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" yWindow="30" windowWidth="23820" windowHeight="14070" tabRatio="962"/>
  </bookViews>
  <sheets>
    <sheet name="Front" sheetId="5" r:id="rId1"/>
    <sheet name="p1_c3_table_3" sheetId="23" r:id="rId2"/>
    <sheet name="p1_c3_table_4" sheetId="24" r:id="rId3"/>
    <sheet name="p1_c3_table_5" sheetId="25" r:id="rId4"/>
    <sheet name="p1_c3_table_6" sheetId="27" r:id="rId5"/>
    <sheet name="p1_c3_table_7" sheetId="28" r:id="rId6"/>
    <sheet name="p1_c3_table_8" sheetId="26" r:id="rId7"/>
    <sheet name="p1_c3_table_9" sheetId="29" r:id="rId8"/>
    <sheet name="p1_c3_table_10" sheetId="30" r:id="rId9"/>
    <sheet name="p1_c3_table_11" sheetId="31" r:id="rId10"/>
    <sheet name="p1_c3_table_12" sheetId="22" r:id="rId11"/>
    <sheet name="p1_c3_table_13" sheetId="32" r:id="rId12"/>
    <sheet name="p1_c3_table_14" sheetId="21" r:id="rId13"/>
    <sheet name="P1_c3_table_15" sheetId="33" r:id="rId14"/>
  </sheets>
  <externalReferences>
    <externalReference r:id="rId15"/>
  </externalReferences>
  <calcPr calcId="145621" fullCalcOnLoad="1"/>
</workbook>
</file>

<file path=xl/sharedStrings.xml><?xml version="1.0" encoding="utf-8"?>
<sst xmlns="http://schemas.openxmlformats.org/spreadsheetml/2006/main" count="3523" uniqueCount="3523">
  <si>
    <t>References to the data should read:</t>
  </si>
  <si>
    <t>Grytten, O.H.(2004). "A consumer price index for Norway 1516-2003", 47-98,</t>
  </si>
  <si>
    <t>Eitrheim, Ø., J.T. Klovland and J.F. Qvigstad (eds.),</t>
  </si>
  <si>
    <t>Historical Monetary Statistics for Norway 1819-2003, Norges Bank Occasional Papers no. 35, Oslo, 2004</t>
  </si>
  <si>
    <t xml:space="preserve">Chapter   3 - A Consumer Price Index for Norway, Table 3</t>
  </si>
  <si>
    <t>Last updated: Oct 25 2004</t>
  </si>
  <si>
    <t>Norges Bank, Bankplassen 2, P.O. Box 1179 Sentrum, N-0107 Oslo. Tel +47 22 31 60 00</t>
  </si>
  <si>
    <t>Disclaimer</t>
  </si>
  <si>
    <t>Meat and meat products (1850=100). CPI for Norway 1819-1871.</t>
  </si>
  <si>
    <t>Year</t>
  </si>
  <si>
    <t>Grouse</t>
  </si>
  <si>
    <t>Beef</t>
  </si>
  <si>
    <t>Veal</t>
  </si>
  <si>
    <t xml:space="preserve">Mutton </t>
  </si>
  <si>
    <t>Pig</t>
  </si>
  <si>
    <t>All</t>
  </si>
  <si>
    <t>Milk products and eggs (1850=100). CPI for Norway 1819-1871</t>
  </si>
  <si>
    <t>Butter</t>
  </si>
  <si>
    <t>Cream</t>
  </si>
  <si>
    <t>Milk</t>
  </si>
  <si>
    <t>Eggs</t>
  </si>
  <si>
    <t>Fish and fish products (1850=100). CPI for Norway 1819-1871.</t>
  </si>
  <si>
    <t>Herring</t>
  </si>
  <si>
    <t>Stockfish</t>
  </si>
  <si>
    <t>Klippfish</t>
  </si>
  <si>
    <t>Cod</t>
  </si>
  <si>
    <t>Coalfish</t>
  </si>
  <si>
    <t xml:space="preserve">Consumer Price Index for Norway </t>
  </si>
  <si>
    <t>Fish and fish products. CPI for Norway 1819-1871</t>
  </si>
  <si>
    <t xml:space="preserve">Milk products and eggs. CPI for Norway 1819-1871  </t>
  </si>
  <si>
    <t>Meat and meat products. CPI for Norway 1830-1871</t>
  </si>
  <si>
    <t xml:space="preserve">Grain and flour. CPI for Norway 1819-1871 </t>
  </si>
  <si>
    <t xml:space="preserve">Vegetables etc. CPI for Norway 1819-1871  </t>
  </si>
  <si>
    <t xml:space="preserve">Colonial goods. CPI for Norway 1819-1871 </t>
  </si>
  <si>
    <t xml:space="preserve">Beverages and tobacco. CPI for Norway 1819-1871 </t>
  </si>
  <si>
    <t xml:space="preserve">Rent, lighting &amp; heating. CPI for Norway 1819-1871 </t>
  </si>
  <si>
    <t xml:space="preserve">Clothing. CPI for Norway 1819-1871 </t>
  </si>
  <si>
    <t>CPI for Norway with sub-indices 1819-1871</t>
  </si>
  <si>
    <t>CPI for Norway with sub-indices 1819-1871. Geometric approach</t>
  </si>
  <si>
    <t>CPI for Norway. Annual figures from 1516</t>
  </si>
  <si>
    <t>CPI for Norway. Monthly figures from 1777</t>
  </si>
  <si>
    <t>Grytten, Ola H.(2004). "A consumer price index for Norway 1516-2003", 47-98, Chapter 3 in Eitrheim, Ø., J.T. Klovland and J.F. Qvigstad (eds.), Historical Monetary Statistics for Norway 1819-2003, Norges Bank Occasional Papers no. 35, Oslo, 2004</t>
  </si>
  <si>
    <t>Klovland, Jan Tore (2013). “Contributions to a history of prices in Norway: Monthly price indices, 1777-1920”. Norges Bank Working Paper 2013/23.</t>
  </si>
  <si>
    <t>Source:</t>
  </si>
  <si>
    <t>Norwegian consumer price index (annual average) from 1516 and Norwegian wholesale price index (annual average) from 1777. 2015=100</t>
  </si>
  <si>
    <t>Consumer price index, CPI</t>
  </si>
  <si>
    <t xml:space="preserve">Figures before 1777 are based on Grytten, Ola H. (2014), "A Consumer Price Index for Norway 1516-2003", chapter 3 in Norges Bank's Occasional Paper No. 35, "Historical Monetary Statistics for Norway 1819–2003".                                                                                                                                  </t>
  </si>
  <si>
    <t>Figures for 1777 - 1830 are based on Klovland, Jan T. (2013), “Contributions to a history of prices in Norway: Monthly price indices, 1777-1920”. Norges Bank Working Paper 2013/23. Wholesale price index (WPI), see Table A1.</t>
  </si>
  <si>
    <t>Figures for 1830 - 1871 are based on Grytten, Ola H. (2014), "A Consumer Price Index for Norway 1516-2003", chapter 3 in Norges Bank's Occasional Paper No. 35, "Historical Monetary Statistics for Norway 1819–2003".</t>
  </si>
  <si>
    <t xml:space="preserve">Figures for 1871 - 1910 are based on Ellingsæter, Sverre (2007), "Konsum og priser i Norge 1871-1910", Master Thesis, Norwegian School of Economics. </t>
  </si>
  <si>
    <t>Figures for 1910 - 1920 are based on Grytten, Ola H. (2014), see above.</t>
  </si>
  <si>
    <t xml:space="preserve">Figures for 1920 - 1959 are aggregated from monthly data for Statistics Norway’s cost of living index in Historical Statistics 1948 (table 184), 1968 (table 287).                                                                                                                                            </t>
  </si>
  <si>
    <t>Figures from 1960 are aggregated from Statistics Norway’s monthly data for the consumer price index (CPI) in Historical Statistics 1968 (table 287), 1978 (table 289), Statistical Yearbooks 1981-1999 and Statistics Norway's online electronic data source Statbank.</t>
  </si>
  <si>
    <t>Wholesale price index, WPI</t>
  </si>
  <si>
    <t>Figures for 1777 - 1920 are based on Klovland, Jan T. (2013), “Contributions to a history of prices in Norway: Monthly price indices, 1777-1920”. Norges Bank Working Paper 2013/23. Wholesale price index (WPI), see Table A1.</t>
  </si>
  <si>
    <t>Figures from December 1920 to December 1940 are based on data published in Økonomisk Revue, see Statistics Norway’s publication Historical Statistics 1948, Table 179.</t>
  </si>
  <si>
    <t>Figures from December 1940 are based on data from Statistics Norway's online electronic datasource Statbank.</t>
  </si>
  <si>
    <t xml:space="preserve">Price Index for Norway   From 1516    (2015=100)</t>
  </si>
  <si>
    <t>CPI</t>
  </si>
  <si>
    <t>Wholesale price index</t>
  </si>
  <si>
    <t>1516</t>
  </si>
  <si>
    <t/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</si>
  <si>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</si>
  <si>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</si>
  <si>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</si>
  <si>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</si>
  <si>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</si>
  <si>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</si>
  <si>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</si>
  <si>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</si>
  <si>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</si>
  <si>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</si>
  <si>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</si>
  <si>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</si>
  <si>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</si>
  <si>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</si>
  <si>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</si>
  <si>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</si>
  <si>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</si>
  <si>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</si>
  <si>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</si>
  <si>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</si>
  <si>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</si>
  <si>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</si>
  <si>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</si>
  <si>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</si>
  <si>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</si>
  <si>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</si>
  <si>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</si>
  <si>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</si>
  <si>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</si>
  <si>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</si>
  <si>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</si>
  <si>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</si>
  <si>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</si>
  <si>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</si>
  <si>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</si>
  <si>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</si>
  <si>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</si>
  <si>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</si>
  <si>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</si>
  <si>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</si>
  <si>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</si>
  <si>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</si>
  <si>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</si>
  <si>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</si>
  <si>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</si>
  <si>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</si>
  <si>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</si>
  <si>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</si>
  <si>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</si>
  <si>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</si>
  <si>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</si>
  <si>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</si>
  <si>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</si>
  <si>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</si>
  <si>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</si>
  <si>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</si>
  <si>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</si>
  <si>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</si>
  <si>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</si>
  <si>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</si>
  <si>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</si>
  <si>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</si>
  <si>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</si>
  <si>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</si>
  <si>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</si>
  <si>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</si>
  <si>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</si>
  <si>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</si>
  <si>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</si>
  <si>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</si>
  <si>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</si>
  <si>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</si>
  <si>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</si>
  <si>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</si>
  <si>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</si>
  <si>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</si>
  <si>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</si>
  <si>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</si>
  <si>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</si>
  <si>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</si>
  <si>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</si>
  <si>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</si>
  <si>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</si>
  <si>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</si>
  <si>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</si>
  <si>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</si>
  <si>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</si>
  <si>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</si>
  <si>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</si>
  <si>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</si>
  <si>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</si>
  <si>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</si>
  <si>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</si>
  <si>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</si>
  <si>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</si>
  <si>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</si>
  <si>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</si>
  <si>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</si>
  <si>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</si>
  <si>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</si>
  <si>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</si>
  <si>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</si>
  <si>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</si>
  <si>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</si>
  <si>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</si>
  <si>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</si>
  <si>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</si>
  <si>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</si>
  <si>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</si>
  <si>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</si>
  <si>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</si>
  <si>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</si>
  <si>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</si>
  <si>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</si>
  <si>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</si>
  <si>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</si>
  <si>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</si>
  <si>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</si>
  <si>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</si>
  <si>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</si>
  <si>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</si>
  <si>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</si>
  <si>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</si>
  <si>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</si>
  <si>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</si>
  <si>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</si>
  <si>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</si>
  <si>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</si>
  <si>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</si>
  <si>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</si>
  <si>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</si>
  <si>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</si>
  <si>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</si>
  <si>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</si>
  <si>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</si>
  <si>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</si>
  <si>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</si>
  <si>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</si>
  <si>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</si>
  <si>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</si>
  <si>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</si>
  <si>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</si>
  <si>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</si>
  <si>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</si>
  <si>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</si>
  <si>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</si>
  <si>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</si>
  <si>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</si>
  <si>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</si>
  <si>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</si>
  <si>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</si>
  <si>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</si>
  <si>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</si>
  <si>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</si>
  <si>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</si>
  <si>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</si>
  <si>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</si>
  <si>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</si>
  <si>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</si>
  <si>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</si>
  <si>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</si>
  <si>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</si>
  <si>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</si>
  <si>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</si>
  <si>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</si>
  <si>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</si>
  <si>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</si>
  <si>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</si>
  <si>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</si>
  <si>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</si>
  <si>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</si>
  <si>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</si>
  <si>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</si>
  <si>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</si>
  <si>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</si>
  <si>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</si>
  <si>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</si>
  <si>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</si>
  <si>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</si>
  <si>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</si>
  <si>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</si>
  <si>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</si>
  <si>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</si>
  <si>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</si>
  <si>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</si>
  <si>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</si>
  <si>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</si>
  <si>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</si>
  <si>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</si>
  <si>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</si>
  <si>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</si>
  <si>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</si>
  <si>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</si>
  <si>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</si>
  <si>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</si>
  <si>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</si>
  <si>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</si>
  <si>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</si>
  <si>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</si>
  <si>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</si>
  <si>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</si>
  <si>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</si>
  <si>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</si>
  <si>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</si>
  <si>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</si>
  <si>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</si>
  <si>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</si>
  <si>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</si>
  <si>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</si>
  <si>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</si>
  <si>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</si>
  <si>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</si>
  <si>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</si>
  <si>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</si>
  <si>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</si>
  <si>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</si>
  <si>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</si>
  <si>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</si>
  <si>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</si>
  <si>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</si>
  <si>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</si>
  <si>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</si>
  <si>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</si>
  <si>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</si>
  <si>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</si>
  <si>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</si>
  <si>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</si>
  <si>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</si>
  <si>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</si>
  <si>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</si>
  <si>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</si>
  <si>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</si>
  <si>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</si>
  <si>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</si>
  <si>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</si>
  <si>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</si>
  <si>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</si>
  <si>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</si>
  <si>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</si>
  <si>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</si>
  <si>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</si>
  <si>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</si>
  <si>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</si>
  <si>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</si>
  <si>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</si>
  <si>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</si>
  <si>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</si>
  <si>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</si>
  <si>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</si>
  <si>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</si>
  <si>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</si>
  <si>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</si>
  <si>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</si>
  <si>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</si>
  <si>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</si>
  <si>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</si>
  <si>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</si>
  <si>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</si>
  <si>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</si>
  <si>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</si>
  <si>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</si>
  <si>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</si>
  <si>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</si>
  <si>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</si>
  <si>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</si>
  <si>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</si>
  <si>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</si>
  <si>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</si>
  <si>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</si>
  <si>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</si>
  <si>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</si>
  <si>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</si>
  <si>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</si>
  <si>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</si>
  <si>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</si>
  <si>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</si>
  <si>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</si>
  <si>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</si>
  <si>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</si>
  <si>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</si>
  <si>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</si>
  <si>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</si>
  <si>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</si>
  <si>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</si>
  <si>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</si>
  <si>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</si>
  <si>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</si>
  <si>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</si>
  <si>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</si>
  <si>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</si>
  <si>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</si>
  <si>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</si>
  <si>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</si>
  <si>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</si>
  <si>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</si>
  <si>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</si>
  <si>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</si>
  <si>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</si>
  <si>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</si>
  <si>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</si>
  <si>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</si>
  <si>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</si>
  <si>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</si>
  <si>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</si>
  <si>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</si>
  <si>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</si>
  <si>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</si>
  <si>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</si>
  <si>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</si>
  <si>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</si>
  <si>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</si>
  <si>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</si>
  <si>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</si>
  <si>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</si>
  <si>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</si>
  <si>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</si>
  <si>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</si>
  <si>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</si>
  <si>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</si>
  <si>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</si>
  <si>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</si>
  <si>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</si>
  <si>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</si>
  <si>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</si>
  <si>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</si>
  <si>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</si>
  <si>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</si>
  <si>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</si>
  <si>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</si>
  <si>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</si>
  <si>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</si>
  <si>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</si>
  <si>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</si>
  <si>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</si>
  <si>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</si>
  <si>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</si>
  <si>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</si>
  <si>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</si>
  <si>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</si>
  <si>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</si>
  <si>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</si>
  <si>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</si>
  <si>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</si>
  <si>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</si>
  <si>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</si>
  <si>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</si>
  <si>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</si>
  <si>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</si>
  <si>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</si>
  <si>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</si>
  <si>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</si>
  <si>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</si>
  <si>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</si>
  <si>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</si>
  <si>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</si>
  <si>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</si>
  <si>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</si>
  <si>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</si>
  <si>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</si>
  <si>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</si>
  <si>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</si>
  <si>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</si>
  <si>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</si>
  <si>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</si>
  <si>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</si>
  <si>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</si>
  <si>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</si>
  <si>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</si>
  <si>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</si>
  <si>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</si>
  <si>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</si>
  <si>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</si>
  <si>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</si>
  <si>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</si>
  <si>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</si>
  <si>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</si>
  <si>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</si>
  <si>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</si>
  <si>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</si>
  <si>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</si>
  <si>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</si>
  <si>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</si>
  <si>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</si>
  <si>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</si>
  <si>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</si>
  <si>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</si>
  <si>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</si>
  <si>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</si>
  <si>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</si>
  <si>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</si>
  <si>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</si>
  <si>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</si>
  <si>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</si>
  <si>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</si>
  <si>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</si>
  <si>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</si>
  <si>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</si>
  <si>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</si>
  <si>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</si>
  <si>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</si>
  <si>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</si>
  <si>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</si>
  <si>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</si>
  <si>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</si>
  <si>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</si>
  <si>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</si>
  <si>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</si>
  <si>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</si>
  <si>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</si>
  <si>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</si>
  <si>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</si>
  <si>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</si>
  <si>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</si>
  <si>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</si>
  <si>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</si>
  <si>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</si>
  <si>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</si>
  <si>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</si>
  <si>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</si>
  <si>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</si>
  <si>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</si>
  <si>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</si>
  <si>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</si>
  <si>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</si>
  <si>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</si>
  <si>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</si>
  <si>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</si>
  <si>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</si>
  <si>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</si>
  <si>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</si>
  <si>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</si>
  <si>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</si>
  <si>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</si>
  <si>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</si>
  <si>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</si>
  <si>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</si>
  <si>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</si>
  <si>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</si>
  <si>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</si>
  <si>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</si>
  <si>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</si>
  <si>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</si>
  <si>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</si>
  <si>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</si>
  <si>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</si>
  <si>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</si>
  <si>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</si>
  <si>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</si>
  <si>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</si>
  <si>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</si>
  <si>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</si>
  <si>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</si>
  <si>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</si>
  <si>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</si>
  <si>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</si>
  <si>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</si>
  <si>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</si>
  <si>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</si>
  <si>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</si>
  <si>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</si>
  <si>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</si>
  <si>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</si>
  <si>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</si>
  <si>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</si>
  <si>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</si>
  <si>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</si>
  <si>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</si>
  <si>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</si>
  <si>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</si>
  <si>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</si>
  <si>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</si>
  <si>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</si>
  <si>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</si>
  <si>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</si>
  <si>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</si>
  <si>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</si>
  <si>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</si>
  <si>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</si>
  <si>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</si>
  <si>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</si>
  <si>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</si>
  <si>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</si>
  <si>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</si>
  <si>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</si>
  <si>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</si>
  <si>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</si>
  <si>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</si>
  <si>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</si>
  <si>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</si>
  <si>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</si>
  <si>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</si>
  <si>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</si>
  <si>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</si>
  <si>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</si>
  <si>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</si>
  <si>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</si>
  <si>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</si>
  <si>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</si>
  <si>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</si>
  <si>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</si>
  <si>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</si>
  <si>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Norwegian consumer price index and Norwegian wholesale price index from 1777, monthly data. 2015=100</t>
  </si>
  <si>
    <t>Figures from 1921 to 1940 are based on data published in Økonomisk Revue, see Statistics Norway’s publication Historical Statistics 1948, Table 179.</t>
  </si>
  <si>
    <t>Figures from 1941 are based on data from Statistics Norway's online electronic datasource Statbank.</t>
  </si>
  <si>
    <t xml:space="preserve">Price Index for Norway   From 1777    (2015=100)</t>
  </si>
  <si>
    <t>31.01.1777</t>
  </si>
  <si>
    <t>28.02.1777</t>
  </si>
  <si>
    <t>31.03.1777</t>
  </si>
  <si>
    <t>30.04.1777</t>
  </si>
  <si>
    <t>31.05.1777</t>
  </si>
  <si>
    <t>30.06.1777</t>
  </si>
  <si>
    <t>31.07.1777</t>
  </si>
  <si>
    <t>31.08.1777</t>
  </si>
  <si>
    <t>30.09.1777</t>
  </si>
  <si>
    <t>31.10.1777</t>
  </si>
  <si>
    <t>30.11.1777</t>
  </si>
  <si>
    <t>31.12.1777</t>
  </si>
  <si>
    <t>31.01.1778</t>
  </si>
  <si>
    <t>28.02.1778</t>
  </si>
  <si>
    <t>31.03.1778</t>
  </si>
  <si>
    <t>30.04.1778</t>
  </si>
  <si>
    <t>31.05.1778</t>
  </si>
  <si>
    <t>30.06.1778</t>
  </si>
  <si>
    <t>31.07.1778</t>
  </si>
  <si>
    <t>31.08.1778</t>
  </si>
  <si>
    <t>30.09.1778</t>
  </si>
  <si>
    <t>31.10.1778</t>
  </si>
  <si>
    <t>30.11.1778</t>
  </si>
  <si>
    <t>31.12.1778</t>
  </si>
  <si>
    <t>31.01.1779</t>
  </si>
  <si>
    <t>28.02.1779</t>
  </si>
  <si>
    <t>31.03.1779</t>
  </si>
  <si>
    <t>30.04.1779</t>
  </si>
  <si>
    <t>31.05.1779</t>
  </si>
  <si>
    <t>30.06.1779</t>
  </si>
  <si>
    <t>31.07.1779</t>
  </si>
  <si>
    <t>31.08.1779</t>
  </si>
  <si>
    <t>30.09.1779</t>
  </si>
  <si>
    <t>31.10.1779</t>
  </si>
  <si>
    <t>30.11.1779</t>
  </si>
  <si>
    <t>31.12.1779</t>
  </si>
  <si>
    <t>31.01.1780</t>
  </si>
  <si>
    <t>29.02.1780</t>
  </si>
  <si>
    <t>31.03.1780</t>
  </si>
  <si>
    <t>30.04.1780</t>
  </si>
  <si>
    <t>31.05.1780</t>
  </si>
  <si>
    <t>30.06.1780</t>
  </si>
  <si>
    <t>31.07.1780</t>
  </si>
  <si>
    <t>31.08.1780</t>
  </si>
  <si>
    <t>30.09.1780</t>
  </si>
  <si>
    <t>31.10.1780</t>
  </si>
  <si>
    <t>30.11.1780</t>
  </si>
  <si>
    <t>31.12.1780</t>
  </si>
  <si>
    <t>31.01.1781</t>
  </si>
  <si>
    <t>28.02.1781</t>
  </si>
  <si>
    <t>31.03.1781</t>
  </si>
  <si>
    <t>30.04.1781</t>
  </si>
  <si>
    <t>31.05.1781</t>
  </si>
  <si>
    <t>30.06.1781</t>
  </si>
  <si>
    <t>31.07.1781</t>
  </si>
  <si>
    <t>31.08.1781</t>
  </si>
  <si>
    <t>30.09.1781</t>
  </si>
  <si>
    <t>31.10.1781</t>
  </si>
  <si>
    <t>30.11.1781</t>
  </si>
  <si>
    <t>31.12.1781</t>
  </si>
  <si>
    <t>31.01.1782</t>
  </si>
  <si>
    <t>28.02.1782</t>
  </si>
  <si>
    <t>31.03.1782</t>
  </si>
  <si>
    <t>30.04.1782</t>
  </si>
  <si>
    <t>31.05.1782</t>
  </si>
  <si>
    <t>30.06.1782</t>
  </si>
  <si>
    <t>31.07.1782</t>
  </si>
  <si>
    <t>31.08.1782</t>
  </si>
  <si>
    <t>30.09.1782</t>
  </si>
  <si>
    <t>31.10.1782</t>
  </si>
  <si>
    <t>30.11.1782</t>
  </si>
  <si>
    <t>31.12.1782</t>
  </si>
  <si>
    <t>31.01.1783</t>
  </si>
  <si>
    <t>28.02.1783</t>
  </si>
  <si>
    <t>31.03.1783</t>
  </si>
  <si>
    <t>30.04.1783</t>
  </si>
  <si>
    <t>31.05.1783</t>
  </si>
  <si>
    <t>30.06.1783</t>
  </si>
  <si>
    <t>31.07.1783</t>
  </si>
  <si>
    <t>31.08.1783</t>
  </si>
  <si>
    <t>30.09.1783</t>
  </si>
  <si>
    <t>31.10.1783</t>
  </si>
  <si>
    <t>30.11.1783</t>
  </si>
  <si>
    <t>31.12.1783</t>
  </si>
  <si>
    <t>31.01.1784</t>
  </si>
  <si>
    <t>29.02.1784</t>
  </si>
  <si>
    <t>31.03.1784</t>
  </si>
  <si>
    <t>30.04.1784</t>
  </si>
  <si>
    <t>31.05.1784</t>
  </si>
  <si>
    <t>30.06.1784</t>
  </si>
  <si>
    <t>31.07.1784</t>
  </si>
  <si>
    <t>31.08.1784</t>
  </si>
  <si>
    <t>30.09.1784</t>
  </si>
  <si>
    <t>31.10.1784</t>
  </si>
  <si>
    <t>30.11.1784</t>
  </si>
  <si>
    <t>31.12.1784</t>
  </si>
  <si>
    <t>31.01.1785</t>
  </si>
  <si>
    <t>28.02.1785</t>
  </si>
  <si>
    <t>31.03.1785</t>
  </si>
  <si>
    <t>30.04.1785</t>
  </si>
  <si>
    <t>31.05.1785</t>
  </si>
  <si>
    <t>30.06.1785</t>
  </si>
  <si>
    <t>31.07.1785</t>
  </si>
  <si>
    <t>31.08.1785</t>
  </si>
  <si>
    <t>30.09.1785</t>
  </si>
  <si>
    <t>31.10.1785</t>
  </si>
  <si>
    <t>30.11.1785</t>
  </si>
  <si>
    <t>31.12.1785</t>
  </si>
  <si>
    <t>31.01.1786</t>
  </si>
  <si>
    <t>28.02.1786</t>
  </si>
  <si>
    <t>31.03.1786</t>
  </si>
  <si>
    <t>30.04.1786</t>
  </si>
  <si>
    <t>31.05.1786</t>
  </si>
  <si>
    <t>30.06.1786</t>
  </si>
  <si>
    <t>31.07.1786</t>
  </si>
  <si>
    <t>31.08.1786</t>
  </si>
  <si>
    <t>30.09.1786</t>
  </si>
  <si>
    <t>31.10.1786</t>
  </si>
  <si>
    <t>30.11.1786</t>
  </si>
  <si>
    <t>31.12.1786</t>
  </si>
  <si>
    <t>31.01.1787</t>
  </si>
  <si>
    <t>28.02.1787</t>
  </si>
  <si>
    <t>31.03.1787</t>
  </si>
  <si>
    <t>30.04.1787</t>
  </si>
  <si>
    <t>31.05.1787</t>
  </si>
  <si>
    <t>30.06.1787</t>
  </si>
  <si>
    <t>31.07.1787</t>
  </si>
  <si>
    <t>31.08.1787</t>
  </si>
  <si>
    <t>30.09.1787</t>
  </si>
  <si>
    <t>31.10.1787</t>
  </si>
  <si>
    <t>30.11.1787</t>
  </si>
  <si>
    <t>31.12.1787</t>
  </si>
  <si>
    <t>31.01.1788</t>
  </si>
  <si>
    <t>29.02.1788</t>
  </si>
  <si>
    <t>31.03.1788</t>
  </si>
  <si>
    <t>30.04.1788</t>
  </si>
  <si>
    <t>31.05.1788</t>
  </si>
  <si>
    <t>30.06.1788</t>
  </si>
  <si>
    <t>31.07.1788</t>
  </si>
  <si>
    <t>31.08.1788</t>
  </si>
  <si>
    <t>30.09.1788</t>
  </si>
  <si>
    <t>31.10.1788</t>
  </si>
  <si>
    <t>30.11.1788</t>
  </si>
  <si>
    <t>31.12.1788</t>
  </si>
  <si>
    <t>31.01.1789</t>
  </si>
  <si>
    <t>28.02.1789</t>
  </si>
  <si>
    <t>31.03.1789</t>
  </si>
  <si>
    <t>30.04.1789</t>
  </si>
  <si>
    <t>31.05.1789</t>
  </si>
  <si>
    <t>30.06.1789</t>
  </si>
  <si>
    <t>31.07.1789</t>
  </si>
  <si>
    <t>31.08.1789</t>
  </si>
  <si>
    <t>30.09.1789</t>
  </si>
  <si>
    <t>31.10.1789</t>
  </si>
  <si>
    <t>30.11.1789</t>
  </si>
  <si>
    <t>31.12.1789</t>
  </si>
  <si>
    <t>31.01.1790</t>
  </si>
  <si>
    <t>28.02.1790</t>
  </si>
  <si>
    <t>31.03.1790</t>
  </si>
  <si>
    <t>30.04.1790</t>
  </si>
  <si>
    <t>31.05.1790</t>
  </si>
  <si>
    <t>30.06.1790</t>
  </si>
  <si>
    <t>31.07.1790</t>
  </si>
  <si>
    <t>31.08.1790</t>
  </si>
  <si>
    <t>30.09.1790</t>
  </si>
  <si>
    <t>31.10.1790</t>
  </si>
  <si>
    <t>30.11.1790</t>
  </si>
  <si>
    <t>31.12.1790</t>
  </si>
  <si>
    <t>31.01.1791</t>
  </si>
  <si>
    <t>28.02.1791</t>
  </si>
  <si>
    <t>31.03.1791</t>
  </si>
  <si>
    <t>30.04.1791</t>
  </si>
  <si>
    <t>31.05.1791</t>
  </si>
  <si>
    <t>30.06.1791</t>
  </si>
  <si>
    <t>31.07.1791</t>
  </si>
  <si>
    <t>31.08.1791</t>
  </si>
  <si>
    <t>30.09.1791</t>
  </si>
  <si>
    <t>31.10.1791</t>
  </si>
  <si>
    <t>30.11.1791</t>
  </si>
  <si>
    <t>31.12.1791</t>
  </si>
  <si>
    <t>31.01.1792</t>
  </si>
  <si>
    <t>29.02.1792</t>
  </si>
  <si>
    <t>31.03.1792</t>
  </si>
  <si>
    <t>30.04.1792</t>
  </si>
  <si>
    <t>31.05.1792</t>
  </si>
  <si>
    <t>30.06.1792</t>
  </si>
  <si>
    <t>31.07.1792</t>
  </si>
  <si>
    <t>31.08.1792</t>
  </si>
  <si>
    <t>30.09.1792</t>
  </si>
  <si>
    <t>31.10.1792</t>
  </si>
  <si>
    <t>30.11.1792</t>
  </si>
  <si>
    <t>31.12.1792</t>
  </si>
  <si>
    <t>31.01.1793</t>
  </si>
  <si>
    <t>28.02.1793</t>
  </si>
  <si>
    <t>31.03.1793</t>
  </si>
  <si>
    <t>30.04.1793</t>
  </si>
  <si>
    <t>31.05.1793</t>
  </si>
  <si>
    <t>30.06.1793</t>
  </si>
  <si>
    <t>31.07.1793</t>
  </si>
  <si>
    <t>31.08.1793</t>
  </si>
  <si>
    <t>30.09.1793</t>
  </si>
  <si>
    <t>31.10.1793</t>
  </si>
  <si>
    <t>30.11.1793</t>
  </si>
  <si>
    <t>31.12.1793</t>
  </si>
  <si>
    <t>31.01.1794</t>
  </si>
  <si>
    <t>28.02.1794</t>
  </si>
  <si>
    <t>31.03.1794</t>
  </si>
  <si>
    <t>30.04.1794</t>
  </si>
  <si>
    <t>31.05.1794</t>
  </si>
  <si>
    <t>30.06.1794</t>
  </si>
  <si>
    <t>31.07.1794</t>
  </si>
  <si>
    <t>31.08.1794</t>
  </si>
  <si>
    <t>30.09.1794</t>
  </si>
  <si>
    <t>31.10.1794</t>
  </si>
  <si>
    <t>30.11.1794</t>
  </si>
  <si>
    <t>31.12.1794</t>
  </si>
  <si>
    <t>31.01.1795</t>
  </si>
  <si>
    <t>28.02.1795</t>
  </si>
  <si>
    <t>31.03.1795</t>
  </si>
  <si>
    <t>30.04.1795</t>
  </si>
  <si>
    <t>31.05.1795</t>
  </si>
  <si>
    <t>30.06.1795</t>
  </si>
  <si>
    <t>31.07.1795</t>
  </si>
  <si>
    <t>31.08.1795</t>
  </si>
  <si>
    <t>30.09.1795</t>
  </si>
  <si>
    <t>31.10.1795</t>
  </si>
  <si>
    <t>30.11.1795</t>
  </si>
  <si>
    <t>31.12.1795</t>
  </si>
  <si>
    <t>31.01.1796</t>
  </si>
  <si>
    <t>29.02.1796</t>
  </si>
  <si>
    <t>31.03.1796</t>
  </si>
  <si>
    <t>30.04.1796</t>
  </si>
  <si>
    <t>31.05.1796</t>
  </si>
  <si>
    <t>30.06.1796</t>
  </si>
  <si>
    <t>31.07.1796</t>
  </si>
  <si>
    <t>31.08.1796</t>
  </si>
  <si>
    <t>30.09.1796</t>
  </si>
  <si>
    <t>31.10.1796</t>
  </si>
  <si>
    <t>30.11.1796</t>
  </si>
  <si>
    <t>31.12.1796</t>
  </si>
  <si>
    <t>31.01.1797</t>
  </si>
  <si>
    <t>28.02.1797</t>
  </si>
  <si>
    <t>31.03.1797</t>
  </si>
  <si>
    <t>30.04.1797</t>
  </si>
  <si>
    <t>31.05.1797</t>
  </si>
  <si>
    <t>30.06.1797</t>
  </si>
  <si>
    <t>31.07.1797</t>
  </si>
  <si>
    <t>31.08.1797</t>
  </si>
  <si>
    <t>30.09.1797</t>
  </si>
  <si>
    <t>31.10.1797</t>
  </si>
  <si>
    <t>30.11.1797</t>
  </si>
  <si>
    <t>31.12.1797</t>
  </si>
  <si>
    <t>31.01.1798</t>
  </si>
  <si>
    <t>28.02.1798</t>
  </si>
  <si>
    <t>31.03.1798</t>
  </si>
  <si>
    <t>30.04.1798</t>
  </si>
  <si>
    <t>31.05.1798</t>
  </si>
  <si>
    <t>30.06.1798</t>
  </si>
  <si>
    <t>31.07.1798</t>
  </si>
  <si>
    <t>31.08.1798</t>
  </si>
  <si>
    <t>30.09.1798</t>
  </si>
  <si>
    <t>31.10.1798</t>
  </si>
  <si>
    <t>30.11.1798</t>
  </si>
  <si>
    <t>31.12.1798</t>
  </si>
  <si>
    <t>31.01.1799</t>
  </si>
  <si>
    <t>28.02.1799</t>
  </si>
  <si>
    <t>31.03.1799</t>
  </si>
  <si>
    <t>30.04.1799</t>
  </si>
  <si>
    <t>31.05.1799</t>
  </si>
  <si>
    <t>30.06.1799</t>
  </si>
  <si>
    <t>31.07.1799</t>
  </si>
  <si>
    <t>31.08.1799</t>
  </si>
  <si>
    <t>30.09.1799</t>
  </si>
  <si>
    <t>31.10.1799</t>
  </si>
  <si>
    <t>30.11.1799</t>
  </si>
  <si>
    <t>31.12.1799</t>
  </si>
  <si>
    <t>31.01.1800</t>
  </si>
  <si>
    <t>28.02.1800</t>
  </si>
  <si>
    <t>31.03.1800</t>
  </si>
  <si>
    <t>30.04.1800</t>
  </si>
  <si>
    <t>31.05.1800</t>
  </si>
  <si>
    <t>30.06.1800</t>
  </si>
  <si>
    <t>31.07.1800</t>
  </si>
  <si>
    <t>31.08.1800</t>
  </si>
  <si>
    <t>30.09.1800</t>
  </si>
  <si>
    <t>31.10.1800</t>
  </si>
  <si>
    <t>30.11.1800</t>
  </si>
  <si>
    <t>31.12.1800</t>
  </si>
  <si>
    <t>31.01.1801</t>
  </si>
  <si>
    <t>28.02.1801</t>
  </si>
  <si>
    <t>31.03.1801</t>
  </si>
  <si>
    <t>30.04.1801</t>
  </si>
  <si>
    <t>31.05.1801</t>
  </si>
  <si>
    <t>30.06.1801</t>
  </si>
  <si>
    <t>31.07.1801</t>
  </si>
  <si>
    <t>31.08.1801</t>
  </si>
  <si>
    <t>30.09.1801</t>
  </si>
  <si>
    <t>31.10.1801</t>
  </si>
  <si>
    <t>30.11.1801</t>
  </si>
  <si>
    <t>31.12.1801</t>
  </si>
  <si>
    <t>31.01.1802</t>
  </si>
  <si>
    <t>28.02.1802</t>
  </si>
  <si>
    <t>31.03.1802</t>
  </si>
  <si>
    <t>30.04.1802</t>
  </si>
  <si>
    <t>31.05.1802</t>
  </si>
  <si>
    <t>30.06.1802</t>
  </si>
  <si>
    <t>31.07.1802</t>
  </si>
  <si>
    <t>31.08.1802</t>
  </si>
  <si>
    <t>30.09.1802</t>
  </si>
  <si>
    <t>31.10.1802</t>
  </si>
  <si>
    <t>30.11.1802</t>
  </si>
  <si>
    <t>31.12.1802</t>
  </si>
  <si>
    <t>31.01.1803</t>
  </si>
  <si>
    <t>28.02.1803</t>
  </si>
  <si>
    <t>31.03.1803</t>
  </si>
  <si>
    <t>30.04.1803</t>
  </si>
  <si>
    <t>31.05.1803</t>
  </si>
  <si>
    <t>30.06.1803</t>
  </si>
  <si>
    <t>31.07.1803</t>
  </si>
  <si>
    <t>31.08.1803</t>
  </si>
  <si>
    <t>30.09.1803</t>
  </si>
  <si>
    <t>31.10.1803</t>
  </si>
  <si>
    <t>30.11.1803</t>
  </si>
  <si>
    <t>31.12.1803</t>
  </si>
  <si>
    <t>31.01.1804</t>
  </si>
  <si>
    <t>29.02.1804</t>
  </si>
  <si>
    <t>31.03.1804</t>
  </si>
  <si>
    <t>30.04.1804</t>
  </si>
  <si>
    <t>31.05.1804</t>
  </si>
  <si>
    <t>30.06.1804</t>
  </si>
  <si>
    <t>31.07.1804</t>
  </si>
  <si>
    <t>31.08.1804</t>
  </si>
  <si>
    <t>30.09.1804</t>
  </si>
  <si>
    <t>31.10.1804</t>
  </si>
  <si>
    <t>30.11.1804</t>
  </si>
  <si>
    <t>31.12.1804</t>
  </si>
  <si>
    <t>31.01.1805</t>
  </si>
  <si>
    <t>28.02.1805</t>
  </si>
  <si>
    <t>31.03.1805</t>
  </si>
  <si>
    <t>30.04.1805</t>
  </si>
  <si>
    <t>31.05.1805</t>
  </si>
  <si>
    <t>30.06.1805</t>
  </si>
  <si>
    <t>31.07.1805</t>
  </si>
  <si>
    <t>31.08.1805</t>
  </si>
  <si>
    <t>30.09.1805</t>
  </si>
  <si>
    <t>31.10.1805</t>
  </si>
  <si>
    <t>30.11.1805</t>
  </si>
  <si>
    <t>31.12.1805</t>
  </si>
  <si>
    <t>31.01.1806</t>
  </si>
  <si>
    <t>28.02.1806</t>
  </si>
  <si>
    <t>31.03.1806</t>
  </si>
  <si>
    <t>30.04.1806</t>
  </si>
  <si>
    <t>31.05.1806</t>
  </si>
  <si>
    <t>30.06.1806</t>
  </si>
  <si>
    <t>31.07.1806</t>
  </si>
  <si>
    <t>31.08.1806</t>
  </si>
  <si>
    <t>30.09.1806</t>
  </si>
  <si>
    <t>31.10.1806</t>
  </si>
  <si>
    <t>30.11.1806</t>
  </si>
  <si>
    <t>31.12.1806</t>
  </si>
  <si>
    <t>31.01.1807</t>
  </si>
  <si>
    <t>28.02.1807</t>
  </si>
  <si>
    <t>31.03.1807</t>
  </si>
  <si>
    <t>30.04.1807</t>
  </si>
  <si>
    <t>31.05.1807</t>
  </si>
  <si>
    <t>30.06.1807</t>
  </si>
  <si>
    <t>31.07.1807</t>
  </si>
  <si>
    <t>31.08.1807</t>
  </si>
  <si>
    <t>30.09.1807</t>
  </si>
  <si>
    <t>31.10.1807</t>
  </si>
  <si>
    <t>30.11.1807</t>
  </si>
  <si>
    <t>31.12.1807</t>
  </si>
  <si>
    <t>31.01.1808</t>
  </si>
  <si>
    <t>29.02.1808</t>
  </si>
  <si>
    <t>31.03.1808</t>
  </si>
  <si>
    <t>30.04.1808</t>
  </si>
  <si>
    <t>31.05.1808</t>
  </si>
  <si>
    <t>30.06.1808</t>
  </si>
  <si>
    <t>31.07.1808</t>
  </si>
  <si>
    <t>31.08.1808</t>
  </si>
  <si>
    <t>30.09.1808</t>
  </si>
  <si>
    <t>31.10.1808</t>
  </si>
  <si>
    <t>30.11.1808</t>
  </si>
  <si>
    <t>31.12.1808</t>
  </si>
  <si>
    <t>31.01.1809</t>
  </si>
  <si>
    <t>28.02.1809</t>
  </si>
  <si>
    <t>31.03.1809</t>
  </si>
  <si>
    <t>30.04.1809</t>
  </si>
  <si>
    <t>31.05.1809</t>
  </si>
  <si>
    <t>30.06.1809</t>
  </si>
  <si>
    <t>31.07.1809</t>
  </si>
  <si>
    <t>31.08.1809</t>
  </si>
  <si>
    <t>30.09.1809</t>
  </si>
  <si>
    <t>31.10.1809</t>
  </si>
  <si>
    <t>30.11.1809</t>
  </si>
  <si>
    <t>31.12.1809</t>
  </si>
  <si>
    <t>31.01.1810</t>
  </si>
  <si>
    <t>28.02.1810</t>
  </si>
  <si>
    <t>31.03.1810</t>
  </si>
  <si>
    <t>30.04.1810</t>
  </si>
  <si>
    <t>31.05.1810</t>
  </si>
  <si>
    <t>30.06.1810</t>
  </si>
  <si>
    <t>31.07.1810</t>
  </si>
  <si>
    <t>31.08.1810</t>
  </si>
  <si>
    <t>30.09.1810</t>
  </si>
  <si>
    <t>31.10.1810</t>
  </si>
  <si>
    <t>30.11.1810</t>
  </si>
  <si>
    <t>31.12.1810</t>
  </si>
  <si>
    <t>31.01.1811</t>
  </si>
  <si>
    <t>28.02.1811</t>
  </si>
  <si>
    <t>31.03.1811</t>
  </si>
  <si>
    <t>30.04.1811</t>
  </si>
  <si>
    <t>31.05.1811</t>
  </si>
  <si>
    <t>30.06.1811</t>
  </si>
  <si>
    <t>31.07.1811</t>
  </si>
  <si>
    <t>31.08.1811</t>
  </si>
  <si>
    <t>30.09.1811</t>
  </si>
  <si>
    <t>31.10.1811</t>
  </si>
  <si>
    <t>30.11.1811</t>
  </si>
  <si>
    <t>31.12.1811</t>
  </si>
  <si>
    <t>31.01.1812</t>
  </si>
  <si>
    <t>29.02.1812</t>
  </si>
  <si>
    <t>31.03.1812</t>
  </si>
  <si>
    <t>30.04.1812</t>
  </si>
  <si>
    <t>31.05.1812</t>
  </si>
  <si>
    <t>30.06.1812</t>
  </si>
  <si>
    <t>31.07.1812</t>
  </si>
  <si>
    <t>31.08.1812</t>
  </si>
  <si>
    <t>30.09.1812</t>
  </si>
  <si>
    <t>31.10.1812</t>
  </si>
  <si>
    <t>30.11.1812</t>
  </si>
  <si>
    <t>31.12.1812</t>
  </si>
  <si>
    <t>31.01.1813</t>
  </si>
  <si>
    <t>28.02.1813</t>
  </si>
  <si>
    <t>31.03.1813</t>
  </si>
  <si>
    <t>30.04.1813</t>
  </si>
  <si>
    <t>31.05.1813</t>
  </si>
  <si>
    <t>30.06.1813</t>
  </si>
  <si>
    <t>31.07.1813</t>
  </si>
  <si>
    <t>31.08.1813</t>
  </si>
  <si>
    <t>30.09.1813</t>
  </si>
  <si>
    <t>31.10.1813</t>
  </si>
  <si>
    <t>30.11.1813</t>
  </si>
  <si>
    <t>31.12.1813</t>
  </si>
  <si>
    <t>31.01.1814</t>
  </si>
  <si>
    <t>28.02.1814</t>
  </si>
  <si>
    <t>31.03.1814</t>
  </si>
  <si>
    <t>30.04.1814</t>
  </si>
  <si>
    <t>31.05.1814</t>
  </si>
  <si>
    <t>30.06.1814</t>
  </si>
  <si>
    <t>31.07.1814</t>
  </si>
  <si>
    <t>31.08.1814</t>
  </si>
  <si>
    <t>30.09.1814</t>
  </si>
  <si>
    <t>31.10.1814</t>
  </si>
  <si>
    <t>30.11.1814</t>
  </si>
  <si>
    <t>31.12.1814</t>
  </si>
  <si>
    <t>31.01.1815</t>
  </si>
  <si>
    <t>28.02.1815</t>
  </si>
  <si>
    <t>31.03.1815</t>
  </si>
  <si>
    <t>30.04.1815</t>
  </si>
  <si>
    <t>31.05.1815</t>
  </si>
  <si>
    <t>30.06.1815</t>
  </si>
  <si>
    <t>31.07.1815</t>
  </si>
  <si>
    <t>31.08.1815</t>
  </si>
  <si>
    <t>30.09.1815</t>
  </si>
  <si>
    <t>31.10.1815</t>
  </si>
  <si>
    <t>30.11.1815</t>
  </si>
  <si>
    <t>31.12.1815</t>
  </si>
  <si>
    <t>31.01.1816</t>
  </si>
  <si>
    <t>29.02.1816</t>
  </si>
  <si>
    <t>31.03.1816</t>
  </si>
  <si>
    <t>30.04.1816</t>
  </si>
  <si>
    <t>31.05.1816</t>
  </si>
  <si>
    <t>30.06.1816</t>
  </si>
  <si>
    <t>31.07.1816</t>
  </si>
  <si>
    <t>31.08.1816</t>
  </si>
  <si>
    <t>30.09.1816</t>
  </si>
  <si>
    <t>31.10.1816</t>
  </si>
  <si>
    <t>30.11.1816</t>
  </si>
  <si>
    <t>31.12.1816</t>
  </si>
  <si>
    <t>31.01.1817</t>
  </si>
  <si>
    <t>28.02.1817</t>
  </si>
  <si>
    <t>31.03.1817</t>
  </si>
  <si>
    <t>30.04.1817</t>
  </si>
  <si>
    <t>31.05.1817</t>
  </si>
  <si>
    <t>30.06.1817</t>
  </si>
  <si>
    <t>31.07.1817</t>
  </si>
  <si>
    <t>31.08.1817</t>
  </si>
  <si>
    <t>30.09.1817</t>
  </si>
  <si>
    <t>31.10.1817</t>
  </si>
  <si>
    <t>30.11.1817</t>
  </si>
  <si>
    <t>31.12.1817</t>
  </si>
  <si>
    <t>31.01.1818</t>
  </si>
  <si>
    <t>28.02.1818</t>
  </si>
  <si>
    <t>31.03.1818</t>
  </si>
  <si>
    <t>30.04.1818</t>
  </si>
  <si>
    <t>31.05.1818</t>
  </si>
  <si>
    <t>30.06.1818</t>
  </si>
  <si>
    <t>31.07.1818</t>
  </si>
  <si>
    <t>31.08.1818</t>
  </si>
  <si>
    <t>30.09.1818</t>
  </si>
  <si>
    <t>31.10.1818</t>
  </si>
  <si>
    <t>30.11.1818</t>
  </si>
  <si>
    <t>31.12.1818</t>
  </si>
  <si>
    <t>31.01.1819</t>
  </si>
  <si>
    <t>28.02.1819</t>
  </si>
  <si>
    <t>31.03.1819</t>
  </si>
  <si>
    <t>30.04.1819</t>
  </si>
  <si>
    <t>31.05.1819</t>
  </si>
  <si>
    <t>30.06.1819</t>
  </si>
  <si>
    <t>31.07.1819</t>
  </si>
  <si>
    <t>31.08.1819</t>
  </si>
  <si>
    <t>30.09.1819</t>
  </si>
  <si>
    <t>31.10.1819</t>
  </si>
  <si>
    <t>30.11.1819</t>
  </si>
  <si>
    <t>31.12.1819</t>
  </si>
  <si>
    <t>31.01.1820</t>
  </si>
  <si>
    <t>29.02.1820</t>
  </si>
  <si>
    <t>31.03.1820</t>
  </si>
  <si>
    <t>30.04.1820</t>
  </si>
  <si>
    <t>31.05.1820</t>
  </si>
  <si>
    <t>30.06.1820</t>
  </si>
  <si>
    <t>31.07.1820</t>
  </si>
  <si>
    <t>31.08.1820</t>
  </si>
  <si>
    <t>30.09.1820</t>
  </si>
  <si>
    <t>31.10.1820</t>
  </si>
  <si>
    <t>30.11.1820</t>
  </si>
  <si>
    <t>31.12.1820</t>
  </si>
  <si>
    <t>31.01.1821</t>
  </si>
  <si>
    <t>28.02.1821</t>
  </si>
  <si>
    <t>31.03.1821</t>
  </si>
  <si>
    <t>30.04.1821</t>
  </si>
  <si>
    <t>31.05.1821</t>
  </si>
  <si>
    <t>30.06.1821</t>
  </si>
  <si>
    <t>31.07.1821</t>
  </si>
  <si>
    <t>31.08.1821</t>
  </si>
  <si>
    <t>30.09.1821</t>
  </si>
  <si>
    <t>31.10.1821</t>
  </si>
  <si>
    <t>30.11.1821</t>
  </si>
  <si>
    <t>31.12.1821</t>
  </si>
  <si>
    <t>31.01.1822</t>
  </si>
  <si>
    <t>28.02.1822</t>
  </si>
  <si>
    <t>31.03.1822</t>
  </si>
  <si>
    <t>30.04.1822</t>
  </si>
  <si>
    <t>31.05.1822</t>
  </si>
  <si>
    <t>30.06.1822</t>
  </si>
  <si>
    <t>31.07.1822</t>
  </si>
  <si>
    <t>31.08.1822</t>
  </si>
  <si>
    <t>30.09.1822</t>
  </si>
  <si>
    <t>31.10.1822</t>
  </si>
  <si>
    <t>30.11.1822</t>
  </si>
  <si>
    <t>31.12.1822</t>
  </si>
  <si>
    <t>31.01.1823</t>
  </si>
  <si>
    <t>28.02.1823</t>
  </si>
  <si>
    <t>31.03.1823</t>
  </si>
  <si>
    <t>30.04.1823</t>
  </si>
  <si>
    <t>31.05.1823</t>
  </si>
  <si>
    <t>30.06.1823</t>
  </si>
  <si>
    <t>31.07.1823</t>
  </si>
  <si>
    <t>31.08.1823</t>
  </si>
  <si>
    <t>30.09.1823</t>
  </si>
  <si>
    <t>31.10.1823</t>
  </si>
  <si>
    <t>30.11.1823</t>
  </si>
  <si>
    <t>31.12.1823</t>
  </si>
  <si>
    <t>31.01.1824</t>
  </si>
  <si>
    <t>29.02.1824</t>
  </si>
  <si>
    <t>31.03.1824</t>
  </si>
  <si>
    <t>30.04.1824</t>
  </si>
  <si>
    <t>31.05.1824</t>
  </si>
  <si>
    <t>30.06.1824</t>
  </si>
  <si>
    <t>31.07.1824</t>
  </si>
  <si>
    <t>31.08.1824</t>
  </si>
  <si>
    <t>30.09.1824</t>
  </si>
  <si>
    <t>31.10.1824</t>
  </si>
  <si>
    <t>30.11.1824</t>
  </si>
  <si>
    <t>31.12.1824</t>
  </si>
  <si>
    <t>31.01.1825</t>
  </si>
  <si>
    <t>28.02.1825</t>
  </si>
  <si>
    <t>31.03.1825</t>
  </si>
  <si>
    <t>30.04.1825</t>
  </si>
  <si>
    <t>31.05.1825</t>
  </si>
  <si>
    <t>30.06.1825</t>
  </si>
  <si>
    <t>31.07.1825</t>
  </si>
  <si>
    <t>31.08.1825</t>
  </si>
  <si>
    <t>30.09.1825</t>
  </si>
  <si>
    <t>31.10.1825</t>
  </si>
  <si>
    <t>30.11.1825</t>
  </si>
  <si>
    <t>31.12.1825</t>
  </si>
  <si>
    <t>31.01.1826</t>
  </si>
  <si>
    <t>28.02.1826</t>
  </si>
  <si>
    <t>31.03.1826</t>
  </si>
  <si>
    <t>30.04.1826</t>
  </si>
  <si>
    <t>31.05.1826</t>
  </si>
  <si>
    <t>30.06.1826</t>
  </si>
  <si>
    <t>31.07.1826</t>
  </si>
  <si>
    <t>31.08.1826</t>
  </si>
  <si>
    <t>30.09.1826</t>
  </si>
  <si>
    <t>31.10.1826</t>
  </si>
  <si>
    <t>30.11.1826</t>
  </si>
  <si>
    <t>31.12.1826</t>
  </si>
  <si>
    <t>31.01.1827</t>
  </si>
  <si>
    <t>28.02.1827</t>
  </si>
  <si>
    <t>31.03.1827</t>
  </si>
  <si>
    <t>30.04.1827</t>
  </si>
  <si>
    <t>31.05.1827</t>
  </si>
  <si>
    <t>30.06.1827</t>
  </si>
  <si>
    <t>31.07.1827</t>
  </si>
  <si>
    <t>31.08.1827</t>
  </si>
  <si>
    <t>30.09.1827</t>
  </si>
  <si>
    <t>31.10.1827</t>
  </si>
  <si>
    <t>30.11.1827</t>
  </si>
  <si>
    <t>31.12.1827</t>
  </si>
  <si>
    <t>31.01.1828</t>
  </si>
  <si>
    <t>29.02.1828</t>
  </si>
  <si>
    <t>31.03.1828</t>
  </si>
  <si>
    <t>30.04.1828</t>
  </si>
  <si>
    <t>31.05.1828</t>
  </si>
  <si>
    <t>30.06.1828</t>
  </si>
  <si>
    <t>31.07.1828</t>
  </si>
  <si>
    <t>31.08.1828</t>
  </si>
  <si>
    <t>30.09.1828</t>
  </si>
  <si>
    <t>31.10.1828</t>
  </si>
  <si>
    <t>30.11.1828</t>
  </si>
  <si>
    <t>31.12.1828</t>
  </si>
  <si>
    <t>31.01.1829</t>
  </si>
  <si>
    <t>28.02.1829</t>
  </si>
  <si>
    <t>31.03.1829</t>
  </si>
  <si>
    <t>30.04.1829</t>
  </si>
  <si>
    <t>31.05.1829</t>
  </si>
  <si>
    <t>30.06.1829</t>
  </si>
  <si>
    <t>31.07.1829</t>
  </si>
  <si>
    <t>31.08.1829</t>
  </si>
  <si>
    <t>30.09.1829</t>
  </si>
  <si>
    <t>31.10.1829</t>
  </si>
  <si>
    <t>30.11.1829</t>
  </si>
  <si>
    <t>31.12.1829</t>
  </si>
  <si>
    <t>31.01.1830</t>
  </si>
  <si>
    <t>28.02.1830</t>
  </si>
  <si>
    <t>31.03.1830</t>
  </si>
  <si>
    <t>30.04.1830</t>
  </si>
  <si>
    <t>31.05.1830</t>
  </si>
  <si>
    <t>30.06.1830</t>
  </si>
  <si>
    <t>31.07.1830</t>
  </si>
  <si>
    <t>31.08.1830</t>
  </si>
  <si>
    <t>30.09.1830</t>
  </si>
  <si>
    <t>31.10.1830</t>
  </si>
  <si>
    <t>30.11.1830</t>
  </si>
  <si>
    <t>31.12.1830</t>
  </si>
  <si>
    <t>31.01.1831</t>
  </si>
  <si>
    <t>28.02.1831</t>
  </si>
  <si>
    <t>31.03.1831</t>
  </si>
  <si>
    <t>30.04.1831</t>
  </si>
  <si>
    <t>31.05.1831</t>
  </si>
  <si>
    <t>30.06.1831</t>
  </si>
  <si>
    <t>31.07.1831</t>
  </si>
  <si>
    <t>31.08.1831</t>
  </si>
  <si>
    <t>30.09.1831</t>
  </si>
  <si>
    <t>31.10.1831</t>
  </si>
  <si>
    <t>30.11.1831</t>
  </si>
  <si>
    <t>31.12.1831</t>
  </si>
  <si>
    <t>31.01.1832</t>
  </si>
  <si>
    <t>29.02.1832</t>
  </si>
  <si>
    <t>31.03.1832</t>
  </si>
  <si>
    <t>30.04.1832</t>
  </si>
  <si>
    <t>31.05.1832</t>
  </si>
  <si>
    <t>30.06.1832</t>
  </si>
  <si>
    <t>31.07.1832</t>
  </si>
  <si>
    <t>31.08.1832</t>
  </si>
  <si>
    <t>30.09.1832</t>
  </si>
  <si>
    <t>31.10.1832</t>
  </si>
  <si>
    <t>30.11.1832</t>
  </si>
  <si>
    <t>31.12.1832</t>
  </si>
  <si>
    <t>31.01.1833</t>
  </si>
  <si>
    <t>28.02.1833</t>
  </si>
  <si>
    <t>31.03.1833</t>
  </si>
  <si>
    <t>30.04.1833</t>
  </si>
  <si>
    <t>31.05.1833</t>
  </si>
  <si>
    <t>30.06.1833</t>
  </si>
  <si>
    <t>31.07.1833</t>
  </si>
  <si>
    <t>31.08.1833</t>
  </si>
  <si>
    <t>30.09.1833</t>
  </si>
  <si>
    <t>31.10.1833</t>
  </si>
  <si>
    <t>30.11.1833</t>
  </si>
  <si>
    <t>31.12.1833</t>
  </si>
  <si>
    <t>31.01.1834</t>
  </si>
  <si>
    <t>28.02.1834</t>
  </si>
  <si>
    <t>31.03.1834</t>
  </si>
  <si>
    <t>30.04.1834</t>
  </si>
  <si>
    <t>31.05.1834</t>
  </si>
  <si>
    <t>30.06.1834</t>
  </si>
  <si>
    <t>31.07.1834</t>
  </si>
  <si>
    <t>31.08.1834</t>
  </si>
  <si>
    <t>30.09.1834</t>
  </si>
  <si>
    <t>31.10.1834</t>
  </si>
  <si>
    <t>30.11.1834</t>
  </si>
  <si>
    <t>31.12.1834</t>
  </si>
  <si>
    <t>31.01.1835</t>
  </si>
  <si>
    <t>28.02.1835</t>
  </si>
  <si>
    <t>31.03.1835</t>
  </si>
  <si>
    <t>30.04.1835</t>
  </si>
  <si>
    <t>31.05.1835</t>
  </si>
  <si>
    <t>30.06.1835</t>
  </si>
  <si>
    <t>31.07.1835</t>
  </si>
  <si>
    <t>31.08.1835</t>
  </si>
  <si>
    <t>30.09.1835</t>
  </si>
  <si>
    <t>31.10.1835</t>
  </si>
  <si>
    <t>30.11.1835</t>
  </si>
  <si>
    <t>31.12.1835</t>
  </si>
  <si>
    <t>31.01.1836</t>
  </si>
  <si>
    <t>29.02.1836</t>
  </si>
  <si>
    <t>31.03.1836</t>
  </si>
  <si>
    <t>30.04.1836</t>
  </si>
  <si>
    <t>31.05.1836</t>
  </si>
  <si>
    <t>30.06.1836</t>
  </si>
  <si>
    <t>31.07.1836</t>
  </si>
  <si>
    <t>31.08.1836</t>
  </si>
  <si>
    <t>30.09.1836</t>
  </si>
  <si>
    <t>31.10.1836</t>
  </si>
  <si>
    <t>30.11.1836</t>
  </si>
  <si>
    <t>31.12.1836</t>
  </si>
  <si>
    <t>31.01.1837</t>
  </si>
  <si>
    <t>28.02.1837</t>
  </si>
  <si>
    <t>31.03.1837</t>
  </si>
  <si>
    <t>30.04.1837</t>
  </si>
  <si>
    <t>31.05.1837</t>
  </si>
  <si>
    <t>30.06.1837</t>
  </si>
  <si>
    <t>31.07.1837</t>
  </si>
  <si>
    <t>31.08.1837</t>
  </si>
  <si>
    <t>30.09.1837</t>
  </si>
  <si>
    <t>31.10.1837</t>
  </si>
  <si>
    <t>30.11.1837</t>
  </si>
  <si>
    <t>31.12.1837</t>
  </si>
  <si>
    <t>31.01.1838</t>
  </si>
  <si>
    <t>28.02.1838</t>
  </si>
  <si>
    <t>31.03.1838</t>
  </si>
  <si>
    <t>30.04.1838</t>
  </si>
  <si>
    <t>31.05.1838</t>
  </si>
  <si>
    <t>30.06.1838</t>
  </si>
  <si>
    <t>31.07.1838</t>
  </si>
  <si>
    <t>31.08.1838</t>
  </si>
  <si>
    <t>30.09.1838</t>
  </si>
  <si>
    <t>31.10.1838</t>
  </si>
  <si>
    <t>30.11.1838</t>
  </si>
  <si>
    <t>31.12.1838</t>
  </si>
  <si>
    <t>31.01.1839</t>
  </si>
  <si>
    <t>28.02.1839</t>
  </si>
  <si>
    <t>31.03.1839</t>
  </si>
  <si>
    <t>30.04.1839</t>
  </si>
  <si>
    <t>31.05.1839</t>
  </si>
  <si>
    <t>30.06.1839</t>
  </si>
  <si>
    <t>31.07.1839</t>
  </si>
  <si>
    <t>31.08.1839</t>
  </si>
  <si>
    <t>30.09.1839</t>
  </si>
  <si>
    <t>31.10.1839</t>
  </si>
  <si>
    <t>30.11.1839</t>
  </si>
  <si>
    <t>31.12.1839</t>
  </si>
  <si>
    <t>31.01.1840</t>
  </si>
  <si>
    <t>29.02.1840</t>
  </si>
  <si>
    <t>31.03.1840</t>
  </si>
  <si>
    <t>30.04.1840</t>
  </si>
  <si>
    <t>31.05.1840</t>
  </si>
  <si>
    <t>30.06.1840</t>
  </si>
  <si>
    <t>31.07.1840</t>
  </si>
  <si>
    <t>31.08.1840</t>
  </si>
  <si>
    <t>30.09.1840</t>
  </si>
  <si>
    <t>31.10.1840</t>
  </si>
  <si>
    <t>30.11.1840</t>
  </si>
  <si>
    <t>31.12.1840</t>
  </si>
  <si>
    <t>31.01.1841</t>
  </si>
  <si>
    <t>28.02.1841</t>
  </si>
  <si>
    <t>31.03.1841</t>
  </si>
  <si>
    <t>30.04.1841</t>
  </si>
  <si>
    <t>31.05.1841</t>
  </si>
  <si>
    <t>30.06.1841</t>
  </si>
  <si>
    <t>31.07.1841</t>
  </si>
  <si>
    <t>31.08.1841</t>
  </si>
  <si>
    <t>30.09.1841</t>
  </si>
  <si>
    <t>31.10.1841</t>
  </si>
  <si>
    <t>30.11.1841</t>
  </si>
  <si>
    <t>31.12.1841</t>
  </si>
  <si>
    <t>31.01.1842</t>
  </si>
  <si>
    <t>28.02.1842</t>
  </si>
  <si>
    <t>31.03.1842</t>
  </si>
  <si>
    <t>30.04.1842</t>
  </si>
  <si>
    <t>31.05.1842</t>
  </si>
  <si>
    <t>30.06.1842</t>
  </si>
  <si>
    <t>31.07.1842</t>
  </si>
  <si>
    <t>31.08.1842</t>
  </si>
  <si>
    <t>30.09.1842</t>
  </si>
  <si>
    <t>31.10.1842</t>
  </si>
  <si>
    <t>30.11.1842</t>
  </si>
  <si>
    <t>31.12.1842</t>
  </si>
  <si>
    <t>31.01.1843</t>
  </si>
  <si>
    <t>28.02.1843</t>
  </si>
  <si>
    <t>31.03.1843</t>
  </si>
  <si>
    <t>30.04.1843</t>
  </si>
  <si>
    <t>31.05.1843</t>
  </si>
  <si>
    <t>30.06.1843</t>
  </si>
  <si>
    <t>31.07.1843</t>
  </si>
  <si>
    <t>31.08.1843</t>
  </si>
  <si>
    <t>30.09.1843</t>
  </si>
  <si>
    <t>31.10.1843</t>
  </si>
  <si>
    <t>30.11.1843</t>
  </si>
  <si>
    <t>31.12.1843</t>
  </si>
  <si>
    <t>31.01.1844</t>
  </si>
  <si>
    <t>29.02.1844</t>
  </si>
  <si>
    <t>31.03.1844</t>
  </si>
  <si>
    <t>30.04.1844</t>
  </si>
  <si>
    <t>31.05.1844</t>
  </si>
  <si>
    <t>30.06.1844</t>
  </si>
  <si>
    <t>31.07.1844</t>
  </si>
  <si>
    <t>31.08.1844</t>
  </si>
  <si>
    <t>30.09.1844</t>
  </si>
  <si>
    <t>31.10.1844</t>
  </si>
  <si>
    <t>30.11.1844</t>
  </si>
  <si>
    <t>31.12.1844</t>
  </si>
  <si>
    <t>31.01.1845</t>
  </si>
  <si>
    <t>28.02.1845</t>
  </si>
  <si>
    <t>31.03.1845</t>
  </si>
  <si>
    <t>30.04.1845</t>
  </si>
  <si>
    <t>31.05.1845</t>
  </si>
  <si>
    <t>30.06.1845</t>
  </si>
  <si>
    <t>31.07.1845</t>
  </si>
  <si>
    <t>31.08.1845</t>
  </si>
  <si>
    <t>30.09.1845</t>
  </si>
  <si>
    <t>31.10.1845</t>
  </si>
  <si>
    <t>30.11.1845</t>
  </si>
  <si>
    <t>31.12.1845</t>
  </si>
  <si>
    <t>31.01.1846</t>
  </si>
  <si>
    <t>28.02.1846</t>
  </si>
  <si>
    <t>31.03.1846</t>
  </si>
  <si>
    <t>30.04.1846</t>
  </si>
  <si>
    <t>31.05.1846</t>
  </si>
  <si>
    <t>30.06.1846</t>
  </si>
  <si>
    <t>31.07.1846</t>
  </si>
  <si>
    <t>31.08.1846</t>
  </si>
  <si>
    <t>30.09.1846</t>
  </si>
  <si>
    <t>31.10.1846</t>
  </si>
  <si>
    <t>30.11.1846</t>
  </si>
  <si>
    <t>31.12.1846</t>
  </si>
  <si>
    <t>31.01.1847</t>
  </si>
  <si>
    <t>28.02.1847</t>
  </si>
  <si>
    <t>31.03.1847</t>
  </si>
  <si>
    <t>30.04.1847</t>
  </si>
  <si>
    <t>31.05.1847</t>
  </si>
  <si>
    <t>30.06.1847</t>
  </si>
  <si>
    <t>31.07.1847</t>
  </si>
  <si>
    <t>31.08.1847</t>
  </si>
  <si>
    <t>30.09.1847</t>
  </si>
  <si>
    <t>31.10.1847</t>
  </si>
  <si>
    <t>30.11.1847</t>
  </si>
  <si>
    <t>31.12.1847</t>
  </si>
  <si>
    <t>31.01.1848</t>
  </si>
  <si>
    <t>29.02.1848</t>
  </si>
  <si>
    <t>31.03.1848</t>
  </si>
  <si>
    <t>30.04.1848</t>
  </si>
  <si>
    <t>31.05.1848</t>
  </si>
  <si>
    <t>30.06.1848</t>
  </si>
  <si>
    <t>31.07.1848</t>
  </si>
  <si>
    <t>31.08.1848</t>
  </si>
  <si>
    <t>30.09.1848</t>
  </si>
  <si>
    <t>31.10.1848</t>
  </si>
  <si>
    <t>30.11.1848</t>
  </si>
  <si>
    <t>31.12.1848</t>
  </si>
  <si>
    <t>31.01.1849</t>
  </si>
  <si>
    <t>28.02.1849</t>
  </si>
  <si>
    <t>31.03.1849</t>
  </si>
  <si>
    <t>30.04.1849</t>
  </si>
  <si>
    <t>31.05.1849</t>
  </si>
  <si>
    <t>30.06.1849</t>
  </si>
  <si>
    <t>31.07.1849</t>
  </si>
  <si>
    <t>31.08.1849</t>
  </si>
  <si>
    <t>30.09.1849</t>
  </si>
  <si>
    <t>31.10.1849</t>
  </si>
  <si>
    <t>30.11.1849</t>
  </si>
  <si>
    <t>31.12.1849</t>
  </si>
  <si>
    <t>31.01.1850</t>
  </si>
  <si>
    <t>28.02.1850</t>
  </si>
  <si>
    <t>31.03.1850</t>
  </si>
  <si>
    <t>30.04.1850</t>
  </si>
  <si>
    <t>31.05.1850</t>
  </si>
  <si>
    <t>30.06.1850</t>
  </si>
  <si>
    <t>31.07.1850</t>
  </si>
  <si>
    <t>31.08.1850</t>
  </si>
  <si>
    <t>30.09.1850</t>
  </si>
  <si>
    <t>31.10.1850</t>
  </si>
  <si>
    <t>30.11.1850</t>
  </si>
  <si>
    <t>31.12.1850</t>
  </si>
  <si>
    <t>31.01.1851</t>
  </si>
  <si>
    <t>28.02.1851</t>
  </si>
  <si>
    <t>31.03.1851</t>
  </si>
  <si>
    <t>30.04.1851</t>
  </si>
  <si>
    <t>31.05.1851</t>
  </si>
  <si>
    <t>30.06.1851</t>
  </si>
  <si>
    <t>31.07.1851</t>
  </si>
  <si>
    <t>31.08.1851</t>
  </si>
  <si>
    <t>30.09.1851</t>
  </si>
  <si>
    <t>31.10.1851</t>
  </si>
  <si>
    <t>30.11.1851</t>
  </si>
  <si>
    <t>31.12.1851</t>
  </si>
  <si>
    <t>31.01.1852</t>
  </si>
  <si>
    <t>29.02.1852</t>
  </si>
  <si>
    <t>31.03.1852</t>
  </si>
  <si>
    <t>30.04.1852</t>
  </si>
  <si>
    <t>31.05.1852</t>
  </si>
  <si>
    <t>30.06.1852</t>
  </si>
  <si>
    <t>31.07.1852</t>
  </si>
  <si>
    <t>31.08.1852</t>
  </si>
  <si>
    <t>30.09.1852</t>
  </si>
  <si>
    <t>31.10.1852</t>
  </si>
  <si>
    <t>30.11.1852</t>
  </si>
  <si>
    <t>31.12.1852</t>
  </si>
  <si>
    <t>31.01.1853</t>
  </si>
  <si>
    <t>28.02.1853</t>
  </si>
  <si>
    <t>31.03.1853</t>
  </si>
  <si>
    <t>30.04.1853</t>
  </si>
  <si>
    <t>31.05.1853</t>
  </si>
  <si>
    <t>30.06.1853</t>
  </si>
  <si>
    <t>31.07.1853</t>
  </si>
  <si>
    <t>31.08.1853</t>
  </si>
  <si>
    <t>30.09.1853</t>
  </si>
  <si>
    <t>31.10.1853</t>
  </si>
  <si>
    <t>30.11.1853</t>
  </si>
  <si>
    <t>31.12.1853</t>
  </si>
  <si>
    <t>31.01.1854</t>
  </si>
  <si>
    <t>28.02.1854</t>
  </si>
  <si>
    <t>31.03.1854</t>
  </si>
  <si>
    <t>30.04.1854</t>
  </si>
  <si>
    <t>31.05.1854</t>
  </si>
  <si>
    <t>30.06.1854</t>
  </si>
  <si>
    <t>31.07.1854</t>
  </si>
  <si>
    <t>31.08.1854</t>
  </si>
  <si>
    <t>30.09.1854</t>
  </si>
  <si>
    <t>31.10.1854</t>
  </si>
  <si>
    <t>30.11.1854</t>
  </si>
  <si>
    <t>31.12.1854</t>
  </si>
  <si>
    <t>31.01.1855</t>
  </si>
  <si>
    <t>28.02.1855</t>
  </si>
  <si>
    <t>31.03.1855</t>
  </si>
  <si>
    <t>30.04.1855</t>
  </si>
  <si>
    <t>31.05.1855</t>
  </si>
  <si>
    <t>30.06.1855</t>
  </si>
  <si>
    <t>31.07.1855</t>
  </si>
  <si>
    <t>31.08.1855</t>
  </si>
  <si>
    <t>30.09.1855</t>
  </si>
  <si>
    <t>31.10.1855</t>
  </si>
  <si>
    <t>30.11.1855</t>
  </si>
  <si>
    <t>31.12.1855</t>
  </si>
  <si>
    <t>31.01.1856</t>
  </si>
  <si>
    <t>29.02.1856</t>
  </si>
  <si>
    <t>31.03.1856</t>
  </si>
  <si>
    <t>30.04.1856</t>
  </si>
  <si>
    <t>31.05.1856</t>
  </si>
  <si>
    <t>30.06.1856</t>
  </si>
  <si>
    <t>31.07.1856</t>
  </si>
  <si>
    <t>31.08.1856</t>
  </si>
  <si>
    <t>30.09.1856</t>
  </si>
  <si>
    <t>31.10.1856</t>
  </si>
  <si>
    <t>30.11.1856</t>
  </si>
  <si>
    <t>31.12.1856</t>
  </si>
  <si>
    <t>31.01.1857</t>
  </si>
  <si>
    <t>28.02.1857</t>
  </si>
  <si>
    <t>31.03.1857</t>
  </si>
  <si>
    <t>30.04.1857</t>
  </si>
  <si>
    <t>31.05.1857</t>
  </si>
  <si>
    <t>30.06.1857</t>
  </si>
  <si>
    <t>31.07.1857</t>
  </si>
  <si>
    <t>31.08.1857</t>
  </si>
  <si>
    <t>30.09.1857</t>
  </si>
  <si>
    <t>31.10.1857</t>
  </si>
  <si>
    <t>30.11.1857</t>
  </si>
  <si>
    <t>31.12.1857</t>
  </si>
  <si>
    <t>31.01.1858</t>
  </si>
  <si>
    <t>28.02.1858</t>
  </si>
  <si>
    <t>31.03.1858</t>
  </si>
  <si>
    <t>30.04.1858</t>
  </si>
  <si>
    <t>31.05.1858</t>
  </si>
  <si>
    <t>30.06.1858</t>
  </si>
  <si>
    <t>31.07.1858</t>
  </si>
  <si>
    <t>31.08.1858</t>
  </si>
  <si>
    <t>30.09.1858</t>
  </si>
  <si>
    <t>31.10.1858</t>
  </si>
  <si>
    <t>30.11.1858</t>
  </si>
  <si>
    <t>31.12.1858</t>
  </si>
  <si>
    <t>31.01.1859</t>
  </si>
  <si>
    <t>28.02.1859</t>
  </si>
  <si>
    <t>31.03.1859</t>
  </si>
  <si>
    <t>30.04.1859</t>
  </si>
  <si>
    <t>31.05.1859</t>
  </si>
  <si>
    <t>30.06.1859</t>
  </si>
  <si>
    <t>31.07.1859</t>
  </si>
  <si>
    <t>31.08.1859</t>
  </si>
  <si>
    <t>30.09.1859</t>
  </si>
  <si>
    <t>31.10.1859</t>
  </si>
  <si>
    <t>30.11.1859</t>
  </si>
  <si>
    <t>31.12.1859</t>
  </si>
  <si>
    <t>31.01.1860</t>
  </si>
  <si>
    <t>29.02.1860</t>
  </si>
  <si>
    <t>31.03.1860</t>
  </si>
  <si>
    <t>30.04.1860</t>
  </si>
  <si>
    <t>31.05.1860</t>
  </si>
  <si>
    <t>30.06.1860</t>
  </si>
  <si>
    <t>31.07.1860</t>
  </si>
  <si>
    <t>31.08.1860</t>
  </si>
  <si>
    <t>30.09.1860</t>
  </si>
  <si>
    <t>31.10.1860</t>
  </si>
  <si>
    <t>30.11.1860</t>
  </si>
  <si>
    <t>31.12.1860</t>
  </si>
  <si>
    <t>31.01.1861</t>
  </si>
  <si>
    <t>28.02.1861</t>
  </si>
  <si>
    <t>31.03.1861</t>
  </si>
  <si>
    <t>30.04.1861</t>
  </si>
  <si>
    <t>31.05.1861</t>
  </si>
  <si>
    <t>30.06.1861</t>
  </si>
  <si>
    <t>31.07.1861</t>
  </si>
  <si>
    <t>31.08.1861</t>
  </si>
  <si>
    <t>30.09.1861</t>
  </si>
  <si>
    <t>31.10.1861</t>
  </si>
  <si>
    <t>30.11.1861</t>
  </si>
  <si>
    <t>31.12.1861</t>
  </si>
  <si>
    <t>31.01.1862</t>
  </si>
  <si>
    <t>28.02.1862</t>
  </si>
  <si>
    <t>31.03.1862</t>
  </si>
  <si>
    <t>30.04.1862</t>
  </si>
  <si>
    <t>31.05.1862</t>
  </si>
  <si>
    <t>30.06.1862</t>
  </si>
  <si>
    <t>31.07.1862</t>
  </si>
  <si>
    <t>31.08.1862</t>
  </si>
  <si>
    <t>30.09.1862</t>
  </si>
  <si>
    <t>31.10.1862</t>
  </si>
  <si>
    <t>30.11.1862</t>
  </si>
  <si>
    <t>31.12.1862</t>
  </si>
  <si>
    <t>31.01.1863</t>
  </si>
  <si>
    <t>28.02.1863</t>
  </si>
  <si>
    <t>31.03.1863</t>
  </si>
  <si>
    <t>30.04.1863</t>
  </si>
  <si>
    <t>31.05.1863</t>
  </si>
  <si>
    <t>30.06.1863</t>
  </si>
  <si>
    <t>31.07.1863</t>
  </si>
  <si>
    <t>31.08.1863</t>
  </si>
  <si>
    <t>30.09.1863</t>
  </si>
  <si>
    <t>31.10.1863</t>
  </si>
  <si>
    <t>30.11.1863</t>
  </si>
  <si>
    <t>31.12.1863</t>
  </si>
  <si>
    <t>31.01.1864</t>
  </si>
  <si>
    <t>29.02.1864</t>
  </si>
  <si>
    <t>31.03.1864</t>
  </si>
  <si>
    <t>30.04.1864</t>
  </si>
  <si>
    <t>31.05.1864</t>
  </si>
  <si>
    <t>30.06.1864</t>
  </si>
  <si>
    <t>31.07.1864</t>
  </si>
  <si>
    <t>31.08.1864</t>
  </si>
  <si>
    <t>30.09.1864</t>
  </si>
  <si>
    <t>31.10.1864</t>
  </si>
  <si>
    <t>30.11.1864</t>
  </si>
  <si>
    <t>31.12.1864</t>
  </si>
  <si>
    <t>31.01.1865</t>
  </si>
  <si>
    <t>28.02.1865</t>
  </si>
  <si>
    <t>31.03.1865</t>
  </si>
  <si>
    <t>30.04.1865</t>
  </si>
  <si>
    <t>31.05.1865</t>
  </si>
  <si>
    <t>30.06.1865</t>
  </si>
  <si>
    <t>31.07.1865</t>
  </si>
  <si>
    <t>31.08.1865</t>
  </si>
  <si>
    <t>30.09.1865</t>
  </si>
  <si>
    <t>31.10.1865</t>
  </si>
  <si>
    <t>30.11.1865</t>
  </si>
  <si>
    <t>31.12.1865</t>
  </si>
  <si>
    <t>31.01.1866</t>
  </si>
  <si>
    <t>28.02.1866</t>
  </si>
  <si>
    <t>31.03.1866</t>
  </si>
  <si>
    <t>30.04.1866</t>
  </si>
  <si>
    <t>31.05.1866</t>
  </si>
  <si>
    <t>30.06.1866</t>
  </si>
  <si>
    <t>31.07.1866</t>
  </si>
  <si>
    <t>31.08.1866</t>
  </si>
  <si>
    <t>30.09.1866</t>
  </si>
  <si>
    <t>31.10.1866</t>
  </si>
  <si>
    <t>30.11.1866</t>
  </si>
  <si>
    <t>31.12.1866</t>
  </si>
  <si>
    <t>31.01.1867</t>
  </si>
  <si>
    <t>28.02.1867</t>
  </si>
  <si>
    <t>31.03.1867</t>
  </si>
  <si>
    <t>30.04.1867</t>
  </si>
  <si>
    <t>31.05.1867</t>
  </si>
  <si>
    <t>30.06.1867</t>
  </si>
  <si>
    <t>31.07.1867</t>
  </si>
  <si>
    <t>31.08.1867</t>
  </si>
  <si>
    <t>30.09.1867</t>
  </si>
  <si>
    <t>31.10.1867</t>
  </si>
  <si>
    <t>30.11.1867</t>
  </si>
  <si>
    <t>31.12.1867</t>
  </si>
  <si>
    <t>31.01.1868</t>
  </si>
  <si>
    <t>29.02.1868</t>
  </si>
  <si>
    <t>31.03.1868</t>
  </si>
  <si>
    <t>30.04.1868</t>
  </si>
  <si>
    <t>31.05.1868</t>
  </si>
  <si>
    <t>30.06.1868</t>
  </si>
  <si>
    <t>31.07.1868</t>
  </si>
  <si>
    <t>31.08.1868</t>
  </si>
  <si>
    <t>30.09.1868</t>
  </si>
  <si>
    <t>31.10.1868</t>
  </si>
  <si>
    <t>30.11.1868</t>
  </si>
  <si>
    <t>31.12.1868</t>
  </si>
  <si>
    <t>31.01.1869</t>
  </si>
  <si>
    <t>28.02.1869</t>
  </si>
  <si>
    <t>31.03.1869</t>
  </si>
  <si>
    <t>30.04.1869</t>
  </si>
  <si>
    <t>31.05.1869</t>
  </si>
  <si>
    <t>30.06.1869</t>
  </si>
  <si>
    <t>31.07.1869</t>
  </si>
  <si>
    <t>31.08.1869</t>
  </si>
  <si>
    <t>30.09.1869</t>
  </si>
  <si>
    <t>31.10.1869</t>
  </si>
  <si>
    <t>30.11.1869</t>
  </si>
  <si>
    <t>31.12.1869</t>
  </si>
  <si>
    <t>31.01.1870</t>
  </si>
  <si>
    <t>28.02.1870</t>
  </si>
  <si>
    <t>31.03.1870</t>
  </si>
  <si>
    <t>30.04.1870</t>
  </si>
  <si>
    <t>31.05.1870</t>
  </si>
  <si>
    <t>30.06.1870</t>
  </si>
  <si>
    <t>31.07.1870</t>
  </si>
  <si>
    <t>31.08.1870</t>
  </si>
  <si>
    <t>30.09.1870</t>
  </si>
  <si>
    <t>31.10.1870</t>
  </si>
  <si>
    <t>30.11.1870</t>
  </si>
  <si>
    <t>31.12.1870</t>
  </si>
  <si>
    <t>31.01.1871</t>
  </si>
  <si>
    <t>28.02.1871</t>
  </si>
  <si>
    <t>31.03.1871</t>
  </si>
  <si>
    <t>30.04.1871</t>
  </si>
  <si>
    <t>31.05.1871</t>
  </si>
  <si>
    <t>30.06.1871</t>
  </si>
  <si>
    <t>31.07.1871</t>
  </si>
  <si>
    <t>31.08.1871</t>
  </si>
  <si>
    <t>30.09.1871</t>
  </si>
  <si>
    <t>31.10.1871</t>
  </si>
  <si>
    <t>30.11.1871</t>
  </si>
  <si>
    <t>31.12.1871</t>
  </si>
  <si>
    <t>31.01.1872</t>
  </si>
  <si>
    <t>29.02.1872</t>
  </si>
  <si>
    <t>31.03.1872</t>
  </si>
  <si>
    <t>30.04.1872</t>
  </si>
  <si>
    <t>31.05.1872</t>
  </si>
  <si>
    <t>30.06.1872</t>
  </si>
  <si>
    <t>31.07.1872</t>
  </si>
  <si>
    <t>31.08.1872</t>
  </si>
  <si>
    <t>30.09.1872</t>
  </si>
  <si>
    <t>31.10.1872</t>
  </si>
  <si>
    <t>30.11.1872</t>
  </si>
  <si>
    <t>31.12.1872</t>
  </si>
  <si>
    <t>31.01.1873</t>
  </si>
  <si>
    <t>28.02.1873</t>
  </si>
  <si>
    <t>31.03.1873</t>
  </si>
  <si>
    <t>30.04.1873</t>
  </si>
  <si>
    <t>31.05.1873</t>
  </si>
  <si>
    <t>30.06.1873</t>
  </si>
  <si>
    <t>31.07.1873</t>
  </si>
  <si>
    <t>31.08.1873</t>
  </si>
  <si>
    <t>30.09.1873</t>
  </si>
  <si>
    <t>31.10.1873</t>
  </si>
  <si>
    <t>30.11.1873</t>
  </si>
  <si>
    <t>31.12.1873</t>
  </si>
  <si>
    <t>31.01.1874</t>
  </si>
  <si>
    <t>28.02.1874</t>
  </si>
  <si>
    <t>31.03.1874</t>
  </si>
  <si>
    <t>30.04.1874</t>
  </si>
  <si>
    <t>31.05.1874</t>
  </si>
  <si>
    <t>30.06.1874</t>
  </si>
  <si>
    <t>31.07.1874</t>
  </si>
  <si>
    <t>31.08.1874</t>
  </si>
  <si>
    <t>30.09.1874</t>
  </si>
  <si>
    <t>31.10.1874</t>
  </si>
  <si>
    <t>30.11.1874</t>
  </si>
  <si>
    <t>31.12.1874</t>
  </si>
  <si>
    <t>31.01.1875</t>
  </si>
  <si>
    <t>28.02.1875</t>
  </si>
  <si>
    <t>31.03.1875</t>
  </si>
  <si>
    <t>30.04.1875</t>
  </si>
  <si>
    <t>31.05.1875</t>
  </si>
  <si>
    <t>30.06.1875</t>
  </si>
  <si>
    <t>31.07.1875</t>
  </si>
  <si>
    <t>31.08.1875</t>
  </si>
  <si>
    <t>30.09.1875</t>
  </si>
  <si>
    <t>31.10.1875</t>
  </si>
  <si>
    <t>30.11.1875</t>
  </si>
  <si>
    <t>31.12.1875</t>
  </si>
  <si>
    <t>31.01.1876</t>
  </si>
  <si>
    <t>29.02.1876</t>
  </si>
  <si>
    <t>31.03.1876</t>
  </si>
  <si>
    <t>30.04.1876</t>
  </si>
  <si>
    <t>31.05.1876</t>
  </si>
  <si>
    <t>30.06.1876</t>
  </si>
  <si>
    <t>31.07.1876</t>
  </si>
  <si>
    <t>31.08.1876</t>
  </si>
  <si>
    <t>30.09.1876</t>
  </si>
  <si>
    <t>31.10.1876</t>
  </si>
  <si>
    <t>30.11.1876</t>
  </si>
  <si>
    <t>31.12.1876</t>
  </si>
  <si>
    <t>31.01.1877</t>
  </si>
  <si>
    <t>28.02.1877</t>
  </si>
  <si>
    <t>31.03.1877</t>
  </si>
  <si>
    <t>30.04.1877</t>
  </si>
  <si>
    <t>31.05.1877</t>
  </si>
  <si>
    <t>30.06.1877</t>
  </si>
  <si>
    <t>31.07.1877</t>
  </si>
  <si>
    <t>31.08.1877</t>
  </si>
  <si>
    <t>30.09.1877</t>
  </si>
  <si>
    <t>31.10.1877</t>
  </si>
  <si>
    <t>30.11.1877</t>
  </si>
  <si>
    <t>31.12.1877</t>
  </si>
  <si>
    <t>31.01.1878</t>
  </si>
  <si>
    <t>28.02.1878</t>
  </si>
  <si>
    <t>31.03.1878</t>
  </si>
  <si>
    <t>30.04.1878</t>
  </si>
  <si>
    <t>31.05.1878</t>
  </si>
  <si>
    <t>30.06.1878</t>
  </si>
  <si>
    <t>31.07.1878</t>
  </si>
  <si>
    <t>31.08.1878</t>
  </si>
  <si>
    <t>30.09.1878</t>
  </si>
  <si>
    <t>31.10.1878</t>
  </si>
  <si>
    <t>30.11.1878</t>
  </si>
  <si>
    <t>31.12.1878</t>
  </si>
  <si>
    <t>31.01.1879</t>
  </si>
  <si>
    <t>28.02.1879</t>
  </si>
  <si>
    <t>31.03.1879</t>
  </si>
  <si>
    <t>30.04.1879</t>
  </si>
  <si>
    <t>31.05.1879</t>
  </si>
  <si>
    <t>30.06.1879</t>
  </si>
  <si>
    <t>31.07.1879</t>
  </si>
  <si>
    <t>31.08.1879</t>
  </si>
  <si>
    <t>30.09.1879</t>
  </si>
  <si>
    <t>31.10.1879</t>
  </si>
  <si>
    <t>30.11.1879</t>
  </si>
  <si>
    <t>31.12.1879</t>
  </si>
  <si>
    <t>31.01.1880</t>
  </si>
  <si>
    <t>29.02.1880</t>
  </si>
  <si>
    <t>31.03.1880</t>
  </si>
  <si>
    <t>30.04.1880</t>
  </si>
  <si>
    <t>31.05.1880</t>
  </si>
  <si>
    <t>30.06.1880</t>
  </si>
  <si>
    <t>31.07.1880</t>
  </si>
  <si>
    <t>31.08.1880</t>
  </si>
  <si>
    <t>30.09.1880</t>
  </si>
  <si>
    <t>31.10.1880</t>
  </si>
  <si>
    <t>30.11.1880</t>
  </si>
  <si>
    <t>31.12.1880</t>
  </si>
  <si>
    <t>31.01.1881</t>
  </si>
  <si>
    <t>28.02.1881</t>
  </si>
  <si>
    <t>31.03.1881</t>
  </si>
  <si>
    <t>30.04.1881</t>
  </si>
  <si>
    <t>31.05.1881</t>
  </si>
  <si>
    <t>30.06.1881</t>
  </si>
  <si>
    <t>31.07.1881</t>
  </si>
  <si>
    <t>31.08.1881</t>
  </si>
  <si>
    <t>30.09.1881</t>
  </si>
  <si>
    <t>31.10.1881</t>
  </si>
  <si>
    <t>30.11.1881</t>
  </si>
  <si>
    <t>31.12.1881</t>
  </si>
  <si>
    <t>31.01.1882</t>
  </si>
  <si>
    <t>28.02.1882</t>
  </si>
  <si>
    <t>31.03.1882</t>
  </si>
  <si>
    <t>30.04.1882</t>
  </si>
  <si>
    <t>31.05.1882</t>
  </si>
  <si>
    <t>30.06.1882</t>
  </si>
  <si>
    <t>31.07.1882</t>
  </si>
  <si>
    <t>31.08.1882</t>
  </si>
  <si>
    <t>30.09.1882</t>
  </si>
  <si>
    <t>31.10.1882</t>
  </si>
  <si>
    <t>30.11.1882</t>
  </si>
  <si>
    <t>31.12.1882</t>
  </si>
  <si>
    <t>31.01.1883</t>
  </si>
  <si>
    <t>28.02.1883</t>
  </si>
  <si>
    <t>31.03.1883</t>
  </si>
  <si>
    <t>30.04.1883</t>
  </si>
  <si>
    <t>31.05.1883</t>
  </si>
  <si>
    <t>30.06.1883</t>
  </si>
  <si>
    <t>31.07.1883</t>
  </si>
  <si>
    <t>31.08.1883</t>
  </si>
  <si>
    <t>30.09.1883</t>
  </si>
  <si>
    <t>31.10.1883</t>
  </si>
  <si>
    <t>30.11.1883</t>
  </si>
  <si>
    <t>31.12.1883</t>
  </si>
  <si>
    <t>31.01.1884</t>
  </si>
  <si>
    <t>29.02.1884</t>
  </si>
  <si>
    <t>31.03.1884</t>
  </si>
  <si>
    <t>30.04.1884</t>
  </si>
  <si>
    <t>31.05.1884</t>
  </si>
  <si>
    <t>30.06.1884</t>
  </si>
  <si>
    <t>31.07.1884</t>
  </si>
  <si>
    <t>31.08.1884</t>
  </si>
  <si>
    <t>30.09.1884</t>
  </si>
  <si>
    <t>31.10.1884</t>
  </si>
  <si>
    <t>30.11.1884</t>
  </si>
  <si>
    <t>31.12.1884</t>
  </si>
  <si>
    <t>31.01.1885</t>
  </si>
  <si>
    <t>28.02.1885</t>
  </si>
  <si>
    <t>31.03.1885</t>
  </si>
  <si>
    <t>30.04.1885</t>
  </si>
  <si>
    <t>31.05.1885</t>
  </si>
  <si>
    <t>30.06.1885</t>
  </si>
  <si>
    <t>31.07.1885</t>
  </si>
  <si>
    <t>31.08.1885</t>
  </si>
  <si>
    <t>30.09.1885</t>
  </si>
  <si>
    <t>31.10.1885</t>
  </si>
  <si>
    <t>30.11.1885</t>
  </si>
  <si>
    <t>31.12.1885</t>
  </si>
  <si>
    <t>31.01.1886</t>
  </si>
  <si>
    <t>28.02.1886</t>
  </si>
  <si>
    <t>31.03.1886</t>
  </si>
  <si>
    <t>30.04.1886</t>
  </si>
  <si>
    <t>31.05.1886</t>
  </si>
  <si>
    <t>30.06.1886</t>
  </si>
  <si>
    <t>31.07.1886</t>
  </si>
  <si>
    <t>31.08.1886</t>
  </si>
  <si>
    <t>30.09.1886</t>
  </si>
  <si>
    <t>31.10.1886</t>
  </si>
  <si>
    <t>30.11.1886</t>
  </si>
  <si>
    <t>31.12.1886</t>
  </si>
  <si>
    <t>31.01.1887</t>
  </si>
  <si>
    <t>28.02.1887</t>
  </si>
  <si>
    <t>31.03.1887</t>
  </si>
  <si>
    <t>30.04.1887</t>
  </si>
  <si>
    <t>31.05.1887</t>
  </si>
  <si>
    <t>30.06.1887</t>
  </si>
  <si>
    <t>31.07.1887</t>
  </si>
  <si>
    <t>31.08.1887</t>
  </si>
  <si>
    <t>30.09.1887</t>
  </si>
  <si>
    <t>31.10.1887</t>
  </si>
  <si>
    <t>30.11.1887</t>
  </si>
  <si>
    <t>31.12.1887</t>
  </si>
  <si>
    <t>31.01.1888</t>
  </si>
  <si>
    <t>29.02.1888</t>
  </si>
  <si>
    <t>31.03.1888</t>
  </si>
  <si>
    <t>30.04.1888</t>
  </si>
  <si>
    <t>31.05.1888</t>
  </si>
  <si>
    <t>30.06.1888</t>
  </si>
  <si>
    <t>31.07.1888</t>
  </si>
  <si>
    <t>31.08.1888</t>
  </si>
  <si>
    <t>30.09.1888</t>
  </si>
  <si>
    <t>31.10.1888</t>
  </si>
  <si>
    <t>30.11.1888</t>
  </si>
  <si>
    <t>31.12.1888</t>
  </si>
  <si>
    <t>31.01.1889</t>
  </si>
  <si>
    <t>28.02.1889</t>
  </si>
  <si>
    <t>31.03.1889</t>
  </si>
  <si>
    <t>30.04.1889</t>
  </si>
  <si>
    <t>31.05.1889</t>
  </si>
  <si>
    <t>30.06.1889</t>
  </si>
  <si>
    <t>31.07.1889</t>
  </si>
  <si>
    <t>31.08.1889</t>
  </si>
  <si>
    <t>30.09.1889</t>
  </si>
  <si>
    <t>31.10.1889</t>
  </si>
  <si>
    <t>30.11.1889</t>
  </si>
  <si>
    <t>31.12.1889</t>
  </si>
  <si>
    <t>31.01.1890</t>
  </si>
  <si>
    <t>28.02.1890</t>
  </si>
  <si>
    <t>31.03.1890</t>
  </si>
  <si>
    <t>30.04.1890</t>
  </si>
  <si>
    <t>31.05.1890</t>
  </si>
  <si>
    <t>30.06.1890</t>
  </si>
  <si>
    <t>31.07.1890</t>
  </si>
  <si>
    <t>31.08.1890</t>
  </si>
  <si>
    <t>30.09.1890</t>
  </si>
  <si>
    <t>31.10.1890</t>
  </si>
  <si>
    <t>30.11.1890</t>
  </si>
  <si>
    <t>31.12.1890</t>
  </si>
  <si>
    <t>31.01.1891</t>
  </si>
  <si>
    <t>28.02.1891</t>
  </si>
  <si>
    <t>31.03.1891</t>
  </si>
  <si>
    <t>30.04.1891</t>
  </si>
  <si>
    <t>31.05.1891</t>
  </si>
  <si>
    <t>30.06.1891</t>
  </si>
  <si>
    <t>31.07.1891</t>
  </si>
  <si>
    <t>31.08.1891</t>
  </si>
  <si>
    <t>30.09.1891</t>
  </si>
  <si>
    <t>31.10.1891</t>
  </si>
  <si>
    <t>30.11.1891</t>
  </si>
  <si>
    <t>31.12.1891</t>
  </si>
  <si>
    <t>31.01.1892</t>
  </si>
  <si>
    <t>29.02.1892</t>
  </si>
  <si>
    <t>31.03.1892</t>
  </si>
  <si>
    <t>30.04.1892</t>
  </si>
  <si>
    <t>31.05.1892</t>
  </si>
  <si>
    <t>30.06.1892</t>
  </si>
  <si>
    <t>31.07.1892</t>
  </si>
  <si>
    <t>31.08.1892</t>
  </si>
  <si>
    <t>30.09.1892</t>
  </si>
  <si>
    <t>31.10.1892</t>
  </si>
  <si>
    <t>30.11.1892</t>
  </si>
  <si>
    <t>31.12.1892</t>
  </si>
  <si>
    <t>31.01.1893</t>
  </si>
  <si>
    <t>28.02.1893</t>
  </si>
  <si>
    <t>31.03.1893</t>
  </si>
  <si>
    <t>30.04.1893</t>
  </si>
  <si>
    <t>31.05.1893</t>
  </si>
  <si>
    <t>30.06.1893</t>
  </si>
  <si>
    <t>31.07.1893</t>
  </si>
  <si>
    <t>31.08.1893</t>
  </si>
  <si>
    <t>30.09.1893</t>
  </si>
  <si>
    <t>31.10.1893</t>
  </si>
  <si>
    <t>30.11.1893</t>
  </si>
  <si>
    <t>31.12.1893</t>
  </si>
  <si>
    <t>31.01.1894</t>
  </si>
  <si>
    <t>28.02.1894</t>
  </si>
  <si>
    <t>31.03.1894</t>
  </si>
  <si>
    <t>30.04.1894</t>
  </si>
  <si>
    <t>31.05.1894</t>
  </si>
  <si>
    <t>30.06.1894</t>
  </si>
  <si>
    <t>31.07.1894</t>
  </si>
  <si>
    <t>31.08.1894</t>
  </si>
  <si>
    <t>30.09.1894</t>
  </si>
  <si>
    <t>31.10.1894</t>
  </si>
  <si>
    <t>30.11.1894</t>
  </si>
  <si>
    <t>31.12.1894</t>
  </si>
  <si>
    <t>31.01.1895</t>
  </si>
  <si>
    <t>28.02.1895</t>
  </si>
  <si>
    <t>31.03.1895</t>
  </si>
  <si>
    <t>30.04.1895</t>
  </si>
  <si>
    <t>31.05.1895</t>
  </si>
  <si>
    <t>30.06.1895</t>
  </si>
  <si>
    <t>31.07.1895</t>
  </si>
  <si>
    <t>31.08.1895</t>
  </si>
  <si>
    <t>30.09.1895</t>
  </si>
  <si>
    <t>31.10.1895</t>
  </si>
  <si>
    <t>30.11.1895</t>
  </si>
  <si>
    <t>31.12.1895</t>
  </si>
  <si>
    <t>31.01.1896</t>
  </si>
  <si>
    <t>29.02.1896</t>
  </si>
  <si>
    <t>31.03.1896</t>
  </si>
  <si>
    <t>30.04.1896</t>
  </si>
  <si>
    <t>31.05.1896</t>
  </si>
  <si>
    <t>30.06.1896</t>
  </si>
  <si>
    <t>31.07.1896</t>
  </si>
  <si>
    <t>31.08.1896</t>
  </si>
  <si>
    <t>30.09.1896</t>
  </si>
  <si>
    <t>31.10.1896</t>
  </si>
  <si>
    <t>30.11.1896</t>
  </si>
  <si>
    <t>31.12.1896</t>
  </si>
  <si>
    <t>31.01.1897</t>
  </si>
  <si>
    <t>28.02.1897</t>
  </si>
  <si>
    <t>31.03.1897</t>
  </si>
  <si>
    <t>30.04.1897</t>
  </si>
  <si>
    <t>31.05.1897</t>
  </si>
  <si>
    <t>30.06.1897</t>
  </si>
  <si>
    <t>31.07.1897</t>
  </si>
  <si>
    <t>31.08.1897</t>
  </si>
  <si>
    <t>30.09.1897</t>
  </si>
  <si>
    <t>31.10.1897</t>
  </si>
  <si>
    <t>30.11.1897</t>
  </si>
  <si>
    <t>31.12.1897</t>
  </si>
  <si>
    <t>31.01.1898</t>
  </si>
  <si>
    <t>28.02.1898</t>
  </si>
  <si>
    <t>31.03.1898</t>
  </si>
  <si>
    <t>30.04.1898</t>
  </si>
  <si>
    <t>31.05.1898</t>
  </si>
  <si>
    <t>30.06.1898</t>
  </si>
  <si>
    <t>31.07.1898</t>
  </si>
  <si>
    <t>31.08.1898</t>
  </si>
  <si>
    <t>30.09.1898</t>
  </si>
  <si>
    <t>31.10.1898</t>
  </si>
  <si>
    <t>30.11.1898</t>
  </si>
  <si>
    <t>31.12.1898</t>
  </si>
  <si>
    <t>31.01.1899</t>
  </si>
  <si>
    <t>28.02.1899</t>
  </si>
  <si>
    <t>31.03.1899</t>
  </si>
  <si>
    <t>30.04.1899</t>
  </si>
  <si>
    <t>31.05.1899</t>
  </si>
  <si>
    <t>30.06.1899</t>
  </si>
  <si>
    <t>31.07.1899</t>
  </si>
  <si>
    <t>31.08.1899</t>
  </si>
  <si>
    <t>30.09.1899</t>
  </si>
  <si>
    <t>31.10.1899</t>
  </si>
  <si>
    <t>30.11.1899</t>
  </si>
  <si>
    <t>31.12.1899</t>
  </si>
  <si>
    <t>31.01.1900</t>
  </si>
  <si>
    <t>28.02.1900</t>
  </si>
  <si>
    <t>31.03.1900</t>
  </si>
  <si>
    <t>30.04.1900</t>
  </si>
  <si>
    <t>31.05.1900</t>
  </si>
  <si>
    <t>30.06.1900</t>
  </si>
  <si>
    <t>31.07.1900</t>
  </si>
  <si>
    <t>31.08.1900</t>
  </si>
  <si>
    <t>30.09.1900</t>
  </si>
  <si>
    <t>31.10.1900</t>
  </si>
  <si>
    <t>30.11.1900</t>
  </si>
  <si>
    <t>31.12.1900</t>
  </si>
  <si>
    <t>31.01.1901</t>
  </si>
  <si>
    <t>28.02.1901</t>
  </si>
  <si>
    <t>31.03.1901</t>
  </si>
  <si>
    <t>30.04.1901</t>
  </si>
  <si>
    <t>31.05.1901</t>
  </si>
  <si>
    <t>30.06.1901</t>
  </si>
  <si>
    <t>31.07.1901</t>
  </si>
  <si>
    <t>31.08.1901</t>
  </si>
  <si>
    <t>30.09.1901</t>
  </si>
  <si>
    <t>31.10.1901</t>
  </si>
  <si>
    <t>30.11.1901</t>
  </si>
  <si>
    <t>31.12.1901</t>
  </si>
  <si>
    <t>31.01.1902</t>
  </si>
  <si>
    <t>28.02.1902</t>
  </si>
  <si>
    <t>31.03.1902</t>
  </si>
  <si>
    <t>30.04.1902</t>
  </si>
  <si>
    <t>31.05.1902</t>
  </si>
  <si>
    <t>30.06.1902</t>
  </si>
  <si>
    <t>31.07.1902</t>
  </si>
  <si>
    <t>31.08.1902</t>
  </si>
  <si>
    <t>30.09.1902</t>
  </si>
  <si>
    <t>31.10.1902</t>
  </si>
  <si>
    <t>30.11.1902</t>
  </si>
  <si>
    <t>31.12.1902</t>
  </si>
  <si>
    <t>31.01.1903</t>
  </si>
  <si>
    <t>28.02.1903</t>
  </si>
  <si>
    <t>31.03.1903</t>
  </si>
  <si>
    <t>30.04.1903</t>
  </si>
  <si>
    <t>31.05.1903</t>
  </si>
  <si>
    <t>30.06.1903</t>
  </si>
  <si>
    <t>31.07.1903</t>
  </si>
  <si>
    <t>31.08.1903</t>
  </si>
  <si>
    <t>30.09.1903</t>
  </si>
  <si>
    <t>31.10.1903</t>
  </si>
  <si>
    <t>30.11.1903</t>
  </si>
  <si>
    <t>31.12.1903</t>
  </si>
  <si>
    <t>31.01.1904</t>
  </si>
  <si>
    <t>29.02.1904</t>
  </si>
  <si>
    <t>31.03.1904</t>
  </si>
  <si>
    <t>30.04.1904</t>
  </si>
  <si>
    <t>31.05.1904</t>
  </si>
  <si>
    <t>30.06.1904</t>
  </si>
  <si>
    <t>31.07.1904</t>
  </si>
  <si>
    <t>31.08.1904</t>
  </si>
  <si>
    <t>30.09.1904</t>
  </si>
  <si>
    <t>31.10.1904</t>
  </si>
  <si>
    <t>30.11.1904</t>
  </si>
  <si>
    <t>31.12.1904</t>
  </si>
  <si>
    <t>31.01.1905</t>
  </si>
  <si>
    <t>28.02.1905</t>
  </si>
  <si>
    <t>31.03.1905</t>
  </si>
  <si>
    <t>30.04.1905</t>
  </si>
  <si>
    <t>31.05.1905</t>
  </si>
  <si>
    <t>30.06.1905</t>
  </si>
  <si>
    <t>31.07.1905</t>
  </si>
  <si>
    <t>31.08.1905</t>
  </si>
  <si>
    <t>30.09.1905</t>
  </si>
  <si>
    <t>31.10.1905</t>
  </si>
  <si>
    <t>30.11.1905</t>
  </si>
  <si>
    <t>31.12.1905</t>
  </si>
  <si>
    <t>31.01.1906</t>
  </si>
  <si>
    <t>28.02.1906</t>
  </si>
  <si>
    <t>31.03.1906</t>
  </si>
  <si>
    <t>30.04.1906</t>
  </si>
  <si>
    <t>31.05.1906</t>
  </si>
  <si>
    <t>30.06.1906</t>
  </si>
  <si>
    <t>31.07.1906</t>
  </si>
  <si>
    <t>31.08.1906</t>
  </si>
  <si>
    <t>30.09.1906</t>
  </si>
  <si>
    <t>31.10.1906</t>
  </si>
  <si>
    <t>30.11.1906</t>
  </si>
  <si>
    <t>31.12.1906</t>
  </si>
  <si>
    <t>31.01.1907</t>
  </si>
  <si>
    <t>28.02.1907</t>
  </si>
  <si>
    <t>31.03.1907</t>
  </si>
  <si>
    <t>30.04.1907</t>
  </si>
  <si>
    <t>31.05.1907</t>
  </si>
  <si>
    <t>30.06.1907</t>
  </si>
  <si>
    <t>31.07.1907</t>
  </si>
  <si>
    <t>31.08.1907</t>
  </si>
  <si>
    <t>30.09.1907</t>
  </si>
  <si>
    <t>31.10.1907</t>
  </si>
  <si>
    <t>30.11.1907</t>
  </si>
  <si>
    <t>31.12.1907</t>
  </si>
  <si>
    <t>31.01.1908</t>
  </si>
  <si>
    <t>29.02.1908</t>
  </si>
  <si>
    <t>31.03.1908</t>
  </si>
  <si>
    <t>30.04.1908</t>
  </si>
  <si>
    <t>31.05.1908</t>
  </si>
  <si>
    <t>30.06.1908</t>
  </si>
  <si>
    <t>31.07.1908</t>
  </si>
  <si>
    <t>31.08.1908</t>
  </si>
  <si>
    <t>30.09.1908</t>
  </si>
  <si>
    <t>31.10.1908</t>
  </si>
  <si>
    <t>30.11.1908</t>
  </si>
  <si>
    <t>31.12.1908</t>
  </si>
  <si>
    <t>31.01.1909</t>
  </si>
  <si>
    <t>28.02.1909</t>
  </si>
  <si>
    <t>31.03.1909</t>
  </si>
  <si>
    <t>30.04.1909</t>
  </si>
  <si>
    <t>31.05.1909</t>
  </si>
  <si>
    <t>30.06.1909</t>
  </si>
  <si>
    <t>31.07.1909</t>
  </si>
  <si>
    <t>31.08.1909</t>
  </si>
  <si>
    <t>30.09.1909</t>
  </si>
  <si>
    <t>31.10.1909</t>
  </si>
  <si>
    <t>30.11.1909</t>
  </si>
  <si>
    <t>31.12.1909</t>
  </si>
  <si>
    <t>31.01.1910</t>
  </si>
  <si>
    <t>28.02.1910</t>
  </si>
  <si>
    <t>31.03.1910</t>
  </si>
  <si>
    <t>30.04.1910</t>
  </si>
  <si>
    <t>31.05.1910</t>
  </si>
  <si>
    <t>30.06.1910</t>
  </si>
  <si>
    <t>31.07.1910</t>
  </si>
  <si>
    <t>31.08.1910</t>
  </si>
  <si>
    <t>30.09.1910</t>
  </si>
  <si>
    <t>31.10.1910</t>
  </si>
  <si>
    <t>30.11.1910</t>
  </si>
  <si>
    <t>31.12.1910</t>
  </si>
  <si>
    <t>31.01.1911</t>
  </si>
  <si>
    <t>28.02.1911</t>
  </si>
  <si>
    <t>31.03.1911</t>
  </si>
  <si>
    <t>30.04.1911</t>
  </si>
  <si>
    <t>31.05.1911</t>
  </si>
  <si>
    <t>30.06.1911</t>
  </si>
  <si>
    <t>31.07.1911</t>
  </si>
  <si>
    <t>31.08.1911</t>
  </si>
  <si>
    <t>30.09.1911</t>
  </si>
  <si>
    <t>31.10.1911</t>
  </si>
  <si>
    <t>30.11.1911</t>
  </si>
  <si>
    <t>31.12.1911</t>
  </si>
  <si>
    <t>31.01.1912</t>
  </si>
  <si>
    <t>29.02.1912</t>
  </si>
  <si>
    <t>31.03.1912</t>
  </si>
  <si>
    <t>30.04.1912</t>
  </si>
  <si>
    <t>31.05.1912</t>
  </si>
  <si>
    <t>30.06.1912</t>
  </si>
  <si>
    <t>31.07.1912</t>
  </si>
  <si>
    <t>31.08.1912</t>
  </si>
  <si>
    <t>30.09.1912</t>
  </si>
  <si>
    <t>31.10.1912</t>
  </si>
  <si>
    <t>30.11.1912</t>
  </si>
  <si>
    <t>31.12.1912</t>
  </si>
  <si>
    <t>31.01.1913</t>
  </si>
  <si>
    <t>28.02.1913</t>
  </si>
  <si>
    <t>31.03.1913</t>
  </si>
  <si>
    <t>30.04.1913</t>
  </si>
  <si>
    <t>31.05.1913</t>
  </si>
  <si>
    <t>30.06.1913</t>
  </si>
  <si>
    <t>31.07.1913</t>
  </si>
  <si>
    <t>31.08.1913</t>
  </si>
  <si>
    <t>30.09.1913</t>
  </si>
  <si>
    <t>31.10.1913</t>
  </si>
  <si>
    <t>30.11.1913</t>
  </si>
  <si>
    <t>31.12.1913</t>
  </si>
  <si>
    <t>31.01.1914</t>
  </si>
  <si>
    <t>28.02.1914</t>
  </si>
  <si>
    <t>31.03.1914</t>
  </si>
  <si>
    <t>30.04.1914</t>
  </si>
  <si>
    <t>31.05.1914</t>
  </si>
  <si>
    <t>30.06.1914</t>
  </si>
  <si>
    <t>31.07.1914</t>
  </si>
  <si>
    <t>31.08.1914</t>
  </si>
  <si>
    <t>30.09.1914</t>
  </si>
  <si>
    <t>31.10.1914</t>
  </si>
  <si>
    <t>30.11.1914</t>
  </si>
  <si>
    <t>31.12.1914</t>
  </si>
  <si>
    <t>31.01.1915</t>
  </si>
  <si>
    <t>28.02.1915</t>
  </si>
  <si>
    <t>31.03.1915</t>
  </si>
  <si>
    <t>30.04.1915</t>
  </si>
  <si>
    <t>31.05.1915</t>
  </si>
  <si>
    <t>30.06.1915</t>
  </si>
  <si>
    <t>31.07.1915</t>
  </si>
  <si>
    <t>31.08.1915</t>
  </si>
  <si>
    <t>30.09.1915</t>
  </si>
  <si>
    <t>31.10.1915</t>
  </si>
  <si>
    <t>30.11.1915</t>
  </si>
  <si>
    <t>31.12.1915</t>
  </si>
  <si>
    <t>31.01.1916</t>
  </si>
  <si>
    <t>29.02.1916</t>
  </si>
  <si>
    <t>31.03.1916</t>
  </si>
  <si>
    <t>30.04.1916</t>
  </si>
  <si>
    <t>31.05.1916</t>
  </si>
  <si>
    <t>30.06.1916</t>
  </si>
  <si>
    <t>31.07.1916</t>
  </si>
  <si>
    <t>31.08.1916</t>
  </si>
  <si>
    <t>30.09.1916</t>
  </si>
  <si>
    <t>31.10.1916</t>
  </si>
  <si>
    <t>30.11.1916</t>
  </si>
  <si>
    <t>31.12.1916</t>
  </si>
  <si>
    <t>31.01.1917</t>
  </si>
  <si>
    <t>28.02.1917</t>
  </si>
  <si>
    <t>31.03.1917</t>
  </si>
  <si>
    <t>30.04.1917</t>
  </si>
  <si>
    <t>31.05.1917</t>
  </si>
  <si>
    <t>30.06.1917</t>
  </si>
  <si>
    <t>31.07.1917</t>
  </si>
  <si>
    <t>31.08.1917</t>
  </si>
  <si>
    <t>30.09.1917</t>
  </si>
  <si>
    <t>31.10.1917</t>
  </si>
  <si>
    <t>30.11.1917</t>
  </si>
  <si>
    <t>31.12.1917</t>
  </si>
  <si>
    <t>31.01.1918</t>
  </si>
  <si>
    <t>28.02.1918</t>
  </si>
  <si>
    <t>31.03.1918</t>
  </si>
  <si>
    <t>30.04.1918</t>
  </si>
  <si>
    <t>31.05.1918</t>
  </si>
  <si>
    <t>30.06.1918</t>
  </si>
  <si>
    <t>31.07.1918</t>
  </si>
  <si>
    <t>31.08.1918</t>
  </si>
  <si>
    <t>30.09.1918</t>
  </si>
  <si>
    <t>31.10.1918</t>
  </si>
  <si>
    <t>30.11.1918</t>
  </si>
  <si>
    <t>31.12.1918</t>
  </si>
  <si>
    <t>31.01.1919</t>
  </si>
  <si>
    <t>28.02.1919</t>
  </si>
  <si>
    <t>31.03.1919</t>
  </si>
  <si>
    <t>30.04.1919</t>
  </si>
  <si>
    <t>31.05.1919</t>
  </si>
  <si>
    <t>30.06.1919</t>
  </si>
  <si>
    <t>31.07.1919</t>
  </si>
  <si>
    <t>31.08.1919</t>
  </si>
  <si>
    <t>30.09.1919</t>
  </si>
  <si>
    <t>31.10.1919</t>
  </si>
  <si>
    <t>30.11.1919</t>
  </si>
  <si>
    <t>31.12.1919</t>
  </si>
  <si>
    <t>31.01.1920</t>
  </si>
  <si>
    <t>29.02.1920</t>
  </si>
  <si>
    <t>31.03.1920</t>
  </si>
  <si>
    <t>30.04.1920</t>
  </si>
  <si>
    <t>31.05.1920</t>
  </si>
  <si>
    <t>30.06.1920</t>
  </si>
  <si>
    <t>31.07.1920</t>
  </si>
  <si>
    <t>31.08.1920</t>
  </si>
  <si>
    <t>30.09.1920</t>
  </si>
  <si>
    <t>31.10.1920</t>
  </si>
  <si>
    <t>30.11.1920</t>
  </si>
  <si>
    <t>31.12.1920</t>
  </si>
  <si>
    <t>31.01.1921</t>
  </si>
  <si>
    <t>28.02.1921</t>
  </si>
  <si>
    <t>31.03.1921</t>
  </si>
  <si>
    <t>30.04.1921</t>
  </si>
  <si>
    <t>31.05.1921</t>
  </si>
  <si>
    <t>30.06.1921</t>
  </si>
  <si>
    <t>31.07.1921</t>
  </si>
  <si>
    <t>31.08.1921</t>
  </si>
  <si>
    <t>30.09.1921</t>
  </si>
  <si>
    <t>31.10.1921</t>
  </si>
  <si>
    <t>30.11.1921</t>
  </si>
  <si>
    <t>31.12.1921</t>
  </si>
  <si>
    <t>31.01.1922</t>
  </si>
  <si>
    <t>28.02.1922</t>
  </si>
  <si>
    <t>31.03.1922</t>
  </si>
  <si>
    <t>30.04.1922</t>
  </si>
  <si>
    <t>31.05.1922</t>
  </si>
  <si>
    <t>30.06.1922</t>
  </si>
  <si>
    <t>31.07.1922</t>
  </si>
  <si>
    <t>31.08.1922</t>
  </si>
  <si>
    <t>30.09.1922</t>
  </si>
  <si>
    <t>31.10.1922</t>
  </si>
  <si>
    <t>30.11.1922</t>
  </si>
  <si>
    <t>31.12.1922</t>
  </si>
  <si>
    <t>31.01.1923</t>
  </si>
  <si>
    <t>28.02.1923</t>
  </si>
  <si>
    <t>31.03.1923</t>
  </si>
  <si>
    <t>30.04.1923</t>
  </si>
  <si>
    <t>31.05.1923</t>
  </si>
  <si>
    <t>30.06.1923</t>
  </si>
  <si>
    <t>31.07.1923</t>
  </si>
  <si>
    <t>31.08.1923</t>
  </si>
  <si>
    <t>30.09.1923</t>
  </si>
  <si>
    <t>31.10.1923</t>
  </si>
  <si>
    <t>30.11.1923</t>
  </si>
  <si>
    <t>31.12.1923</t>
  </si>
  <si>
    <t>31.01.1924</t>
  </si>
  <si>
    <t>29.02.1924</t>
  </si>
  <si>
    <t>31.03.1924</t>
  </si>
  <si>
    <t>30.04.1924</t>
  </si>
  <si>
    <t>31.05.1924</t>
  </si>
  <si>
    <t>30.06.1924</t>
  </si>
  <si>
    <t>31.07.1924</t>
  </si>
  <si>
    <t>31.08.1924</t>
  </si>
  <si>
    <t>30.09.1924</t>
  </si>
  <si>
    <t>31.10.1924</t>
  </si>
  <si>
    <t>30.11.1924</t>
  </si>
  <si>
    <t>31.12.1924</t>
  </si>
  <si>
    <t>31.01.1925</t>
  </si>
  <si>
    <t>28.02.1925</t>
  </si>
  <si>
    <t>31.03.1925</t>
  </si>
  <si>
    <t>30.04.1925</t>
  </si>
  <si>
    <t>31.05.1925</t>
  </si>
  <si>
    <t>30.06.1925</t>
  </si>
  <si>
    <t>31.07.1925</t>
  </si>
  <si>
    <t>31.08.1925</t>
  </si>
  <si>
    <t>30.09.1925</t>
  </si>
  <si>
    <t>31.10.1925</t>
  </si>
  <si>
    <t>30.11.1925</t>
  </si>
  <si>
    <t>31.12.1925</t>
  </si>
  <si>
    <t>31.01.1926</t>
  </si>
  <si>
    <t>28.02.1926</t>
  </si>
  <si>
    <t>31.03.1926</t>
  </si>
  <si>
    <t>30.04.1926</t>
  </si>
  <si>
    <t>31.05.1926</t>
  </si>
  <si>
    <t>30.06.1926</t>
  </si>
  <si>
    <t>31.07.1926</t>
  </si>
  <si>
    <t>31.08.1926</t>
  </si>
  <si>
    <t>30.09.1926</t>
  </si>
  <si>
    <t>31.10.1926</t>
  </si>
  <si>
    <t>30.11.1926</t>
  </si>
  <si>
    <t>31.12.1926</t>
  </si>
  <si>
    <t>31.01.1927</t>
  </si>
  <si>
    <t>28.02.1927</t>
  </si>
  <si>
    <t>31.03.1927</t>
  </si>
  <si>
    <t>30.04.1927</t>
  </si>
  <si>
    <t>31.05.1927</t>
  </si>
  <si>
    <t>30.06.1927</t>
  </si>
  <si>
    <t>31.07.1927</t>
  </si>
  <si>
    <t>31.08.1927</t>
  </si>
  <si>
    <t>30.09.1927</t>
  </si>
  <si>
    <t>31.10.1927</t>
  </si>
  <si>
    <t>30.11.1927</t>
  </si>
  <si>
    <t>31.12.1927</t>
  </si>
  <si>
    <t>31.01.1928</t>
  </si>
  <si>
    <t>29.02.1928</t>
  </si>
  <si>
    <t>31.03.1928</t>
  </si>
  <si>
    <t>30.04.1928</t>
  </si>
  <si>
    <t>31.05.1928</t>
  </si>
  <si>
    <t>30.06.1928</t>
  </si>
  <si>
    <t>31.07.1928</t>
  </si>
  <si>
    <t>31.08.1928</t>
  </si>
  <si>
    <t>30.09.1928</t>
  </si>
  <si>
    <t>31.10.1928</t>
  </si>
  <si>
    <t>30.11.1928</t>
  </si>
  <si>
    <t>31.12.1928</t>
  </si>
  <si>
    <t>31.01.1929</t>
  </si>
  <si>
    <t>28.02.1929</t>
  </si>
  <si>
    <t>31.03.1929</t>
  </si>
  <si>
    <t>30.04.1929</t>
  </si>
  <si>
    <t>31.05.1929</t>
  </si>
  <si>
    <t>30.06.1929</t>
  </si>
  <si>
    <t>31.07.1929</t>
  </si>
  <si>
    <t>31.08.1929</t>
  </si>
  <si>
    <t>30.09.1929</t>
  </si>
  <si>
    <t>31.10.1929</t>
  </si>
  <si>
    <t>30.11.1929</t>
  </si>
  <si>
    <t>31.12.1929</t>
  </si>
  <si>
    <t>31.01.1930</t>
  </si>
  <si>
    <t>28.02.1930</t>
  </si>
  <si>
    <t>31.03.1930</t>
  </si>
  <si>
    <t>30.04.1930</t>
  </si>
  <si>
    <t>31.05.1930</t>
  </si>
  <si>
    <t>30.06.1930</t>
  </si>
  <si>
    <t>31.07.1930</t>
  </si>
  <si>
    <t>31.08.1930</t>
  </si>
  <si>
    <t>30.09.1930</t>
  </si>
  <si>
    <t>31.10.1930</t>
  </si>
  <si>
    <t>30.11.1930</t>
  </si>
  <si>
    <t>31.12.1930</t>
  </si>
  <si>
    <t>31.01.1931</t>
  </si>
  <si>
    <t>28.02.1931</t>
  </si>
  <si>
    <t>31.03.1931</t>
  </si>
  <si>
    <t>30.04.1931</t>
  </si>
  <si>
    <t>31.05.1931</t>
  </si>
  <si>
    <t>30.06.1931</t>
  </si>
  <si>
    <t>31.07.1931</t>
  </si>
  <si>
    <t>31.08.1931</t>
  </si>
  <si>
    <t>30.09.1931</t>
  </si>
  <si>
    <t>31.10.1931</t>
  </si>
  <si>
    <t>30.11.1931</t>
  </si>
  <si>
    <t>31.12.1931</t>
  </si>
  <si>
    <t>31.01.1932</t>
  </si>
  <si>
    <t>29.02.1932</t>
  </si>
  <si>
    <t>31.03.1932</t>
  </si>
  <si>
    <t>30.04.1932</t>
  </si>
  <si>
    <t>31.05.1932</t>
  </si>
  <si>
    <t>30.06.1932</t>
  </si>
  <si>
    <t>31.07.1932</t>
  </si>
  <si>
    <t>31.08.1932</t>
  </si>
  <si>
    <t>30.09.1932</t>
  </si>
  <si>
    <t>31.10.1932</t>
  </si>
  <si>
    <t>30.11.1932</t>
  </si>
  <si>
    <t>31.12.1932</t>
  </si>
  <si>
    <t>31.01.1933</t>
  </si>
  <si>
    <t>28.02.1933</t>
  </si>
  <si>
    <t>31.03.1933</t>
  </si>
  <si>
    <t>30.04.1933</t>
  </si>
  <si>
    <t>31.05.1933</t>
  </si>
  <si>
    <t>30.06.1933</t>
  </si>
  <si>
    <t>31.07.1933</t>
  </si>
  <si>
    <t>31.08.1933</t>
  </si>
  <si>
    <t>30.09.1933</t>
  </si>
  <si>
    <t>31.10.1933</t>
  </si>
  <si>
    <t>30.11.1933</t>
  </si>
  <si>
    <t>31.12.1933</t>
  </si>
  <si>
    <t>31.01.1934</t>
  </si>
  <si>
    <t>28.02.1934</t>
  </si>
  <si>
    <t>31.03.1934</t>
  </si>
  <si>
    <t>30.04.1934</t>
  </si>
  <si>
    <t>31.05.1934</t>
  </si>
  <si>
    <t>30.06.1934</t>
  </si>
  <si>
    <t>31.07.1934</t>
  </si>
  <si>
    <t>31.08.1934</t>
  </si>
  <si>
    <t>30.09.1934</t>
  </si>
  <si>
    <t>31.10.1934</t>
  </si>
  <si>
    <t>30.11.1934</t>
  </si>
  <si>
    <t>31.12.1934</t>
  </si>
  <si>
    <t>31.01.1935</t>
  </si>
  <si>
    <t>28.02.1935</t>
  </si>
  <si>
    <t>31.03.1935</t>
  </si>
  <si>
    <t>30.04.1935</t>
  </si>
  <si>
    <t>31.05.1935</t>
  </si>
  <si>
    <t>30.06.1935</t>
  </si>
  <si>
    <t>31.07.1935</t>
  </si>
  <si>
    <t>31.08.1935</t>
  </si>
  <si>
    <t>30.09.1935</t>
  </si>
  <si>
    <t>31.10.1935</t>
  </si>
  <si>
    <t>30.11.1935</t>
  </si>
  <si>
    <t>31.12.1935</t>
  </si>
  <si>
    <t>31.01.1936</t>
  </si>
  <si>
    <t>29.02.1936</t>
  </si>
  <si>
    <t>31.03.1936</t>
  </si>
  <si>
    <t>30.04.1936</t>
  </si>
  <si>
    <t>31.05.1936</t>
  </si>
  <si>
    <t>30.06.1936</t>
  </si>
  <si>
    <t>31.07.1936</t>
  </si>
  <si>
    <t>31.08.1936</t>
  </si>
  <si>
    <t>30.09.1936</t>
  </si>
  <si>
    <t>31.10.1936</t>
  </si>
  <si>
    <t>30.11.1936</t>
  </si>
  <si>
    <t>31.12.1936</t>
  </si>
  <si>
    <t>31.01.1937</t>
  </si>
  <si>
    <t>28.02.1937</t>
  </si>
  <si>
    <t>31.03.1937</t>
  </si>
  <si>
    <t>30.04.1937</t>
  </si>
  <si>
    <t>31.05.1937</t>
  </si>
  <si>
    <t>30.06.1937</t>
  </si>
  <si>
    <t>31.07.1937</t>
  </si>
  <si>
    <t>31.08.1937</t>
  </si>
  <si>
    <t>30.09.1937</t>
  </si>
  <si>
    <t>31.10.1937</t>
  </si>
  <si>
    <t>30.11.1937</t>
  </si>
  <si>
    <t>31.12.1937</t>
  </si>
  <si>
    <t>31.01.1938</t>
  </si>
  <si>
    <t>28.02.1938</t>
  </si>
  <si>
    <t>31.03.1938</t>
  </si>
  <si>
    <t>30.04.1938</t>
  </si>
  <si>
    <t>31.05.1938</t>
  </si>
  <si>
    <t>30.06.1938</t>
  </si>
  <si>
    <t>31.07.1938</t>
  </si>
  <si>
    <t>31.08.1938</t>
  </si>
  <si>
    <t>30.09.1938</t>
  </si>
  <si>
    <t>31.10.1938</t>
  </si>
  <si>
    <t>30.11.1938</t>
  </si>
  <si>
    <t>31.12.1938</t>
  </si>
  <si>
    <t>31.01.1939</t>
  </si>
  <si>
    <t>28.02.1939</t>
  </si>
  <si>
    <t>31.03.1939</t>
  </si>
  <si>
    <t>30.04.1939</t>
  </si>
  <si>
    <t>31.05.1939</t>
  </si>
  <si>
    <t>30.06.1939</t>
  </si>
  <si>
    <t>31.07.1939</t>
  </si>
  <si>
    <t>31.08.1939</t>
  </si>
  <si>
    <t>30.09.1939</t>
  </si>
  <si>
    <t>31.10.1939</t>
  </si>
  <si>
    <t>30.11.1939</t>
  </si>
  <si>
    <t>31.12.1939</t>
  </si>
  <si>
    <t>31.01.1940</t>
  </si>
  <si>
    <t>29.02.1940</t>
  </si>
  <si>
    <t>31.03.1940</t>
  </si>
  <si>
    <t>30.04.1940</t>
  </si>
  <si>
    <t>31.05.1940</t>
  </si>
  <si>
    <t>30.06.1940</t>
  </si>
  <si>
    <t>31.07.1940</t>
  </si>
  <si>
    <t>31.08.1940</t>
  </si>
  <si>
    <t>30.09.1940</t>
  </si>
  <si>
    <t>31.10.1940</t>
  </si>
  <si>
    <t>30.11.1940</t>
  </si>
  <si>
    <t>31.12.1940</t>
  </si>
  <si>
    <t>31.01.1941</t>
  </si>
  <si>
    <t>28.02.1941</t>
  </si>
  <si>
    <t>31.03.1941</t>
  </si>
  <si>
    <t>30.04.1941</t>
  </si>
  <si>
    <t>31.05.1941</t>
  </si>
  <si>
    <t>30.06.1941</t>
  </si>
  <si>
    <t>31.07.1941</t>
  </si>
  <si>
    <t>31.08.1941</t>
  </si>
  <si>
    <t>30.09.1941</t>
  </si>
  <si>
    <t>31.10.1941</t>
  </si>
  <si>
    <t>30.11.1941</t>
  </si>
  <si>
    <t>31.12.1941</t>
  </si>
  <si>
    <t>31.01.1942</t>
  </si>
  <si>
    <t>28.02.1942</t>
  </si>
  <si>
    <t>31.03.1942</t>
  </si>
  <si>
    <t>30.04.1942</t>
  </si>
  <si>
    <t>31.05.1942</t>
  </si>
  <si>
    <t>30.06.1942</t>
  </si>
  <si>
    <t>31.07.1942</t>
  </si>
  <si>
    <t>31.08.1942</t>
  </si>
  <si>
    <t>30.09.1942</t>
  </si>
  <si>
    <t>31.10.1942</t>
  </si>
  <si>
    <t>30.11.1942</t>
  </si>
  <si>
    <t>31.12.1942</t>
  </si>
  <si>
    <t>31.01.1943</t>
  </si>
  <si>
    <t>28.02.1943</t>
  </si>
  <si>
    <t>31.03.1943</t>
  </si>
  <si>
    <t>30.04.1943</t>
  </si>
  <si>
    <t>31.05.1943</t>
  </si>
  <si>
    <t>30.06.1943</t>
  </si>
  <si>
    <t>31.07.1943</t>
  </si>
  <si>
    <t>31.08.1943</t>
  </si>
  <si>
    <t>30.09.1943</t>
  </si>
  <si>
    <t>31.10.1943</t>
  </si>
  <si>
    <t>30.11.1943</t>
  </si>
  <si>
    <t>31.12.1943</t>
  </si>
  <si>
    <t>31.01.1944</t>
  </si>
  <si>
    <t>29.02.1944</t>
  </si>
  <si>
    <t>31.03.1944</t>
  </si>
  <si>
    <t>30.04.1944</t>
  </si>
  <si>
    <t>31.05.1944</t>
  </si>
  <si>
    <t>30.06.1944</t>
  </si>
  <si>
    <t>31.07.1944</t>
  </si>
  <si>
    <t>31.08.1944</t>
  </si>
  <si>
    <t>30.09.1944</t>
  </si>
  <si>
    <t>31.10.1944</t>
  </si>
  <si>
    <t>30.11.1944</t>
  </si>
  <si>
    <t>31.12.1944</t>
  </si>
  <si>
    <t>31.01.1945</t>
  </si>
  <si>
    <t>28.02.1945</t>
  </si>
  <si>
    <t>31.03.1945</t>
  </si>
  <si>
    <t>30.04.1945</t>
  </si>
  <si>
    <t>31.05.1945</t>
  </si>
  <si>
    <t>30.06.1945</t>
  </si>
  <si>
    <t>31.07.1945</t>
  </si>
  <si>
    <t>31.08.1945</t>
  </si>
  <si>
    <t>30.09.1945</t>
  </si>
  <si>
    <t>31.10.1945</t>
  </si>
  <si>
    <t>30.11.1945</t>
  </si>
  <si>
    <t>31.12.1945</t>
  </si>
  <si>
    <t>31.01.1946</t>
  </si>
  <si>
    <t>28.02.1946</t>
  </si>
  <si>
    <t>31.03.1946</t>
  </si>
  <si>
    <t>30.04.1946</t>
  </si>
  <si>
    <t>31.05.1946</t>
  </si>
  <si>
    <t>30.06.1946</t>
  </si>
  <si>
    <t>31.07.1946</t>
  </si>
  <si>
    <t>31.08.1946</t>
  </si>
  <si>
    <t>30.09.1946</t>
  </si>
  <si>
    <t>31.10.1946</t>
  </si>
  <si>
    <t>30.11.1946</t>
  </si>
  <si>
    <t>31.12.1946</t>
  </si>
  <si>
    <t>31.01.1947</t>
  </si>
  <si>
    <t>28.02.1947</t>
  </si>
  <si>
    <t>31.03.1947</t>
  </si>
  <si>
    <t>30.04.1947</t>
  </si>
  <si>
    <t>31.05.1947</t>
  </si>
  <si>
    <t>30.06.1947</t>
  </si>
  <si>
    <t>31.07.1947</t>
  </si>
  <si>
    <t>31.08.1947</t>
  </si>
  <si>
    <t>30.09.1947</t>
  </si>
  <si>
    <t>31.10.1947</t>
  </si>
  <si>
    <t>30.11.1947</t>
  </si>
  <si>
    <t>31.12.1947</t>
  </si>
  <si>
    <t>31.01.1948</t>
  </si>
  <si>
    <t>29.02.1948</t>
  </si>
  <si>
    <t>31.03.1948</t>
  </si>
  <si>
    <t>30.04.1948</t>
  </si>
  <si>
    <t>31.05.1948</t>
  </si>
  <si>
    <t>30.06.1948</t>
  </si>
  <si>
    <t>31.07.1948</t>
  </si>
  <si>
    <t>31.08.1948</t>
  </si>
  <si>
    <t>30.09.1948</t>
  </si>
  <si>
    <t>31.10.1948</t>
  </si>
  <si>
    <t>30.11.1948</t>
  </si>
  <si>
    <t>31.12.1948</t>
  </si>
  <si>
    <t>31.01.1949</t>
  </si>
  <si>
    <t>28.02.1949</t>
  </si>
  <si>
    <t>31.03.1949</t>
  </si>
  <si>
    <t>30.04.1949</t>
  </si>
  <si>
    <t>31.05.1949</t>
  </si>
  <si>
    <t>30.06.1949</t>
  </si>
  <si>
    <t>31.07.1949</t>
  </si>
  <si>
    <t>31.08.1949</t>
  </si>
  <si>
    <t>30.09.1949</t>
  </si>
  <si>
    <t>31.10.1949</t>
  </si>
  <si>
    <t>30.11.1949</t>
  </si>
  <si>
    <t>31.12.1949</t>
  </si>
  <si>
    <t>31.01.1950</t>
  </si>
  <si>
    <t>28.02.1950</t>
  </si>
  <si>
    <t>31.03.1950</t>
  </si>
  <si>
    <t>30.04.1950</t>
  </si>
  <si>
    <t>31.05.1950</t>
  </si>
  <si>
    <t>30.06.1950</t>
  </si>
  <si>
    <t>31.07.1950</t>
  </si>
  <si>
    <t>31.08.1950</t>
  </si>
  <si>
    <t>30.09.1950</t>
  </si>
  <si>
    <t>31.10.1950</t>
  </si>
  <si>
    <t>30.11.1950</t>
  </si>
  <si>
    <t>31.12.1950</t>
  </si>
  <si>
    <t>31.01.1951</t>
  </si>
  <si>
    <t>28.02.1951</t>
  </si>
  <si>
    <t>31.03.1951</t>
  </si>
  <si>
    <t>30.04.1951</t>
  </si>
  <si>
    <t>31.05.1951</t>
  </si>
  <si>
    <t>30.06.1951</t>
  </si>
  <si>
    <t>31.07.1951</t>
  </si>
  <si>
    <t>31.08.1951</t>
  </si>
  <si>
    <t>30.09.1951</t>
  </si>
  <si>
    <t>31.10.1951</t>
  </si>
  <si>
    <t>30.11.1951</t>
  </si>
  <si>
    <t>31.12.1951</t>
  </si>
  <si>
    <t>31.01.1952</t>
  </si>
  <si>
    <t>29.02.1952</t>
  </si>
  <si>
    <t>31.03.1952</t>
  </si>
  <si>
    <t>30.04.1952</t>
  </si>
  <si>
    <t>31.05.1952</t>
  </si>
  <si>
    <t>30.06.1952</t>
  </si>
  <si>
    <t>31.07.1952</t>
  </si>
  <si>
    <t>31.08.1952</t>
  </si>
  <si>
    <t>30.09.1952</t>
  </si>
  <si>
    <t>31.10.1952</t>
  </si>
  <si>
    <t>30.11.1952</t>
  </si>
  <si>
    <t>31.12.1952</t>
  </si>
  <si>
    <t>31.01.1953</t>
  </si>
  <si>
    <t>28.02.1953</t>
  </si>
  <si>
    <t>31.03.1953</t>
  </si>
  <si>
    <t>30.04.1953</t>
  </si>
  <si>
    <t>31.05.1953</t>
  </si>
  <si>
    <t>30.06.1953</t>
  </si>
  <si>
    <t>31.07.1953</t>
  </si>
  <si>
    <t>31.08.1953</t>
  </si>
  <si>
    <t>30.09.1953</t>
  </si>
  <si>
    <t>31.10.1953</t>
  </si>
  <si>
    <t>30.11.1953</t>
  </si>
  <si>
    <t>31.12.1953</t>
  </si>
  <si>
    <t>31.01.1954</t>
  </si>
  <si>
    <t>28.02.1954</t>
  </si>
  <si>
    <t>31.03.1954</t>
  </si>
  <si>
    <t>30.04.1954</t>
  </si>
  <si>
    <t>31.05.1954</t>
  </si>
  <si>
    <t>30.06.1954</t>
  </si>
  <si>
    <t>31.07.1954</t>
  </si>
  <si>
    <t>31.08.1954</t>
  </si>
  <si>
    <t>30.09.1954</t>
  </si>
  <si>
    <t>31.10.1954</t>
  </si>
  <si>
    <t>30.11.1954</t>
  </si>
  <si>
    <t>31.12.1954</t>
  </si>
  <si>
    <t>31.01.1955</t>
  </si>
  <si>
    <t>28.02.1955</t>
  </si>
  <si>
    <t>31.03.1955</t>
  </si>
  <si>
    <t>30.04.1955</t>
  </si>
  <si>
    <t>31.05.1955</t>
  </si>
  <si>
    <t>30.06.1955</t>
  </si>
  <si>
    <t>31.07.1955</t>
  </si>
  <si>
    <t>31.08.1955</t>
  </si>
  <si>
    <t>30.09.1955</t>
  </si>
  <si>
    <t>31.10.1955</t>
  </si>
  <si>
    <t>30.11.1955</t>
  </si>
  <si>
    <t>31.12.1955</t>
  </si>
  <si>
    <t>31.01.1956</t>
  </si>
  <si>
    <t>29.02.1956</t>
  </si>
  <si>
    <t>31.03.1956</t>
  </si>
  <si>
    <t>30.04.1956</t>
  </si>
  <si>
    <t>31.05.1956</t>
  </si>
  <si>
    <t>30.06.1956</t>
  </si>
  <si>
    <t>31.07.1956</t>
  </si>
  <si>
    <t>31.08.1956</t>
  </si>
  <si>
    <t>30.09.1956</t>
  </si>
  <si>
    <t>31.10.1956</t>
  </si>
  <si>
    <t>30.11.1956</t>
  </si>
  <si>
    <t>31.12.1956</t>
  </si>
  <si>
    <t>31.01.1957</t>
  </si>
  <si>
    <t>28.02.1957</t>
  </si>
  <si>
    <t>31.03.1957</t>
  </si>
  <si>
    <t>30.04.1957</t>
  </si>
  <si>
    <t>31.05.1957</t>
  </si>
  <si>
    <t>30.06.1957</t>
  </si>
  <si>
    <t>31.07.1957</t>
  </si>
  <si>
    <t>31.08.1957</t>
  </si>
  <si>
    <t>30.09.1957</t>
  </si>
  <si>
    <t>31.10.1957</t>
  </si>
  <si>
    <t>30.11.1957</t>
  </si>
  <si>
    <t>31.12.1957</t>
  </si>
  <si>
    <t>31.01.1958</t>
  </si>
  <si>
    <t>28.02.1958</t>
  </si>
  <si>
    <t>31.03.1958</t>
  </si>
  <si>
    <t>30.04.1958</t>
  </si>
  <si>
    <t>31.05.1958</t>
  </si>
  <si>
    <t>30.06.1958</t>
  </si>
  <si>
    <t>31.07.1958</t>
  </si>
  <si>
    <t>31.08.1958</t>
  </si>
  <si>
    <t>30.09.1958</t>
  </si>
  <si>
    <t>31.10.1958</t>
  </si>
  <si>
    <t>30.11.1958</t>
  </si>
  <si>
    <t>31.12.1958</t>
  </si>
  <si>
    <t>31.01.1959</t>
  </si>
  <si>
    <t>28.02.1959</t>
  </si>
  <si>
    <t>31.03.1959</t>
  </si>
  <si>
    <t>30.04.1959</t>
  </si>
  <si>
    <t>31.05.1959</t>
  </si>
  <si>
    <t>30.06.1959</t>
  </si>
  <si>
    <t>31.07.1959</t>
  </si>
  <si>
    <t>31.08.1959</t>
  </si>
  <si>
    <t>30.09.1959</t>
  </si>
  <si>
    <t>31.10.1959</t>
  </si>
  <si>
    <t>30.11.1959</t>
  </si>
  <si>
    <t>31.12.1959</t>
  </si>
  <si>
    <t>31.01.1960</t>
  </si>
  <si>
    <t>29.02.1960</t>
  </si>
  <si>
    <t>31.03.1960</t>
  </si>
  <si>
    <t>30.04.1960</t>
  </si>
  <si>
    <t>31.05.1960</t>
  </si>
  <si>
    <t>30.06.1960</t>
  </si>
  <si>
    <t>31.07.1960</t>
  </si>
  <si>
    <t>31.08.1960</t>
  </si>
  <si>
    <t>30.09.1960</t>
  </si>
  <si>
    <t>31.10.1960</t>
  </si>
  <si>
    <t>30.11.1960</t>
  </si>
  <si>
    <t>31.12.1960</t>
  </si>
  <si>
    <t>31.01.1961</t>
  </si>
  <si>
    <t>28.02.1961</t>
  </si>
  <si>
    <t>31.03.1961</t>
  </si>
  <si>
    <t>30.04.1961</t>
  </si>
  <si>
    <t>31.05.1961</t>
  </si>
  <si>
    <t>30.06.1961</t>
  </si>
  <si>
    <t>31.07.1961</t>
  </si>
  <si>
    <t>31.08.1961</t>
  </si>
  <si>
    <t>30.09.1961</t>
  </si>
  <si>
    <t>31.10.1961</t>
  </si>
  <si>
    <t>30.11.1961</t>
  </si>
  <si>
    <t>31.12.1961</t>
  </si>
  <si>
    <t>31.01.1962</t>
  </si>
  <si>
    <t>28.02.1962</t>
  </si>
  <si>
    <t>31.03.1962</t>
  </si>
  <si>
    <t>30.04.1962</t>
  </si>
  <si>
    <t>31.05.1962</t>
  </si>
  <si>
    <t>30.06.1962</t>
  </si>
  <si>
    <t>31.07.1962</t>
  </si>
  <si>
    <t>31.08.1962</t>
  </si>
  <si>
    <t>30.09.1962</t>
  </si>
  <si>
    <t>31.10.1962</t>
  </si>
  <si>
    <t>30.11.1962</t>
  </si>
  <si>
    <t>31.12.1962</t>
  </si>
  <si>
    <t>31.01.1963</t>
  </si>
  <si>
    <t>28.02.1963</t>
  </si>
  <si>
    <t>31.03.1963</t>
  </si>
  <si>
    <t>30.04.1963</t>
  </si>
  <si>
    <t>31.05.1963</t>
  </si>
  <si>
    <t>30.06.1963</t>
  </si>
  <si>
    <t>31.07.1963</t>
  </si>
  <si>
    <t>31.08.1963</t>
  </si>
  <si>
    <t>30.09.1963</t>
  </si>
  <si>
    <t>31.10.1963</t>
  </si>
  <si>
    <t>30.11.1963</t>
  </si>
  <si>
    <t>31.12.1963</t>
  </si>
  <si>
    <t>31.01.1964</t>
  </si>
  <si>
    <t>29.02.1964</t>
  </si>
  <si>
    <t>31.03.1964</t>
  </si>
  <si>
    <t>30.04.1964</t>
  </si>
  <si>
    <t>31.05.1964</t>
  </si>
  <si>
    <t>30.06.1964</t>
  </si>
  <si>
    <t>31.07.1964</t>
  </si>
  <si>
    <t>31.08.1964</t>
  </si>
  <si>
    <t>30.09.1964</t>
  </si>
  <si>
    <t>31.10.1964</t>
  </si>
  <si>
    <t>30.11.1964</t>
  </si>
  <si>
    <t>31.12.1964</t>
  </si>
  <si>
    <t>31.01.1965</t>
  </si>
  <si>
    <t>28.02.1965</t>
  </si>
  <si>
    <t>31.03.1965</t>
  </si>
  <si>
    <t>30.04.1965</t>
  </si>
  <si>
    <t>31.05.1965</t>
  </si>
  <si>
    <t>30.06.1965</t>
  </si>
  <si>
    <t>31.07.1965</t>
  </si>
  <si>
    <t>31.08.1965</t>
  </si>
  <si>
    <t>30.09.1965</t>
  </si>
  <si>
    <t>31.10.1965</t>
  </si>
  <si>
    <t>30.11.1965</t>
  </si>
  <si>
    <t>31.12.1965</t>
  </si>
  <si>
    <t>31.01.1966</t>
  </si>
  <si>
    <t>28.02.1966</t>
  </si>
  <si>
    <t>31.03.1966</t>
  </si>
  <si>
    <t>30.04.1966</t>
  </si>
  <si>
    <t>31.05.1966</t>
  </si>
  <si>
    <t>30.06.1966</t>
  </si>
  <si>
    <t>31.07.1966</t>
  </si>
  <si>
    <t>31.08.1966</t>
  </si>
  <si>
    <t>30.09.1966</t>
  </si>
  <si>
    <t>31.10.1966</t>
  </si>
  <si>
    <t>30.11.1966</t>
  </si>
  <si>
    <t>31.12.1966</t>
  </si>
  <si>
    <t>31.01.1967</t>
  </si>
  <si>
    <t>28.02.1967</t>
  </si>
  <si>
    <t>31.03.1967</t>
  </si>
  <si>
    <t>30.04.1967</t>
  </si>
  <si>
    <t>31.05.1967</t>
  </si>
  <si>
    <t>30.06.1967</t>
  </si>
  <si>
    <t>31.07.1967</t>
  </si>
  <si>
    <t>31.08.1967</t>
  </si>
  <si>
    <t>30.09.1967</t>
  </si>
  <si>
    <t>31.10.1967</t>
  </si>
  <si>
    <t>30.11.1967</t>
  </si>
  <si>
    <t>31.12.1967</t>
  </si>
  <si>
    <t>31.01.1968</t>
  </si>
  <si>
    <t>29.02.1968</t>
  </si>
  <si>
    <t>31.03.1968</t>
  </si>
  <si>
    <t>30.04.1968</t>
  </si>
  <si>
    <t>31.05.1968</t>
  </si>
  <si>
    <t>30.06.1968</t>
  </si>
  <si>
    <t>31.07.1968</t>
  </si>
  <si>
    <t>31.08.1968</t>
  </si>
  <si>
    <t>30.09.1968</t>
  </si>
  <si>
    <t>31.10.1968</t>
  </si>
  <si>
    <t>30.11.1968</t>
  </si>
  <si>
    <t>31.12.1968</t>
  </si>
  <si>
    <t>31.01.1969</t>
  </si>
  <si>
    <t>28.02.1969</t>
  </si>
  <si>
    <t>31.03.1969</t>
  </si>
  <si>
    <t>30.04.1969</t>
  </si>
  <si>
    <t>31.05.1969</t>
  </si>
  <si>
    <t>30.06.1969</t>
  </si>
  <si>
    <t>31.07.1969</t>
  </si>
  <si>
    <t>31.08.1969</t>
  </si>
  <si>
    <t>30.09.1969</t>
  </si>
  <si>
    <t>31.10.1969</t>
  </si>
  <si>
    <t>30.11.1969</t>
  </si>
  <si>
    <t>31.12.1969</t>
  </si>
  <si>
    <t>31.01.1970</t>
  </si>
  <si>
    <t>28.02.1970</t>
  </si>
  <si>
    <t>31.03.1970</t>
  </si>
  <si>
    <t>30.04.1970</t>
  </si>
  <si>
    <t>31.05.1970</t>
  </si>
  <si>
    <t>30.06.1970</t>
  </si>
  <si>
    <t>31.07.1970</t>
  </si>
  <si>
    <t>31.08.1970</t>
  </si>
  <si>
    <t>30.09.1970</t>
  </si>
  <si>
    <t>31.10.1970</t>
  </si>
  <si>
    <t>30.11.1970</t>
  </si>
  <si>
    <t>31.12.1970</t>
  </si>
  <si>
    <t>31.01.1971</t>
  </si>
  <si>
    <t>28.02.1971</t>
  </si>
  <si>
    <t>31.03.1971</t>
  </si>
  <si>
    <t>30.04.1971</t>
  </si>
  <si>
    <t>31.05.1971</t>
  </si>
  <si>
    <t>30.06.1971</t>
  </si>
  <si>
    <t>31.07.1971</t>
  </si>
  <si>
    <t>31.08.1971</t>
  </si>
  <si>
    <t>30.09.1971</t>
  </si>
  <si>
    <t>31.10.1971</t>
  </si>
  <si>
    <t>30.11.1971</t>
  </si>
  <si>
    <t>31.12.1971</t>
  </si>
  <si>
    <t>31.01.1972</t>
  </si>
  <si>
    <t>29.02.1972</t>
  </si>
  <si>
    <t>31.03.1972</t>
  </si>
  <si>
    <t>30.04.1972</t>
  </si>
  <si>
    <t>31.05.1972</t>
  </si>
  <si>
    <t>30.06.1972</t>
  </si>
  <si>
    <t>31.07.1972</t>
  </si>
  <si>
    <t>31.08.1972</t>
  </si>
  <si>
    <t>30.09.1972</t>
  </si>
  <si>
    <t>31.10.1972</t>
  </si>
  <si>
    <t>30.11.1972</t>
  </si>
  <si>
    <t>31.12.1972</t>
  </si>
  <si>
    <t>31.01.1973</t>
  </si>
  <si>
    <t>28.02.1973</t>
  </si>
  <si>
    <t>31.03.1973</t>
  </si>
  <si>
    <t>30.04.1973</t>
  </si>
  <si>
    <t>31.05.1973</t>
  </si>
  <si>
    <t>30.06.1973</t>
  </si>
  <si>
    <t>31.07.1973</t>
  </si>
  <si>
    <t>31.08.1973</t>
  </si>
  <si>
    <t>30.09.1973</t>
  </si>
  <si>
    <t>31.10.1973</t>
  </si>
  <si>
    <t>30.11.1973</t>
  </si>
  <si>
    <t>31.12.1973</t>
  </si>
  <si>
    <t>31.01.1974</t>
  </si>
  <si>
    <t>28.02.1974</t>
  </si>
  <si>
    <t>31.03.1974</t>
  </si>
  <si>
    <t>30.04.1974</t>
  </si>
  <si>
    <t>31.05.1974</t>
  </si>
  <si>
    <t>30.06.1974</t>
  </si>
  <si>
    <t>31.07.1974</t>
  </si>
  <si>
    <t>31.08.1974</t>
  </si>
  <si>
    <t>30.09.1974</t>
  </si>
  <si>
    <t>31.10.1974</t>
  </si>
  <si>
    <t>30.11.1974</t>
  </si>
  <si>
    <t>31.12.1974</t>
  </si>
  <si>
    <t>31.01.1975</t>
  </si>
  <si>
    <t>28.02.1975</t>
  </si>
  <si>
    <t>31.03.1975</t>
  </si>
  <si>
    <t>30.04.1975</t>
  </si>
  <si>
    <t>31.05.1975</t>
  </si>
  <si>
    <t>30.06.1975</t>
  </si>
  <si>
    <t>31.07.1975</t>
  </si>
  <si>
    <t>31.08.1975</t>
  </si>
  <si>
    <t>30.09.1975</t>
  </si>
  <si>
    <t>31.10.1975</t>
  </si>
  <si>
    <t>30.11.1975</t>
  </si>
  <si>
    <t>31.12.1975</t>
  </si>
  <si>
    <t>31.01.1976</t>
  </si>
  <si>
    <t>29.02.1976</t>
  </si>
  <si>
    <t>31.03.1976</t>
  </si>
  <si>
    <t>30.04.1976</t>
  </si>
  <si>
    <t>31.05.1976</t>
  </si>
  <si>
    <t>30.06.1976</t>
  </si>
  <si>
    <t>31.07.1976</t>
  </si>
  <si>
    <t>31.08.1976</t>
  </si>
  <si>
    <t>30.09.1976</t>
  </si>
  <si>
    <t>31.10.1976</t>
  </si>
  <si>
    <t>30.11.1976</t>
  </si>
  <si>
    <t>31.12.1976</t>
  </si>
  <si>
    <t>31.01.1977</t>
  </si>
  <si>
    <t>28.02.1977</t>
  </si>
  <si>
    <t>31.03.1977</t>
  </si>
  <si>
    <t>30.04.1977</t>
  </si>
  <si>
    <t>31.05.1977</t>
  </si>
  <si>
    <t>30.06.1977</t>
  </si>
  <si>
    <t>31.07.1977</t>
  </si>
  <si>
    <t>31.08.1977</t>
  </si>
  <si>
    <t>30.09.1977</t>
  </si>
  <si>
    <t>31.10.1977</t>
  </si>
  <si>
    <t>30.11.1977</t>
  </si>
  <si>
    <t>31.12.1977</t>
  </si>
  <si>
    <t>31.01.1978</t>
  </si>
  <si>
    <t>28.02.1978</t>
  </si>
  <si>
    <t>31.03.1978</t>
  </si>
  <si>
    <t>30.04.1978</t>
  </si>
  <si>
    <t>31.05.1978</t>
  </si>
  <si>
    <t>30.06.1978</t>
  </si>
  <si>
    <t>31.07.1978</t>
  </si>
  <si>
    <t>31.08.1978</t>
  </si>
  <si>
    <t>30.09.1978</t>
  </si>
  <si>
    <t>31.10.1978</t>
  </si>
  <si>
    <t>30.11.1978</t>
  </si>
  <si>
    <t>31.12.1978</t>
  </si>
  <si>
    <t>31.01.1979</t>
  </si>
  <si>
    <t>28.02.1979</t>
  </si>
  <si>
    <t>31.03.1979</t>
  </si>
  <si>
    <t>30.04.1979</t>
  </si>
  <si>
    <t>31.05.1979</t>
  </si>
  <si>
    <t>30.06.1979</t>
  </si>
  <si>
    <t>31.07.1979</t>
  </si>
  <si>
    <t>31.08.1979</t>
  </si>
  <si>
    <t>30.09.1979</t>
  </si>
  <si>
    <t>31.10.1979</t>
  </si>
  <si>
    <t>30.11.1979</t>
  </si>
  <si>
    <t>31.12.1979</t>
  </si>
  <si>
    <t>31.01.1980</t>
  </si>
  <si>
    <t>29.02.1980</t>
  </si>
  <si>
    <t>31.03.1980</t>
  </si>
  <si>
    <t>30.04.1980</t>
  </si>
  <si>
    <t>31.05.1980</t>
  </si>
  <si>
    <t>30.06.1980</t>
  </si>
  <si>
    <t>31.07.1980</t>
  </si>
  <si>
    <t>31.08.1980</t>
  </si>
  <si>
    <t>30.09.1980</t>
  </si>
  <si>
    <t>31.10.1980</t>
  </si>
  <si>
    <t>30.11.1980</t>
  </si>
  <si>
    <t>31.12.1980</t>
  </si>
  <si>
    <t>31.01.1981</t>
  </si>
  <si>
    <t>28.02.1981</t>
  </si>
  <si>
    <t>31.03.1981</t>
  </si>
  <si>
    <t>30.04.1981</t>
  </si>
  <si>
    <t>31.05.1981</t>
  </si>
  <si>
    <t>30.06.1981</t>
  </si>
  <si>
    <t>31.07.1981</t>
  </si>
  <si>
    <t>31.08.1981</t>
  </si>
  <si>
    <t>30.09.1981</t>
  </si>
  <si>
    <t>31.10.1981</t>
  </si>
  <si>
    <t>30.11.1981</t>
  </si>
  <si>
    <t>31.12.1981</t>
  </si>
  <si>
    <t>31.01.1982</t>
  </si>
  <si>
    <t>28.02.1982</t>
  </si>
  <si>
    <t>31.03.1982</t>
  </si>
  <si>
    <t>30.04.1982</t>
  </si>
  <si>
    <t>31.05.1982</t>
  </si>
  <si>
    <t>30.06.1982</t>
  </si>
  <si>
    <t>31.07.1982</t>
  </si>
  <si>
    <t>31.08.1982</t>
  </si>
  <si>
    <t>30.09.1982</t>
  </si>
  <si>
    <t>31.10.1982</t>
  </si>
  <si>
    <t>30.11.1982</t>
  </si>
  <si>
    <t>31.12.1982</t>
  </si>
  <si>
    <t>31.01.1983</t>
  </si>
  <si>
    <t>28.02.1983</t>
  </si>
  <si>
    <t>31.03.1983</t>
  </si>
  <si>
    <t>30.04.1983</t>
  </si>
  <si>
    <t>31.05.1983</t>
  </si>
  <si>
    <t>30.06.1983</t>
  </si>
  <si>
    <t>31.07.1983</t>
  </si>
  <si>
    <t>31.08.1983</t>
  </si>
  <si>
    <t>30.09.1983</t>
  </si>
  <si>
    <t>31.10.1983</t>
  </si>
  <si>
    <t>30.11.1983</t>
  </si>
  <si>
    <t>31.12.1983</t>
  </si>
  <si>
    <t>31.01.1984</t>
  </si>
  <si>
    <t>29.02.1984</t>
  </si>
  <si>
    <t>31.03.1984</t>
  </si>
  <si>
    <t>30.04.1984</t>
  </si>
  <si>
    <t>31.05.1984</t>
  </si>
  <si>
    <t>30.06.1984</t>
  </si>
  <si>
    <t>31.07.1984</t>
  </si>
  <si>
    <t>31.08.1984</t>
  </si>
  <si>
    <t>30.09.1984</t>
  </si>
  <si>
    <t>31.10.1984</t>
  </si>
  <si>
    <t>30.11.1984</t>
  </si>
  <si>
    <t>31.12.1984</t>
  </si>
  <si>
    <t>31.01.1985</t>
  </si>
  <si>
    <t>28.02.1985</t>
  </si>
  <si>
    <t>31.03.1985</t>
  </si>
  <si>
    <t>30.04.1985</t>
  </si>
  <si>
    <t>31.05.1985</t>
  </si>
  <si>
    <t>30.06.1985</t>
  </si>
  <si>
    <t>31.07.1985</t>
  </si>
  <si>
    <t>31.08.1985</t>
  </si>
  <si>
    <t>30.09.1985</t>
  </si>
  <si>
    <t>31.10.1985</t>
  </si>
  <si>
    <t>30.11.1985</t>
  </si>
  <si>
    <t>31.12.1985</t>
  </si>
  <si>
    <t>31.01.1986</t>
  </si>
  <si>
    <t>28.02.1986</t>
  </si>
  <si>
    <t>31.03.1986</t>
  </si>
  <si>
    <t>30.04.1986</t>
  </si>
  <si>
    <t>31.05.1986</t>
  </si>
  <si>
    <t>30.06.1986</t>
  </si>
  <si>
    <t>31.07.1986</t>
  </si>
  <si>
    <t>31.08.1986</t>
  </si>
  <si>
    <t>30.09.1986</t>
  </si>
  <si>
    <t>31.10.1986</t>
  </si>
  <si>
    <t>30.11.1986</t>
  </si>
  <si>
    <t>31.12.1986</t>
  </si>
  <si>
    <t>31.01.1987</t>
  </si>
  <si>
    <t>28.02.1987</t>
  </si>
  <si>
    <t>31.03.1987</t>
  </si>
  <si>
    <t>30.04.1987</t>
  </si>
  <si>
    <t>31.05.1987</t>
  </si>
  <si>
    <t>30.06.1987</t>
  </si>
  <si>
    <t>31.07.1987</t>
  </si>
  <si>
    <t>31.08.1987</t>
  </si>
  <si>
    <t>30.09.1987</t>
  </si>
  <si>
    <t>31.10.1987</t>
  </si>
  <si>
    <t>30.11.1987</t>
  </si>
  <si>
    <t>31.12.1987</t>
  </si>
  <si>
    <t>31.01.1988</t>
  </si>
  <si>
    <t>29.02.1988</t>
  </si>
  <si>
    <t>31.03.1988</t>
  </si>
  <si>
    <t>30.04.1988</t>
  </si>
  <si>
    <t>31.05.1988</t>
  </si>
  <si>
    <t>30.06.1988</t>
  </si>
  <si>
    <t>31.07.1988</t>
  </si>
  <si>
    <t>31.08.1988</t>
  </si>
  <si>
    <t>30.09.1988</t>
  </si>
  <si>
    <t>31.10.1988</t>
  </si>
  <si>
    <t>30.11.1988</t>
  </si>
  <si>
    <t>31.12.1988</t>
  </si>
  <si>
    <t>31.01.1989</t>
  </si>
  <si>
    <t>28.02.1989</t>
  </si>
  <si>
    <t>31.03.1989</t>
  </si>
  <si>
    <t>30.04.1989</t>
  </si>
  <si>
    <t>31.05.1989</t>
  </si>
  <si>
    <t>30.06.1989</t>
  </si>
  <si>
    <t>31.07.1989</t>
  </si>
  <si>
    <t>31.08.1989</t>
  </si>
  <si>
    <t>30.09.1989</t>
  </si>
  <si>
    <t>31.10.1989</t>
  </si>
  <si>
    <t>30.11.1989</t>
  </si>
  <si>
    <t>31.12.1989</t>
  </si>
  <si>
    <t>31.01.1990</t>
  </si>
  <si>
    <t>28.02.1990</t>
  </si>
  <si>
    <t>31.03.1990</t>
  </si>
  <si>
    <t>30.04.1990</t>
  </si>
  <si>
    <t>31.05.1990</t>
  </si>
  <si>
    <t>30.06.1990</t>
  </si>
  <si>
    <t>31.07.1990</t>
  </si>
  <si>
    <t>31.08.1990</t>
  </si>
  <si>
    <t>30.09.1990</t>
  </si>
  <si>
    <t>31.10.1990</t>
  </si>
  <si>
    <t>30.11.1990</t>
  </si>
  <si>
    <t>31.12.1990</t>
  </si>
  <si>
    <t>31.01.1991</t>
  </si>
  <si>
    <t>28.02.1991</t>
  </si>
  <si>
    <t>31.03.1991</t>
  </si>
  <si>
    <t>30.04.1991</t>
  </si>
  <si>
    <t>31.05.1991</t>
  </si>
  <si>
    <t>30.06.1991</t>
  </si>
  <si>
    <t>31.07.1991</t>
  </si>
  <si>
    <t>31.08.1991</t>
  </si>
  <si>
    <t>30.09.1991</t>
  </si>
  <si>
    <t>31.10.1991</t>
  </si>
  <si>
    <t>30.11.1991</t>
  </si>
  <si>
    <t>31.12.1991</t>
  </si>
  <si>
    <t>31.01.1992</t>
  </si>
  <si>
    <t>29.02.1992</t>
  </si>
  <si>
    <t>31.03.1992</t>
  </si>
  <si>
    <t>30.04.1992</t>
  </si>
  <si>
    <t>31.05.1992</t>
  </si>
  <si>
    <t>30.06.1992</t>
  </si>
  <si>
    <t>31.07.1992</t>
  </si>
  <si>
    <t>31.08.1992</t>
  </si>
  <si>
    <t>30.09.1992</t>
  </si>
  <si>
    <t>31.10.1992</t>
  </si>
  <si>
    <t>30.11.1992</t>
  </si>
  <si>
    <t>31.12.1992</t>
  </si>
  <si>
    <t>31.01.1993</t>
  </si>
  <si>
    <t>28.02.1993</t>
  </si>
  <si>
    <t>31.03.1993</t>
  </si>
  <si>
    <t>30.04.1993</t>
  </si>
  <si>
    <t>31.05.1993</t>
  </si>
  <si>
    <t>30.06.1993</t>
  </si>
  <si>
    <t>31.07.1993</t>
  </si>
  <si>
    <t>31.08.1993</t>
  </si>
  <si>
    <t>30.09.1993</t>
  </si>
  <si>
    <t>31.10.1993</t>
  </si>
  <si>
    <t>30.11.1993</t>
  </si>
  <si>
    <t>31.12.1993</t>
  </si>
  <si>
    <t>31.01.1994</t>
  </si>
  <si>
    <t>28.02.1994</t>
  </si>
  <si>
    <t>31.03.1994</t>
  </si>
  <si>
    <t>30.04.1994</t>
  </si>
  <si>
    <t>31.05.1994</t>
  </si>
  <si>
    <t>30.06.1994</t>
  </si>
  <si>
    <t>31.07.1994</t>
  </si>
  <si>
    <t>31.08.1994</t>
  </si>
  <si>
    <t>30.09.1994</t>
  </si>
  <si>
    <t>31.10.1994</t>
  </si>
  <si>
    <t>30.11.1994</t>
  </si>
  <si>
    <t>31.12.1994</t>
  </si>
  <si>
    <t>31.01.1995</t>
  </si>
  <si>
    <t>28.02.1995</t>
  </si>
  <si>
    <t>31.03.1995</t>
  </si>
  <si>
    <t>30.04.1995</t>
  </si>
  <si>
    <t>31.05.1995</t>
  </si>
  <si>
    <t>30.06.1995</t>
  </si>
  <si>
    <t>31.07.1995</t>
  </si>
  <si>
    <t>31.08.1995</t>
  </si>
  <si>
    <t>30.09.1995</t>
  </si>
  <si>
    <t>31.10.1995</t>
  </si>
  <si>
    <t>30.11.1995</t>
  </si>
  <si>
    <t>31.12.1995</t>
  </si>
  <si>
    <t>31.01.1996</t>
  </si>
  <si>
    <t>29.02.1996</t>
  </si>
  <si>
    <t>31.03.1996</t>
  </si>
  <si>
    <t>30.04.1996</t>
  </si>
  <si>
    <t>31.05.1996</t>
  </si>
  <si>
    <t>30.06.1996</t>
  </si>
  <si>
    <t>31.07.1996</t>
  </si>
  <si>
    <t>31.08.1996</t>
  </si>
  <si>
    <t>30.09.1996</t>
  </si>
  <si>
    <t>31.10.1996</t>
  </si>
  <si>
    <t>30.11.1996</t>
  </si>
  <si>
    <t>31.12.1996</t>
  </si>
  <si>
    <t>31.01.1997</t>
  </si>
  <si>
    <t>28.02.1997</t>
  </si>
  <si>
    <t>31.03.1997</t>
  </si>
  <si>
    <t>30.04.1997</t>
  </si>
  <si>
    <t>31.05.1997</t>
  </si>
  <si>
    <t>30.06.1997</t>
  </si>
  <si>
    <t>31.07.1997</t>
  </si>
  <si>
    <t>31.08.1997</t>
  </si>
  <si>
    <t>30.09.1997</t>
  </si>
  <si>
    <t>31.10.1997</t>
  </si>
  <si>
    <t>30.11.1997</t>
  </si>
  <si>
    <t>31.12.1997</t>
  </si>
  <si>
    <t>31.01.1998</t>
  </si>
  <si>
    <t>28.02.1998</t>
  </si>
  <si>
    <t>31.03.1998</t>
  </si>
  <si>
    <t>30.04.1998</t>
  </si>
  <si>
    <t>31.05.1998</t>
  </si>
  <si>
    <t>30.06.1998</t>
  </si>
  <si>
    <t>31.07.1998</t>
  </si>
  <si>
    <t>31.08.1998</t>
  </si>
  <si>
    <t>30.09.1998</t>
  </si>
  <si>
    <t>31.10.1998</t>
  </si>
  <si>
    <t>30.11.1998</t>
  </si>
  <si>
    <t>31.12.1998</t>
  </si>
  <si>
    <t>31.01.1999</t>
  </si>
  <si>
    <t>28.02.1999</t>
  </si>
  <si>
    <t>31.03.1999</t>
  </si>
  <si>
    <t>30.04.1999</t>
  </si>
  <si>
    <t>31.05.1999</t>
  </si>
  <si>
    <t>30.06.1999</t>
  </si>
  <si>
    <t>31.07.1999</t>
  </si>
  <si>
    <t>31.08.1999</t>
  </si>
  <si>
    <t>30.09.1999</t>
  </si>
  <si>
    <t>31.10.1999</t>
  </si>
  <si>
    <t>30.11.1999</t>
  </si>
  <si>
    <t>31.12.1999</t>
  </si>
  <si>
    <t>31.01.2000</t>
  </si>
  <si>
    <t>29.02.2000</t>
  </si>
  <si>
    <t>31.03.2000</t>
  </si>
  <si>
    <t>30.04.2000</t>
  </si>
  <si>
    <t>31.05.2000</t>
  </si>
  <si>
    <t>30.06.2000</t>
  </si>
  <si>
    <t>31.07.2000</t>
  </si>
  <si>
    <t>31.08.2000</t>
  </si>
  <si>
    <t>30.09.2000</t>
  </si>
  <si>
    <t>31.10.2000</t>
  </si>
  <si>
    <t>30.11.2000</t>
  </si>
  <si>
    <t>31.12.2000</t>
  </si>
  <si>
    <t>31.01.2001</t>
  </si>
  <si>
    <t>28.02.2001</t>
  </si>
  <si>
    <t>31.03.2001</t>
  </si>
  <si>
    <t>30.04.2001</t>
  </si>
  <si>
    <t>31.05.2001</t>
  </si>
  <si>
    <t>30.06.2001</t>
  </si>
  <si>
    <t>31.07.2001</t>
  </si>
  <si>
    <t>31.08.2001</t>
  </si>
  <si>
    <t>30.09.2001</t>
  </si>
  <si>
    <t>31.10.2001</t>
  </si>
  <si>
    <t>30.11.2001</t>
  </si>
  <si>
    <t>31.12.2001</t>
  </si>
  <si>
    <t>31.01.2002</t>
  </si>
  <si>
    <t>28.02.2002</t>
  </si>
  <si>
    <t>31.03.2002</t>
  </si>
  <si>
    <t>30.04.2002</t>
  </si>
  <si>
    <t>31.05.2002</t>
  </si>
  <si>
    <t>30.06.2002</t>
  </si>
  <si>
    <t>31.07.2002</t>
  </si>
  <si>
    <t>31.08.2002</t>
  </si>
  <si>
    <t>30.09.2002</t>
  </si>
  <si>
    <t>31.10.2002</t>
  </si>
  <si>
    <t>30.11.2002</t>
  </si>
  <si>
    <t>31.12.2002</t>
  </si>
  <si>
    <t>31.01.2003</t>
  </si>
  <si>
    <t>28.02.2003</t>
  </si>
  <si>
    <t>31.03.2003</t>
  </si>
  <si>
    <t>30.04.2003</t>
  </si>
  <si>
    <t>31.05.2003</t>
  </si>
  <si>
    <t>30.06.2003</t>
  </si>
  <si>
    <t>31.07.2003</t>
  </si>
  <si>
    <t>31.08.2003</t>
  </si>
  <si>
    <t>30.09.2003</t>
  </si>
  <si>
    <t>31.10.2003</t>
  </si>
  <si>
    <t>30.11.2003</t>
  </si>
  <si>
    <t>31.12.2003</t>
  </si>
  <si>
    <t>31.01.2004</t>
  </si>
  <si>
    <t>29.02.2004</t>
  </si>
  <si>
    <t>31.03.2004</t>
  </si>
  <si>
    <t>30.04.2004</t>
  </si>
  <si>
    <t>31.05.2004</t>
  </si>
  <si>
    <t>30.06.2004</t>
  </si>
  <si>
    <t>31.07.2004</t>
  </si>
  <si>
    <t>31.08.2004</t>
  </si>
  <si>
    <t>30.09.2004</t>
  </si>
  <si>
    <t>31.10.2004</t>
  </si>
  <si>
    <t>30.11.2004</t>
  </si>
  <si>
    <t>31.12.2004</t>
  </si>
  <si>
    <t>31.01.2005</t>
  </si>
  <si>
    <t>28.02.2005</t>
  </si>
  <si>
    <t>31.03.2005</t>
  </si>
  <si>
    <t>30.04.2005</t>
  </si>
  <si>
    <t>31.05.2005</t>
  </si>
  <si>
    <t>30.06.2005</t>
  </si>
  <si>
    <t>31.07.2005</t>
  </si>
  <si>
    <t>31.08.2005</t>
  </si>
  <si>
    <t>30.09.2005</t>
  </si>
  <si>
    <t>31.10.2005</t>
  </si>
  <si>
    <t>30.11.2005</t>
  </si>
  <si>
    <t>31.12.2005</t>
  </si>
  <si>
    <t>31.01.2006</t>
  </si>
  <si>
    <t>28.02.2006</t>
  </si>
  <si>
    <t>31.03.2006</t>
  </si>
  <si>
    <t>30.04.2006</t>
  </si>
  <si>
    <t>31.05.2006</t>
  </si>
  <si>
    <t>30.06.2006</t>
  </si>
  <si>
    <t>31.07.2006</t>
  </si>
  <si>
    <t>31.08.2006</t>
  </si>
  <si>
    <t>30.09.2006</t>
  </si>
  <si>
    <t>31.10.2006</t>
  </si>
  <si>
    <t>30.11.2006</t>
  </si>
  <si>
    <t>31.12.2006</t>
  </si>
  <si>
    <t>31.01.2007</t>
  </si>
  <si>
    <t>28.02.2007</t>
  </si>
  <si>
    <t>31.03.2007</t>
  </si>
  <si>
    <t>30.04.2007</t>
  </si>
  <si>
    <t>31.05.2007</t>
  </si>
  <si>
    <t>30.06.2007</t>
  </si>
  <si>
    <t>31.07.2007</t>
  </si>
  <si>
    <t>31.08.2007</t>
  </si>
  <si>
    <t>30.09.2007</t>
  </si>
  <si>
    <t>31.10.2007</t>
  </si>
  <si>
    <t>30.11.2007</t>
  </si>
  <si>
    <t>31.12.2007</t>
  </si>
  <si>
    <t>31.01.2008</t>
  </si>
  <si>
    <t>29.02.2008</t>
  </si>
  <si>
    <t>31.03.2008</t>
  </si>
  <si>
    <t>30.04.2008</t>
  </si>
  <si>
    <t>31.05.2008</t>
  </si>
  <si>
    <t>30.06.2008</t>
  </si>
  <si>
    <t>31.07.2008</t>
  </si>
  <si>
    <t>31.08.2008</t>
  </si>
  <si>
    <t>30.09.2008</t>
  </si>
  <si>
    <t>31.10.2008</t>
  </si>
  <si>
    <t>30.11.2008</t>
  </si>
  <si>
    <t>31.12.2008</t>
  </si>
  <si>
    <t>31.01.2009</t>
  </si>
  <si>
    <t>28.02.2009</t>
  </si>
  <si>
    <t>31.03.2009</t>
  </si>
  <si>
    <t>30.04.2009</t>
  </si>
  <si>
    <t>31.05.2009</t>
  </si>
  <si>
    <t>30.06.2009</t>
  </si>
  <si>
    <t>31.07.2009</t>
  </si>
  <si>
    <t>31.08.2009</t>
  </si>
  <si>
    <t>30.09.2009</t>
  </si>
  <si>
    <t>31.10.2009</t>
  </si>
  <si>
    <t>30.11.2009</t>
  </si>
  <si>
    <t>31.12.2009</t>
  </si>
  <si>
    <t>31.01.2010</t>
  </si>
  <si>
    <t>28.02.2010</t>
  </si>
  <si>
    <t>31.03.2010</t>
  </si>
  <si>
    <t>30.04.2010</t>
  </si>
  <si>
    <t>31.05.2010</t>
  </si>
  <si>
    <t>30.06.2010</t>
  </si>
  <si>
    <t>31.07.2010</t>
  </si>
  <si>
    <t>31.08.2010</t>
  </si>
  <si>
    <t>30.09.2010</t>
  </si>
  <si>
    <t>31.10.2010</t>
  </si>
  <si>
    <t>30.11.2010</t>
  </si>
  <si>
    <t>31.12.2010</t>
  </si>
  <si>
    <t>31.01.2011</t>
  </si>
  <si>
    <t>28.02.2011</t>
  </si>
  <si>
    <t>31.03.2011</t>
  </si>
  <si>
    <t>30.04.2011</t>
  </si>
  <si>
    <t>31.05.2011</t>
  </si>
  <si>
    <t>30.06.2011</t>
  </si>
  <si>
    <t>31.07.2011</t>
  </si>
  <si>
    <t>31.08.2011</t>
  </si>
  <si>
    <t>30.09.2011</t>
  </si>
  <si>
    <t>31.10.2011</t>
  </si>
  <si>
    <t>30.11.2011</t>
  </si>
  <si>
    <t>31.12.2011</t>
  </si>
  <si>
    <t>31.01.2012</t>
  </si>
  <si>
    <t>29.02.2012</t>
  </si>
  <si>
    <t>31.03.2012</t>
  </si>
  <si>
    <t>30.04.2012</t>
  </si>
  <si>
    <t>31.05.2012</t>
  </si>
  <si>
    <t>30.06.2012</t>
  </si>
  <si>
    <t>31.07.2012</t>
  </si>
  <si>
    <t>31.08.2012</t>
  </si>
  <si>
    <t>30.09.2012</t>
  </si>
  <si>
    <t>31.10.2012</t>
  </si>
  <si>
    <t>30.11.2012</t>
  </si>
  <si>
    <t>31.12.2012</t>
  </si>
  <si>
    <t>31.01.2013</t>
  </si>
  <si>
    <t>28.02.2013</t>
  </si>
  <si>
    <t>31.03.2013</t>
  </si>
  <si>
    <t>30.04.2013</t>
  </si>
  <si>
    <t>31.05.2013</t>
  </si>
  <si>
    <t>30.06.2013</t>
  </si>
  <si>
    <t>31.07.2013</t>
  </si>
  <si>
    <t>31.08.2013</t>
  </si>
  <si>
    <t>30.09.2013</t>
  </si>
  <si>
    <t>31.10.2013</t>
  </si>
  <si>
    <t>30.11.2013</t>
  </si>
  <si>
    <t>31.12.2013</t>
  </si>
  <si>
    <t>31.01.2014</t>
  </si>
  <si>
    <t>28.02.2014</t>
  </si>
  <si>
    <t>31.03.2014</t>
  </si>
  <si>
    <t>30.04.2014</t>
  </si>
  <si>
    <t>31.05.2014</t>
  </si>
  <si>
    <t>30.06.2014</t>
  </si>
  <si>
    <t>31.07.2014</t>
  </si>
  <si>
    <t>31.08.2014</t>
  </si>
  <si>
    <t>30.09.2014</t>
  </si>
  <si>
    <t>31.10.2014</t>
  </si>
  <si>
    <t>30.11.2014</t>
  </si>
  <si>
    <t>31.12.2014</t>
  </si>
  <si>
    <t>31.01.2015</t>
  </si>
  <si>
    <t>28.02.2015</t>
  </si>
  <si>
    <t>31.03.2015</t>
  </si>
  <si>
    <t>30.04.2015</t>
  </si>
  <si>
    <t>31.05.2015</t>
  </si>
  <si>
    <t>30.06.2015</t>
  </si>
  <si>
    <t>31.07.2015</t>
  </si>
  <si>
    <t>31.08.2015</t>
  </si>
  <si>
    <t>30.09.2015</t>
  </si>
  <si>
    <t>31.10.2015</t>
  </si>
  <si>
    <t>30.11.2015</t>
  </si>
  <si>
    <t>31.12.2015</t>
  </si>
  <si>
    <t>31.01.2016</t>
  </si>
  <si>
    <t>29.02.2016</t>
  </si>
  <si>
    <t>31.03.2016</t>
  </si>
  <si>
    <t>30.04.2016</t>
  </si>
  <si>
    <t>31.05.2016</t>
  </si>
  <si>
    <t>30.06.2016</t>
  </si>
  <si>
    <t>31.07.2016</t>
  </si>
  <si>
    <t>31.08.2016</t>
  </si>
  <si>
    <t>30.09.2016</t>
  </si>
  <si>
    <t>31.10.2016</t>
  </si>
  <si>
    <t>30.11.2016</t>
  </si>
  <si>
    <t>31.12.2016</t>
  </si>
  <si>
    <t>31.01.2017</t>
  </si>
  <si>
    <t>28.02.2017</t>
  </si>
  <si>
    <t>31.03.2017</t>
  </si>
  <si>
    <t>30.04.2017</t>
  </si>
  <si>
    <t>31.05.2017</t>
  </si>
  <si>
    <t>30.06.2017</t>
  </si>
  <si>
    <t>31.07.2017</t>
  </si>
  <si>
    <t>31.08.2017</t>
  </si>
  <si>
    <t>30.09.2017</t>
  </si>
  <si>
    <t>31.10.2017</t>
  </si>
  <si>
    <t>30.11.2017</t>
  </si>
  <si>
    <t>31.12.2017</t>
  </si>
  <si>
    <t>31.01.2018</t>
  </si>
  <si>
    <t>28.02.2018</t>
  </si>
  <si>
    <t>CPI for Norway 1819-1871 with sub-indices (1850=100). Geometric approach.</t>
  </si>
  <si>
    <t>Fish</t>
  </si>
  <si>
    <t>Meat</t>
  </si>
  <si>
    <t>Grain</t>
  </si>
  <si>
    <t>Vegetables</t>
  </si>
  <si>
    <t>Colonial</t>
  </si>
  <si>
    <t>Beverages</t>
  </si>
  <si>
    <t>Rent</t>
  </si>
  <si>
    <t>Clothing</t>
  </si>
  <si>
    <t>Semi-∏</t>
  </si>
  <si>
    <t>∏</t>
  </si>
  <si>
    <t>∑</t>
  </si>
  <si>
    <t>Colonial goods (1850=100). CPI for Norway 1819-1871.</t>
  </si>
  <si>
    <t>Raffinade</t>
  </si>
  <si>
    <t>Sugar</t>
  </si>
  <si>
    <t>Coffee</t>
  </si>
  <si>
    <t>Salt</t>
  </si>
  <si>
    <t>Vinegar</t>
  </si>
  <si>
    <t xml:space="preserve">All  </t>
  </si>
  <si>
    <t>Vegetables etc (1850=100). CPI for Norway 1819-1871.</t>
  </si>
  <si>
    <t>Potatoes</t>
  </si>
  <si>
    <t>Peas</t>
  </si>
  <si>
    <t>Rice</t>
  </si>
  <si>
    <t xml:space="preserve">All </t>
  </si>
  <si>
    <t xml:space="preserve">Grain and flour (1850=100). CPI for Norway 1819-1871. </t>
  </si>
  <si>
    <t>Rye</t>
  </si>
  <si>
    <t>Wheat</t>
  </si>
  <si>
    <t>Barley</t>
  </si>
  <si>
    <t>Oat</t>
  </si>
  <si>
    <t>Rye
Flour</t>
  </si>
  <si>
    <t>Oat
Flour</t>
  </si>
  <si>
    <t>Barley
Flour</t>
  </si>
  <si>
    <t>Wheat
Flour</t>
  </si>
  <si>
    <t>Oatmeal</t>
  </si>
  <si>
    <t>Beverages and tobacco (1850=100). CPI for Norway 1819-1871.</t>
  </si>
  <si>
    <t>Spirits</t>
  </si>
  <si>
    <t>Malt</t>
  </si>
  <si>
    <t>Beer</t>
  </si>
  <si>
    <t>Tobacco</t>
  </si>
  <si>
    <t>Clothing (1850=100). CPI for Norway 1819-1871.</t>
  </si>
  <si>
    <t>Wool</t>
  </si>
  <si>
    <t>Linen</t>
  </si>
  <si>
    <t>Hemp</t>
  </si>
  <si>
    <t>Buckskin</t>
  </si>
  <si>
    <t>Goathskin</t>
  </si>
  <si>
    <t>Calfskin</t>
  </si>
  <si>
    <t xml:space="preserve">Rent, lighting &amp; heating (1850=100). CPI for Norway 1819-1871. </t>
  </si>
  <si>
    <t>Pinewood</t>
  </si>
  <si>
    <t>Whitewood</t>
  </si>
  <si>
    <t>Birchwood</t>
  </si>
  <si>
    <t>Tallow</t>
  </si>
  <si>
    <t>Fish
Oil</t>
  </si>
  <si>
    <t>Veg
Oil</t>
  </si>
  <si>
    <t>CPI for Norway 1819-1871 with sub-indices (1850=100).</t>
  </si>
  <si>
    <t>Fish &amp;
fish products</t>
  </si>
  <si>
    <t>Milk &amp;
milk products</t>
  </si>
  <si>
    <t>Meat &amp;
meat products</t>
  </si>
  <si>
    <t>Grain &amp;
flour</t>
  </si>
  <si>
    <t>Colonial
goods</t>
  </si>
  <si>
    <t>Beverages &amp;
tobacco</t>
  </si>
  <si>
    <t>Rent, lighting
&amp; heating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</si>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</sst>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yyyy/mm"/>
    <numFmt numFmtId="167" formatCode="0.0000"/>
  </numFmts>
  <fonts count="37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16"/>
      <name val="Arial"/>
      <family val="2"/>
    </font>
    <font>
      <sz val="8"/>
      <color indexed="16"/>
      <name val="Arial"/>
      <family val="2"/>
    </font>
    <font>
      <sz val="9"/>
      <name val="Arial"/>
      <family val="2"/>
    </font>
    <font>
      <sz val="9"/>
      <color indexed="16"/>
      <name val="Arial"/>
      <family val="2"/>
    </font>
    <font>
      <sz val="8"/>
      <name val="Arial"/>
      <family val="2"/>
    </font>
    <font>
      <sz val="10"/>
      <color indexed="16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b/>
      <sz val="20"/>
      <color rgb="FF668E36"/>
      <name val="Times New Roman"/>
      <family val="1"/>
    </font>
    <font>
      <b/>
      <sz val="12"/>
      <color theme="1"/>
      <name val="Arial"/>
      <family val="2"/>
    </font>
    <font>
      <u/>
      <sz val="9"/>
      <color rgb="FF017BB6"/>
      <name val="Arial"/>
      <family val="2"/>
    </font>
    <font>
      <sz val="8"/>
      <color theme="1"/>
      <name val="Arial"/>
      <family val="2"/>
    </font>
    <font>
      <sz val="9"/>
      <color indexed="12"/>
      <name val="Arial"/>
      <family val="2"/>
    </font>
    <font>
      <sz val="8"/>
      <color indexed="16"/>
      <name val="Verdana"/>
      <family val="2"/>
    </font>
    <font>
      <sz val="8"/>
      <color theme="1"/>
      <name val="Verdana"/>
      <family val="2"/>
    </font>
    <font>
      <sz val="8"/>
      <name val="Verdana"/>
      <family val="2"/>
    </font>
    <font>
      <sz val="9"/>
      <color theme="1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8"/>
      <color rgb="FF000000"/>
      <name val="Arial"/>
      <family val="2"/>
    </font>
    <font>
      <sz val="8"/>
      <color rgb="FF000000"/>
      <name val="Verdana"/>
      <family val="2"/>
    </font>
    <font>
      <sz val="8"/>
      <color rgb="FF800000"/>
      <name val="Verdana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9"/>
      <color indexed="16"/>
      <name val="Verdana"/>
      <family val="2"/>
    </font>
    <font>
      <sz val="9"/>
      <color theme="1"/>
      <name val="Times New Roman"/>
      <family val="1"/>
    </font>
    <font>
      <sz val="9"/>
      <name val="Verdana"/>
      <family val="2"/>
    </font>
    <font>
      <u/>
      <sz val="9"/>
      <color rgb="FF017BB6"/>
      <name val="Verdana"/>
      <family val="2"/>
    </font>
    <font>
      <sz val="9"/>
      <color theme="1"/>
      <name val="Calibri"/>
      <family val="2"/>
      <scheme val="minor"/>
    </font>
    <font>
      <sz val="18"/>
      <color rgb="FF22597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4" fillId="0" borderId="0"/>
    <xf numFmtId="0" fontId="15" fillId="0" borderId="0"/>
    <xf numFmtId="0" fontId="16" fillId="0" borderId="0">
      <alignment vertical="top"/>
      <protection locked="0"/>
    </xf>
    <xf numFmtId="0" fontId="13" fillId="3" borderId="0">
      <alignment horizontal="right"/>
    </xf>
    <xf numFmtId="0" fontId="13" fillId="0" borderId="0"/>
    <xf numFmtId="0" fontId="13" fillId="0" borderId="0"/>
    <xf numFmtId="0" fontId="28" fillId="0" borderId="0"/>
    <xf numFmtId="0" fontId="3" fillId="0" borderId="0"/>
    <xf numFmtId="0" fontId="13" fillId="0" borderId="0"/>
    <xf numFmtId="0" fontId="2" fillId="0" borderId="0"/>
    <xf numFmtId="0" fontId="1" fillId="0" borderId="0"/>
    <xf numFmtId="0" fontId="3" fillId="0" borderId="0"/>
    <xf numFmtId="0" fontId="13" fillId="4" borderId="0"/>
    <xf numFmtId="0" fontId="12" fillId="5" borderId="0"/>
  </cellStyleXfs>
  <cellXfs count="199">
    <xf numFmtId="0" applyNumberFormat="1" fontId="0" applyFont="1" fillId="0" applyFill="1" borderId="0" applyBorder="1" xfId="0"/>
    <xf numFmtId="0" applyNumberFormat="1" fontId="14" applyFont="1" fillId="0" applyFill="1" borderId="0" applyBorder="1" xfId="1"/>
    <xf numFmtId="0" applyNumberFormat="1" fontId="15" applyFont="1" fillId="0" applyFill="1" borderId="0" applyBorder="1" xfId="2"/>
    <xf numFmtId="0" applyNumberFormat="1" fontId="16" applyFont="1" fillId="0" applyFill="1" borderId="0" applyBorder="1" xfId="3">
      <alignment vertical="top"/>
      <protection locked="0"/>
    </xf>
    <xf numFmtId="0" applyNumberFormat="1" fontId="13" applyFont="1" fillId="3" applyFill="1" borderId="0" applyBorder="1" xfId="4">
      <alignment horizontal="right"/>
    </xf>
    <xf numFmtId="0" applyNumberFormat="1" fontId="13" applyFont="1" fillId="0" applyFill="1" borderId="0" applyBorder="1" xfId="5"/>
    <xf numFmtId="0" applyNumberFormat="1" fontId="13" applyFont="1" fillId="0" applyFill="1" borderId="0" applyBorder="1" xfId="6"/>
    <xf numFmtId="0" applyNumberFormat="1" fontId="28" applyFont="1" fillId="0" applyFill="1" borderId="0" applyBorder="1" xfId="7"/>
    <xf numFmtId="0" applyNumberFormat="1" fontId="3" applyFont="1" fillId="0" applyFill="1" borderId="0" applyBorder="1" xfId="8"/>
    <xf numFmtId="0" applyNumberFormat="1" fontId="13" applyFont="1" fillId="0" applyFill="1" borderId="0" applyBorder="1" xfId="9"/>
    <xf numFmtId="0" applyNumberFormat="1" fontId="2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13" applyFont="1" fillId="4" applyFill="1" borderId="0" applyBorder="1" xfId="13"/>
    <xf numFmtId="0" applyNumberFormat="1" fontId="12" applyFont="1" fillId="5" applyFill="1" borderId="0" applyBorder="1" xfId="14"/>
    <xf numFmtId="0" applyNumberFormat="1" fontId="0" applyFont="1" fillId="0" applyFill="1" borderId="0" applyBorder="1" xfId="0">
      <protection locked="0"/>
    </xf>
    <xf numFmtId="1" applyNumberFormat="1" fontId="5" applyFont="1" fillId="0" applyFill="1" borderId="0" applyBorder="1" xfId="0">
      <protection locked="0"/>
    </xf>
    <xf numFmtId="1" applyNumberFormat="1" fontId="5" applyFont="1" fillId="0" applyFill="1" borderId="0" applyBorder="1" xfId="0">
      <alignment horizontal="center" vertical="center"/>
      <protection locked="0"/>
    </xf>
    <xf numFmtId="0" applyNumberFormat="1" fontId="8" applyFont="1" fillId="0" applyFill="1" borderId="0" applyBorder="1" xfId="0">
      <protection locked="0"/>
    </xf>
    <xf numFmtId="0" applyNumberFormat="1" fontId="9" applyFont="1" fillId="0" applyFill="1" borderId="0" applyBorder="1" xfId="12"/>
    <xf numFmtId="1" applyNumberFormat="1" fontId="5" applyFont="1" fillId="0" applyFill="1" borderId="0" applyBorder="1" xfId="0">
      <alignment horizontal="center" vertical="center"/>
      <protection locked="0"/>
    </xf>
    <xf numFmtId="164" applyNumberFormat="1" fontId="6" applyFont="1" fillId="0" applyFill="1" borderId="0" applyBorder="1" xfId="0">
      <alignment horizontal="center"/>
      <protection locked="0"/>
    </xf>
    <xf numFmtId="1" applyNumberFormat="1" fontId="10" applyFont="1" fillId="0" applyFill="1" borderId="0" applyBorder="1" xfId="0">
      <protection locked="0"/>
    </xf>
    <xf numFmtId="1" applyNumberFormat="1" fontId="10" applyFont="1" fillId="0" applyFill="1" borderId="0" applyBorder="1" xfId="0">
      <protection locked="0"/>
    </xf>
    <xf numFmtId="164" applyNumberFormat="1" fontId="11" applyFont="1" fillId="2" applyFill="1" borderId="0" applyBorder="1" xfId="12"/>
    <xf numFmtId="1" applyNumberFormat="1" fontId="10" applyFont="1" fillId="0" applyFill="1" borderId="0" applyBorder="1" xfId="0">
      <alignment horizontal="center"/>
      <protection locked="0"/>
    </xf>
    <xf numFmtId="1" applyNumberFormat="1" fontId="10" applyFont="1" fillId="0" applyFill="1" borderId="0" applyBorder="1" xfId="0">
      <protection locked="0"/>
    </xf>
    <xf numFmtId="164" applyNumberFormat="1" fontId="6" applyFont="1" fillId="0" applyFill="1" borderId="0" applyBorder="1" xfId="0">
      <alignment horizontal="center"/>
      <protection locked="0"/>
    </xf>
    <xf numFmtId="164" applyNumberFormat="1" fontId="9" applyFont="1" fillId="2" applyFill="1" borderId="0" applyBorder="1" xfId="12"/>
    <xf numFmtId="0" applyNumberFormat="1" fontId="16" applyFont="1" fillId="0" applyFill="1" borderId="0" applyBorder="1" xfId="3">
      <protection locked="0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0" applyBorder="1" xfId="12"/>
    <xf numFmtId="0" applyNumberFormat="1" fontId="0" applyFont="1" fillId="0" applyFill="1" borderId="0" applyBorder="1" xfId="0"/>
    <xf numFmtId="0" applyNumberFormat="1" fontId="16" applyFont="1" fillId="0" applyFill="1" borderId="0" applyBorder="1" xfId="3"/>
    <xf numFmtId="1" applyNumberFormat="1" fontId="6" applyFont="1" fillId="0" applyFill="1" borderId="0" applyBorder="1" xfId="0">
      <alignment horizontal="left"/>
      <protection locked="0"/>
    </xf>
    <xf numFmtId="1" applyNumberFormat="1" fontId="6" applyFont="1" fillId="0" applyFill="1" borderId="0" applyBorder="1" xfId="0">
      <alignment horizontal="left"/>
      <protection locked="0"/>
    </xf>
    <xf numFmtId="164" applyNumberFormat="1" fontId="7" applyFont="1" fillId="6" applyFill="1" borderId="0" applyBorder="1" xfId="12"/>
    <xf numFmtId="1" applyNumberFormat="1" fontId="8" applyFont="1" fillId="6" applyFill="1" borderId="0" applyBorder="1" xfId="0">
      <protection locked="0"/>
    </xf>
    <xf numFmtId="1" applyNumberFormat="1" fontId="8" applyFont="1" fillId="6" applyFill="1" borderId="0" applyBorder="1" xfId="0">
      <protection locked="0"/>
    </xf>
    <xf numFmtId="0" applyNumberFormat="1" fontId="7" applyFont="1" fillId="6" applyFill="1" borderId="0" applyBorder="1" xfId="12"/>
    <xf numFmtId="164" applyNumberFormat="1" fontId="9" applyFont="1" fillId="2" applyFill="1" borderId="2" applyBorder="1" xfId="12"/>
    <xf numFmtId="164" applyNumberFormat="1" fontId="9" applyFont="1" fillId="6" applyFill="1" borderId="2" applyBorder="1" xfId="12"/>
    <xf numFmtId="1" applyNumberFormat="1" fontId="6" applyFont="1" fillId="0" applyFill="1" borderId="0" applyBorder="1" xfId="0">
      <protection locked="0"/>
    </xf>
    <xf numFmtId="1" applyNumberFormat="1" fontId="6" applyFont="1" fillId="0" applyFill="1" borderId="0" applyBorder="1" xfId="0">
      <protection locked="0"/>
    </xf>
    <xf numFmtId="0" applyNumberFormat="1" fontId="17" applyFont="1" fillId="0" applyFill="1" borderId="0" applyBorder="1" xfId="0">
      <protection locked="0"/>
    </xf>
    <xf numFmtId="1" applyNumberFormat="1" fontId="6" applyFont="1" fillId="0" applyFill="1" borderId="0" applyBorder="1" xfId="0">
      <protection locked="0"/>
    </xf>
    <xf numFmtId="164" applyNumberFormat="1" fontId="4" applyFont="1" fillId="2" applyFill="1" borderId="0" applyBorder="1" xfId="12"/>
    <xf numFmtId="0" applyNumberFormat="1" fontId="4" applyFont="1" fillId="0" applyFill="1" borderId="0" applyBorder="1" xfId="12"/>
    <xf numFmtId="164" applyNumberFormat="1" fontId="4" applyFont="1" fillId="2" applyFill="1" borderId="2" applyBorder="1" xfId="12"/>
    <xf numFmtId="0" applyNumberFormat="1" fontId="6" applyFont="1" fillId="6" applyFill="1" borderId="1" applyBorder="1" xfId="12">
      <alignment horizontal="left"/>
    </xf>
    <xf numFmtId="164" applyNumberFormat="1" fontId="4" applyFont="1" fillId="6" applyFill="1" borderId="0" applyBorder="1" xfId="12"/>
    <xf numFmtId="1" applyNumberFormat="1" fontId="6" applyFont="1" fillId="6" applyFill="1" borderId="0" applyBorder="1" xfId="0">
      <protection locked="0"/>
    </xf>
    <xf numFmtId="0" applyNumberFormat="1" fontId="4" applyFont="1" fillId="0" applyFill="1" borderId="0" applyBorder="1" xfId="12">
      <alignment horizontal="left"/>
    </xf>
    <xf numFmtId="164" applyNumberFormat="1" fontId="4" applyFont="1" fillId="2" applyFill="1" borderId="0" applyBorder="1" xfId="12">
      <alignment horizontal="right"/>
    </xf>
    <xf numFmtId="164" applyNumberFormat="1" fontId="4" applyFont="1" fillId="2" applyFill="1" borderId="2" applyBorder="1" xfId="12">
      <alignment horizontal="right"/>
    </xf>
    <xf numFmtId="0" applyNumberFormat="1" fontId="6" applyFont="1" fillId="6" applyFill="1" borderId="0" applyBorder="1" xfId="12">
      <alignment horizontal="left"/>
    </xf>
    <xf numFmtId="164" applyNumberFormat="1" fontId="4" applyFont="1" fillId="0" applyFill="1" borderId="0" applyBorder="1" xfId="12">
      <alignment horizontal="center"/>
    </xf>
    <xf numFmtId="164" applyNumberFormat="1" fontId="4" applyFont="1" fillId="0" applyFill="1" borderId="0" applyBorder="1" xfId="12">
      <alignment horizontal="center"/>
    </xf>
    <xf numFmtId="0" applyNumberFormat="1" fontId="4" applyFont="1" fillId="0" applyFill="1" borderId="0" applyBorder="1" xfId="12"/>
    <xf numFmtId="164" applyNumberFormat="1" fontId="4" applyFont="1" fillId="0" applyFill="1" borderId="0" applyBorder="1" xfId="12"/>
    <xf numFmtId="1" applyNumberFormat="1" fontId="6" applyFont="1" fillId="0" applyFill="1" borderId="0" applyBorder="1" xfId="0">
      <protection locked="0"/>
    </xf>
    <xf numFmtId="164" applyNumberFormat="1" fontId="4" applyFont="1" fillId="6" applyFill="1" borderId="0" applyBorder="1" xfId="12">
      <alignment horizontal="right"/>
    </xf>
    <xf numFmtId="0" applyNumberFormat="1" fontId="4" applyFont="1" fillId="0" applyFill="1" borderId="0" applyBorder="1" xfId="12"/>
    <xf numFmtId="164" applyNumberFormat="1" fontId="4" applyFont="1" fillId="0" applyFill="1" borderId="0" applyBorder="1" xfId="12"/>
    <xf numFmtId="164" applyNumberFormat="1" fontId="4" applyFont="1" fillId="6" applyFill="1" borderId="0" applyBorder="1" xfId="12"/>
    <xf numFmtId="0" applyNumberFormat="1" fontId="4" applyFont="1" fillId="0" applyFill="1" borderId="0" applyBorder="1" xfId="12"/>
    <xf numFmtId="0" applyNumberFormat="1" fontId="4" applyFont="1" fillId="0" applyFill="1" borderId="0" applyBorder="1" xfId="12">
      <alignment horizontal="right"/>
    </xf>
    <xf numFmtId="1" applyNumberFormat="1" fontId="6" applyFont="1" fillId="6" applyFill="1" borderId="0" applyBorder="1" xfId="0">
      <protection locked="0"/>
    </xf>
    <xf numFmtId="164" applyNumberFormat="1" fontId="4" applyFont="1" fillId="2" applyFill="1" borderId="0" applyBorder="1" xfId="12"/>
    <xf numFmtId="1" applyNumberFormat="1" fontId="19" applyFont="1" fillId="0" applyFill="1" borderId="0" applyBorder="1" xfId="0">
      <protection locked="0"/>
    </xf>
    <xf numFmtId="1" applyNumberFormat="1" fontId="19" applyFont="1" fillId="0" applyFill="1" borderId="0" applyBorder="1" xfId="0">
      <alignment horizontal="center" vertical="center"/>
      <protection locked="0"/>
    </xf>
    <xf numFmtId="1" applyNumberFormat="1" fontId="19" applyFont="1" fillId="0" applyFill="1" borderId="0" applyBorder="1" xfId="0">
      <alignment horizontal="center" vertical="center"/>
      <protection locked="0"/>
    </xf>
    <xf numFmtId="164" applyNumberFormat="1" fontId="9" applyFont="1" fillId="2" applyFill="1" borderId="0" applyBorder="1" xfId="12"/>
    <xf numFmtId="164" applyNumberFormat="1" fontId="11" applyFont="1" fillId="0" applyFill="1" borderId="0" applyBorder="1" xfId="12"/>
    <xf numFmtId="0" applyNumberFormat="1" fontId="13" applyFont="1" fillId="3" applyFill="1" borderId="0" applyBorder="1" xfId="4">
      <alignment horizontal="right"/>
    </xf>
    <xf numFmtId="0" applyNumberFormat="1" fontId="13" applyFont="1" fillId="0" applyFill="1" borderId="0" applyBorder="1" xfId="4">
      <alignment horizontal="right"/>
    </xf>
    <xf numFmtId="0" applyNumberFormat="1" fontId="12" applyFont="1" fillId="0" applyFill="1" borderId="0" applyBorder="1" xfId="14"/>
    <xf numFmtId="1" applyNumberFormat="1" fontId="8" applyFont="1" fillId="0" applyFill="1" borderId="0" applyBorder="1" xfId="0">
      <alignment horizontal="center" vertical="center"/>
      <protection locked="0"/>
    </xf>
    <xf numFmtId="1" applyNumberFormat="1" fontId="8" applyFont="1" fillId="0" applyFill="1" borderId="0" applyBorder="1" xfId="0">
      <alignment horizontal="center" vertical="center"/>
      <protection locked="0"/>
    </xf>
    <xf numFmtId="0" applyNumberFormat="1" fontId="13" applyFont="1" fillId="0" applyFill="1" borderId="0" applyBorder="1" xfId="0">
      <protection locked="0"/>
    </xf>
    <xf numFmtId="1" applyNumberFormat="1" fontId="8" applyFont="1" fillId="0" applyFill="1" borderId="0" applyBorder="1" xfId="0">
      <protection locked="0"/>
    </xf>
    <xf numFmtId="0" applyNumberFormat="1" fontId="13" applyFont="1" fillId="0" applyFill="1" borderId="0" applyBorder="1" xfId="0">
      <protection locked="0"/>
    </xf>
    <xf numFmtId="1" applyNumberFormat="1" fontId="8" applyFont="1" fillId="0" applyFill="1" borderId="0" applyBorder="1" xfId="0">
      <protection locked="0"/>
    </xf>
    <xf numFmtId="0" applyNumberFormat="1" fontId="13" applyFont="1" fillId="3" applyFill="1" borderId="0" applyBorder="1" xfId="4">
      <alignment horizontal="right" wrapText="1"/>
    </xf>
    <xf numFmtId="1" applyNumberFormat="1" fontId="8" applyFont="1" fillId="0" applyFill="1" borderId="0" applyBorder="1" xfId="0">
      <alignment horizontal="center" vertical="center"/>
      <protection locked="0"/>
    </xf>
    <xf numFmtId="0" applyNumberFormat="1" fontId="24" applyFont="1" fillId="0" applyFill="1" borderId="0" applyBorder="1" xfId="14"/>
    <xf numFmtId="0" applyNumberFormat="1" fontId="8" applyFont="1" fillId="0" applyFill="1" borderId="0" applyBorder="1" xfId="12">
      <alignment horizontal="right" vertical="center"/>
    </xf>
    <xf numFmtId="0" applyNumberFormat="1" fontId="8" applyFont="1" fillId="0" applyFill="1" borderId="0" applyBorder="1" xfId="12">
      <alignment horizontal="center" vertical="center"/>
    </xf>
    <xf numFmtId="1" applyNumberFormat="1" fontId="8" applyFont="1" fillId="0" applyFill="1" borderId="0" applyBorder="1" xfId="0">
      <alignment horizontal="right" vertical="center"/>
      <protection locked="0"/>
    </xf>
    <xf numFmtId="1" applyNumberFormat="1" fontId="5" applyFont="1" fillId="0" applyFill="1" borderId="0" applyBorder="1" xfId="0">
      <alignment horizontal="right" vertical="center"/>
      <protection locked="0"/>
    </xf>
    <xf numFmtId="0" applyNumberFormat="1" fontId="18" applyFont="1" fillId="0" applyFill="1" borderId="0" applyBorder="1" xfId="3">
      <alignment horizontal="right"/>
      <protection locked="0"/>
    </xf>
    <xf numFmtId="1" applyNumberFormat="1" fontId="5" applyFont="1" fillId="0" applyFill="1" borderId="0" applyBorder="1" xfId="0">
      <alignment horizontal="right" vertical="center"/>
      <protection locked="0"/>
    </xf>
    <xf numFmtId="1" applyNumberFormat="1" fontId="6" applyFont="1" fillId="0" applyFill="1" borderId="0" applyBorder="1" xfId="0">
      <alignment horizontal="center"/>
      <protection locked="0"/>
    </xf>
    <xf numFmtId="0" applyNumberFormat="1" fontId="13" applyFont="1" fillId="3" applyFill="1" borderId="0" applyBorder="1" xfId="4">
      <alignment horizontal="center"/>
    </xf>
    <xf numFmtId="0" applyNumberFormat="1" fontId="13" applyFont="1" fillId="3" applyFill="1" borderId="0" applyBorder="1" xfId="4">
      <alignment horizontal="center"/>
    </xf>
    <xf numFmtId="0" applyNumberFormat="1" fontId="13" applyFont="1" fillId="3" applyFill="1" borderId="2" applyBorder="1" xfId="4">
      <alignment horizontal="center"/>
    </xf>
    <xf numFmtId="0" applyNumberFormat="1" fontId="7" applyFont="1" fillId="6" applyFill="1" borderId="0" applyBorder="1" xfId="12">
      <alignment horizontal="center"/>
    </xf>
    <xf numFmtId="0" applyNumberFormat="1" fontId="9" applyFont="1" fillId="0" applyFill="1" borderId="0" applyBorder="1" xfId="12">
      <alignment horizontal="center"/>
    </xf>
    <xf numFmtId="0" applyNumberFormat="1" fontId="13" applyFont="1" fillId="3" applyFill="1" borderId="0" applyBorder="1" xfId="4">
      <alignment horizontal="center"/>
    </xf>
    <xf numFmtId="0" applyNumberFormat="1" fontId="6" applyFont="1" fillId="6" applyFill="1" borderId="0" applyBorder="1" xfId="12">
      <alignment horizontal="center"/>
    </xf>
    <xf numFmtId="0" applyNumberFormat="1" fontId="4" applyFont="1" fillId="0" applyFill="1" borderId="0" applyBorder="1" xfId="12">
      <alignment horizontal="center"/>
    </xf>
    <xf numFmtId="0" applyNumberFormat="1" fontId="4" applyFont="1" fillId="0" applyFill="1" borderId="0" applyBorder="1" xfId="12">
      <alignment horizontal="center"/>
    </xf>
    <xf numFmtId="1" applyNumberFormat="1" fontId="6" applyFont="1" fillId="0" applyFill="1" borderId="0" applyBorder="1" xfId="0">
      <alignment horizontal="center"/>
      <protection locked="0"/>
    </xf>
    <xf numFmtId="0" applyNumberFormat="1" fontId="4" applyFont="1" fillId="0" applyFill="1" borderId="0" applyBorder="1" xfId="12">
      <alignment horizontal="center"/>
    </xf>
    <xf numFmtId="164" applyNumberFormat="1" fontId="4" applyFont="1" fillId="6" applyFill="1" borderId="0" applyBorder="1" xfId="12">
      <alignment horizontal="center"/>
    </xf>
    <xf numFmtId="1" applyNumberFormat="1" fontId="19" applyFont="1" fillId="0" applyFill="1" borderId="0" applyBorder="1" xfId="0">
      <protection locked="0"/>
    </xf>
    <xf numFmtId="1" applyNumberFormat="1" fontId="19" applyFont="1" fillId="6" applyFill="1" borderId="0" applyBorder="1" xfId="0">
      <protection locked="0"/>
    </xf>
    <xf numFmtId="0" applyNumberFormat="1" fontId="0" applyFont="1" fillId="6" applyFill="1" borderId="2" applyBorder="1" xfId="0">
      <alignment horizontal="left"/>
    </xf>
    <xf numFmtId="0" applyNumberFormat="1" fontId="16" applyFont="1" fillId="0" applyFill="1" borderId="0" applyBorder="1" xfId="3"/>
    <xf numFmtId="0" applyNumberFormat="1" fontId="0" applyFont="1" fillId="3" applyFill="1" borderId="0" applyBorder="1" xfId="4">
      <alignment horizontal="center"/>
    </xf>
    <xf numFmtId="0" applyNumberFormat="1" fontId="17" applyFont="1" fillId="0" applyFill="1" borderId="0" applyBorder="1" xfId="4">
      <alignment horizontal="right"/>
    </xf>
    <xf numFmtId="164" applyNumberFormat="1" fontId="7" applyFont="1" fillId="2" applyFill="1" borderId="0" applyBorder="1" xfId="12"/>
    <xf numFmtId="164" applyNumberFormat="1" fontId="7" applyFont="1" fillId="2" applyFill="1" borderId="0" applyBorder="1" xfId="12"/>
    <xf numFmtId="164" applyNumberFormat="1" fontId="7" applyFont="1" fillId="2" applyFill="1" borderId="2" applyBorder="1" xfId="12"/>
    <xf numFmtId="164" applyNumberFormat="1" fontId="7" applyFont="1" fillId="2" applyFill="1" borderId="0" applyBorder="1" xfId="12">
      <alignment horizontal="right"/>
    </xf>
    <xf numFmtId="164" applyNumberFormat="1" fontId="7" applyFont="1" fillId="2" applyFill="1" borderId="2" applyBorder="1" xfId="12">
      <alignment horizontal="right"/>
    </xf>
    <xf numFmtId="0" applyNumberFormat="1" fontId="13" applyFont="1" fillId="3" applyFill="1" borderId="0" applyBorder="1" xfId="4">
      <alignment horizontal="center"/>
    </xf>
    <xf numFmtId="0" applyNumberFormat="1" fontId="13" applyFont="1" fillId="3" applyFill="1" borderId="2" applyBorder="1" xfId="4">
      <alignment horizontal="center"/>
    </xf>
    <xf numFmtId="0" applyNumberFormat="1" fontId="30" applyFont="1" fillId="3" applyFill="1" borderId="2" applyBorder="1" xfId="4">
      <alignment horizontal="right"/>
    </xf>
    <xf numFmtId="0" applyNumberFormat="1" fontId="30" applyFont="1" fillId="3" applyFill="1" borderId="0" applyBorder="1" xfId="4">
      <alignment horizontal="center"/>
    </xf>
    <xf numFmtId="0" applyNumberFormat="1" fontId="30" applyFont="1" fillId="3" applyFill="1" borderId="0" applyBorder="1" xfId="4">
      <alignment horizontal="right"/>
    </xf>
    <xf numFmtId="0" applyNumberFormat="1" fontId="0" applyFont="1" fillId="6" applyFill="1" borderId="0" applyBorder="1" xfId="0">
      <protection locked="0"/>
    </xf>
    <xf numFmtId="0" applyNumberFormat="1" fontId="23" applyFont="1" fillId="6" applyFill="1" borderId="0" applyBorder="1" xfId="14">
      <alignment horizontal="left"/>
    </xf>
    <xf numFmtId="0" applyNumberFormat="1" fontId="0" applyFont="1" fillId="6" applyFill="1" borderId="0" applyBorder="1" xfId="0">
      <protection locked="0"/>
    </xf>
    <xf numFmtId="166" applyNumberFormat="1" fontId="0" applyFont="1" fillId="6" applyFill="1" borderId="0" applyBorder="1" xfId="0">
      <protection locked="0"/>
    </xf>
    <xf numFmtId="165" applyNumberFormat="1" fontId="13" applyFont="1" fillId="6" applyFill="1" borderId="0" applyBorder="1" xfId="5">
      <alignment horizontal="right"/>
    </xf>
    <xf numFmtId="1" applyNumberFormat="1" fontId="27" applyFont="1" fillId="6" applyFill="1" borderId="0" applyBorder="1" xfId="0">
      <alignment horizontal="right"/>
      <protection locked="0"/>
    </xf>
    <xf numFmtId="0" applyNumberFormat="1" fontId="0" applyFont="1" fillId="4" applyFill="1" borderId="0" applyBorder="1" xfId="0">
      <alignment horizontal="center"/>
    </xf>
    <xf numFmtId="1" applyNumberFormat="1" fontId="19" applyFont="1" fillId="4" applyFill="1" borderId="0" applyBorder="1" xfId="0">
      <alignment horizontal="center"/>
      <protection locked="0"/>
    </xf>
    <xf numFmtId="0" applyNumberFormat="1" fontId="0" applyFont="1" fillId="4" applyFill="1" borderId="0" applyBorder="1" xfId="13">
      <alignment horizontal="center"/>
    </xf>
    <xf numFmtId="0" applyNumberFormat="1" fontId="0" applyFont="1" fillId="4" applyFill="1" borderId="0" applyBorder="1" xfId="13">
      <alignment horizontal="center"/>
    </xf>
    <xf numFmtId="0" applyNumberFormat="1" fontId="8" applyFont="1" fillId="6" applyFill="1" borderId="0" applyBorder="1" xfId="12">
      <alignment horizontal="center"/>
    </xf>
    <xf numFmtId="164" applyNumberFormat="1" fontId="11" applyFont="1" fillId="2" applyFill="1" borderId="0" applyBorder="1" xfId="12"/>
    <xf numFmtId="166" applyNumberFormat="1" fontId="0" applyFont="1" fillId="4" applyFill="1" borderId="0" applyBorder="1" xfId="0">
      <protection locked="0"/>
    </xf>
    <xf numFmtId="0" applyNumberFormat="1" fontId="16" applyFont="1" fillId="6" applyFill="1" borderId="0" applyBorder="1" xfId="3">
      <alignment vertical="center" wrapText="1"/>
    </xf>
    <xf numFmtId="0" applyNumberFormat="1" fontId="25" applyFont="1" fillId="6" applyFill="1" borderId="0" applyBorder="1" xfId="0">
      <alignment vertical="center" wrapText="1"/>
    </xf>
    <xf numFmtId="0" applyNumberFormat="1" fontId="26" applyFont="1" fillId="6" applyFill="1" borderId="0" applyBorder="1" xfId="0">
      <alignment vertical="center" wrapText="1"/>
    </xf>
    <xf numFmtId="0" applyNumberFormat="1" fontId="0" applyFont="1" fillId="0" applyFill="1" borderId="0" applyBorder="1" xfId="0">
      <alignment vertical="center"/>
      <protection locked="0"/>
    </xf>
    <xf numFmtId="0" applyNumberFormat="1" fontId="22" applyFont="1" fillId="0" applyFill="1" borderId="0" applyBorder="1" xfId="0">
      <alignment vertical="center"/>
      <protection locked="0"/>
    </xf>
    <xf numFmtId="1" applyNumberFormat="1" fontId="19" applyFont="1" fillId="0" applyFill="1" borderId="0" applyBorder="1" xfId="0">
      <protection locked="0"/>
    </xf>
    <xf numFmtId="0" applyNumberFormat="1" fontId="16" applyFont="1" fillId="0" applyFill="1" borderId="0" applyBorder="1" xfId="3">
      <alignment vertical="center"/>
      <protection locked="0"/>
    </xf>
    <xf numFmtId="0" applyNumberFormat="1" fontId="20" applyFont="1" fillId="0" applyFill="1" borderId="0" applyBorder="1" xfId="0">
      <protection locked="0"/>
    </xf>
    <xf numFmtId="1" applyNumberFormat="1" fontId="19" applyFont="1" fillId="0" applyFill="1" borderId="0" applyBorder="1" xfId="0">
      <alignment horizontal="center" vertical="center"/>
      <protection locked="0"/>
    </xf>
    <xf numFmtId="1" applyNumberFormat="1" fontId="19" applyFont="1" fillId="0" applyFill="1" borderId="0" applyBorder="1" xfId="0">
      <alignment horizontal="center" vertical="center"/>
      <protection locked="0"/>
    </xf>
    <xf numFmtId="1" applyNumberFormat="1" fontId="19" applyFont="1" fillId="0" applyFill="1" borderId="0" applyBorder="1" xfId="0">
      <protection locked="0"/>
    </xf>
    <xf numFmtId="164" applyNumberFormat="1" fontId="7" applyFont="1" fillId="2" applyFill="1" borderId="0" applyBorder="1" xfId="12"/>
    <xf numFmtId="0" applyNumberFormat="1" fontId="7" applyFont="1" fillId="6" applyFill="1" borderId="0" applyBorder="1" xfId="12"/>
    <xf numFmtId="1" applyNumberFormat="1" fontId="19" applyFont="1" fillId="0" applyFill="1" borderId="0" applyBorder="1" xfId="0">
      <protection locked="0"/>
    </xf>
    <xf numFmtId="0" applyNumberFormat="1" fontId="8" applyFont="1" fillId="0" applyFill="1" borderId="0" applyBorder="1" xfId="12">
      <alignment horizontal="right" vertical="center"/>
    </xf>
    <xf numFmtId="0" applyNumberFormat="1" fontId="7" applyFont="1" fillId="6" applyFill="1" borderId="0" applyBorder="1" xfId="12">
      <alignment horizontal="center"/>
    </xf>
    <xf numFmtId="0" applyNumberFormat="1" fontId="13" applyFont="1" fillId="3" applyFill="1" borderId="0" applyBorder="1" xfId="4">
      <alignment horizontal="center"/>
    </xf>
    <xf numFmtId="0" applyNumberFormat="1" fontId="7" applyFont="1" fillId="6" applyFill="1" borderId="0" applyBorder="1" xfId="12">
      <alignment horizontal="left"/>
    </xf>
    <xf numFmtId="0" applyNumberFormat="1" fontId="13" applyFont="1" fillId="4" applyFill="1" borderId="0" applyBorder="1" xfId="13">
      <alignment horizontal="center"/>
    </xf>
    <xf numFmtId="0" applyNumberFormat="1" fontId="13" applyFont="1" fillId="4" applyFill="1" borderId="2" applyBorder="1" xfId="13">
      <alignment horizontal="center"/>
    </xf>
    <xf numFmtId="2" applyNumberFormat="1" fontId="0" applyFont="1" fillId="0" applyFill="1" borderId="0" applyBorder="1" xfId="0"/>
    <xf numFmtId="164" applyNumberFormat="1" fontId="0" applyFont="1" fillId="0" applyFill="1" borderId="0" applyBorder="1" xfId="0"/>
    <xf numFmtId="165" applyNumberFormat="1" fontId="19" applyFont="1" fillId="0" applyFill="1" borderId="0" applyBorder="1" xfId="0">
      <protection locked="0"/>
    </xf>
    <xf numFmtId="2" applyNumberFormat="1" fontId="19" applyFont="1" fillId="0" applyFill="1" borderId="0" applyBorder="1" xfId="0">
      <protection locked="0"/>
    </xf>
    <xf numFmtId="2" applyNumberFormat="1" fontId="19" applyFont="1" fillId="0" applyFill="1" borderId="0" applyBorder="1" xfId="0">
      <protection locked="0"/>
    </xf>
    <xf numFmtId="2" applyNumberFormat="1" fontId="21" applyFont="1" fillId="6" applyFill="1" borderId="0" applyBorder="1" xfId="12"/>
    <xf numFmtId="0" applyNumberFormat="1" fontId="0" applyFont="1" fillId="0" applyFill="1" borderId="0" applyBorder="1" xfId="0">
      <alignment horizontal="left" wrapText="1"/>
    </xf>
    <xf numFmtId="2" applyNumberFormat="1" fontId="0" applyFont="1" fillId="6" applyFill="1" borderId="0" applyBorder="1" xfId="0">
      <protection locked="0"/>
    </xf>
    <xf numFmtId="2" applyNumberFormat="1" fontId="0" applyFont="1" fillId="6" applyFill="1" borderId="0" applyBorder="1" xfId="0"/>
    <xf numFmtId="2" applyNumberFormat="1" fontId="0" applyFont="1" fillId="6" applyFill="1" borderId="0" applyBorder="1" xfId="0">
      <protection locked="0"/>
    </xf>
    <xf numFmtId="0" applyNumberFormat="1" fontId="30" applyFont="1" fillId="4" applyFill="1" borderId="3" applyBorder="1" xfId="4">
      <alignment horizontal="center"/>
    </xf>
    <xf numFmtId="167" applyNumberFormat="1" fontId="29" applyFont="1" fillId="4" applyFill="1" borderId="3" applyBorder="1" xfId="0">
      <alignment horizontal="center"/>
      <protection locked="0"/>
    </xf>
    <xf numFmtId="1" applyNumberFormat="1" fontId="29" applyFont="1" fillId="4" applyFill="1" borderId="3" applyBorder="1" xfId="0">
      <alignment horizontal="center" wrapText="1"/>
      <protection locked="0"/>
    </xf>
    <xf numFmtId="2" applyNumberFormat="1" fontId="30" applyFont="1" fillId="4" applyFill="1" borderId="3" applyBorder="1" xfId="4">
      <alignment horizontal="center"/>
    </xf>
    <xf numFmtId="167" applyNumberFormat="1" fontId="8" applyFont="1" fillId="0" applyFill="1" borderId="0" applyBorder="1" xfId="0">
      <protection locked="0"/>
    </xf>
    <xf numFmtId="1" applyNumberFormat="1" fontId="31" applyFont="1" fillId="0" applyFill="1" borderId="0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32" applyFont="1" fillId="0" applyFill="1" borderId="0" applyBorder="1" xfId="0">
      <protection locked="0"/>
    </xf>
    <xf numFmtId="0" applyNumberFormat="1" fontId="16" applyFont="1" fillId="0" applyFill="1" borderId="0" applyBorder="1" xfId="3">
      <alignment vertical="center"/>
      <protection locked="0"/>
    </xf>
    <xf numFmtId="0" applyNumberFormat="1" fontId="32" applyFont="1" fillId="0" applyFill="1" borderId="0" applyBorder="1" xfId="0">
      <alignment vertical="center"/>
      <protection locked="0"/>
    </xf>
    <xf numFmtId="167" applyNumberFormat="1" fontId="7" applyFont="1" fillId="0" applyFill="1" borderId="0" applyBorder="1" xfId="7">
      <alignment horizontal="right"/>
    </xf>
    <xf numFmtId="0" applyNumberFormat="1" fontId="0" applyFont="1" fillId="0" applyFill="1" borderId="0" applyBorder="1" xfId="0">
      <alignment horizontal="right"/>
    </xf>
    <xf numFmtId="164" applyNumberFormat="1" fontId="33" applyFont="1" fillId="6" applyFill="1" borderId="0" applyBorder="1" xfId="12">
      <alignment horizontal="right"/>
    </xf>
    <xf numFmtId="0" applyNumberFormat="1" fontId="33" applyFont="1" fillId="6" applyFill="1" borderId="0" applyBorder="1" xfId="12">
      <alignment horizontal="right"/>
    </xf>
    <xf numFmtId="0" applyNumberFormat="1" fontId="22" applyFont="1" fillId="6" applyFill="1" borderId="0" applyBorder="1" xfId="0">
      <alignment horizontal="right"/>
    </xf>
    <xf numFmtId="0" applyNumberFormat="1" fontId="34" applyFont="1" fillId="0" applyFill="1" borderId="0" applyBorder="1" xfId="3">
      <alignment horizontal="right"/>
    </xf>
    <xf numFmtId="1" applyNumberFormat="1" fontId="31" applyFont="1" fillId="0" applyFill="1" borderId="0" applyBorder="1" xfId="0">
      <alignment horizontal="right"/>
      <protection locked="0"/>
    </xf>
    <xf numFmtId="0" applyNumberFormat="1" fontId="35" applyFont="1" fillId="0" applyFill="1" borderId="0" applyBorder="1" xfId="10">
      <alignment horizontal="right"/>
    </xf>
    <xf numFmtId="167" applyNumberFormat="1" fontId="0" applyFont="1" fillId="0" applyFill="1" borderId="0" applyBorder="1" xfId="9">
      <alignment horizontal="right"/>
    </xf>
    <xf numFmtId="0" applyNumberFormat="1" fontId="36" applyFont="1" fillId="0" applyFill="1" borderId="2" applyBorder="1" xfId="1"/>
    <xf numFmtId="0" applyNumberFormat="1" fontId="16" applyFont="1" fillId="0" applyFill="1" borderId="0" applyBorder="1" xfId="3"/>
    <xf numFmtId="0" applyNumberFormat="1" fontId="0" applyFont="1" fillId="6" applyFill="1" borderId="0" applyBorder="1" xfId="0">
      <alignment vertical="center"/>
      <protection locked="0"/>
    </xf>
    <xf numFmtId="1" applyNumberFormat="1" fontId="19" applyFont="1" fillId="6" applyFill="1" borderId="0" applyBorder="1" xfId="0">
      <protection locked="0"/>
    </xf>
    <xf numFmtId="1" applyNumberFormat="1" fontId="19" applyFont="1" fillId="6" applyFill="1" borderId="0" applyBorder="1" xfId="0">
      <protection locked="0"/>
    </xf>
    <xf numFmtId="165" applyNumberFormat="1" fontId="0" applyFont="1" fillId="6" applyFill="1" borderId="0" applyBorder="1" xfId="5"/>
    <xf numFmtId="165" applyNumberFormat="1" fontId="13" applyFont="1" fillId="6" applyFill="1" borderId="0" applyBorder="1" xfId="5"/>
    <xf numFmtId="0" applyNumberFormat="1" fontId="0" applyFont="1" fillId="0" applyFill="1" borderId="0" applyBorder="1" xfId="0">
      <alignment horizontal="left" wrapText="1"/>
    </xf>
    <xf numFmtId="0" applyNumberFormat="1" fontId="29" applyFont="1" fillId="5" applyFill="1" borderId="2" applyBorder="1" xfId="14"/>
    <xf numFmtId="0" applyNumberFormat="1" fontId="0" applyFont="1" fillId="6" applyFill="1" borderId="0" applyBorder="1" xfId="0">
      <alignment horizontal="left"/>
    </xf>
    <xf numFmtId="0" applyNumberFormat="1" fontId="16" applyFont="1" fillId="0" applyFill="1" borderId="0" applyBorder="1" xfId="3"/>
    <xf numFmtId="0" applyNumberFormat="1" fontId="7" applyFont="1" fillId="6" applyFill="1" borderId="0" applyBorder="1" xfId="12">
      <alignment horizontal="left"/>
    </xf>
    <xf numFmtId="0" applyNumberFormat="1" fontId="29" applyFont="1" fillId="5" applyFill="1" borderId="2" applyBorder="1" xfId="14">
      <alignment horizontal="left"/>
    </xf>
    <xf numFmtId="0" applyNumberFormat="1" fontId="13" applyFont="1" fillId="6" applyFill="1" borderId="0" applyBorder="1" xfId="0">
      <alignment horizontal="left"/>
    </xf>
    <xf numFmtId="0" applyNumberFormat="1" fontId="29" applyFont="1" fillId="5" applyFill="1" borderId="2" applyBorder="1" xfId="14"/>
    <xf numFmtId="0" applyNumberFormat="1" fontId="29" applyFont="1" fillId="4" applyFill="1" borderId="2" applyBorder="1" xfId="14">
      <alignment horizontal="left"/>
    </xf>
  </cellXfs>
  <cellStyles count="15">
    <cellStyle name="Forside overskrift 1" xfId="1"/>
    <cellStyle name="Forside overskrift 2" xfId="2"/>
    <cellStyle name="Hyperlink" xfId="3" builtinId="8"/>
    <cellStyle name="Kolonne" xfId="4"/>
    <cellStyle name="Normal" xfId="0" builtinId="0" customBuiltin="1"/>
    <cellStyle name="Normal 2" xfId="5"/>
    <cellStyle name="Normal 2 2" xfId="6"/>
    <cellStyle name="Normal 2 3" xfId="7"/>
    <cellStyle name="Normal 3" xfId="8"/>
    <cellStyle name="Normal 4" xfId="9"/>
    <cellStyle name="Normal 5" xfId="10"/>
    <cellStyle name="Normal 6" xfId="11"/>
    <cellStyle name="Normal_HMSsheets" xfId="12"/>
    <cellStyle name="Rad" xfId="13"/>
    <cellStyle name="Tabelltittel" xfId="14"/>
  </cellStyles>
  <dxfs count="0"/>
  <tableStyles count="0" defaultTableStyle="TableStyleMedium9" defaultPivotStyle="PivotStyleLight16"/>
  <colors>
    <mruColors>
      <color rgb="FF2259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norges-bank.no/" TargetMode="External"/></Relationships>
</file>

<file path=xl/drawings/_rels/drawing10.xml.rels><?xml version="1.0" encoding="UTF-8" standalone="yes"?>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norges-bank.no/" TargetMode="Externa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norges-bank.no/" TargetMode="Externa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norges-bank.no/" TargetMode="External"/></Relationships>
</file>

<file path=xl/drawings/_rels/drawing5.xml.rels><?xml version="1.0" encoding="UTF-8" standalone="yes"?>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norges-bank.no/" TargetMode="External"/></Relationships>
</file>

<file path=xl/drawings/_rels/drawing6.xml.rels><?xml version="1.0" encoding="UTF-8" standalone="yes"?>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norges-bank.no/" TargetMode="External"/></Relationships>
</file>

<file path=xl/drawings/_rels/drawing7.xml.rels><?xml version="1.0" encoding="UTF-8" standalone="yes"?>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norges-bank.no/" TargetMode="Externa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0</xdr:col>
      <xdr:colOff>1800225</xdr:colOff>
      <xdr:row>0</xdr:row>
      <xdr:rowOff>552450</xdr:rowOff>
    </xdr:to>
    <xdr:pic>
      <xdr:nvPicPr>
        <xdr:cNvPr id="3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8002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723900</xdr:colOff>
      <xdr:row>0</xdr:row>
      <xdr:rowOff>542925</xdr:rowOff>
    </xdr:to>
    <xdr:pic>
      <xdr:nvPicPr>
        <xdr:cNvPr id="3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02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712626</xdr:colOff>
      <xdr:row>1</xdr:row>
      <xdr:rowOff>9191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8476" cy="54259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761309</xdr:colOff>
      <xdr:row>1</xdr:row>
      <xdr:rowOff>13424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8476" cy="54259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750726</xdr:colOff>
      <xdr:row>1</xdr:row>
      <xdr:rowOff>9191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8476" cy="54259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1798476</xdr:colOff>
      <xdr:row>0</xdr:row>
      <xdr:rowOff>542591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8476" cy="5425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419100</xdr:colOff>
      <xdr:row>1</xdr:row>
      <xdr:rowOff>0</xdr:rowOff>
    </xdr:to>
    <xdr:pic>
      <xdr:nvPicPr>
        <xdr:cNvPr id="3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02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693576</xdr:colOff>
      <xdr:row>1</xdr:row>
      <xdr:rowOff>9191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8476" cy="5425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885825</xdr:colOff>
      <xdr:row>1</xdr:row>
      <xdr:rowOff>0</xdr:rowOff>
    </xdr:to>
    <xdr:pic>
      <xdr:nvPicPr>
        <xdr:cNvPr id="4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02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</xdr:col>
      <xdr:colOff>695325</xdr:colOff>
      <xdr:row>1</xdr:row>
      <xdr:rowOff>19050</xdr:rowOff>
    </xdr:to>
    <xdr:pic>
      <xdr:nvPicPr>
        <xdr:cNvPr id="3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8002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1</xdr:col>
      <xdr:colOff>923925</xdr:colOff>
      <xdr:row>1</xdr:row>
      <xdr:rowOff>47625</xdr:rowOff>
    </xdr:to>
    <xdr:pic>
      <xdr:nvPicPr>
        <xdr:cNvPr id="3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8002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800100</xdr:colOff>
      <xdr:row>0</xdr:row>
      <xdr:rowOff>542925</xdr:rowOff>
    </xdr:to>
    <xdr:pic>
      <xdr:nvPicPr>
        <xdr:cNvPr id="4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02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722151</xdr:colOff>
      <xdr:row>0</xdr:row>
      <xdr:rowOff>542591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8476" cy="54259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741201</xdr:colOff>
      <xdr:row>0</xdr:row>
      <xdr:rowOff>542591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8476" cy="5425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/Program%20Files/FAME/popula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pulator"/>
    </sheetNames>
    <definedNames>
      <definedName name="FAMEDat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hyperlink" Target="http://www.norges-bank.no/en/disclaimer/" TargetMode="External"/></Relationships>
</file>

<file path=xl/worksheets/_rels/sheet10.xml.rels><?xml version="1.0" encoding="UTF-8" standalone="yes"?><Relationships xmlns="http://schemas.openxmlformats.org/package/2006/relationships"><Relationship Id="rId5" Type="http://schemas.openxmlformats.org/officeDocument/2006/relationships/hyperlink" Target="http://www.norges-bank.no/en/disclaimer/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5" Type="http://schemas.openxmlformats.org/officeDocument/2006/relationships/hyperlink" Target="http://www.norges-bank.no/en/disclaimer/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5" Type="http://schemas.openxmlformats.org/officeDocument/2006/relationships/hyperlink" Target="http://www.norges-bank.no/en/disclaimer/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13.xml"/><Relationship Id="rId4" Type="http://schemas.openxmlformats.org/officeDocument/2006/relationships/hyperlink" Target="http://www.norges-bank.no/templates/article____11397.aspx" TargetMode="External"/></Relationships>
</file>

<file path=xl/worksheets/_rels/sheet14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14.xml"/><Relationship Id="rId4" Type="http://schemas.openxmlformats.org/officeDocument/2006/relationships/hyperlink" Target="http://www.norges-bank.no/templates/article____11397.aspx" TargetMode="External"/></Relationships>
</file>

<file path=xl/worksheets/_rels/sheet2.xml.rels><?xml version="1.0" encoding="UTF-8" standalone="yes"?><Relationships xmlns="http://schemas.openxmlformats.org/package/2006/relationships"><Relationship Id="rId5" Type="http://schemas.openxmlformats.org/officeDocument/2006/relationships/hyperlink" Target="http://www.norges-bank.no/en/disclaimer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3.xml"/><Relationship Id="rId4" Type="http://schemas.openxmlformats.org/officeDocument/2006/relationships/hyperlink" Target="http://www.norges-bank.no/en/disclaimer/" TargetMode="External"/></Relationships>
</file>

<file path=xl/worksheets/_rels/sheet4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4.xml"/><Relationship Id="rId4" Type="http://schemas.openxmlformats.org/officeDocument/2006/relationships/hyperlink" Target="http://www.norges-bank.no/en/disclaimer/" TargetMode="External"/></Relationships>
</file>

<file path=xl/worksheets/_rels/sheet5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5.xml"/><Relationship Id="rId4" Type="http://schemas.openxmlformats.org/officeDocument/2006/relationships/hyperlink" Target="http://www.norges-bank.no/en/disclaimer/" TargetMode="External"/></Relationships>
</file>

<file path=xl/worksheets/_rels/sheet6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6.xml"/><Relationship Id="rId4" Type="http://schemas.openxmlformats.org/officeDocument/2006/relationships/hyperlink" Target="http://www.norges-bank.no/en/disclaimer/" TargetMode="External"/></Relationships>
</file>

<file path=xl/worksheets/_rels/sheet7.xml.rels><?xml version="1.0" encoding="UTF-8" standalone="yes"?><Relationships xmlns="http://schemas.openxmlformats.org/package/2006/relationships"><Relationship Id="rId5" Type="http://schemas.openxmlformats.org/officeDocument/2006/relationships/hyperlink" Target="http://www.norges-bank.no/en/disclaimer/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8.xml"/><Relationship Id="rId4" Type="http://schemas.openxmlformats.org/officeDocument/2006/relationships/hyperlink" Target="http://www.norges-bank.no/en/disclaimer/" TargetMode="External"/></Relationships>
</file>

<file path=xl/worksheets/_rels/sheet9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9.xml"/><Relationship Id="rId4" Type="http://schemas.openxmlformats.org/officeDocument/2006/relationships/hyperlink" Target="http://www.norges-bank.no/en/disclaim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6"/>
  <sheetViews>
    <sheetView showGridLines="0" tabSelected="1" workbookViewId="0">
      <selection activeCell="A28" sqref="A28"/>
    </sheetView>
  </sheetViews>
  <sheetFormatPr defaultColWidth="11.42578125" defaultRowHeight="12" x14ac:dyDescent="0.2"/>
  <cols>
    <col min="1" max="1" width="86.140625" customWidth="1"/>
    <col min="2" max="2" width="54.7109375" customWidth="1"/>
    <col min="3" max="3" width="12.85546875" customWidth="1"/>
  </cols>
  <sheetData>
    <row r="1" ht="50.25" customHeight="1"/>
    <row r="2" ht="23.25">
      <c r="A2" s="183" t="s">
        <v>27</v>
      </c>
    </row>
    <row r="3" ht="17.25" customHeight="1">
      <c r="A3" s="29" t="s">
        <v>28</v>
      </c>
    </row>
    <row r="4" ht="19.9" customHeight="1" s="30" customFormat="1">
      <c r="A4" s="29" t="s">
        <v>29</v>
      </c>
      <c r="C4" s="18"/>
      <c r="D4" s="18"/>
    </row>
    <row r="5" ht="19.9" customHeight="1" s="30" customFormat="1">
      <c r="A5" s="29" t="s">
        <v>30</v>
      </c>
      <c r="C5" s="18"/>
      <c r="D5" s="18"/>
    </row>
    <row r="6" ht="19.9" customHeight="1" s="30" customFormat="1">
      <c r="A6" s="29" t="s">
        <v>31</v>
      </c>
      <c r="C6" s="18"/>
      <c r="D6" s="18"/>
    </row>
    <row r="7" ht="19.9" customHeight="1" s="30" customFormat="1">
      <c r="A7" s="29" t="s">
        <v>32</v>
      </c>
      <c r="C7" s="18"/>
      <c r="D7" s="18"/>
    </row>
    <row r="8" ht="19.9" customHeight="1" s="30" customFormat="1">
      <c r="A8" s="29" t="s">
        <v>33</v>
      </c>
      <c r="C8" s="18"/>
      <c r="D8" s="18"/>
    </row>
    <row r="9" ht="19.9" customHeight="1" s="30" customFormat="1">
      <c r="A9" s="29" t="s">
        <v>34</v>
      </c>
      <c r="C9" s="18"/>
      <c r="D9" s="18"/>
    </row>
    <row r="10" ht="19.9" customHeight="1" s="30" customFormat="1">
      <c r="A10" s="29" t="s">
        <v>35</v>
      </c>
      <c r="C10" s="18"/>
      <c r="D10" s="18"/>
    </row>
    <row r="11" ht="19.9" customHeight="1" s="30" customFormat="1">
      <c r="A11" s="29" t="s">
        <v>36</v>
      </c>
      <c r="C11" s="18"/>
      <c r="D11" s="18"/>
    </row>
    <row r="12" ht="19.9" customHeight="1" s="30" customFormat="1">
      <c r="A12" s="29" t="s">
        <v>37</v>
      </c>
      <c r="C12" s="18"/>
      <c r="D12" s="18"/>
    </row>
    <row r="13" ht="19.9" customHeight="1" s="30" customFormat="1">
      <c r="A13" s="29" t="s">
        <v>38</v>
      </c>
      <c r="C13" s="18"/>
      <c r="D13" s="18"/>
    </row>
    <row r="14" ht="19.9" customHeight="1" s="30" customFormat="1">
      <c r="A14" s="29" t="s">
        <v>39</v>
      </c>
      <c r="C14" s="18"/>
      <c r="D14" s="18"/>
    </row>
    <row r="15" ht="19.9" customHeight="1" s="30" customFormat="1">
      <c r="A15" s="29" t="s">
        <v>40</v>
      </c>
      <c r="C15" s="18"/>
      <c r="D15" s="18"/>
    </row>
    <row r="16" ht="18" customHeight="1" s="30" customFormat="1">
      <c r="A16" s="31"/>
      <c r="C16" s="18"/>
      <c r="D16" s="18"/>
    </row>
    <row r="17" s="30" customFormat="1">
      <c r="A17" s="32" t="s">
        <v>0</v>
      </c>
      <c r="B17" s="18"/>
      <c r="C17" s="18"/>
      <c r="D17" s="18"/>
    </row>
    <row r="18" s="30" customFormat="1">
      <c r="A18" s="190" t="s">
        <v>41</v>
      </c>
      <c r="B18" s="18"/>
      <c r="C18" s="18"/>
      <c r="D18" s="18"/>
      <c r="E18" s="18"/>
      <c r="F18" s="18"/>
      <c r="G18" s="18"/>
      <c r="H18" s="18"/>
      <c r="I18" s="18"/>
    </row>
    <row r="19" s="30" customFormat="1">
      <c r="A19" s="190"/>
      <c r="B19" s="18"/>
      <c r="C19" s="18"/>
      <c r="D19" s="18"/>
      <c r="E19" s="18"/>
      <c r="F19" s="18"/>
      <c r="G19" s="18"/>
      <c r="H19" s="18"/>
      <c r="I19" s="18"/>
    </row>
    <row r="20" s="30" customFormat="1">
      <c r="A20" s="190"/>
      <c r="B20" s="18"/>
      <c r="C20" s="18"/>
      <c r="D20" s="18"/>
      <c r="E20" s="18"/>
      <c r="F20" s="18"/>
      <c r="G20" s="18"/>
      <c r="H20" s="18"/>
      <c r="I20" s="18"/>
    </row>
    <row r="21" s="30" customFormat="1">
      <c r="A21" s="190" t="s">
        <v>42</v>
      </c>
    </row>
    <row r="22" ht="17.25" customHeight="1" s="30" customFormat="1">
      <c r="A22" s="190"/>
    </row>
    <row r="23" ht="17.25" customHeight="1" s="30" customFormat="1">
      <c r="A23" s="160"/>
    </row>
    <row r="24" s="30" customFormat="1">
      <c r="A24" s="107" t="s">
        <v>6</v>
      </c>
    </row>
    <row r="25">
      <c r="A25" s="108" t="s">
        <v>7</v>
      </c>
    </row>
    <row r="26">
      <c r="A26" s="33"/>
    </row>
  </sheetData>
  <mergeCells>
    <mergeCell ref="A18:A20"/>
    <mergeCell ref="A21:A22"/>
  </mergeCells>
  <phoneticPr fontId="4" type="noConversion"/>
  <hyperlinks>
    <hyperlink ref="A3" location="p1_c3_Table_3!A1" display="Fish and fish products. CPI for Norway 1819-1871"/>
    <hyperlink ref="A4" location="p1_c3_Table_4!A1" display="Milk products and eggs. CPI for Norway 1819-1871  "/>
    <hyperlink ref="A5" location="p1_c3_Table_5!A1" display="Meat and meat productsCPI for Norway 1830-1871"/>
    <hyperlink ref="A6" location="p1_c3_Table_6!A1" display="Grain and flour. CPI for Norway 1819-1871 "/>
    <hyperlink ref="A7" location="p1_c3_Table_7!A1" display="Vegetables etc. CPI for Norway 1819-1871  "/>
    <hyperlink ref="A8" location="p1_c3_Table_8!A1" display="Colonial goods. CPI for Norway 1819-1871 "/>
    <hyperlink ref="A9" location="p1_c3_Table_9!A1" display="Beverages and tobacco. CPI for Norway 1819-1871 "/>
    <hyperlink ref="A10" location="p1_c3_Table_10!A1" display="Rent, lighting &amp; heating. CPI for Norway 1819-1871 "/>
    <hyperlink ref="A11" location="p1_c3_Table_11!A1" display="Clothing. CPI for Norway 1819-1871 "/>
    <hyperlink ref="A12" location="p1_c3_Table_12!A1" display="CPI for Norway with sub-indices 1819-1871"/>
    <hyperlink ref="A13" location="p1_c3_Table_13!A1" display="CPI for Norway with sub-indices 1819-1871. Geometric approach"/>
    <hyperlink ref="A14" location="p1_c3_Table_14!A1" display="CPI for Norway   From 1516"/>
    <hyperlink ref="A15" location="'CPI -monthly'!A1" display="CPI for Norway. Monthly figures from 1777"/>
    <hyperlink ref="A25" r:id="rId4"/>
  </hyperlinks>
  <pageMargins left="0.75" right="0.75" top="1" bottom="1" header="0.5" footer="0.5"/>
  <pageSetup paperSize="9" orientation="landscape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K611"/>
  <sheetViews>
    <sheetView showGridLines="0" workbookViewId="0">
      <pane ySplit="13" topLeftCell="A14" activePane="bottomLeft" state="frozen"/>
      <selection pane="bottomLeft" activeCell="E78" sqref="E78"/>
    </sheetView>
  </sheetViews>
  <sheetFormatPr defaultColWidth="9.140625" defaultRowHeight="11.25" x14ac:dyDescent="0.2"/>
  <cols>
    <col min="1" max="1" width="16.140625" customWidth="1" style="92"/>
    <col min="2" max="2" width="18.7109375" customWidth="1" style="21"/>
    <col min="3" max="8" width="18.7109375" customWidth="1" style="42"/>
    <col min="9" max="16384" width="9.140625" customWidth="1" style="42"/>
  </cols>
  <sheetData>
    <row r="1" ht="44.25" customHeight="1"/>
    <row r="2" ht="12.75" customHeight="1">
      <c r="A2" s="194" t="s">
        <v>0</v>
      </c>
      <c r="B2" s="194"/>
      <c r="C2" s="194"/>
      <c r="D2" s="194"/>
      <c r="E2" s="194"/>
      <c r="F2" s="194"/>
      <c r="G2" s="194"/>
      <c r="H2" s="194"/>
    </row>
    <row r="3" ht="12.75" customHeight="1">
      <c r="A3" s="194" t="s">
        <v>1</v>
      </c>
      <c r="B3" s="194"/>
      <c r="C3" s="194"/>
      <c r="D3" s="194"/>
      <c r="E3" s="194"/>
      <c r="F3" s="194"/>
      <c r="G3" s="194"/>
      <c r="H3" s="194"/>
    </row>
    <row r="4" ht="12.75" customHeight="1">
      <c r="A4" s="194" t="s">
        <v>2</v>
      </c>
      <c r="B4" s="194"/>
      <c r="C4" s="194"/>
      <c r="D4" s="194"/>
      <c r="E4" s="194"/>
      <c r="F4" s="194"/>
      <c r="G4" s="194"/>
      <c r="H4" s="194"/>
    </row>
    <row r="5" ht="12.75" customHeight="1">
      <c r="A5" s="194" t="s">
        <v>3</v>
      </c>
      <c r="B5" s="194"/>
      <c r="C5" s="194"/>
      <c r="D5" s="194"/>
      <c r="E5" s="194"/>
      <c r="F5" s="194"/>
      <c r="G5" s="194"/>
      <c r="H5" s="194"/>
    </row>
    <row r="6" ht="12.75" customHeight="1">
      <c r="A6" s="194" t="s">
        <v>4</v>
      </c>
      <c r="B6" s="194"/>
      <c r="C6" s="194"/>
      <c r="D6" s="194"/>
      <c r="E6" s="194"/>
      <c r="F6" s="194"/>
      <c r="G6" s="194"/>
      <c r="H6" s="194"/>
    </row>
    <row r="7" ht="12.75" customHeight="1">
      <c r="A7" s="149"/>
      <c r="B7" s="146"/>
      <c r="C7" s="146"/>
      <c r="D7" s="146"/>
      <c r="E7" s="146"/>
      <c r="F7" s="146"/>
      <c r="G7" s="146"/>
      <c r="H7" s="146"/>
    </row>
    <row r="8" ht="12.75" customHeight="1">
      <c r="A8" s="196" t="s">
        <v>5</v>
      </c>
      <c r="B8" s="196"/>
      <c r="C8" s="196"/>
      <c r="D8" s="196"/>
      <c r="E8" s="196"/>
      <c r="F8" s="196"/>
      <c r="G8" s="196"/>
      <c r="H8" s="196"/>
    </row>
    <row r="9" ht="12.75" customHeight="1">
      <c r="A9" s="196" t="s">
        <v>6</v>
      </c>
      <c r="B9" s="196"/>
      <c r="C9" s="196"/>
      <c r="D9" s="196"/>
      <c r="E9" s="196"/>
      <c r="F9" s="196"/>
      <c r="G9" s="196"/>
      <c r="H9" s="196"/>
    </row>
    <row r="10" ht="12.75" customHeight="1">
      <c r="A10" s="193" t="s">
        <v>7</v>
      </c>
      <c r="B10" s="193"/>
      <c r="C10" s="193"/>
      <c r="D10" s="193"/>
      <c r="E10" s="193"/>
      <c r="F10" s="193"/>
      <c r="G10" s="193"/>
      <c r="H10" s="193"/>
    </row>
    <row r="11" ht="12.75" customHeight="1"/>
    <row r="12" ht="27" customHeight="1" s="82" customFormat="1">
      <c r="A12" s="197" t="s">
        <v>3500</v>
      </c>
      <c r="B12" s="197"/>
      <c r="C12" s="197"/>
      <c r="D12" s="197"/>
      <c r="E12" s="197"/>
      <c r="F12" s="197"/>
      <c r="G12" s="197"/>
      <c r="H12" s="197"/>
    </row>
    <row r="13" ht="19.5" customHeight="1" s="84" customFormat="1">
      <c r="A13" s="109" t="s">
        <v>9</v>
      </c>
      <c r="B13" s="4" t="s">
        <v>3501</v>
      </c>
      <c r="C13" s="4" t="s">
        <v>3502</v>
      </c>
      <c r="D13" s="4" t="s">
        <v>3503</v>
      </c>
      <c r="E13" s="4" t="s">
        <v>3504</v>
      </c>
      <c r="F13" s="4" t="s">
        <v>3505</v>
      </c>
      <c r="G13" s="4" t="s">
        <v>3506</v>
      </c>
      <c r="H13" s="4" t="s">
        <v>3484</v>
      </c>
    </row>
    <row r="14" ht="15" customHeight="1" s="45" customFormat="1">
      <c r="A14" s="98">
        <v>1819</v>
      </c>
      <c r="B14" s="68"/>
      <c r="C14" s="68">
        <v>284.3</v>
      </c>
      <c r="D14" s="68">
        <v>199.9</v>
      </c>
      <c r="E14" s="68">
        <v>144.4</v>
      </c>
      <c r="F14" s="68">
        <v>184.6</v>
      </c>
      <c r="G14" s="68">
        <v>111.7</v>
      </c>
      <c r="H14" s="68">
        <v>200.6</v>
      </c>
      <c r="K14" s="58"/>
    </row>
    <row r="15" ht="12">
      <c r="A15" s="94">
        <v>1820</v>
      </c>
      <c r="B15" s="46"/>
      <c r="C15" s="46">
        <v>266</v>
      </c>
      <c r="D15" s="53">
        <v>190.2</v>
      </c>
      <c r="E15" s="46">
        <v>135</v>
      </c>
      <c r="F15" s="46">
        <v>175.3</v>
      </c>
      <c r="G15" s="46">
        <v>108.9</v>
      </c>
      <c r="H15" s="46">
        <v>189.3</v>
      </c>
      <c r="K15" s="47"/>
    </row>
    <row r="16" ht="12">
      <c r="A16" s="94">
        <v>1821</v>
      </c>
      <c r="B16" s="46"/>
      <c r="C16" s="46">
        <v>220.8</v>
      </c>
      <c r="D16" s="53">
        <v>160.3</v>
      </c>
      <c r="E16" s="46">
        <v>120.7</v>
      </c>
      <c r="F16" s="46">
        <v>150.8</v>
      </c>
      <c r="G16" s="46">
        <v>90</v>
      </c>
      <c r="H16" s="46">
        <v>159.8</v>
      </c>
      <c r="K16" s="47"/>
    </row>
    <row r="17" ht="12">
      <c r="A17" s="94">
        <v>1822</v>
      </c>
      <c r="B17" s="46"/>
      <c r="C17" s="46">
        <v>278.4</v>
      </c>
      <c r="D17" s="53">
        <v>197.3</v>
      </c>
      <c r="E17" s="46">
        <v>133.2</v>
      </c>
      <c r="F17" s="46">
        <v>175</v>
      </c>
      <c r="G17" s="46">
        <v>94.6</v>
      </c>
      <c r="H17" s="46">
        <v>192.2</v>
      </c>
      <c r="K17" s="47"/>
    </row>
    <row r="18" ht="12">
      <c r="A18" s="94">
        <v>1823</v>
      </c>
      <c r="B18" s="46"/>
      <c r="C18" s="46">
        <v>261.7</v>
      </c>
      <c r="D18" s="53">
        <v>180.2</v>
      </c>
      <c r="E18" s="46">
        <v>119.9</v>
      </c>
      <c r="F18" s="46">
        <v>161.5</v>
      </c>
      <c r="G18" s="46">
        <v>74.5</v>
      </c>
      <c r="H18" s="46">
        <v>176.4</v>
      </c>
      <c r="K18" s="47"/>
    </row>
    <row r="19" ht="12">
      <c r="A19" s="94">
        <v>1824</v>
      </c>
      <c r="B19" s="46"/>
      <c r="C19" s="46">
        <v>185.6</v>
      </c>
      <c r="D19" s="53">
        <v>135.1</v>
      </c>
      <c r="E19" s="46">
        <v>106.6</v>
      </c>
      <c r="F19" s="46">
        <v>128</v>
      </c>
      <c r="G19" s="46">
        <v>59.5</v>
      </c>
      <c r="H19" s="46">
        <v>133</v>
      </c>
      <c r="K19" s="47"/>
    </row>
    <row r="20" ht="12">
      <c r="A20" s="94">
        <v>1825</v>
      </c>
      <c r="B20" s="46"/>
      <c r="C20" s="46">
        <v>178.2</v>
      </c>
      <c r="D20" s="53">
        <v>115.8</v>
      </c>
      <c r="E20" s="46">
        <v>106.6</v>
      </c>
      <c r="F20" s="46">
        <v>134.4</v>
      </c>
      <c r="G20" s="46">
        <v>44.8</v>
      </c>
      <c r="H20" s="46">
        <v>126.7</v>
      </c>
      <c r="K20" s="47"/>
    </row>
    <row r="21" ht="12">
      <c r="A21" s="94">
        <v>1826</v>
      </c>
      <c r="B21" s="46"/>
      <c r="C21" s="46">
        <v>162.4</v>
      </c>
      <c r="D21" s="53">
        <v>120.1</v>
      </c>
      <c r="E21" s="46">
        <v>83.3</v>
      </c>
      <c r="F21" s="46">
        <v>111</v>
      </c>
      <c r="G21" s="46">
        <v>42.9</v>
      </c>
      <c r="H21" s="46">
        <v>113.6</v>
      </c>
      <c r="K21" s="47"/>
    </row>
    <row r="22" ht="12">
      <c r="A22" s="98">
        <v>1827</v>
      </c>
      <c r="B22" s="46"/>
      <c r="C22" s="46">
        <v>155</v>
      </c>
      <c r="D22" s="53">
        <v>139.4</v>
      </c>
      <c r="E22" s="46">
        <v>79.9</v>
      </c>
      <c r="F22" s="46">
        <v>121.1</v>
      </c>
      <c r="G22" s="46">
        <v>44.8</v>
      </c>
      <c r="H22" s="46">
        <v>115.7</v>
      </c>
      <c r="K22" s="47"/>
    </row>
    <row r="23" ht="12">
      <c r="A23" s="98">
        <v>1828</v>
      </c>
      <c r="B23" s="46"/>
      <c r="C23" s="46">
        <v>155</v>
      </c>
      <c r="D23" s="53">
        <v>152.3</v>
      </c>
      <c r="E23" s="46">
        <v>79.9</v>
      </c>
      <c r="F23" s="46">
        <v>121.1</v>
      </c>
      <c r="G23" s="46">
        <v>44.8</v>
      </c>
      <c r="H23" s="46">
        <v>117.6</v>
      </c>
      <c r="K23" s="47"/>
    </row>
    <row r="24" ht="12">
      <c r="A24" s="98">
        <v>1829</v>
      </c>
      <c r="B24" s="46"/>
      <c r="C24" s="46">
        <v>155</v>
      </c>
      <c r="D24" s="53">
        <v>182.3</v>
      </c>
      <c r="E24" s="46">
        <v>79.9</v>
      </c>
      <c r="F24" s="46">
        <v>121.1</v>
      </c>
      <c r="G24" s="46">
        <v>63.2</v>
      </c>
      <c r="H24" s="46">
        <v>124.7</v>
      </c>
      <c r="K24" s="47"/>
    </row>
    <row r="25" ht="12">
      <c r="A25" s="98">
        <v>1830</v>
      </c>
      <c r="B25" s="46">
        <v>124.5</v>
      </c>
      <c r="C25" s="46">
        <v>155</v>
      </c>
      <c r="D25" s="53">
        <v>143.7</v>
      </c>
      <c r="E25" s="46">
        <v>83.3</v>
      </c>
      <c r="F25" s="46">
        <v>121.1</v>
      </c>
      <c r="G25" s="46">
        <v>66.9</v>
      </c>
      <c r="H25" s="46">
        <v>120.1</v>
      </c>
      <c r="K25" s="47"/>
    </row>
    <row r="26" ht="12">
      <c r="A26" s="98">
        <v>1831</v>
      </c>
      <c r="B26" s="46">
        <v>129.6</v>
      </c>
      <c r="C26" s="46">
        <v>161.7</v>
      </c>
      <c r="D26" s="53">
        <v>152.2</v>
      </c>
      <c r="E26" s="46">
        <v>83.3</v>
      </c>
      <c r="F26" s="46">
        <v>110.4</v>
      </c>
      <c r="G26" s="46">
        <v>70.8</v>
      </c>
      <c r="H26" s="46">
        <v>124.8</v>
      </c>
      <c r="K26" s="47"/>
    </row>
    <row r="27" ht="12">
      <c r="A27" s="98">
        <v>1832</v>
      </c>
      <c r="B27" s="46">
        <v>123.6</v>
      </c>
      <c r="C27" s="46">
        <v>154.8</v>
      </c>
      <c r="D27" s="53">
        <v>147.3</v>
      </c>
      <c r="E27" s="46">
        <v>83.3</v>
      </c>
      <c r="F27" s="46">
        <v>125</v>
      </c>
      <c r="G27" s="46">
        <v>73.8</v>
      </c>
      <c r="H27" s="46">
        <v>120.7</v>
      </c>
      <c r="K27" s="47"/>
    </row>
    <row r="28" ht="12">
      <c r="A28" s="98">
        <v>1833</v>
      </c>
      <c r="B28" s="46">
        <v>120.3</v>
      </c>
      <c r="C28" s="46">
        <v>139.4</v>
      </c>
      <c r="D28" s="53">
        <v>131.3</v>
      </c>
      <c r="E28" s="46">
        <v>91.7</v>
      </c>
      <c r="F28" s="46">
        <v>125</v>
      </c>
      <c r="G28" s="46">
        <v>72.8</v>
      </c>
      <c r="H28" s="46">
        <v>115.7</v>
      </c>
      <c r="K28" s="47"/>
    </row>
    <row r="29" ht="12">
      <c r="A29" s="98">
        <v>1834</v>
      </c>
      <c r="B29" s="46">
        <v>122.3</v>
      </c>
      <c r="C29" s="46">
        <v>131.6</v>
      </c>
      <c r="D29" s="53">
        <v>122.5</v>
      </c>
      <c r="E29" s="46">
        <v>100</v>
      </c>
      <c r="F29" s="46">
        <v>128.6</v>
      </c>
      <c r="G29" s="46">
        <v>70.8</v>
      </c>
      <c r="H29" s="46">
        <v>115.1</v>
      </c>
      <c r="K29" s="47"/>
    </row>
    <row r="30" ht="12">
      <c r="A30" s="98">
        <v>1835</v>
      </c>
      <c r="B30" s="46">
        <v>119.1</v>
      </c>
      <c r="C30" s="46">
        <v>141.4</v>
      </c>
      <c r="D30" s="53">
        <v>117.9</v>
      </c>
      <c r="E30" s="46">
        <v>100</v>
      </c>
      <c r="F30" s="46">
        <v>128.6</v>
      </c>
      <c r="G30" s="46">
        <v>60</v>
      </c>
      <c r="H30" s="46">
        <v>114.8</v>
      </c>
      <c r="K30" s="47"/>
    </row>
    <row r="31" ht="12">
      <c r="A31" s="98">
        <v>1836</v>
      </c>
      <c r="B31" s="46">
        <v>117.2</v>
      </c>
      <c r="C31" s="46">
        <v>140.1</v>
      </c>
      <c r="D31" s="53">
        <v>112.3</v>
      </c>
      <c r="E31" s="46">
        <v>100</v>
      </c>
      <c r="F31" s="46">
        <v>125</v>
      </c>
      <c r="G31" s="46">
        <v>59</v>
      </c>
      <c r="H31" s="46">
        <v>113.2</v>
      </c>
      <c r="K31" s="47"/>
    </row>
    <row r="32" ht="12">
      <c r="A32" s="98">
        <v>1837</v>
      </c>
      <c r="B32" s="46">
        <v>126.9</v>
      </c>
      <c r="C32" s="46">
        <v>132.3</v>
      </c>
      <c r="D32" s="53">
        <v>113.1</v>
      </c>
      <c r="E32" s="46">
        <v>100</v>
      </c>
      <c r="F32" s="46">
        <v>126.5</v>
      </c>
      <c r="G32" s="46">
        <v>61</v>
      </c>
      <c r="H32" s="46">
        <v>114.9</v>
      </c>
      <c r="K32" s="47"/>
    </row>
    <row r="33" ht="12">
      <c r="A33" s="98">
        <v>1838</v>
      </c>
      <c r="B33" s="46">
        <v>129.6</v>
      </c>
      <c r="C33" s="46">
        <v>119.4</v>
      </c>
      <c r="D33" s="53">
        <v>105.5</v>
      </c>
      <c r="E33" s="46">
        <v>100</v>
      </c>
      <c r="F33" s="46">
        <v>115.8</v>
      </c>
      <c r="G33" s="46">
        <v>60.7</v>
      </c>
      <c r="H33" s="46">
        <v>111.8</v>
      </c>
      <c r="K33" s="47"/>
    </row>
    <row r="34" ht="12">
      <c r="A34" s="98">
        <v>1839</v>
      </c>
      <c r="B34" s="46">
        <v>126.2</v>
      </c>
      <c r="C34" s="46">
        <v>120.6</v>
      </c>
      <c r="D34" s="53">
        <v>113.5</v>
      </c>
      <c r="E34" s="46">
        <v>100</v>
      </c>
      <c r="F34" s="46">
        <v>114.3</v>
      </c>
      <c r="G34" s="46">
        <v>70.2</v>
      </c>
      <c r="H34" s="46">
        <v>112.7</v>
      </c>
      <c r="K34" s="47"/>
    </row>
    <row r="35" ht="12">
      <c r="A35" s="98">
        <v>1840</v>
      </c>
      <c r="B35" s="46">
        <v>132.1</v>
      </c>
      <c r="C35" s="46">
        <v>124.2</v>
      </c>
      <c r="D35" s="53">
        <v>119.4</v>
      </c>
      <c r="E35" s="46">
        <v>108.3</v>
      </c>
      <c r="F35" s="46">
        <v>114.3</v>
      </c>
      <c r="G35" s="46">
        <v>78.7</v>
      </c>
      <c r="H35" s="46">
        <v>118.8</v>
      </c>
      <c r="K35" s="47"/>
    </row>
    <row r="36" ht="12">
      <c r="A36" s="98">
        <v>1841</v>
      </c>
      <c r="B36" s="46">
        <v>86</v>
      </c>
      <c r="C36" s="46">
        <v>116.5</v>
      </c>
      <c r="D36" s="53">
        <v>115.9</v>
      </c>
      <c r="E36" s="46">
        <v>108.3</v>
      </c>
      <c r="F36" s="46">
        <v>114.3</v>
      </c>
      <c r="G36" s="46">
        <v>78.7</v>
      </c>
      <c r="H36" s="46">
        <v>100.3</v>
      </c>
      <c r="K36" s="47"/>
    </row>
    <row r="37" ht="12">
      <c r="A37" s="98">
        <v>1842</v>
      </c>
      <c r="B37" s="46">
        <v>88.7</v>
      </c>
      <c r="C37" s="46">
        <v>108.9</v>
      </c>
      <c r="D37" s="53">
        <v>111.2</v>
      </c>
      <c r="E37" s="46">
        <v>75</v>
      </c>
      <c r="F37" s="46">
        <v>89.3</v>
      </c>
      <c r="G37" s="46">
        <v>66.9</v>
      </c>
      <c r="H37" s="46">
        <v>91.1</v>
      </c>
      <c r="K37" s="47"/>
    </row>
    <row r="38" ht="12">
      <c r="A38" s="98">
        <v>1843</v>
      </c>
      <c r="B38" s="46">
        <v>102.3</v>
      </c>
      <c r="C38" s="46">
        <v>106.3</v>
      </c>
      <c r="D38" s="53">
        <v>106.9</v>
      </c>
      <c r="E38" s="46">
        <v>83.3</v>
      </c>
      <c r="F38" s="46">
        <v>100</v>
      </c>
      <c r="G38" s="46">
        <v>80.7</v>
      </c>
      <c r="H38" s="46">
        <v>97.8</v>
      </c>
      <c r="K38" s="47"/>
    </row>
    <row r="39" ht="12">
      <c r="A39" s="98">
        <v>1844</v>
      </c>
      <c r="B39" s="46">
        <v>105.8</v>
      </c>
      <c r="C39" s="46">
        <v>96.6</v>
      </c>
      <c r="D39" s="53">
        <v>95.4</v>
      </c>
      <c r="E39" s="46">
        <v>83.3</v>
      </c>
      <c r="F39" s="46">
        <v>100</v>
      </c>
      <c r="G39" s="46">
        <v>84.3</v>
      </c>
      <c r="H39" s="46">
        <v>95.8</v>
      </c>
      <c r="K39" s="47"/>
    </row>
    <row r="40" ht="12">
      <c r="A40" s="98">
        <v>1845</v>
      </c>
      <c r="B40" s="46">
        <v>102.3</v>
      </c>
      <c r="C40" s="46">
        <v>95.8</v>
      </c>
      <c r="D40" s="53">
        <v>96.8</v>
      </c>
      <c r="E40" s="46">
        <v>83.3</v>
      </c>
      <c r="F40" s="46">
        <v>110.7</v>
      </c>
      <c r="G40" s="46">
        <v>89.8</v>
      </c>
      <c r="H40" s="46">
        <v>95.1</v>
      </c>
      <c r="K40" s="47"/>
    </row>
    <row r="41" ht="12">
      <c r="A41" s="98">
        <v>1846</v>
      </c>
      <c r="B41" s="46">
        <v>110.9</v>
      </c>
      <c r="C41" s="46">
        <v>100.1</v>
      </c>
      <c r="D41" s="53">
        <v>99.9</v>
      </c>
      <c r="E41" s="46">
        <v>91.7</v>
      </c>
      <c r="F41" s="46">
        <v>113.4</v>
      </c>
      <c r="G41" s="46">
        <v>98</v>
      </c>
      <c r="H41" s="46">
        <v>102</v>
      </c>
      <c r="K41" s="47"/>
    </row>
    <row r="42" ht="12">
      <c r="A42" s="98">
        <v>1847</v>
      </c>
      <c r="B42" s="46">
        <v>105</v>
      </c>
      <c r="C42" s="46">
        <v>108.1</v>
      </c>
      <c r="D42" s="53">
        <v>99.5</v>
      </c>
      <c r="E42" s="46">
        <v>91.7</v>
      </c>
      <c r="F42" s="46">
        <v>125</v>
      </c>
      <c r="G42" s="46">
        <v>98.4</v>
      </c>
      <c r="H42" s="46">
        <v>101.9</v>
      </c>
      <c r="K42" s="47"/>
    </row>
    <row r="43" ht="12">
      <c r="A43" s="98">
        <v>1848</v>
      </c>
      <c r="B43" s="46">
        <v>101.7</v>
      </c>
      <c r="C43" s="46">
        <v>108.2</v>
      </c>
      <c r="D43" s="53">
        <v>105.8</v>
      </c>
      <c r="E43" s="46">
        <v>102.5</v>
      </c>
      <c r="F43" s="46">
        <v>121.4</v>
      </c>
      <c r="G43" s="46">
        <v>108.2</v>
      </c>
      <c r="H43" s="46">
        <v>104.5</v>
      </c>
      <c r="K43" s="47"/>
    </row>
    <row r="44" ht="12">
      <c r="A44" s="98">
        <v>1849</v>
      </c>
      <c r="B44" s="46">
        <v>103.2</v>
      </c>
      <c r="C44" s="46">
        <v>102.7</v>
      </c>
      <c r="D44" s="53">
        <v>110.4</v>
      </c>
      <c r="E44" s="46">
        <v>107.5</v>
      </c>
      <c r="F44" s="46">
        <v>119.6</v>
      </c>
      <c r="G44" s="46">
        <v>108.2</v>
      </c>
      <c r="H44" s="46">
        <v>105.2</v>
      </c>
      <c r="K44" s="47"/>
    </row>
    <row r="45" ht="12">
      <c r="A45" s="98">
        <v>1850</v>
      </c>
      <c r="B45" s="46">
        <v>100</v>
      </c>
      <c r="C45" s="46">
        <v>100</v>
      </c>
      <c r="D45" s="53">
        <v>100</v>
      </c>
      <c r="E45" s="46">
        <v>100</v>
      </c>
      <c r="F45" s="46">
        <v>100</v>
      </c>
      <c r="G45" s="46">
        <v>100</v>
      </c>
      <c r="H45" s="46">
        <v>100</v>
      </c>
      <c r="K45" s="47"/>
    </row>
    <row r="46" ht="12">
      <c r="A46" s="98">
        <v>1851</v>
      </c>
      <c r="B46" s="46">
        <v>107.7</v>
      </c>
      <c r="C46" s="46">
        <v>97.4</v>
      </c>
      <c r="D46" s="53">
        <v>99.5</v>
      </c>
      <c r="E46" s="46">
        <v>100</v>
      </c>
      <c r="F46" s="46">
        <v>114.3</v>
      </c>
      <c r="G46" s="46">
        <v>109.2</v>
      </c>
      <c r="H46" s="46">
        <v>102.9</v>
      </c>
      <c r="K46" s="47"/>
    </row>
    <row r="47" ht="12">
      <c r="A47" s="98">
        <v>1852</v>
      </c>
      <c r="B47" s="46">
        <v>98.3</v>
      </c>
      <c r="C47" s="46">
        <v>108.8</v>
      </c>
      <c r="D47" s="53">
        <v>98.7</v>
      </c>
      <c r="E47" s="46">
        <v>100</v>
      </c>
      <c r="F47" s="46">
        <v>89.3</v>
      </c>
      <c r="G47" s="46">
        <v>98.4</v>
      </c>
      <c r="H47" s="46">
        <v>101.3</v>
      </c>
      <c r="K47" s="47"/>
    </row>
    <row r="48" ht="12">
      <c r="A48" s="98">
        <v>1853</v>
      </c>
      <c r="B48" s="46">
        <v>102.3</v>
      </c>
      <c r="C48" s="46">
        <v>106.5</v>
      </c>
      <c r="D48" s="53">
        <v>99</v>
      </c>
      <c r="E48" s="46">
        <v>108.3</v>
      </c>
      <c r="F48" s="46">
        <v>107.1</v>
      </c>
      <c r="G48" s="46">
        <v>119</v>
      </c>
      <c r="H48" s="46">
        <v>105.9</v>
      </c>
      <c r="K48" s="47"/>
    </row>
    <row r="49" ht="12">
      <c r="A49" s="98">
        <v>1854</v>
      </c>
      <c r="B49" s="46">
        <v>114.5</v>
      </c>
      <c r="C49" s="46">
        <v>120.6</v>
      </c>
      <c r="D49" s="53">
        <v>126.5</v>
      </c>
      <c r="E49" s="46">
        <v>108.3</v>
      </c>
      <c r="F49" s="46">
        <v>121.4</v>
      </c>
      <c r="G49" s="46">
        <v>129.8</v>
      </c>
      <c r="H49" s="46">
        <v>117.5</v>
      </c>
      <c r="K49" s="47"/>
    </row>
    <row r="50" ht="12">
      <c r="A50" s="98">
        <v>1855</v>
      </c>
      <c r="B50" s="46">
        <v>118.4</v>
      </c>
      <c r="C50" s="46">
        <v>133.6</v>
      </c>
      <c r="D50" s="53">
        <v>151.4</v>
      </c>
      <c r="E50" s="46">
        <v>108.3</v>
      </c>
      <c r="F50" s="46">
        <v>100</v>
      </c>
      <c r="G50" s="46">
        <v>149.5</v>
      </c>
      <c r="H50" s="46">
        <v>126.6</v>
      </c>
      <c r="K50" s="47"/>
    </row>
    <row r="51" ht="12">
      <c r="A51" s="98">
        <v>1856</v>
      </c>
      <c r="B51" s="46">
        <v>117.2</v>
      </c>
      <c r="C51" s="46">
        <v>130.1</v>
      </c>
      <c r="D51" s="53">
        <v>128.4</v>
      </c>
      <c r="E51" s="46">
        <v>108.3</v>
      </c>
      <c r="F51" s="46">
        <v>107.1</v>
      </c>
      <c r="G51" s="46">
        <v>154.1</v>
      </c>
      <c r="H51" s="46">
        <v>123.5</v>
      </c>
      <c r="K51" s="47"/>
    </row>
    <row r="52" ht="12">
      <c r="A52" s="98">
        <v>1857</v>
      </c>
      <c r="B52" s="46">
        <v>125.4</v>
      </c>
      <c r="C52" s="46">
        <v>122.2</v>
      </c>
      <c r="D52" s="53">
        <v>120.3</v>
      </c>
      <c r="E52" s="46">
        <v>116.7</v>
      </c>
      <c r="F52" s="46">
        <v>142.9</v>
      </c>
      <c r="G52" s="46">
        <v>130.5</v>
      </c>
      <c r="H52" s="46">
        <v>122.8</v>
      </c>
      <c r="K52" s="47"/>
    </row>
    <row r="53" ht="12">
      <c r="A53" s="98">
        <v>1858</v>
      </c>
      <c r="B53" s="46">
        <v>120.7</v>
      </c>
      <c r="C53" s="46">
        <v>117.2</v>
      </c>
      <c r="D53" s="53">
        <v>111.3</v>
      </c>
      <c r="E53" s="46">
        <v>91.7</v>
      </c>
      <c r="F53" s="46">
        <v>107.1</v>
      </c>
      <c r="G53" s="46">
        <v>102.3</v>
      </c>
      <c r="H53" s="46">
        <v>111.2</v>
      </c>
      <c r="K53" s="47"/>
    </row>
    <row r="54" ht="12">
      <c r="A54" s="98">
        <v>1859</v>
      </c>
      <c r="B54" s="46">
        <v>119</v>
      </c>
      <c r="C54" s="46">
        <v>116.8</v>
      </c>
      <c r="D54" s="53">
        <v>103.8</v>
      </c>
      <c r="E54" s="46">
        <v>91.7</v>
      </c>
      <c r="F54" s="46">
        <v>107.1</v>
      </c>
      <c r="G54" s="46">
        <v>118</v>
      </c>
      <c r="H54" s="46">
        <v>111.4</v>
      </c>
      <c r="K54" s="47"/>
    </row>
    <row r="55" ht="12">
      <c r="A55" s="98">
        <v>1860</v>
      </c>
      <c r="B55" s="46">
        <v>123</v>
      </c>
      <c r="C55" s="46">
        <v>124.4</v>
      </c>
      <c r="D55" s="53">
        <v>106.2</v>
      </c>
      <c r="E55" s="46">
        <v>100</v>
      </c>
      <c r="F55" s="46">
        <v>133.9</v>
      </c>
      <c r="G55" s="46">
        <v>152.5</v>
      </c>
      <c r="H55" s="46">
        <v>120</v>
      </c>
      <c r="K55" s="47"/>
    </row>
    <row r="56" ht="12">
      <c r="A56" s="98">
        <v>1861</v>
      </c>
      <c r="B56" s="46">
        <v>124.2</v>
      </c>
      <c r="C56" s="46">
        <v>125.1</v>
      </c>
      <c r="D56" s="53">
        <v>107.5</v>
      </c>
      <c r="E56" s="46">
        <v>102.5</v>
      </c>
      <c r="F56" s="46">
        <v>133.9</v>
      </c>
      <c r="G56" s="46">
        <v>157.4</v>
      </c>
      <c r="H56" s="46">
        <v>121.7</v>
      </c>
      <c r="K56" s="47"/>
    </row>
    <row r="57" ht="12">
      <c r="A57" s="98">
        <v>1862</v>
      </c>
      <c r="B57" s="46">
        <v>124.8</v>
      </c>
      <c r="C57" s="46">
        <v>115.4</v>
      </c>
      <c r="D57" s="53">
        <v>107.1</v>
      </c>
      <c r="E57" s="46">
        <v>105</v>
      </c>
      <c r="F57" s="46">
        <v>134.8</v>
      </c>
      <c r="G57" s="46">
        <v>159.3</v>
      </c>
      <c r="H57" s="46">
        <v>120.2</v>
      </c>
      <c r="K57" s="47"/>
    </row>
    <row r="58" ht="12">
      <c r="A58" s="98">
        <v>1863</v>
      </c>
      <c r="B58" s="46">
        <v>127.9</v>
      </c>
      <c r="C58" s="46">
        <v>127.5</v>
      </c>
      <c r="D58" s="53">
        <v>116.4</v>
      </c>
      <c r="E58" s="46">
        <v>112.5</v>
      </c>
      <c r="F58" s="46">
        <v>138.4</v>
      </c>
      <c r="G58" s="46">
        <v>167.2</v>
      </c>
      <c r="H58" s="46">
        <v>127.5</v>
      </c>
      <c r="K58" s="47"/>
    </row>
    <row r="59" ht="12">
      <c r="A59" s="98">
        <v>1864</v>
      </c>
      <c r="B59" s="46">
        <v>139.5</v>
      </c>
      <c r="C59" s="46">
        <v>136.6</v>
      </c>
      <c r="D59" s="53">
        <v>116.2</v>
      </c>
      <c r="E59" s="46">
        <v>125</v>
      </c>
      <c r="F59" s="46">
        <v>143.8</v>
      </c>
      <c r="G59" s="46">
        <v>172.1</v>
      </c>
      <c r="H59" s="46">
        <v>136.8</v>
      </c>
      <c r="K59" s="47"/>
    </row>
    <row r="60" ht="12">
      <c r="A60" s="98">
        <v>1865</v>
      </c>
      <c r="B60" s="46">
        <v>131.1</v>
      </c>
      <c r="C60" s="46">
        <v>131.3</v>
      </c>
      <c r="D60" s="53">
        <v>115.5</v>
      </c>
      <c r="E60" s="46">
        <v>115</v>
      </c>
      <c r="F60" s="46">
        <v>140.2</v>
      </c>
      <c r="G60" s="46">
        <v>167.2</v>
      </c>
      <c r="H60" s="46">
        <v>130</v>
      </c>
      <c r="K60" s="47"/>
    </row>
    <row r="61" ht="12">
      <c r="A61" s="98">
        <v>1866</v>
      </c>
      <c r="B61" s="46">
        <v>144.3</v>
      </c>
      <c r="C61" s="46">
        <v>133.8</v>
      </c>
      <c r="D61" s="53">
        <v>112.4</v>
      </c>
      <c r="E61" s="46">
        <v>130</v>
      </c>
      <c r="F61" s="46">
        <v>146.4</v>
      </c>
      <c r="G61" s="46">
        <v>174.3</v>
      </c>
      <c r="H61" s="46">
        <v>138.6</v>
      </c>
      <c r="K61" s="47"/>
    </row>
    <row r="62" ht="12">
      <c r="A62" s="98">
        <v>1867</v>
      </c>
      <c r="B62" s="46">
        <v>138.7</v>
      </c>
      <c r="C62" s="46">
        <v>131.1</v>
      </c>
      <c r="D62" s="53">
        <v>115.2</v>
      </c>
      <c r="E62" s="46">
        <v>125</v>
      </c>
      <c r="F62" s="46">
        <v>142.9</v>
      </c>
      <c r="G62" s="46">
        <v>168</v>
      </c>
      <c r="H62" s="46">
        <v>134.6</v>
      </c>
      <c r="K62" s="47"/>
    </row>
    <row r="63" ht="12">
      <c r="A63" s="98">
        <v>1868</v>
      </c>
      <c r="B63" s="46">
        <v>139</v>
      </c>
      <c r="C63" s="46">
        <v>130.3</v>
      </c>
      <c r="D63" s="53">
        <v>117.7</v>
      </c>
      <c r="E63" s="46">
        <v>125</v>
      </c>
      <c r="F63" s="46">
        <v>144.6</v>
      </c>
      <c r="G63" s="46">
        <v>173.2</v>
      </c>
      <c r="H63" s="46">
        <v>135.3</v>
      </c>
      <c r="K63" s="47"/>
    </row>
    <row r="64" ht="12">
      <c r="A64" s="98">
        <v>1869</v>
      </c>
      <c r="B64" s="46">
        <v>130.4</v>
      </c>
      <c r="C64" s="46">
        <v>127.5</v>
      </c>
      <c r="D64" s="53">
        <v>118.5</v>
      </c>
      <c r="E64" s="46">
        <v>115</v>
      </c>
      <c r="F64" s="46">
        <v>139.3</v>
      </c>
      <c r="G64" s="46">
        <v>171.4</v>
      </c>
      <c r="H64" s="46">
        <v>129.5</v>
      </c>
      <c r="K64" s="47"/>
    </row>
    <row r="65" ht="12">
      <c r="A65" s="98">
        <v>1870</v>
      </c>
      <c r="B65" s="46">
        <v>126.9</v>
      </c>
      <c r="C65" s="46">
        <v>127.6</v>
      </c>
      <c r="D65" s="53">
        <v>121.6</v>
      </c>
      <c r="E65" s="46">
        <v>112.5</v>
      </c>
      <c r="F65" s="46">
        <v>138.4</v>
      </c>
      <c r="G65" s="46">
        <v>170.4</v>
      </c>
      <c r="H65" s="46">
        <v>128</v>
      </c>
      <c r="K65" s="47"/>
    </row>
    <row r="66" ht="12">
      <c r="A66" s="95">
        <v>1871</v>
      </c>
      <c r="B66" s="48">
        <v>128.8</v>
      </c>
      <c r="C66" s="48">
        <v>124.4</v>
      </c>
      <c r="D66" s="54">
        <v>104.9</v>
      </c>
      <c r="E66" s="48">
        <v>112.5</v>
      </c>
      <c r="F66" s="48">
        <v>133</v>
      </c>
      <c r="G66" s="48">
        <v>167.2</v>
      </c>
      <c r="H66" s="48">
        <v>125.9</v>
      </c>
      <c r="K66" s="47"/>
    </row>
    <row r="67">
      <c r="A67" s="99"/>
      <c r="B67" s="50"/>
      <c r="C67" s="50"/>
      <c r="D67" s="61"/>
      <c r="E67" s="50"/>
      <c r="F67" s="50"/>
      <c r="G67" s="50"/>
      <c r="H67" s="64"/>
      <c r="K67" s="47"/>
    </row>
    <row r="68" ht="12" customHeight="1">
      <c r="A68" s="56"/>
      <c r="B68" s="42"/>
      <c r="J68" s="47"/>
    </row>
    <row r="69">
      <c r="A69" s="56"/>
      <c r="B69" s="42"/>
      <c r="J69" s="47"/>
    </row>
    <row r="70">
      <c r="A70" s="56"/>
      <c r="B70" s="42"/>
      <c r="J70" s="47"/>
    </row>
    <row r="71">
      <c r="A71" s="56"/>
      <c r="B71" s="42"/>
      <c r="J71" s="47"/>
    </row>
    <row r="72">
      <c r="A72" s="56"/>
      <c r="B72" s="42"/>
      <c r="J72" s="47"/>
    </row>
    <row r="73">
      <c r="A73" s="56"/>
      <c r="B73" s="42"/>
      <c r="J73" s="47"/>
    </row>
    <row r="74">
      <c r="A74" s="100"/>
      <c r="B74" s="56"/>
      <c r="K74" s="47"/>
    </row>
    <row r="75">
      <c r="A75" s="100"/>
      <c r="B75" s="56"/>
      <c r="K75" s="47"/>
    </row>
    <row r="76">
      <c r="A76" s="100"/>
      <c r="B76" s="56"/>
      <c r="K76" s="47"/>
    </row>
    <row r="77">
      <c r="A77" s="100"/>
      <c r="B77" s="56"/>
      <c r="K77" s="47"/>
    </row>
    <row r="78">
      <c r="A78" s="100"/>
      <c r="B78" s="56"/>
      <c r="K78" s="47"/>
    </row>
    <row r="79">
      <c r="A79" s="100"/>
      <c r="B79" s="56"/>
      <c r="K79" s="47"/>
    </row>
    <row r="80">
      <c r="A80" s="100"/>
      <c r="B80" s="56"/>
      <c r="K80" s="47"/>
    </row>
    <row r="81">
      <c r="A81" s="100"/>
      <c r="B81" s="56"/>
      <c r="K81" s="47"/>
    </row>
    <row r="82">
      <c r="A82" s="100"/>
      <c r="B82" s="56"/>
      <c r="K82" s="47"/>
    </row>
    <row r="83">
      <c r="A83" s="100"/>
      <c r="B83" s="56"/>
      <c r="K83" s="47"/>
    </row>
    <row r="84">
      <c r="A84" s="100"/>
      <c r="B84" s="56"/>
      <c r="K84" s="47"/>
    </row>
    <row r="85">
      <c r="A85" s="100"/>
      <c r="B85" s="56"/>
      <c r="K85" s="47"/>
    </row>
    <row r="86">
      <c r="A86" s="100"/>
      <c r="B86" s="56"/>
      <c r="K86" s="47"/>
    </row>
    <row r="87">
      <c r="A87" s="100"/>
      <c r="B87" s="56"/>
      <c r="K87" s="47"/>
    </row>
    <row r="88">
      <c r="A88" s="100"/>
      <c r="B88" s="56"/>
      <c r="K88" s="47"/>
    </row>
    <row r="89">
      <c r="A89" s="100"/>
      <c r="B89" s="56"/>
      <c r="K89" s="47"/>
    </row>
    <row r="90">
      <c r="A90" s="100"/>
      <c r="B90" s="56"/>
      <c r="K90" s="47"/>
    </row>
    <row r="91">
      <c r="A91" s="100"/>
      <c r="B91" s="56"/>
      <c r="K91" s="47"/>
    </row>
    <row r="92">
      <c r="A92" s="100"/>
      <c r="B92" s="56"/>
      <c r="K92" s="47"/>
    </row>
    <row r="93">
      <c r="A93" s="100"/>
      <c r="B93" s="56"/>
      <c r="K93" s="47"/>
    </row>
    <row r="94">
      <c r="A94" s="100"/>
      <c r="B94" s="56"/>
      <c r="K94" s="47"/>
    </row>
    <row r="95">
      <c r="A95" s="100"/>
      <c r="B95" s="56"/>
      <c r="K95" s="47"/>
    </row>
    <row r="96">
      <c r="A96" s="100"/>
      <c r="B96" s="56"/>
      <c r="K96" s="47"/>
    </row>
    <row r="97">
      <c r="A97" s="100"/>
      <c r="B97" s="56"/>
      <c r="K97" s="47"/>
    </row>
    <row r="98">
      <c r="A98" s="100"/>
      <c r="B98" s="56"/>
      <c r="K98" s="47"/>
    </row>
    <row r="99">
      <c r="A99" s="101"/>
      <c r="B99" s="56"/>
      <c r="K99" s="47"/>
    </row>
    <row r="100">
      <c r="A100" s="101"/>
      <c r="B100" s="56"/>
      <c r="K100" s="47"/>
    </row>
    <row r="101">
      <c r="A101" s="101"/>
      <c r="B101" s="56"/>
      <c r="K101" s="47"/>
    </row>
    <row r="102">
      <c r="A102" s="101"/>
      <c r="B102" s="56"/>
      <c r="K102" s="47"/>
    </row>
    <row r="103">
      <c r="A103" s="101"/>
      <c r="B103" s="56"/>
      <c r="K103" s="47"/>
    </row>
    <row r="104">
      <c r="A104" s="101"/>
      <c r="B104" s="56"/>
      <c r="K104" s="47"/>
    </row>
    <row r="105">
      <c r="A105" s="101"/>
      <c r="B105" s="56"/>
      <c r="K105" s="47"/>
    </row>
    <row r="106">
      <c r="A106" s="101"/>
      <c r="B106" s="56"/>
      <c r="K106" s="47"/>
    </row>
    <row r="107">
      <c r="A107" s="101"/>
      <c r="B107" s="56"/>
      <c r="K107" s="47"/>
    </row>
    <row r="108">
      <c r="A108" s="101"/>
      <c r="B108" s="56"/>
      <c r="K108" s="47"/>
    </row>
    <row r="109">
      <c r="A109" s="101"/>
      <c r="B109" s="56"/>
      <c r="K109" s="47"/>
    </row>
    <row r="110">
      <c r="A110" s="101"/>
      <c r="B110" s="56"/>
      <c r="K110" s="47"/>
    </row>
    <row r="111">
      <c r="A111" s="101"/>
      <c r="B111" s="56"/>
      <c r="K111" s="47"/>
    </row>
    <row r="112">
      <c r="A112" s="101"/>
      <c r="B112" s="56"/>
      <c r="K112" s="47"/>
    </row>
    <row r="113">
      <c r="A113" s="101"/>
      <c r="B113" s="56"/>
      <c r="K113" s="47"/>
    </row>
    <row r="114">
      <c r="A114" s="101"/>
      <c r="B114" s="56"/>
      <c r="K114" s="47"/>
    </row>
    <row r="115">
      <c r="A115" s="101"/>
      <c r="B115" s="56"/>
      <c r="K115" s="47"/>
    </row>
    <row r="116">
      <c r="A116" s="101"/>
      <c r="B116" s="56"/>
      <c r="K116" s="47"/>
    </row>
    <row r="117">
      <c r="A117" s="101"/>
      <c r="B117" s="56"/>
      <c r="K117" s="47"/>
    </row>
    <row r="118">
      <c r="A118" s="101"/>
      <c r="B118" s="56"/>
      <c r="K118" s="47"/>
    </row>
    <row r="119">
      <c r="A119" s="101"/>
      <c r="B119" s="56"/>
      <c r="K119" s="47"/>
    </row>
    <row r="120">
      <c r="A120" s="101"/>
      <c r="B120" s="56"/>
      <c r="K120" s="47"/>
    </row>
    <row r="121">
      <c r="A121" s="101"/>
      <c r="B121" s="56"/>
      <c r="K121" s="47"/>
    </row>
    <row r="122">
      <c r="A122" s="101"/>
      <c r="B122" s="56"/>
      <c r="K122" s="47"/>
    </row>
    <row r="123">
      <c r="A123" s="101"/>
      <c r="B123" s="56"/>
      <c r="K123" s="47"/>
    </row>
    <row r="124">
      <c r="A124" s="101"/>
      <c r="B124" s="56"/>
      <c r="K124" s="47"/>
    </row>
    <row r="125">
      <c r="A125" s="101"/>
      <c r="B125" s="56"/>
      <c r="K125" s="47"/>
    </row>
    <row r="126">
      <c r="A126" s="101"/>
      <c r="B126" s="56"/>
      <c r="K126" s="47"/>
    </row>
    <row r="127">
      <c r="A127" s="101"/>
      <c r="B127" s="56"/>
      <c r="K127" s="47"/>
    </row>
    <row r="128">
      <c r="A128" s="101"/>
      <c r="B128" s="56"/>
      <c r="K128" s="47"/>
    </row>
    <row r="129">
      <c r="A129" s="101"/>
      <c r="B129" s="56"/>
      <c r="K129" s="47"/>
    </row>
    <row r="130">
      <c r="A130" s="101"/>
      <c r="B130" s="56"/>
      <c r="K130" s="47"/>
    </row>
    <row r="131">
      <c r="A131" s="101"/>
      <c r="B131" s="56"/>
      <c r="K131" s="47"/>
    </row>
    <row r="132">
      <c r="A132" s="101"/>
      <c r="B132" s="56"/>
      <c r="K132" s="47"/>
    </row>
    <row r="133">
      <c r="A133" s="101"/>
      <c r="B133" s="56"/>
      <c r="K133" s="47"/>
    </row>
    <row r="134">
      <c r="A134" s="101"/>
      <c r="B134" s="56"/>
      <c r="K134" s="47"/>
    </row>
    <row r="135">
      <c r="A135" s="101"/>
      <c r="B135" s="56"/>
      <c r="K135" s="47"/>
    </row>
    <row r="136">
      <c r="A136" s="101"/>
      <c r="B136" s="56"/>
      <c r="K136" s="47"/>
    </row>
    <row r="137">
      <c r="A137" s="101"/>
      <c r="B137" s="56"/>
      <c r="K137" s="47"/>
    </row>
    <row r="138">
      <c r="A138" s="101"/>
      <c r="B138" s="56"/>
      <c r="K138" s="47"/>
    </row>
    <row r="139">
      <c r="A139" s="101"/>
      <c r="B139" s="56"/>
      <c r="K139" s="47"/>
    </row>
    <row r="140">
      <c r="A140" s="101"/>
      <c r="B140" s="56"/>
      <c r="K140" s="47"/>
    </row>
    <row r="141">
      <c r="A141" s="101"/>
      <c r="B141" s="56"/>
      <c r="K141" s="47"/>
    </row>
    <row r="142">
      <c r="A142" s="101"/>
      <c r="B142" s="56"/>
      <c r="K142" s="47"/>
    </row>
    <row r="143">
      <c r="A143" s="101"/>
      <c r="B143" s="56"/>
      <c r="K143" s="47"/>
    </row>
    <row r="144">
      <c r="A144" s="101"/>
      <c r="B144" s="56"/>
      <c r="K144" s="47"/>
    </row>
    <row r="145">
      <c r="A145" s="101"/>
      <c r="B145" s="56"/>
      <c r="K145" s="47"/>
    </row>
    <row r="146">
      <c r="A146" s="101"/>
      <c r="B146" s="56"/>
      <c r="K146" s="47"/>
    </row>
    <row r="147">
      <c r="A147" s="101"/>
      <c r="B147" s="56"/>
      <c r="K147" s="47"/>
    </row>
    <row r="148">
      <c r="A148" s="101"/>
      <c r="B148" s="56"/>
      <c r="K148" s="47"/>
    </row>
    <row r="149">
      <c r="A149" s="101"/>
      <c r="B149" s="56"/>
      <c r="K149" s="47"/>
    </row>
    <row r="150">
      <c r="A150" s="101"/>
      <c r="B150" s="56"/>
      <c r="K150" s="47"/>
    </row>
    <row r="151">
      <c r="A151" s="101"/>
      <c r="B151" s="56"/>
      <c r="K151" s="47"/>
    </row>
    <row r="152">
      <c r="A152" s="101"/>
      <c r="B152" s="56"/>
      <c r="K152" s="47"/>
    </row>
    <row r="153">
      <c r="A153" s="101"/>
      <c r="B153" s="56"/>
      <c r="K153" s="47"/>
    </row>
    <row r="154">
      <c r="A154" s="101"/>
      <c r="B154" s="56"/>
      <c r="K154" s="47"/>
    </row>
    <row r="155">
      <c r="A155" s="101"/>
      <c r="B155" s="56"/>
      <c r="K155" s="47"/>
    </row>
    <row r="156">
      <c r="A156" s="101"/>
      <c r="B156" s="56"/>
      <c r="K156" s="47"/>
    </row>
    <row r="157">
      <c r="A157" s="101"/>
      <c r="B157" s="56"/>
      <c r="K157" s="47"/>
    </row>
    <row r="158">
      <c r="A158" s="101"/>
      <c r="B158" s="56"/>
      <c r="K158" s="47"/>
    </row>
    <row r="159">
      <c r="A159" s="101"/>
      <c r="B159" s="56"/>
      <c r="K159" s="47"/>
    </row>
    <row r="160">
      <c r="A160" s="101"/>
      <c r="B160" s="56"/>
      <c r="K160" s="47"/>
    </row>
    <row r="161">
      <c r="A161" s="101"/>
      <c r="B161" s="56"/>
      <c r="K161" s="47"/>
    </row>
    <row r="162">
      <c r="A162" s="101"/>
      <c r="B162" s="56"/>
      <c r="K162" s="47"/>
    </row>
    <row r="163">
      <c r="A163" s="101"/>
      <c r="B163" s="56"/>
      <c r="K163" s="47"/>
    </row>
    <row r="164">
      <c r="A164" s="101"/>
      <c r="B164" s="56"/>
      <c r="K164" s="47"/>
    </row>
    <row r="165">
      <c r="A165" s="101"/>
      <c r="B165" s="56"/>
      <c r="K165" s="47"/>
    </row>
    <row r="166">
      <c r="A166" s="101"/>
      <c r="B166" s="56"/>
      <c r="K166" s="47"/>
    </row>
    <row r="167">
      <c r="A167" s="101"/>
      <c r="B167" s="56"/>
      <c r="K167" s="47"/>
    </row>
    <row r="168">
      <c r="A168" s="101"/>
      <c r="B168" s="56"/>
      <c r="K168" s="47"/>
    </row>
    <row r="169">
      <c r="A169" s="101"/>
      <c r="B169" s="56"/>
      <c r="K169" s="47"/>
    </row>
    <row r="170">
      <c r="A170" s="101"/>
      <c r="B170" s="56"/>
      <c r="K170" s="47"/>
    </row>
    <row r="171">
      <c r="A171" s="101"/>
      <c r="B171" s="56"/>
      <c r="K171" s="47"/>
    </row>
    <row r="172">
      <c r="A172" s="101"/>
      <c r="B172" s="56"/>
      <c r="K172" s="47"/>
    </row>
    <row r="173">
      <c r="A173" s="101"/>
      <c r="B173" s="56"/>
      <c r="K173" s="47"/>
    </row>
    <row r="174">
      <c r="A174" s="101"/>
      <c r="B174" s="56"/>
      <c r="K174" s="47"/>
    </row>
    <row r="175">
      <c r="A175" s="101"/>
      <c r="B175" s="56"/>
      <c r="K175" s="47"/>
    </row>
    <row r="176">
      <c r="A176" s="101"/>
      <c r="B176" s="56"/>
      <c r="K176" s="47"/>
    </row>
    <row r="177">
      <c r="A177" s="101"/>
      <c r="B177" s="56"/>
      <c r="K177" s="47"/>
    </row>
    <row r="178">
      <c r="A178" s="101"/>
      <c r="B178" s="56"/>
      <c r="K178" s="47"/>
    </row>
    <row r="179">
      <c r="A179" s="101"/>
      <c r="B179" s="56"/>
      <c r="K179" s="47"/>
    </row>
    <row r="180">
      <c r="A180" s="101"/>
      <c r="B180" s="56"/>
      <c r="K180" s="47"/>
    </row>
    <row r="181">
      <c r="A181" s="101"/>
      <c r="B181" s="56"/>
      <c r="K181" s="47"/>
    </row>
    <row r="182">
      <c r="A182" s="101"/>
      <c r="B182" s="56"/>
      <c r="K182" s="47"/>
    </row>
    <row r="183">
      <c r="A183" s="101"/>
      <c r="B183" s="56"/>
      <c r="K183" s="47"/>
    </row>
    <row r="184">
      <c r="A184" s="101"/>
      <c r="B184" s="56"/>
      <c r="K184" s="47"/>
    </row>
    <row r="185">
      <c r="A185" s="101"/>
      <c r="B185" s="56"/>
      <c r="K185" s="47"/>
    </row>
    <row r="186">
      <c r="A186" s="101"/>
      <c r="B186" s="56"/>
      <c r="K186" s="47"/>
    </row>
    <row r="187">
      <c r="A187" s="101"/>
      <c r="B187" s="56"/>
      <c r="K187" s="47"/>
    </row>
    <row r="188">
      <c r="A188" s="101"/>
      <c r="B188" s="56"/>
      <c r="K188" s="47"/>
    </row>
    <row r="189">
      <c r="A189" s="101"/>
      <c r="B189" s="56"/>
      <c r="K189" s="47"/>
    </row>
    <row r="190">
      <c r="A190" s="101"/>
      <c r="B190" s="56"/>
      <c r="K190" s="47"/>
    </row>
    <row r="191">
      <c r="A191" s="101"/>
      <c r="B191" s="56"/>
      <c r="K191" s="47"/>
    </row>
    <row r="192">
      <c r="A192" s="101"/>
      <c r="B192" s="56"/>
      <c r="K192" s="47"/>
    </row>
    <row r="193">
      <c r="A193" s="101"/>
      <c r="B193" s="56"/>
      <c r="K193" s="47"/>
    </row>
    <row r="194">
      <c r="A194" s="101"/>
      <c r="B194" s="56"/>
      <c r="K194" s="47"/>
    </row>
    <row r="195">
      <c r="A195" s="101"/>
      <c r="B195" s="56"/>
      <c r="K195" s="47"/>
    </row>
    <row r="196">
      <c r="A196" s="101"/>
      <c r="B196" s="56"/>
      <c r="K196" s="47"/>
    </row>
    <row r="197">
      <c r="A197" s="101"/>
      <c r="B197" s="56"/>
      <c r="K197" s="47"/>
    </row>
    <row r="198">
      <c r="A198" s="101"/>
      <c r="B198" s="56"/>
      <c r="K198" s="47"/>
    </row>
    <row r="199">
      <c r="A199" s="101"/>
      <c r="B199" s="56"/>
      <c r="K199" s="47"/>
    </row>
    <row r="200">
      <c r="A200" s="101"/>
      <c r="B200" s="56"/>
      <c r="K200" s="47"/>
    </row>
    <row r="201">
      <c r="A201" s="101"/>
      <c r="B201" s="56"/>
      <c r="K201" s="47"/>
    </row>
    <row r="202">
      <c r="A202" s="101"/>
      <c r="B202" s="56"/>
      <c r="K202" s="47"/>
    </row>
    <row r="203">
      <c r="A203" s="101"/>
      <c r="B203" s="56"/>
      <c r="K203" s="47"/>
    </row>
    <row r="204">
      <c r="A204" s="101"/>
      <c r="B204" s="56"/>
      <c r="K204" s="47"/>
    </row>
    <row r="205">
      <c r="A205" s="101"/>
      <c r="B205" s="56"/>
      <c r="K205" s="47"/>
    </row>
    <row r="206">
      <c r="A206" s="101"/>
      <c r="B206" s="56"/>
      <c r="K206" s="47"/>
    </row>
    <row r="207">
      <c r="A207" s="101"/>
      <c r="B207" s="56"/>
      <c r="K207" s="47"/>
    </row>
    <row r="208">
      <c r="A208" s="101"/>
      <c r="B208" s="56"/>
      <c r="K208" s="47"/>
    </row>
    <row r="209">
      <c r="A209" s="101"/>
      <c r="B209" s="56"/>
      <c r="K209" s="47"/>
    </row>
    <row r="210">
      <c r="A210" s="101"/>
      <c r="B210" s="56"/>
      <c r="K210" s="47"/>
    </row>
    <row r="211">
      <c r="A211" s="101"/>
      <c r="B211" s="56"/>
      <c r="K211" s="47"/>
    </row>
    <row r="212">
      <c r="A212" s="101"/>
      <c r="B212" s="56"/>
      <c r="K212" s="47"/>
    </row>
    <row r="213">
      <c r="A213" s="101"/>
      <c r="B213" s="56"/>
      <c r="K213" s="47"/>
    </row>
    <row r="214">
      <c r="A214" s="101"/>
      <c r="B214" s="56"/>
      <c r="K214" s="47"/>
    </row>
    <row r="215">
      <c r="A215" s="101"/>
      <c r="B215" s="56"/>
      <c r="K215" s="47"/>
    </row>
    <row r="216">
      <c r="A216" s="101"/>
      <c r="B216" s="56"/>
      <c r="K216" s="47"/>
    </row>
    <row r="217">
      <c r="A217" s="101"/>
      <c r="B217" s="56"/>
      <c r="K217" s="47"/>
    </row>
    <row r="218">
      <c r="A218" s="101"/>
      <c r="B218" s="56"/>
      <c r="K218" s="47"/>
    </row>
    <row r="219">
      <c r="A219" s="101"/>
      <c r="B219" s="56"/>
      <c r="K219" s="47"/>
    </row>
    <row r="220">
      <c r="A220" s="101"/>
      <c r="B220" s="56"/>
      <c r="K220" s="47"/>
    </row>
    <row r="221">
      <c r="A221" s="101"/>
      <c r="B221" s="56"/>
      <c r="K221" s="47"/>
    </row>
    <row r="222">
      <c r="A222" s="101"/>
      <c r="B222" s="56"/>
      <c r="K222" s="47"/>
    </row>
    <row r="223">
      <c r="A223" s="101"/>
      <c r="B223" s="56"/>
      <c r="K223" s="47"/>
    </row>
    <row r="224">
      <c r="A224" s="101"/>
      <c r="B224" s="56"/>
      <c r="K224" s="47"/>
    </row>
    <row r="225">
      <c r="A225" s="101"/>
      <c r="B225" s="56"/>
      <c r="K225" s="47"/>
    </row>
    <row r="226">
      <c r="A226" s="101"/>
      <c r="B226" s="56"/>
      <c r="K226" s="47"/>
    </row>
    <row r="227">
      <c r="A227" s="101"/>
      <c r="B227" s="56"/>
      <c r="K227" s="47"/>
    </row>
    <row r="228">
      <c r="A228" s="101"/>
      <c r="B228" s="56"/>
      <c r="K228" s="47"/>
    </row>
    <row r="229">
      <c r="A229" s="101"/>
      <c r="B229" s="56"/>
      <c r="K229" s="47"/>
    </row>
    <row r="230">
      <c r="A230" s="101"/>
      <c r="B230" s="56"/>
      <c r="K230" s="47"/>
    </row>
    <row r="231">
      <c r="A231" s="101"/>
      <c r="B231" s="56"/>
      <c r="K231" s="47"/>
    </row>
    <row r="232">
      <c r="A232" s="101"/>
      <c r="B232" s="56"/>
      <c r="K232" s="47"/>
    </row>
    <row r="233">
      <c r="A233" s="101"/>
      <c r="B233" s="56"/>
      <c r="K233" s="47"/>
    </row>
    <row r="234">
      <c r="A234" s="101"/>
      <c r="B234" s="56"/>
      <c r="K234" s="47"/>
    </row>
    <row r="235">
      <c r="A235" s="101"/>
      <c r="B235" s="56"/>
      <c r="K235" s="47"/>
    </row>
    <row r="236">
      <c r="A236" s="101"/>
      <c r="B236" s="56"/>
      <c r="K236" s="47"/>
    </row>
    <row r="237">
      <c r="A237" s="101"/>
      <c r="B237" s="56"/>
      <c r="K237" s="47"/>
    </row>
    <row r="238">
      <c r="A238" s="101"/>
      <c r="B238" s="56"/>
      <c r="K238" s="47"/>
    </row>
    <row r="239">
      <c r="A239" s="101"/>
      <c r="B239" s="56"/>
      <c r="K239" s="47"/>
    </row>
    <row r="240">
      <c r="A240" s="101"/>
      <c r="B240" s="56"/>
      <c r="K240" s="47"/>
    </row>
    <row r="241">
      <c r="A241" s="101"/>
      <c r="B241" s="56"/>
      <c r="K241" s="47"/>
    </row>
    <row r="242">
      <c r="A242" s="101"/>
      <c r="B242" s="56"/>
      <c r="K242" s="47"/>
    </row>
    <row r="243">
      <c r="A243" s="101"/>
      <c r="B243" s="56"/>
      <c r="K243" s="47"/>
    </row>
    <row r="244">
      <c r="A244" s="101"/>
      <c r="B244" s="56"/>
      <c r="K244" s="47"/>
    </row>
    <row r="245">
      <c r="A245" s="101"/>
      <c r="B245" s="56"/>
      <c r="K245" s="47"/>
    </row>
    <row r="246">
      <c r="A246" s="101"/>
      <c r="B246" s="56"/>
      <c r="K246" s="47"/>
    </row>
    <row r="247">
      <c r="A247" s="101"/>
      <c r="B247" s="56"/>
      <c r="K247" s="47"/>
    </row>
    <row r="248">
      <c r="A248" s="101"/>
      <c r="B248" s="56"/>
      <c r="K248" s="47"/>
    </row>
    <row r="249">
      <c r="A249" s="101"/>
      <c r="B249" s="56"/>
      <c r="K249" s="47"/>
    </row>
    <row r="250">
      <c r="A250" s="101"/>
      <c r="B250" s="56"/>
      <c r="K250" s="47"/>
    </row>
    <row r="251">
      <c r="A251" s="101"/>
      <c r="B251" s="56"/>
      <c r="K251" s="47"/>
    </row>
    <row r="252">
      <c r="A252" s="101"/>
      <c r="B252" s="56"/>
      <c r="K252" s="47"/>
    </row>
    <row r="253">
      <c r="A253" s="101"/>
      <c r="B253" s="56"/>
      <c r="K253" s="47"/>
    </row>
    <row r="254">
      <c r="A254" s="101"/>
      <c r="B254" s="56"/>
      <c r="K254" s="47"/>
    </row>
    <row r="255">
      <c r="A255" s="101"/>
      <c r="B255" s="56"/>
      <c r="K255" s="47"/>
    </row>
    <row r="256">
      <c r="A256" s="101"/>
      <c r="B256" s="56"/>
      <c r="K256" s="47"/>
    </row>
    <row r="257">
      <c r="A257" s="101"/>
      <c r="B257" s="56"/>
      <c r="K257" s="47"/>
    </row>
    <row r="258">
      <c r="A258" s="101"/>
      <c r="B258" s="56"/>
      <c r="K258" s="47"/>
    </row>
    <row r="259">
      <c r="A259" s="101"/>
      <c r="B259" s="56"/>
      <c r="K259" s="47"/>
    </row>
    <row r="260">
      <c r="A260" s="101"/>
      <c r="B260" s="56"/>
      <c r="K260" s="47"/>
    </row>
    <row r="261">
      <c r="A261" s="101"/>
      <c r="B261" s="56"/>
      <c r="K261" s="47"/>
    </row>
    <row r="262">
      <c r="A262" s="101"/>
      <c r="B262" s="56"/>
      <c r="K262" s="47"/>
    </row>
    <row r="263">
      <c r="A263" s="101"/>
      <c r="B263" s="56"/>
      <c r="K263" s="47"/>
    </row>
    <row r="264">
      <c r="A264" s="101"/>
      <c r="B264" s="56"/>
      <c r="K264" s="47"/>
    </row>
    <row r="265">
      <c r="A265" s="101"/>
      <c r="B265" s="56"/>
      <c r="K265" s="47"/>
    </row>
    <row r="266">
      <c r="A266" s="101"/>
      <c r="B266" s="56"/>
      <c r="K266" s="47"/>
    </row>
    <row r="267">
      <c r="A267" s="101"/>
      <c r="B267" s="56"/>
      <c r="K267" s="47"/>
    </row>
    <row r="268">
      <c r="A268" s="101"/>
      <c r="B268" s="56"/>
      <c r="K268" s="47"/>
    </row>
    <row r="269">
      <c r="A269" s="101"/>
      <c r="B269" s="56"/>
      <c r="K269" s="47"/>
    </row>
    <row r="270">
      <c r="A270" s="101"/>
      <c r="B270" s="56"/>
      <c r="K270" s="47"/>
    </row>
    <row r="271">
      <c r="A271" s="101"/>
      <c r="B271" s="56"/>
      <c r="K271" s="47"/>
    </row>
    <row r="272">
      <c r="A272" s="101"/>
      <c r="B272" s="56"/>
      <c r="K272" s="47"/>
    </row>
    <row r="273">
      <c r="A273" s="101"/>
      <c r="B273" s="56"/>
      <c r="K273" s="47"/>
    </row>
    <row r="274">
      <c r="A274" s="101"/>
      <c r="B274" s="56"/>
      <c r="K274" s="47"/>
    </row>
    <row r="275">
      <c r="A275" s="101"/>
      <c r="B275" s="56"/>
      <c r="K275" s="47"/>
    </row>
    <row r="276">
      <c r="A276" s="101"/>
      <c r="B276" s="56"/>
      <c r="K276" s="47"/>
    </row>
    <row r="277">
      <c r="A277" s="101"/>
      <c r="B277" s="56"/>
      <c r="K277" s="47"/>
    </row>
    <row r="278">
      <c r="A278" s="101"/>
      <c r="B278" s="56"/>
      <c r="K278" s="47"/>
    </row>
    <row r="279">
      <c r="A279" s="101"/>
      <c r="B279" s="56"/>
      <c r="K279" s="47"/>
    </row>
    <row r="280">
      <c r="A280" s="101"/>
      <c r="B280" s="56"/>
      <c r="K280" s="47"/>
    </row>
    <row r="281">
      <c r="A281" s="101"/>
      <c r="B281" s="56"/>
      <c r="K281" s="47"/>
    </row>
    <row r="282">
      <c r="A282" s="101"/>
      <c r="B282" s="56"/>
      <c r="K282" s="47"/>
    </row>
    <row r="283">
      <c r="A283" s="101"/>
      <c r="B283" s="56"/>
      <c r="K283" s="47"/>
    </row>
    <row r="284">
      <c r="A284" s="101"/>
      <c r="B284" s="56"/>
      <c r="K284" s="47"/>
    </row>
    <row r="285">
      <c r="A285" s="101"/>
      <c r="B285" s="56"/>
      <c r="K285" s="47"/>
    </row>
    <row r="286">
      <c r="A286" s="101"/>
      <c r="B286" s="56"/>
      <c r="K286" s="47"/>
    </row>
    <row r="287">
      <c r="A287" s="101"/>
      <c r="B287" s="56"/>
      <c r="K287" s="47"/>
    </row>
    <row r="288">
      <c r="A288" s="101"/>
      <c r="B288" s="56"/>
      <c r="K288" s="47"/>
    </row>
    <row r="289">
      <c r="A289" s="101"/>
      <c r="B289" s="56"/>
      <c r="K289" s="47"/>
    </row>
    <row r="290">
      <c r="A290" s="101"/>
      <c r="B290" s="56"/>
      <c r="K290" s="47"/>
    </row>
    <row r="291">
      <c r="A291" s="101"/>
      <c r="B291" s="56"/>
      <c r="K291" s="47"/>
    </row>
    <row r="292">
      <c r="A292" s="101"/>
      <c r="B292" s="56"/>
      <c r="K292" s="47"/>
    </row>
    <row r="293">
      <c r="A293" s="101"/>
      <c r="B293" s="56"/>
      <c r="K293" s="47"/>
    </row>
    <row r="294">
      <c r="A294" s="101"/>
      <c r="B294" s="56"/>
      <c r="K294" s="47"/>
    </row>
    <row r="295">
      <c r="A295" s="101"/>
      <c r="B295" s="56"/>
      <c r="K295" s="47"/>
    </row>
    <row r="296">
      <c r="A296" s="101"/>
      <c r="B296" s="56"/>
      <c r="K296" s="47"/>
    </row>
    <row r="297">
      <c r="A297" s="101"/>
      <c r="B297" s="56"/>
      <c r="K297" s="47"/>
    </row>
    <row r="298">
      <c r="A298" s="101"/>
      <c r="B298" s="56"/>
      <c r="K298" s="47"/>
    </row>
    <row r="299">
      <c r="A299" s="101"/>
      <c r="B299" s="56"/>
      <c r="K299" s="47"/>
    </row>
    <row r="300">
      <c r="A300" s="101"/>
      <c r="B300" s="56"/>
      <c r="K300" s="47"/>
    </row>
    <row r="301">
      <c r="A301" s="101"/>
      <c r="B301" s="56"/>
      <c r="K301" s="47"/>
    </row>
    <row r="302">
      <c r="A302" s="101"/>
      <c r="B302" s="56"/>
      <c r="K302" s="47"/>
    </row>
    <row r="303">
      <c r="A303" s="101"/>
      <c r="B303" s="56"/>
      <c r="K303" s="47"/>
    </row>
    <row r="304">
      <c r="A304" s="101"/>
      <c r="B304" s="56"/>
      <c r="K304" s="47"/>
    </row>
    <row r="305">
      <c r="A305" s="101"/>
      <c r="B305" s="56"/>
      <c r="K305" s="47"/>
    </row>
    <row r="306">
      <c r="A306" s="101"/>
      <c r="B306" s="56"/>
      <c r="K306" s="47"/>
    </row>
    <row r="307">
      <c r="A307" s="101"/>
      <c r="B307" s="56"/>
      <c r="K307" s="47"/>
    </row>
    <row r="308">
      <c r="A308" s="101"/>
      <c r="B308" s="56"/>
      <c r="K308" s="47"/>
    </row>
    <row r="309">
      <c r="A309" s="101"/>
      <c r="B309" s="56"/>
      <c r="K309" s="47"/>
    </row>
    <row r="310">
      <c r="A310" s="101"/>
      <c r="B310" s="56"/>
      <c r="K310" s="47"/>
    </row>
    <row r="311">
      <c r="A311" s="101"/>
      <c r="B311" s="56"/>
      <c r="K311" s="47"/>
    </row>
    <row r="312">
      <c r="A312" s="101"/>
      <c r="B312" s="56"/>
      <c r="K312" s="47"/>
    </row>
    <row r="313">
      <c r="A313" s="101"/>
      <c r="B313" s="56"/>
      <c r="K313" s="47"/>
    </row>
    <row r="314">
      <c r="A314" s="101"/>
      <c r="B314" s="56"/>
      <c r="K314" s="47"/>
    </row>
    <row r="315">
      <c r="A315" s="101"/>
      <c r="B315" s="56"/>
      <c r="K315" s="47"/>
    </row>
    <row r="316">
      <c r="A316" s="101"/>
      <c r="B316" s="56"/>
      <c r="K316" s="47"/>
    </row>
    <row r="317">
      <c r="A317" s="101"/>
      <c r="B317" s="56"/>
      <c r="K317" s="47"/>
    </row>
    <row r="318">
      <c r="A318" s="101"/>
      <c r="B318" s="56"/>
      <c r="K318" s="47"/>
    </row>
    <row r="319">
      <c r="A319" s="101"/>
      <c r="B319" s="56"/>
      <c r="K319" s="47"/>
    </row>
    <row r="320">
      <c r="A320" s="101"/>
      <c r="B320" s="56"/>
      <c r="K320" s="47"/>
    </row>
    <row r="321">
      <c r="A321" s="101"/>
      <c r="B321" s="56"/>
      <c r="K321" s="47"/>
    </row>
    <row r="322">
      <c r="A322" s="101"/>
      <c r="B322" s="56"/>
      <c r="K322" s="47"/>
    </row>
    <row r="323">
      <c r="A323" s="101"/>
      <c r="B323" s="56"/>
      <c r="K323" s="47"/>
    </row>
    <row r="324">
      <c r="A324" s="101"/>
      <c r="B324" s="56"/>
      <c r="K324" s="47"/>
    </row>
    <row r="325">
      <c r="A325" s="101"/>
      <c r="B325" s="56"/>
      <c r="K325" s="47"/>
    </row>
    <row r="326">
      <c r="A326" s="101"/>
      <c r="B326" s="56"/>
      <c r="K326" s="47"/>
    </row>
    <row r="327">
      <c r="A327" s="101"/>
      <c r="B327" s="56"/>
      <c r="K327" s="47"/>
    </row>
    <row r="328">
      <c r="A328" s="101"/>
      <c r="B328" s="56"/>
      <c r="K328" s="47"/>
    </row>
    <row r="329">
      <c r="A329" s="101"/>
      <c r="B329" s="56"/>
      <c r="K329" s="47"/>
    </row>
    <row r="330">
      <c r="A330" s="101"/>
      <c r="B330" s="56"/>
      <c r="K330" s="47"/>
    </row>
    <row r="331">
      <c r="A331" s="101"/>
      <c r="B331" s="56"/>
      <c r="K331" s="47"/>
    </row>
    <row r="332">
      <c r="A332" s="101"/>
      <c r="B332" s="56"/>
      <c r="K332" s="47"/>
    </row>
    <row r="333">
      <c r="A333" s="101"/>
      <c r="B333" s="56"/>
      <c r="K333" s="47"/>
    </row>
    <row r="334">
      <c r="A334" s="101"/>
      <c r="B334" s="56"/>
      <c r="K334" s="47"/>
    </row>
    <row r="335">
      <c r="A335" s="101"/>
      <c r="B335" s="56"/>
      <c r="K335" s="47"/>
    </row>
    <row r="336">
      <c r="A336" s="101"/>
      <c r="B336" s="56"/>
      <c r="K336" s="47"/>
    </row>
    <row r="337">
      <c r="A337" s="101"/>
      <c r="B337" s="56"/>
      <c r="K337" s="47"/>
    </row>
    <row r="338">
      <c r="A338" s="101"/>
      <c r="B338" s="56"/>
      <c r="K338" s="47"/>
    </row>
    <row r="339">
      <c r="A339" s="101"/>
      <c r="B339" s="56"/>
      <c r="K339" s="47"/>
    </row>
    <row r="340">
      <c r="A340" s="101"/>
      <c r="B340" s="56"/>
      <c r="K340" s="47"/>
    </row>
    <row r="341">
      <c r="A341" s="101"/>
      <c r="B341" s="56"/>
      <c r="K341" s="47"/>
    </row>
    <row r="342">
      <c r="A342" s="101"/>
      <c r="B342" s="56"/>
      <c r="K342" s="47"/>
    </row>
    <row r="343">
      <c r="A343" s="101"/>
      <c r="B343" s="56"/>
      <c r="K343" s="47"/>
    </row>
    <row r="344">
      <c r="A344" s="101"/>
      <c r="B344" s="56"/>
      <c r="K344" s="47"/>
    </row>
    <row r="345">
      <c r="A345" s="101"/>
      <c r="B345" s="56"/>
      <c r="K345" s="47"/>
    </row>
    <row r="346">
      <c r="A346" s="101"/>
      <c r="B346" s="56"/>
      <c r="K346" s="47"/>
    </row>
    <row r="347">
      <c r="A347" s="101"/>
      <c r="B347" s="56"/>
      <c r="K347" s="47"/>
    </row>
    <row r="348">
      <c r="A348" s="101"/>
      <c r="B348" s="56"/>
      <c r="K348" s="47"/>
    </row>
    <row r="349">
      <c r="A349" s="101"/>
      <c r="B349" s="56"/>
      <c r="K349" s="47"/>
    </row>
    <row r="350">
      <c r="A350" s="101"/>
      <c r="B350" s="56"/>
      <c r="K350" s="47"/>
    </row>
    <row r="351">
      <c r="A351" s="101"/>
      <c r="B351" s="56"/>
      <c r="K351" s="47"/>
    </row>
    <row r="352">
      <c r="A352" s="101"/>
      <c r="B352" s="56"/>
      <c r="K352" s="47"/>
    </row>
    <row r="353">
      <c r="A353" s="101"/>
      <c r="B353" s="56"/>
      <c r="K353" s="47"/>
    </row>
    <row r="354">
      <c r="A354" s="101"/>
      <c r="B354" s="56"/>
      <c r="K354" s="47"/>
    </row>
    <row r="355">
      <c r="A355" s="101"/>
      <c r="B355" s="56"/>
      <c r="K355" s="47"/>
    </row>
    <row r="356">
      <c r="A356" s="101"/>
      <c r="B356" s="56"/>
      <c r="K356" s="47"/>
    </row>
    <row r="357">
      <c r="A357" s="101"/>
      <c r="B357" s="56"/>
      <c r="K357" s="47"/>
    </row>
    <row r="358">
      <c r="A358" s="101"/>
      <c r="B358" s="56"/>
      <c r="K358" s="47"/>
    </row>
    <row r="359">
      <c r="A359" s="101"/>
      <c r="B359" s="56"/>
      <c r="K359" s="47"/>
    </row>
    <row r="360">
      <c r="A360" s="101"/>
      <c r="B360" s="56"/>
      <c r="K360" s="47"/>
    </row>
    <row r="361">
      <c r="A361" s="101"/>
      <c r="B361" s="56"/>
      <c r="K361" s="47"/>
    </row>
    <row r="362">
      <c r="A362" s="101"/>
      <c r="B362" s="56"/>
      <c r="K362" s="47"/>
    </row>
    <row r="363">
      <c r="A363" s="101"/>
      <c r="B363" s="56"/>
      <c r="K363" s="47"/>
    </row>
    <row r="364">
      <c r="A364" s="101"/>
      <c r="B364" s="56"/>
      <c r="K364" s="47"/>
    </row>
    <row r="365">
      <c r="A365" s="101"/>
      <c r="B365" s="56"/>
      <c r="K365" s="47"/>
    </row>
    <row r="366">
      <c r="A366" s="101"/>
      <c r="B366" s="56"/>
      <c r="K366" s="47"/>
    </row>
    <row r="367">
      <c r="A367" s="101"/>
      <c r="B367" s="56"/>
      <c r="K367" s="47"/>
    </row>
    <row r="368">
      <c r="A368" s="101"/>
      <c r="B368" s="56"/>
      <c r="K368" s="47"/>
    </row>
    <row r="369">
      <c r="A369" s="101"/>
      <c r="B369" s="56"/>
      <c r="K369" s="47"/>
    </row>
    <row r="370">
      <c r="A370" s="101"/>
      <c r="B370" s="56"/>
      <c r="K370" s="47"/>
    </row>
    <row r="371">
      <c r="A371" s="101"/>
      <c r="B371" s="56"/>
      <c r="K371" s="47"/>
    </row>
    <row r="372">
      <c r="A372" s="101"/>
      <c r="B372" s="56"/>
      <c r="K372" s="47"/>
    </row>
    <row r="373">
      <c r="A373" s="101"/>
      <c r="B373" s="56"/>
      <c r="K373" s="47"/>
    </row>
    <row r="374">
      <c r="A374" s="101"/>
      <c r="B374" s="56"/>
      <c r="K374" s="47"/>
    </row>
    <row r="375">
      <c r="A375" s="101"/>
      <c r="B375" s="56"/>
      <c r="K375" s="47"/>
    </row>
    <row r="376">
      <c r="A376" s="101"/>
      <c r="B376" s="56"/>
      <c r="K376" s="47"/>
    </row>
    <row r="377">
      <c r="A377" s="101"/>
      <c r="B377" s="56"/>
      <c r="K377" s="47"/>
    </row>
    <row r="378">
      <c r="A378" s="101"/>
      <c r="B378" s="56"/>
      <c r="K378" s="47"/>
    </row>
    <row r="379">
      <c r="A379" s="101"/>
      <c r="B379" s="56"/>
      <c r="K379" s="47"/>
    </row>
    <row r="380">
      <c r="A380" s="101"/>
      <c r="B380" s="56"/>
      <c r="K380" s="47"/>
    </row>
    <row r="381">
      <c r="A381" s="101"/>
      <c r="B381" s="56"/>
      <c r="K381" s="47"/>
    </row>
    <row r="382">
      <c r="A382" s="101"/>
      <c r="B382" s="56"/>
      <c r="K382" s="47"/>
    </row>
    <row r="383">
      <c r="A383" s="101"/>
      <c r="B383" s="56"/>
      <c r="K383" s="47"/>
    </row>
    <row r="384">
      <c r="A384" s="101"/>
      <c r="B384" s="56"/>
      <c r="K384" s="47"/>
    </row>
    <row r="385">
      <c r="A385" s="101"/>
      <c r="B385" s="56"/>
      <c r="K385" s="47"/>
    </row>
    <row r="386">
      <c r="A386" s="101"/>
      <c r="B386" s="56"/>
      <c r="K386" s="47"/>
    </row>
    <row r="387">
      <c r="A387" s="101"/>
      <c r="B387" s="56"/>
      <c r="K387" s="47"/>
    </row>
    <row r="388">
      <c r="A388" s="101"/>
      <c r="B388" s="56"/>
      <c r="K388" s="47"/>
    </row>
    <row r="389">
      <c r="A389" s="101"/>
      <c r="B389" s="56"/>
      <c r="K389" s="47"/>
    </row>
    <row r="390">
      <c r="A390" s="101"/>
      <c r="B390" s="56"/>
      <c r="K390" s="47"/>
    </row>
    <row r="391">
      <c r="A391" s="101"/>
      <c r="B391" s="56"/>
      <c r="K391" s="47"/>
    </row>
    <row r="392">
      <c r="A392" s="101"/>
      <c r="B392" s="56"/>
      <c r="K392" s="47"/>
    </row>
    <row r="393">
      <c r="A393" s="101"/>
      <c r="B393" s="56"/>
      <c r="K393" s="47"/>
    </row>
    <row r="394">
      <c r="A394" s="101"/>
      <c r="B394" s="56"/>
      <c r="K394" s="47"/>
    </row>
    <row r="395">
      <c r="A395" s="101"/>
      <c r="B395" s="56"/>
      <c r="K395" s="47"/>
    </row>
    <row r="396">
      <c r="A396" s="101"/>
      <c r="B396" s="56"/>
      <c r="K396" s="47"/>
    </row>
    <row r="397">
      <c r="A397" s="101"/>
      <c r="B397" s="56"/>
      <c r="K397" s="47"/>
    </row>
    <row r="398">
      <c r="A398" s="101"/>
      <c r="B398" s="56"/>
      <c r="K398" s="47"/>
    </row>
    <row r="399">
      <c r="A399" s="101"/>
      <c r="B399" s="56"/>
      <c r="K399" s="47"/>
    </row>
    <row r="400">
      <c r="A400" s="101"/>
      <c r="B400" s="56"/>
      <c r="K400" s="47"/>
    </row>
    <row r="401">
      <c r="A401" s="101"/>
      <c r="B401" s="56"/>
      <c r="K401" s="47"/>
    </row>
    <row r="402">
      <c r="A402" s="101"/>
      <c r="B402" s="56"/>
      <c r="K402" s="47"/>
    </row>
    <row r="403">
      <c r="A403" s="101"/>
      <c r="B403" s="56"/>
      <c r="K403" s="47"/>
    </row>
    <row r="404">
      <c r="A404" s="101"/>
      <c r="B404" s="56"/>
      <c r="K404" s="47"/>
    </row>
    <row r="405">
      <c r="A405" s="101"/>
      <c r="B405" s="56"/>
      <c r="K405" s="47"/>
    </row>
    <row r="406">
      <c r="A406" s="101"/>
      <c r="B406" s="56"/>
      <c r="K406" s="47"/>
    </row>
    <row r="407">
      <c r="A407" s="101"/>
      <c r="B407" s="56"/>
      <c r="K407" s="47"/>
    </row>
    <row r="408">
      <c r="A408" s="101"/>
      <c r="B408" s="56"/>
      <c r="K408" s="47"/>
    </row>
    <row r="409">
      <c r="A409" s="101"/>
      <c r="B409" s="56"/>
      <c r="K409" s="47"/>
    </row>
    <row r="410">
      <c r="A410" s="101"/>
      <c r="B410" s="56"/>
      <c r="K410" s="47"/>
    </row>
    <row r="411">
      <c r="A411" s="101"/>
      <c r="B411" s="56"/>
      <c r="K411" s="47"/>
    </row>
    <row r="412">
      <c r="A412" s="101"/>
      <c r="B412" s="56"/>
      <c r="K412" s="47"/>
    </row>
    <row r="413">
      <c r="A413" s="101"/>
      <c r="B413" s="56"/>
      <c r="K413" s="47"/>
    </row>
    <row r="414">
      <c r="A414" s="101"/>
      <c r="B414" s="56"/>
      <c r="K414" s="47"/>
    </row>
    <row r="415">
      <c r="A415" s="101"/>
      <c r="B415" s="56"/>
      <c r="K415" s="47"/>
    </row>
    <row r="416">
      <c r="A416" s="101"/>
      <c r="B416" s="56"/>
      <c r="K416" s="47"/>
    </row>
    <row r="417">
      <c r="A417" s="101"/>
      <c r="B417" s="56"/>
      <c r="K417" s="47"/>
    </row>
    <row r="418">
      <c r="A418" s="101"/>
      <c r="B418" s="56"/>
      <c r="K418" s="47"/>
    </row>
    <row r="419">
      <c r="A419" s="101"/>
      <c r="B419" s="56"/>
      <c r="K419" s="47"/>
    </row>
    <row r="420">
      <c r="A420" s="101"/>
      <c r="B420" s="56"/>
      <c r="K420" s="47"/>
    </row>
    <row r="421">
      <c r="A421" s="101"/>
      <c r="B421" s="56"/>
      <c r="K421" s="47"/>
    </row>
    <row r="422">
      <c r="A422" s="101"/>
      <c r="B422" s="56"/>
      <c r="K422" s="47"/>
    </row>
    <row r="423">
      <c r="A423" s="101"/>
      <c r="B423" s="56"/>
      <c r="K423" s="47"/>
    </row>
    <row r="424">
      <c r="A424" s="101"/>
      <c r="B424" s="56"/>
      <c r="K424" s="47"/>
    </row>
    <row r="425">
      <c r="A425" s="101"/>
      <c r="B425" s="56"/>
      <c r="K425" s="47"/>
    </row>
    <row r="426">
      <c r="A426" s="101"/>
      <c r="B426" s="56"/>
      <c r="K426" s="47"/>
    </row>
    <row r="427">
      <c r="A427" s="101"/>
      <c r="B427" s="56"/>
      <c r="K427" s="47"/>
    </row>
    <row r="428">
      <c r="A428" s="101"/>
      <c r="B428" s="56"/>
      <c r="K428" s="47"/>
    </row>
    <row r="429">
      <c r="A429" s="101"/>
      <c r="B429" s="56"/>
      <c r="K429" s="47"/>
    </row>
    <row r="430">
      <c r="A430" s="101"/>
      <c r="B430" s="56"/>
      <c r="K430" s="47"/>
    </row>
    <row r="431">
      <c r="A431" s="101"/>
      <c r="B431" s="56"/>
      <c r="K431" s="47"/>
    </row>
    <row r="432">
      <c r="A432" s="101"/>
      <c r="B432" s="56"/>
      <c r="K432" s="47"/>
    </row>
    <row r="433">
      <c r="A433" s="101"/>
      <c r="B433" s="56"/>
      <c r="K433" s="47"/>
    </row>
    <row r="434">
      <c r="A434" s="101"/>
      <c r="B434" s="56"/>
      <c r="K434" s="47"/>
    </row>
    <row r="435">
      <c r="A435" s="101"/>
      <c r="B435" s="56"/>
      <c r="K435" s="47"/>
    </row>
    <row r="436">
      <c r="A436" s="101"/>
      <c r="B436" s="56"/>
      <c r="K436" s="47"/>
    </row>
    <row r="437">
      <c r="A437" s="101"/>
      <c r="B437" s="56"/>
      <c r="K437" s="47"/>
    </row>
    <row r="438">
      <c r="A438" s="101"/>
      <c r="B438" s="56"/>
      <c r="K438" s="47"/>
    </row>
    <row r="439">
      <c r="A439" s="101"/>
      <c r="B439" s="56"/>
      <c r="K439" s="47"/>
    </row>
    <row r="440">
      <c r="A440" s="101"/>
      <c r="B440" s="56"/>
      <c r="K440" s="47"/>
    </row>
    <row r="441">
      <c r="A441" s="101"/>
      <c r="B441" s="56"/>
      <c r="K441" s="47"/>
    </row>
    <row r="442">
      <c r="A442" s="101"/>
      <c r="B442" s="56"/>
      <c r="K442" s="47"/>
    </row>
    <row r="443">
      <c r="A443" s="101"/>
      <c r="B443" s="56"/>
      <c r="K443" s="47"/>
    </row>
    <row r="444">
      <c r="A444" s="101"/>
      <c r="B444" s="56"/>
      <c r="K444" s="47"/>
    </row>
    <row r="445">
      <c r="A445" s="101"/>
      <c r="B445" s="56"/>
      <c r="K445" s="47"/>
    </row>
    <row r="446">
      <c r="A446" s="101"/>
      <c r="B446" s="56"/>
      <c r="K446" s="47"/>
    </row>
    <row r="447">
      <c r="A447" s="101"/>
      <c r="B447" s="56"/>
      <c r="K447" s="47"/>
    </row>
    <row r="448">
      <c r="A448" s="101"/>
      <c r="B448" s="56"/>
      <c r="K448" s="47"/>
    </row>
    <row r="449">
      <c r="A449" s="101"/>
      <c r="B449" s="56"/>
      <c r="K449" s="47"/>
    </row>
    <row r="450">
      <c r="A450" s="101"/>
      <c r="B450" s="56"/>
      <c r="K450" s="47"/>
    </row>
    <row r="451">
      <c r="A451" s="101"/>
      <c r="B451" s="56"/>
      <c r="K451" s="47"/>
    </row>
    <row r="452">
      <c r="A452" s="101"/>
      <c r="B452" s="56"/>
      <c r="K452" s="47"/>
    </row>
    <row r="453">
      <c r="A453" s="101"/>
      <c r="B453" s="56"/>
      <c r="K453" s="47"/>
    </row>
    <row r="454">
      <c r="A454" s="101"/>
      <c r="B454" s="56"/>
      <c r="K454" s="47"/>
    </row>
    <row r="455">
      <c r="A455" s="101"/>
      <c r="B455" s="56"/>
      <c r="K455" s="47"/>
    </row>
    <row r="456">
      <c r="A456" s="101"/>
      <c r="B456" s="56"/>
      <c r="K456" s="47"/>
    </row>
    <row r="457">
      <c r="A457" s="101"/>
      <c r="B457" s="56"/>
      <c r="K457" s="47"/>
    </row>
    <row r="458">
      <c r="A458" s="101"/>
      <c r="B458" s="56"/>
      <c r="K458" s="47"/>
    </row>
    <row r="459">
      <c r="A459" s="101"/>
      <c r="B459" s="56"/>
      <c r="K459" s="47"/>
    </row>
    <row r="460">
      <c r="A460" s="101"/>
      <c r="B460" s="56"/>
      <c r="K460" s="47"/>
    </row>
    <row r="461">
      <c r="A461" s="101"/>
      <c r="B461" s="56"/>
      <c r="K461" s="47"/>
    </row>
    <row r="462">
      <c r="A462" s="101"/>
      <c r="B462" s="56"/>
      <c r="K462" s="47"/>
    </row>
    <row r="463">
      <c r="A463" s="101"/>
      <c r="B463" s="56"/>
      <c r="K463" s="47"/>
    </row>
    <row r="464">
      <c r="A464" s="101"/>
      <c r="B464" s="56"/>
      <c r="K464" s="47"/>
    </row>
    <row r="465">
      <c r="A465" s="101"/>
      <c r="B465" s="56"/>
      <c r="K465" s="47"/>
    </row>
    <row r="466">
      <c r="A466" s="101"/>
      <c r="B466" s="56"/>
      <c r="K466" s="47"/>
    </row>
    <row r="467">
      <c r="A467" s="101"/>
      <c r="B467" s="56"/>
      <c r="K467" s="47"/>
    </row>
    <row r="468">
      <c r="A468" s="101"/>
      <c r="B468" s="56"/>
      <c r="K468" s="47"/>
    </row>
    <row r="469">
      <c r="A469" s="101"/>
      <c r="B469" s="56"/>
      <c r="K469" s="47"/>
    </row>
    <row r="470">
      <c r="A470" s="101"/>
      <c r="B470" s="56"/>
      <c r="K470" s="47"/>
    </row>
    <row r="471">
      <c r="A471" s="101"/>
      <c r="B471" s="56"/>
      <c r="K471" s="47"/>
    </row>
    <row r="472">
      <c r="A472" s="101"/>
      <c r="B472" s="56"/>
      <c r="K472" s="47"/>
    </row>
    <row r="473">
      <c r="A473" s="101"/>
      <c r="B473" s="56"/>
      <c r="K473" s="47"/>
    </row>
    <row r="474">
      <c r="A474" s="101"/>
      <c r="B474" s="56"/>
      <c r="K474" s="47"/>
    </row>
    <row r="475">
      <c r="A475" s="101"/>
      <c r="B475" s="56"/>
      <c r="K475" s="47"/>
    </row>
    <row r="476">
      <c r="A476" s="101"/>
      <c r="B476" s="56"/>
      <c r="K476" s="47"/>
    </row>
    <row r="477">
      <c r="A477" s="101"/>
      <c r="B477" s="56"/>
      <c r="K477" s="47"/>
    </row>
    <row r="478">
      <c r="A478" s="101"/>
      <c r="B478" s="56"/>
      <c r="K478" s="47"/>
    </row>
    <row r="479">
      <c r="A479" s="101"/>
      <c r="B479" s="56"/>
      <c r="K479" s="47"/>
    </row>
    <row r="480">
      <c r="A480" s="101"/>
      <c r="B480" s="56"/>
      <c r="K480" s="47"/>
    </row>
    <row r="481">
      <c r="A481" s="101"/>
      <c r="B481" s="56"/>
      <c r="K481" s="47"/>
    </row>
    <row r="482">
      <c r="A482" s="100"/>
      <c r="B482" s="57"/>
      <c r="K482" s="47"/>
    </row>
    <row r="483">
      <c r="A483" s="102"/>
      <c r="K483" s="47"/>
    </row>
    <row r="484">
      <c r="A484" s="102"/>
      <c r="K484" s="58"/>
    </row>
    <row r="485">
      <c r="A485" s="102"/>
    </row>
    <row r="486">
      <c r="A486" s="102"/>
    </row>
    <row r="487">
      <c r="A487" s="102"/>
    </row>
    <row r="488">
      <c r="A488" s="102"/>
    </row>
    <row r="489">
      <c r="A489" s="102"/>
    </row>
    <row r="490">
      <c r="A490" s="102"/>
    </row>
    <row r="491">
      <c r="A491" s="102"/>
    </row>
    <row r="492">
      <c r="A492" s="102"/>
    </row>
    <row r="493">
      <c r="A493" s="102"/>
    </row>
    <row r="494">
      <c r="A494" s="102"/>
    </row>
    <row r="495">
      <c r="A495" s="102"/>
    </row>
    <row r="496">
      <c r="A496" s="102"/>
    </row>
    <row r="497">
      <c r="A497" s="102"/>
    </row>
    <row r="498">
      <c r="A498" s="102"/>
    </row>
    <row r="499">
      <c r="A499" s="102"/>
    </row>
    <row r="500">
      <c r="A500" s="102"/>
    </row>
    <row r="501">
      <c r="A501" s="102"/>
    </row>
    <row r="502">
      <c r="A502" s="102"/>
    </row>
    <row r="503">
      <c r="A503" s="102"/>
    </row>
    <row r="504">
      <c r="A504" s="102"/>
    </row>
    <row r="505">
      <c r="A505" s="102"/>
    </row>
    <row r="506">
      <c r="A506" s="102"/>
    </row>
    <row r="507">
      <c r="A507" s="102"/>
    </row>
    <row r="508">
      <c r="A508" s="102"/>
    </row>
    <row r="509">
      <c r="A509" s="102"/>
    </row>
    <row r="510">
      <c r="A510" s="102"/>
    </row>
    <row r="511">
      <c r="A511" s="102"/>
    </row>
    <row r="512">
      <c r="A512" s="102"/>
    </row>
    <row r="513">
      <c r="A513" s="102"/>
    </row>
    <row r="514">
      <c r="A514" s="102"/>
    </row>
    <row r="515">
      <c r="A515" s="102"/>
    </row>
    <row r="516">
      <c r="A516" s="102"/>
    </row>
    <row r="517">
      <c r="A517" s="102"/>
    </row>
    <row r="518">
      <c r="A518" s="102"/>
    </row>
    <row r="519">
      <c r="A519" s="102"/>
    </row>
    <row r="520">
      <c r="A520" s="102"/>
    </row>
    <row r="521">
      <c r="A521" s="102"/>
    </row>
    <row r="522">
      <c r="A522" s="102"/>
    </row>
    <row r="523">
      <c r="A523" s="102"/>
    </row>
    <row r="524">
      <c r="A524" s="102"/>
    </row>
    <row r="525">
      <c r="A525" s="102"/>
    </row>
    <row r="526">
      <c r="A526" s="102"/>
    </row>
    <row r="527">
      <c r="A527" s="102"/>
    </row>
    <row r="528">
      <c r="A528" s="102"/>
    </row>
    <row r="529">
      <c r="A529" s="102"/>
    </row>
    <row r="530">
      <c r="A530" s="102"/>
    </row>
    <row r="531">
      <c r="A531" s="102"/>
    </row>
    <row r="532">
      <c r="A532" s="102"/>
    </row>
    <row r="533">
      <c r="A533" s="102"/>
    </row>
    <row r="534">
      <c r="A534" s="102"/>
    </row>
    <row r="535">
      <c r="A535" s="102"/>
    </row>
    <row r="536">
      <c r="A536" s="102"/>
    </row>
    <row r="537">
      <c r="A537" s="102"/>
    </row>
    <row r="538">
      <c r="A538" s="102"/>
    </row>
    <row r="539">
      <c r="A539" s="102"/>
    </row>
    <row r="540">
      <c r="A540" s="102"/>
    </row>
    <row r="541">
      <c r="A541" s="102"/>
    </row>
    <row r="542">
      <c r="A542" s="102"/>
    </row>
    <row r="543">
      <c r="A543" s="102"/>
    </row>
    <row r="544">
      <c r="A544" s="102"/>
    </row>
    <row r="545">
      <c r="A545" s="102"/>
    </row>
    <row r="546">
      <c r="A546" s="102"/>
    </row>
    <row r="547">
      <c r="A547" s="102"/>
    </row>
    <row r="548">
      <c r="A548" s="102"/>
    </row>
    <row r="549">
      <c r="A549" s="102"/>
    </row>
    <row r="550">
      <c r="A550" s="102"/>
    </row>
    <row r="551">
      <c r="A551" s="102"/>
    </row>
    <row r="552">
      <c r="A552" s="102"/>
    </row>
    <row r="553">
      <c r="A553" s="102"/>
    </row>
    <row r="554">
      <c r="A554" s="102"/>
    </row>
    <row r="555">
      <c r="A555" s="102"/>
    </row>
    <row r="556">
      <c r="A556" s="102"/>
    </row>
    <row r="557">
      <c r="A557" s="102"/>
    </row>
    <row r="558">
      <c r="A558" s="102"/>
    </row>
    <row r="559">
      <c r="A559" s="102"/>
    </row>
    <row r="560">
      <c r="A560" s="102"/>
    </row>
    <row r="561">
      <c r="A561" s="102"/>
    </row>
    <row r="562">
      <c r="A562" s="102"/>
    </row>
    <row r="563">
      <c r="A563" s="102"/>
    </row>
    <row r="564">
      <c r="A564" s="102"/>
    </row>
    <row r="565">
      <c r="A565" s="102"/>
    </row>
    <row r="566">
      <c r="A566" s="102"/>
    </row>
    <row r="567">
      <c r="A567" s="102"/>
    </row>
    <row r="568">
      <c r="A568" s="102"/>
    </row>
    <row r="569">
      <c r="A569" s="102"/>
    </row>
    <row r="570">
      <c r="A570" s="102"/>
    </row>
    <row r="571">
      <c r="A571" s="102"/>
    </row>
    <row r="572">
      <c r="A572" s="102"/>
    </row>
    <row r="573">
      <c r="A573" s="102"/>
    </row>
    <row r="574">
      <c r="A574" s="102"/>
    </row>
    <row r="575">
      <c r="A575" s="102"/>
    </row>
    <row r="576">
      <c r="A576" s="102"/>
    </row>
    <row r="577">
      <c r="A577" s="102"/>
    </row>
    <row r="578">
      <c r="A578" s="102"/>
    </row>
    <row r="579">
      <c r="A579" s="102"/>
    </row>
    <row r="580">
      <c r="A580" s="102"/>
    </row>
    <row r="581">
      <c r="A581" s="102"/>
    </row>
    <row r="582">
      <c r="A582" s="102"/>
    </row>
    <row r="583">
      <c r="A583" s="102"/>
    </row>
    <row r="584">
      <c r="A584" s="102"/>
    </row>
    <row r="585">
      <c r="A585" s="102"/>
    </row>
    <row r="586">
      <c r="A586" s="102"/>
    </row>
    <row r="587">
      <c r="A587" s="102"/>
    </row>
    <row r="588">
      <c r="A588" s="102"/>
    </row>
    <row r="589">
      <c r="A589" s="102"/>
    </row>
    <row r="590">
      <c r="A590" s="102"/>
    </row>
    <row r="591">
      <c r="A591" s="102"/>
    </row>
    <row r="592">
      <c r="A592" s="102"/>
    </row>
    <row r="593">
      <c r="A593" s="102"/>
    </row>
    <row r="594">
      <c r="A594" s="102"/>
    </row>
    <row r="595">
      <c r="A595" s="102"/>
    </row>
    <row r="596">
      <c r="A596" s="102"/>
    </row>
    <row r="597">
      <c r="A597" s="102"/>
    </row>
    <row r="598">
      <c r="A598" s="102"/>
    </row>
    <row r="599">
      <c r="A599" s="102"/>
    </row>
    <row r="600">
      <c r="A600" s="102"/>
    </row>
    <row r="601">
      <c r="A601" s="102"/>
    </row>
    <row r="602">
      <c r="A602" s="102"/>
    </row>
    <row r="603">
      <c r="A603" s="102"/>
    </row>
    <row r="604">
      <c r="A604" s="102"/>
    </row>
    <row r="605">
      <c r="A605" s="102"/>
    </row>
    <row r="606">
      <c r="A606" s="102"/>
    </row>
    <row r="607">
      <c r="A607" s="102"/>
    </row>
    <row r="608">
      <c r="A608" s="102"/>
    </row>
    <row r="609">
      <c r="A609" s="102"/>
    </row>
    <row r="610">
      <c r="A610" s="102"/>
    </row>
    <row r="611">
      <c r="A611" s="102"/>
    </row>
  </sheetData>
  <mergeCells>
    <mergeCell ref="A12:H12"/>
    <mergeCell ref="A8:H8"/>
    <mergeCell ref="A9:H9"/>
    <mergeCell ref="A10:H10"/>
    <mergeCell ref="A2:H2"/>
    <mergeCell ref="A3:H3"/>
    <mergeCell ref="A4:H4"/>
    <mergeCell ref="A5:H5"/>
    <mergeCell ref="A6:H6"/>
  </mergeCells>
  <phoneticPr fontId="4" type="noConversion"/>
  <hyperlinks>
    <hyperlink ref="A10" r:id="rId5"/>
  </hyperlinks>
  <pageMargins left="0.75" right="0.75" top="1" bottom="1" header="0.5" footer="0.5"/>
  <pageSetup paperSize="9" orientation="portrait" verticalDpi="0"/>
  <headerFooter alignWithMargins="0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N621"/>
  <sheetViews>
    <sheetView showGridLines="0" workbookViewId="0">
      <pane ySplit="13" topLeftCell="A14" activePane="bottomLeft" state="frozen"/>
      <selection pane="bottomLeft" activeCell="J74" sqref="J74"/>
    </sheetView>
  </sheetViews>
  <sheetFormatPr defaultColWidth="9.140625" defaultRowHeight="11.25" x14ac:dyDescent="0.2"/>
  <cols>
    <col min="1" max="1" width="16.28515625" customWidth="1" style="92"/>
    <col min="2" max="2" width="19.7109375" customWidth="1" style="21"/>
    <col min="3" max="11" width="19.7109375" customWidth="1" style="42"/>
    <col min="12" max="16384" width="9.140625" customWidth="1" style="42"/>
  </cols>
  <sheetData>
    <row r="1" ht="42" customHeight="1"/>
    <row r="2" ht="12.75" customHeight="1">
      <c r="A2" s="194" t="s">
        <v>0</v>
      </c>
      <c r="B2" s="194"/>
      <c r="C2" s="194"/>
      <c r="D2" s="194"/>
      <c r="E2" s="194"/>
      <c r="F2" s="194"/>
      <c r="G2" s="194"/>
      <c r="H2" s="194"/>
    </row>
    <row r="3" ht="12.75" customHeight="1">
      <c r="A3" s="194" t="s">
        <v>1</v>
      </c>
      <c r="B3" s="194"/>
      <c r="C3" s="194"/>
      <c r="D3" s="194"/>
      <c r="E3" s="194"/>
      <c r="F3" s="194"/>
      <c r="G3" s="194"/>
      <c r="H3" s="194"/>
    </row>
    <row r="4" ht="12.75" customHeight="1">
      <c r="A4" s="194" t="s">
        <v>2</v>
      </c>
      <c r="B4" s="194"/>
      <c r="C4" s="194"/>
      <c r="D4" s="194"/>
      <c r="E4" s="194"/>
      <c r="F4" s="194"/>
      <c r="G4" s="194"/>
      <c r="H4" s="194"/>
    </row>
    <row r="5" ht="12.75" customHeight="1">
      <c r="A5" s="194" t="s">
        <v>3</v>
      </c>
      <c r="B5" s="194"/>
      <c r="C5" s="194"/>
      <c r="D5" s="194"/>
      <c r="E5" s="194"/>
      <c r="F5" s="194"/>
      <c r="G5" s="194"/>
      <c r="H5" s="194"/>
    </row>
    <row r="6" ht="12.75" customHeight="1">
      <c r="A6" s="194" t="s">
        <v>4</v>
      </c>
      <c r="B6" s="194"/>
      <c r="C6" s="194"/>
      <c r="D6" s="194"/>
      <c r="E6" s="194"/>
      <c r="F6" s="194"/>
      <c r="G6" s="194"/>
      <c r="H6" s="194"/>
    </row>
    <row r="7" ht="12.75" customHeight="1">
      <c r="A7" s="149"/>
      <c r="B7" s="146"/>
      <c r="C7" s="146"/>
      <c r="D7" s="146"/>
      <c r="E7" s="146"/>
      <c r="F7" s="146"/>
      <c r="G7" s="146"/>
      <c r="H7" s="146"/>
    </row>
    <row r="8" ht="12.75" customHeight="1">
      <c r="A8" s="196" t="s">
        <v>5</v>
      </c>
      <c r="B8" s="196"/>
      <c r="C8" s="196"/>
      <c r="D8" s="196"/>
      <c r="E8" s="196"/>
      <c r="F8" s="196"/>
      <c r="G8" s="196"/>
      <c r="H8" s="196"/>
    </row>
    <row r="9" ht="12.75" customHeight="1">
      <c r="A9" s="196" t="s">
        <v>6</v>
      </c>
      <c r="B9" s="196"/>
      <c r="C9" s="196"/>
      <c r="D9" s="196"/>
      <c r="E9" s="196"/>
      <c r="F9" s="196"/>
      <c r="G9" s="196"/>
      <c r="H9" s="196"/>
    </row>
    <row r="10" ht="12.75" customHeight="1">
      <c r="A10" s="193" t="s">
        <v>7</v>
      </c>
      <c r="B10" s="193"/>
      <c r="C10" s="193"/>
      <c r="D10" s="193"/>
      <c r="E10" s="193"/>
      <c r="F10" s="193"/>
      <c r="G10" s="193"/>
      <c r="H10" s="193"/>
    </row>
    <row r="11" ht="12.75" customHeight="1"/>
    <row r="12" ht="20.25" customHeight="1" s="82" customFormat="1">
      <c r="A12" s="197" t="s">
        <v>3514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7"/>
    </row>
    <row r="13" ht="30.75" customHeight="1" s="88" customFormat="1">
      <c r="A13" s="93" t="s">
        <v>9</v>
      </c>
      <c r="B13" s="83" t="s">
        <v>3515</v>
      </c>
      <c r="C13" s="83" t="s">
        <v>3516</v>
      </c>
      <c r="D13" s="83" t="s">
        <v>3517</v>
      </c>
      <c r="E13" s="83" t="s">
        <v>3518</v>
      </c>
      <c r="F13" s="4" t="s">
        <v>3465</v>
      </c>
      <c r="G13" s="83" t="s">
        <v>3519</v>
      </c>
      <c r="H13" s="83" t="s">
        <v>3520</v>
      </c>
      <c r="I13" s="83" t="s">
        <v>3521</v>
      </c>
      <c r="J13" s="4" t="s">
        <v>3469</v>
      </c>
      <c r="K13" s="4" t="s">
        <v>3522</v>
      </c>
    </row>
    <row r="14" ht="15.75" customHeight="1">
      <c r="A14" s="98">
        <v>1819</v>
      </c>
      <c r="B14" s="112">
        <v>184</v>
      </c>
      <c r="C14" s="112">
        <v>193.3</v>
      </c>
      <c r="D14" s="112"/>
      <c r="E14" s="112">
        <v>224.7</v>
      </c>
      <c r="F14" s="112">
        <v>154.9</v>
      </c>
      <c r="G14" s="112">
        <v>181.3</v>
      </c>
      <c r="H14" s="112">
        <v>152.6</v>
      </c>
      <c r="I14" s="112">
        <v>112.7</v>
      </c>
      <c r="J14" s="112">
        <v>200.6</v>
      </c>
      <c r="K14" s="112">
        <v>185.02</v>
      </c>
    </row>
    <row r="15" ht="12">
      <c r="A15" s="94">
        <v>1820</v>
      </c>
      <c r="B15" s="112">
        <v>171.8</v>
      </c>
      <c r="C15" s="112">
        <v>174.5</v>
      </c>
      <c r="D15" s="112"/>
      <c r="E15" s="112">
        <v>180.9</v>
      </c>
      <c r="F15" s="112">
        <v>133.9</v>
      </c>
      <c r="G15" s="112">
        <v>162</v>
      </c>
      <c r="H15" s="112">
        <v>132.2</v>
      </c>
      <c r="I15" s="112">
        <v>109.5</v>
      </c>
      <c r="J15" s="112">
        <v>189.3</v>
      </c>
      <c r="K15" s="112">
        <v>162.41</v>
      </c>
      <c r="M15" s="66"/>
      <c r="N15" s="66"/>
    </row>
    <row r="16" ht="12">
      <c r="A16" s="94">
        <v>1821</v>
      </c>
      <c r="B16" s="112">
        <v>167.7</v>
      </c>
      <c r="C16" s="112">
        <v>149.6</v>
      </c>
      <c r="D16" s="112"/>
      <c r="E16" s="112">
        <v>133.9</v>
      </c>
      <c r="F16" s="112">
        <v>107</v>
      </c>
      <c r="G16" s="112">
        <v>150.6</v>
      </c>
      <c r="H16" s="112">
        <v>107</v>
      </c>
      <c r="I16" s="112">
        <v>96.9</v>
      </c>
      <c r="J16" s="112">
        <v>159.8</v>
      </c>
      <c r="K16" s="112">
        <v>133.56</v>
      </c>
      <c r="N16" s="47"/>
    </row>
    <row r="17" ht="12">
      <c r="A17" s="94">
        <v>1822</v>
      </c>
      <c r="B17" s="112">
        <v>181.3</v>
      </c>
      <c r="C17" s="112">
        <v>172.8</v>
      </c>
      <c r="D17" s="112"/>
      <c r="E17" s="112">
        <v>193</v>
      </c>
      <c r="F17" s="112">
        <v>132.8</v>
      </c>
      <c r="G17" s="112">
        <v>188</v>
      </c>
      <c r="H17" s="112">
        <v>130.6</v>
      </c>
      <c r="I17" s="112">
        <v>108.3</v>
      </c>
      <c r="J17" s="112">
        <v>192.2</v>
      </c>
      <c r="K17" s="112">
        <v>161.46</v>
      </c>
      <c r="N17" s="47"/>
    </row>
    <row r="18" ht="12">
      <c r="A18" s="94">
        <v>1823</v>
      </c>
      <c r="B18" s="112">
        <v>150.3</v>
      </c>
      <c r="C18" s="112">
        <v>134.3</v>
      </c>
      <c r="D18" s="112"/>
      <c r="E18" s="112">
        <v>193.7</v>
      </c>
      <c r="F18" s="112">
        <v>145.9</v>
      </c>
      <c r="G18" s="112">
        <v>211.1</v>
      </c>
      <c r="H18" s="112">
        <v>132.6</v>
      </c>
      <c r="I18" s="112">
        <v>87.8</v>
      </c>
      <c r="J18" s="112">
        <v>176.4</v>
      </c>
      <c r="K18" s="112">
        <v>148.77</v>
      </c>
      <c r="N18" s="47"/>
    </row>
    <row r="19" ht="12">
      <c r="A19" s="94">
        <v>1824</v>
      </c>
      <c r="B19" s="112">
        <v>101.4</v>
      </c>
      <c r="C19" s="112">
        <v>120.4</v>
      </c>
      <c r="D19" s="112"/>
      <c r="E19" s="112">
        <v>123.1</v>
      </c>
      <c r="F19" s="112">
        <v>133.2</v>
      </c>
      <c r="G19" s="112">
        <v>184.3</v>
      </c>
      <c r="H19" s="112">
        <v>104.6</v>
      </c>
      <c r="I19" s="112">
        <v>77.8</v>
      </c>
      <c r="J19" s="112">
        <v>133</v>
      </c>
      <c r="K19" s="112">
        <v>111.04</v>
      </c>
      <c r="N19" s="47"/>
    </row>
    <row r="20" ht="12">
      <c r="A20" s="94">
        <v>1825</v>
      </c>
      <c r="B20" s="112">
        <v>77.7</v>
      </c>
      <c r="C20" s="112">
        <v>110.9</v>
      </c>
      <c r="D20" s="112"/>
      <c r="E20" s="112">
        <v>112.3</v>
      </c>
      <c r="F20" s="112">
        <v>121</v>
      </c>
      <c r="G20" s="112">
        <v>148.6</v>
      </c>
      <c r="H20" s="112">
        <v>91.2</v>
      </c>
      <c r="I20" s="112">
        <v>71.8</v>
      </c>
      <c r="J20" s="112">
        <v>126.7</v>
      </c>
      <c r="K20" s="112">
        <v>98.658</v>
      </c>
      <c r="N20" s="47"/>
    </row>
    <row r="21" ht="12">
      <c r="A21" s="94">
        <v>1826</v>
      </c>
      <c r="B21" s="112">
        <v>78.5</v>
      </c>
      <c r="C21" s="112">
        <v>111.8</v>
      </c>
      <c r="D21" s="112"/>
      <c r="E21" s="112">
        <v>119.7</v>
      </c>
      <c r="F21" s="112">
        <v>116.2</v>
      </c>
      <c r="G21" s="112">
        <v>142</v>
      </c>
      <c r="H21" s="112">
        <v>90.2</v>
      </c>
      <c r="I21" s="112">
        <v>64</v>
      </c>
      <c r="J21" s="112">
        <v>113.6</v>
      </c>
      <c r="K21" s="112">
        <v>99.155</v>
      </c>
      <c r="N21" s="47"/>
    </row>
    <row r="22" ht="12">
      <c r="A22" s="98">
        <v>1827</v>
      </c>
      <c r="B22" s="112">
        <v>102.2</v>
      </c>
      <c r="C22" s="112">
        <v>130.3</v>
      </c>
      <c r="D22" s="112"/>
      <c r="E22" s="112">
        <v>187.9</v>
      </c>
      <c r="F22" s="112">
        <v>132.9</v>
      </c>
      <c r="G22" s="112">
        <v>136.8</v>
      </c>
      <c r="H22" s="112">
        <v>130.6</v>
      </c>
      <c r="I22" s="112">
        <v>70.7</v>
      </c>
      <c r="J22" s="112">
        <v>115.7</v>
      </c>
      <c r="K22" s="112">
        <v>130.47</v>
      </c>
      <c r="N22" s="47"/>
    </row>
    <row r="23" ht="12">
      <c r="A23" s="98">
        <v>1828</v>
      </c>
      <c r="B23" s="112">
        <v>81</v>
      </c>
      <c r="C23" s="112">
        <v>120.7</v>
      </c>
      <c r="D23" s="112"/>
      <c r="E23" s="112">
        <v>125.7</v>
      </c>
      <c r="F23" s="112">
        <v>115.8</v>
      </c>
      <c r="G23" s="112">
        <v>152</v>
      </c>
      <c r="H23" s="112">
        <v>100.4</v>
      </c>
      <c r="I23" s="112">
        <v>76.5</v>
      </c>
      <c r="J23" s="112">
        <v>117.6</v>
      </c>
      <c r="K23" s="112">
        <v>110.7</v>
      </c>
      <c r="N23" s="47"/>
    </row>
    <row r="24" ht="12">
      <c r="A24" s="98">
        <v>1829</v>
      </c>
      <c r="B24" s="112">
        <v>82</v>
      </c>
      <c r="C24" s="112">
        <v>96.4</v>
      </c>
      <c r="D24" s="112"/>
      <c r="E24" s="112">
        <v>136.5</v>
      </c>
      <c r="F24" s="112">
        <v>104</v>
      </c>
      <c r="G24" s="112">
        <v>151.9</v>
      </c>
      <c r="H24" s="112">
        <v>95.2</v>
      </c>
      <c r="I24" s="112">
        <v>123.7</v>
      </c>
      <c r="J24" s="112">
        <v>124.7</v>
      </c>
      <c r="K24" s="112">
        <v>115.6</v>
      </c>
      <c r="N24" s="47"/>
    </row>
    <row r="25" ht="12">
      <c r="A25" s="98">
        <v>1830</v>
      </c>
      <c r="B25" s="112">
        <v>99</v>
      </c>
      <c r="C25" s="112">
        <v>99.5</v>
      </c>
      <c r="D25" s="114">
        <v>100.2</v>
      </c>
      <c r="E25" s="112">
        <v>143.8</v>
      </c>
      <c r="F25" s="112">
        <v>101</v>
      </c>
      <c r="G25" s="112">
        <v>156.8</v>
      </c>
      <c r="H25" s="112">
        <v>105.1</v>
      </c>
      <c r="I25" s="112">
        <v>116.8</v>
      </c>
      <c r="J25" s="112">
        <v>120.1</v>
      </c>
      <c r="K25" s="112">
        <v>117.49</v>
      </c>
      <c r="N25" s="47"/>
    </row>
    <row r="26" ht="12">
      <c r="A26" s="98">
        <v>1831</v>
      </c>
      <c r="B26" s="112">
        <v>111</v>
      </c>
      <c r="C26" s="112">
        <v>107.3</v>
      </c>
      <c r="D26" s="114">
        <v>108.2</v>
      </c>
      <c r="E26" s="112">
        <v>176</v>
      </c>
      <c r="F26" s="112">
        <v>113.4</v>
      </c>
      <c r="G26" s="112">
        <v>164.5</v>
      </c>
      <c r="H26" s="112">
        <v>125</v>
      </c>
      <c r="I26" s="112">
        <v>130.2</v>
      </c>
      <c r="J26" s="112">
        <v>124.8</v>
      </c>
      <c r="K26" s="112">
        <v>131.58</v>
      </c>
      <c r="N26" s="47"/>
    </row>
    <row r="27" ht="12">
      <c r="A27" s="98">
        <v>1832</v>
      </c>
      <c r="B27" s="112">
        <v>111.1</v>
      </c>
      <c r="C27" s="112">
        <v>99.4</v>
      </c>
      <c r="D27" s="114">
        <v>110.2</v>
      </c>
      <c r="E27" s="112">
        <v>149.3</v>
      </c>
      <c r="F27" s="112">
        <v>109.2</v>
      </c>
      <c r="G27" s="112">
        <v>167.8</v>
      </c>
      <c r="H27" s="112">
        <v>120.3</v>
      </c>
      <c r="I27" s="112">
        <v>129.6</v>
      </c>
      <c r="J27" s="112">
        <v>120.7</v>
      </c>
      <c r="K27" s="112">
        <v>124.67</v>
      </c>
      <c r="N27" s="47"/>
    </row>
    <row r="28" ht="12">
      <c r="A28" s="98">
        <v>1833</v>
      </c>
      <c r="B28" s="112">
        <v>112.5</v>
      </c>
      <c r="C28" s="112">
        <v>95.9</v>
      </c>
      <c r="D28" s="114">
        <v>103.9</v>
      </c>
      <c r="E28" s="112">
        <v>122.1</v>
      </c>
      <c r="F28" s="112">
        <v>92</v>
      </c>
      <c r="G28" s="112">
        <v>159.9</v>
      </c>
      <c r="H28" s="112">
        <v>101.3</v>
      </c>
      <c r="I28" s="112">
        <v>119.8</v>
      </c>
      <c r="J28" s="112">
        <v>115.7</v>
      </c>
      <c r="K28" s="112">
        <v>113.65</v>
      </c>
      <c r="N28" s="47"/>
    </row>
    <row r="29" ht="12">
      <c r="A29" s="98">
        <v>1834</v>
      </c>
      <c r="B29" s="112">
        <v>113</v>
      </c>
      <c r="C29" s="112">
        <v>88.1</v>
      </c>
      <c r="D29" s="114">
        <v>103.8</v>
      </c>
      <c r="E29" s="112">
        <v>104.4</v>
      </c>
      <c r="F29" s="112">
        <v>79.3</v>
      </c>
      <c r="G29" s="112">
        <v>138.9</v>
      </c>
      <c r="H29" s="112">
        <v>97.9</v>
      </c>
      <c r="I29" s="112">
        <v>112.7</v>
      </c>
      <c r="J29" s="112">
        <v>115.1</v>
      </c>
      <c r="K29" s="112">
        <v>105.78</v>
      </c>
      <c r="N29" s="47"/>
    </row>
    <row r="30" ht="12">
      <c r="A30" s="98">
        <v>1835</v>
      </c>
      <c r="B30" s="112">
        <v>109.1</v>
      </c>
      <c r="C30" s="112">
        <v>105.8</v>
      </c>
      <c r="D30" s="114">
        <v>94</v>
      </c>
      <c r="E30" s="112">
        <v>109.6</v>
      </c>
      <c r="F30" s="112">
        <v>91.2</v>
      </c>
      <c r="G30" s="112">
        <v>135.6</v>
      </c>
      <c r="H30" s="112">
        <v>95.1</v>
      </c>
      <c r="I30" s="112">
        <v>107.7</v>
      </c>
      <c r="J30" s="112">
        <v>114.8</v>
      </c>
      <c r="K30" s="112">
        <v>107.68</v>
      </c>
      <c r="N30" s="47"/>
    </row>
    <row r="31" ht="12">
      <c r="A31" s="98">
        <v>1836</v>
      </c>
      <c r="B31" s="112">
        <v>103</v>
      </c>
      <c r="C31" s="112">
        <v>108.2</v>
      </c>
      <c r="D31" s="114">
        <v>125.7</v>
      </c>
      <c r="E31" s="112">
        <v>106.3</v>
      </c>
      <c r="F31" s="112">
        <v>94.6</v>
      </c>
      <c r="G31" s="112">
        <v>141.2</v>
      </c>
      <c r="H31" s="112">
        <v>101.2</v>
      </c>
      <c r="I31" s="112">
        <v>113.8</v>
      </c>
      <c r="J31" s="112">
        <v>113.2</v>
      </c>
      <c r="K31" s="112">
        <v>110.94</v>
      </c>
      <c r="N31" s="47"/>
    </row>
    <row r="32" ht="12">
      <c r="A32" s="98">
        <v>1837</v>
      </c>
      <c r="B32" s="112">
        <v>82.4</v>
      </c>
      <c r="C32" s="112">
        <v>105.3</v>
      </c>
      <c r="D32" s="114">
        <v>116</v>
      </c>
      <c r="E32" s="112">
        <v>114.2</v>
      </c>
      <c r="F32" s="112">
        <v>98.6</v>
      </c>
      <c r="G32" s="112">
        <v>135.8</v>
      </c>
      <c r="H32" s="112">
        <v>110</v>
      </c>
      <c r="I32" s="112">
        <v>120.2</v>
      </c>
      <c r="J32" s="112">
        <v>114.9</v>
      </c>
      <c r="K32" s="112">
        <v>111.63</v>
      </c>
      <c r="N32" s="47"/>
    </row>
    <row r="33" ht="12">
      <c r="A33" s="98">
        <v>1838</v>
      </c>
      <c r="B33" s="112">
        <v>106.4</v>
      </c>
      <c r="C33" s="112">
        <v>95.8</v>
      </c>
      <c r="D33" s="114">
        <v>99.4</v>
      </c>
      <c r="E33" s="112">
        <v>126.3</v>
      </c>
      <c r="F33" s="112">
        <v>104.2</v>
      </c>
      <c r="G33" s="112">
        <v>123</v>
      </c>
      <c r="H33" s="112">
        <v>107.2</v>
      </c>
      <c r="I33" s="112">
        <v>112.8</v>
      </c>
      <c r="J33" s="112">
        <v>111.8</v>
      </c>
      <c r="K33" s="112">
        <v>110.87</v>
      </c>
      <c r="N33" s="47"/>
    </row>
    <row r="34" ht="12">
      <c r="A34" s="98">
        <v>1839</v>
      </c>
      <c r="B34" s="112">
        <v>117.9</v>
      </c>
      <c r="C34" s="112">
        <v>113</v>
      </c>
      <c r="D34" s="114">
        <v>122.4</v>
      </c>
      <c r="E34" s="112">
        <v>129.5</v>
      </c>
      <c r="F34" s="112">
        <v>91.9</v>
      </c>
      <c r="G34" s="112">
        <v>121.2</v>
      </c>
      <c r="H34" s="112">
        <v>110.6</v>
      </c>
      <c r="I34" s="112">
        <v>111.4</v>
      </c>
      <c r="J34" s="112">
        <v>112.7</v>
      </c>
      <c r="K34" s="112">
        <v>115.47</v>
      </c>
      <c r="N34" s="47"/>
    </row>
    <row r="35" ht="12">
      <c r="A35" s="98">
        <v>1840</v>
      </c>
      <c r="B35" s="112">
        <v>130.6</v>
      </c>
      <c r="C35" s="112">
        <v>108.7</v>
      </c>
      <c r="D35" s="114">
        <v>120</v>
      </c>
      <c r="E35" s="112">
        <v>118.6</v>
      </c>
      <c r="F35" s="112">
        <v>91.9</v>
      </c>
      <c r="G35" s="112">
        <v>115.2</v>
      </c>
      <c r="H35" s="112">
        <v>94</v>
      </c>
      <c r="I35" s="112">
        <v>107.3</v>
      </c>
      <c r="J35" s="112">
        <v>118.8</v>
      </c>
      <c r="K35" s="112">
        <v>112.78</v>
      </c>
      <c r="N35" s="47"/>
    </row>
    <row r="36" ht="12">
      <c r="A36" s="98">
        <v>1841</v>
      </c>
      <c r="B36" s="112">
        <v>119.7</v>
      </c>
      <c r="C36" s="112">
        <v>94.8</v>
      </c>
      <c r="D36" s="114">
        <v>94.5</v>
      </c>
      <c r="E36" s="112">
        <v>97.3</v>
      </c>
      <c r="F36" s="112">
        <v>83.6</v>
      </c>
      <c r="G36" s="112">
        <v>106.8</v>
      </c>
      <c r="H36" s="112">
        <v>86.3</v>
      </c>
      <c r="I36" s="112">
        <v>96.9</v>
      </c>
      <c r="J36" s="112">
        <v>100.3</v>
      </c>
      <c r="K36" s="112">
        <v>97.912</v>
      </c>
      <c r="N36" s="47"/>
    </row>
    <row r="37" ht="12">
      <c r="A37" s="98">
        <v>1842</v>
      </c>
      <c r="B37" s="112">
        <v>110.4</v>
      </c>
      <c r="C37" s="112">
        <v>87.7</v>
      </c>
      <c r="D37" s="114">
        <v>81.8</v>
      </c>
      <c r="E37" s="112">
        <v>107.3</v>
      </c>
      <c r="F37" s="112">
        <v>89.1</v>
      </c>
      <c r="G37" s="112">
        <v>93</v>
      </c>
      <c r="H37" s="112">
        <v>80</v>
      </c>
      <c r="I37" s="112">
        <v>97</v>
      </c>
      <c r="J37" s="112">
        <v>91.1</v>
      </c>
      <c r="K37" s="112">
        <v>95.013</v>
      </c>
      <c r="N37" s="47"/>
    </row>
    <row r="38" ht="12">
      <c r="A38" s="98">
        <v>1843</v>
      </c>
      <c r="B38" s="112">
        <v>114.9</v>
      </c>
      <c r="C38" s="112">
        <v>100.9</v>
      </c>
      <c r="D38" s="114">
        <v>76.5</v>
      </c>
      <c r="E38" s="112">
        <v>100.9</v>
      </c>
      <c r="F38" s="112">
        <v>86.4</v>
      </c>
      <c r="G38" s="112">
        <v>89.7</v>
      </c>
      <c r="H38" s="112">
        <v>84.5</v>
      </c>
      <c r="I38" s="112">
        <v>88.4</v>
      </c>
      <c r="J38" s="112">
        <v>97.8</v>
      </c>
      <c r="K38" s="112">
        <v>94.921</v>
      </c>
      <c r="N38" s="47"/>
    </row>
    <row r="39" ht="12">
      <c r="A39" s="98">
        <v>1844</v>
      </c>
      <c r="B39" s="112">
        <v>109.6</v>
      </c>
      <c r="C39" s="112">
        <v>96.8</v>
      </c>
      <c r="D39" s="114">
        <v>86.7</v>
      </c>
      <c r="E39" s="112">
        <v>93.9</v>
      </c>
      <c r="F39" s="112">
        <v>80.4</v>
      </c>
      <c r="G39" s="112">
        <v>89.6</v>
      </c>
      <c r="H39" s="112">
        <v>79.7</v>
      </c>
      <c r="I39" s="112">
        <v>94.2</v>
      </c>
      <c r="J39" s="112">
        <v>95.8</v>
      </c>
      <c r="K39" s="112">
        <v>93.552</v>
      </c>
      <c r="N39" s="47"/>
    </row>
    <row r="40" ht="12">
      <c r="A40" s="98">
        <v>1845</v>
      </c>
      <c r="B40" s="112">
        <v>119.4</v>
      </c>
      <c r="C40" s="112">
        <v>103</v>
      </c>
      <c r="D40" s="114">
        <v>100.1</v>
      </c>
      <c r="E40" s="112">
        <v>92.4</v>
      </c>
      <c r="F40" s="112">
        <v>84.5</v>
      </c>
      <c r="G40" s="112">
        <v>98.5</v>
      </c>
      <c r="H40" s="112">
        <v>85</v>
      </c>
      <c r="I40" s="112">
        <v>103.8</v>
      </c>
      <c r="J40" s="112">
        <v>95.1</v>
      </c>
      <c r="K40" s="112">
        <v>98.677</v>
      </c>
      <c r="N40" s="47"/>
    </row>
    <row r="41" ht="12">
      <c r="A41" s="98">
        <v>1846</v>
      </c>
      <c r="B41" s="112">
        <v>98.6</v>
      </c>
      <c r="C41" s="112">
        <v>103.5</v>
      </c>
      <c r="D41" s="114">
        <v>90.2</v>
      </c>
      <c r="E41" s="112">
        <v>121.1</v>
      </c>
      <c r="F41" s="112">
        <v>100.1</v>
      </c>
      <c r="G41" s="112">
        <v>97.5</v>
      </c>
      <c r="H41" s="112">
        <v>99.1</v>
      </c>
      <c r="I41" s="112">
        <v>102.6</v>
      </c>
      <c r="J41" s="112">
        <v>102</v>
      </c>
      <c r="K41" s="112">
        <v>104.17</v>
      </c>
      <c r="N41" s="47"/>
    </row>
    <row r="42" ht="12">
      <c r="A42" s="98">
        <v>1847</v>
      </c>
      <c r="B42" s="112">
        <v>91.9</v>
      </c>
      <c r="C42" s="112">
        <v>115.9</v>
      </c>
      <c r="D42" s="114">
        <v>105.3</v>
      </c>
      <c r="E42" s="112">
        <v>162.1</v>
      </c>
      <c r="F42" s="112">
        <v>131.1</v>
      </c>
      <c r="G42" s="112">
        <v>99.9</v>
      </c>
      <c r="H42" s="112">
        <v>112.1</v>
      </c>
      <c r="I42" s="112">
        <v>114.4</v>
      </c>
      <c r="J42" s="112">
        <v>101.9</v>
      </c>
      <c r="K42" s="112">
        <v>119.09</v>
      </c>
      <c r="N42" s="47"/>
    </row>
    <row r="43" ht="12">
      <c r="A43" s="98">
        <v>1848</v>
      </c>
      <c r="B43" s="112">
        <v>95.4</v>
      </c>
      <c r="C43" s="112">
        <v>109.1</v>
      </c>
      <c r="D43" s="114">
        <v>115.8</v>
      </c>
      <c r="E43" s="112">
        <v>115.9</v>
      </c>
      <c r="F43" s="112">
        <v>101.5</v>
      </c>
      <c r="G43" s="112">
        <v>98.4</v>
      </c>
      <c r="H43" s="112">
        <v>103.3</v>
      </c>
      <c r="I43" s="112">
        <v>106.4</v>
      </c>
      <c r="J43" s="112">
        <v>104.5</v>
      </c>
      <c r="K43" s="112">
        <v>107.06</v>
      </c>
      <c r="N43" s="47"/>
    </row>
    <row r="44" ht="12">
      <c r="A44" s="98">
        <v>1849</v>
      </c>
      <c r="B44" s="112">
        <v>113.8</v>
      </c>
      <c r="C44" s="112">
        <v>107.2</v>
      </c>
      <c r="D44" s="114">
        <v>99.1</v>
      </c>
      <c r="E44" s="112">
        <v>104.7</v>
      </c>
      <c r="F44" s="112">
        <v>94.7</v>
      </c>
      <c r="G44" s="112">
        <v>97.5</v>
      </c>
      <c r="H44" s="112">
        <v>99.8</v>
      </c>
      <c r="I44" s="112">
        <v>102.9</v>
      </c>
      <c r="J44" s="112">
        <v>105.2</v>
      </c>
      <c r="K44" s="112">
        <v>103.8</v>
      </c>
      <c r="N44" s="47"/>
    </row>
    <row r="45" ht="12">
      <c r="A45" s="98">
        <v>1850</v>
      </c>
      <c r="B45" s="112">
        <v>100</v>
      </c>
      <c r="C45" s="112">
        <v>100</v>
      </c>
      <c r="D45" s="114">
        <v>100</v>
      </c>
      <c r="E45" s="112">
        <v>100</v>
      </c>
      <c r="F45" s="112">
        <v>100</v>
      </c>
      <c r="G45" s="112">
        <v>100</v>
      </c>
      <c r="H45" s="112">
        <v>100</v>
      </c>
      <c r="I45" s="112">
        <v>100</v>
      </c>
      <c r="J45" s="112">
        <v>100</v>
      </c>
      <c r="K45" s="112">
        <v>100</v>
      </c>
      <c r="N45" s="47"/>
    </row>
    <row r="46" ht="12">
      <c r="A46" s="98">
        <v>1851</v>
      </c>
      <c r="B46" s="112">
        <v>80.9</v>
      </c>
      <c r="C46" s="112">
        <v>107.9</v>
      </c>
      <c r="D46" s="114">
        <v>98.8</v>
      </c>
      <c r="E46" s="112">
        <v>105.7</v>
      </c>
      <c r="F46" s="112">
        <v>91.1</v>
      </c>
      <c r="G46" s="112">
        <v>99.2</v>
      </c>
      <c r="H46" s="112">
        <v>111.2</v>
      </c>
      <c r="I46" s="112">
        <v>98.5</v>
      </c>
      <c r="J46" s="112">
        <v>102.9</v>
      </c>
      <c r="K46" s="112">
        <v>100.58</v>
      </c>
      <c r="N46" s="47"/>
    </row>
    <row r="47" ht="12">
      <c r="A47" s="98">
        <v>1852</v>
      </c>
      <c r="B47" s="112">
        <v>84</v>
      </c>
      <c r="C47" s="112">
        <v>108.9</v>
      </c>
      <c r="D47" s="114">
        <v>115.6</v>
      </c>
      <c r="E47" s="112">
        <v>115.5</v>
      </c>
      <c r="F47" s="112">
        <v>105.7</v>
      </c>
      <c r="G47" s="112">
        <v>92.9</v>
      </c>
      <c r="H47" s="112">
        <v>106.4</v>
      </c>
      <c r="I47" s="112">
        <v>107.9</v>
      </c>
      <c r="J47" s="112">
        <v>101.3</v>
      </c>
      <c r="K47" s="112">
        <v>106</v>
      </c>
      <c r="N47" s="47"/>
    </row>
    <row r="48" ht="12">
      <c r="A48" s="98">
        <v>1853</v>
      </c>
      <c r="B48" s="112">
        <v>73.9</v>
      </c>
      <c r="C48" s="112">
        <v>110.1</v>
      </c>
      <c r="D48" s="114">
        <v>108.8</v>
      </c>
      <c r="E48" s="112">
        <v>131.5</v>
      </c>
      <c r="F48" s="112">
        <v>103.3</v>
      </c>
      <c r="G48" s="112">
        <v>102.5</v>
      </c>
      <c r="H48" s="112">
        <v>109.7</v>
      </c>
      <c r="I48" s="112">
        <v>114.1</v>
      </c>
      <c r="J48" s="112">
        <v>105.9</v>
      </c>
      <c r="K48" s="112">
        <v>110.22</v>
      </c>
      <c r="N48" s="47"/>
    </row>
    <row r="49" ht="12">
      <c r="A49" s="98">
        <v>1854</v>
      </c>
      <c r="B49" s="112">
        <v>86.3</v>
      </c>
      <c r="C49" s="112">
        <v>118.8</v>
      </c>
      <c r="D49" s="114">
        <v>130.9</v>
      </c>
      <c r="E49" s="112">
        <v>145.4</v>
      </c>
      <c r="F49" s="112">
        <v>98.1</v>
      </c>
      <c r="G49" s="112">
        <v>108.7</v>
      </c>
      <c r="H49" s="112">
        <v>115</v>
      </c>
      <c r="I49" s="112">
        <v>127.7</v>
      </c>
      <c r="J49" s="112">
        <v>117.5</v>
      </c>
      <c r="K49" s="112">
        <v>121.26</v>
      </c>
      <c r="N49" s="47"/>
    </row>
    <row r="50" ht="12">
      <c r="A50" s="98">
        <v>1855</v>
      </c>
      <c r="B50" s="112">
        <v>84.5</v>
      </c>
      <c r="C50" s="112">
        <v>120.2</v>
      </c>
      <c r="D50" s="114">
        <v>131.9</v>
      </c>
      <c r="E50" s="112">
        <v>159.5</v>
      </c>
      <c r="F50" s="112">
        <v>124.2</v>
      </c>
      <c r="G50" s="112">
        <v>112.9</v>
      </c>
      <c r="H50" s="112">
        <v>130.1</v>
      </c>
      <c r="I50" s="112">
        <v>125.3</v>
      </c>
      <c r="J50" s="112">
        <v>126.6</v>
      </c>
      <c r="K50" s="112">
        <v>127.69</v>
      </c>
      <c r="N50" s="47"/>
    </row>
    <row r="51" ht="12">
      <c r="A51" s="98">
        <v>1856</v>
      </c>
      <c r="B51" s="112">
        <v>99.5</v>
      </c>
      <c r="C51" s="112">
        <v>131.5</v>
      </c>
      <c r="D51" s="114">
        <v>143.5</v>
      </c>
      <c r="E51" s="112">
        <v>174.3</v>
      </c>
      <c r="F51" s="112">
        <v>136.5</v>
      </c>
      <c r="G51" s="112">
        <v>123.4</v>
      </c>
      <c r="H51" s="112">
        <v>140.8</v>
      </c>
      <c r="I51" s="112">
        <v>136.9</v>
      </c>
      <c r="J51" s="112">
        <v>123.5</v>
      </c>
      <c r="K51" s="112">
        <v>137.69</v>
      </c>
      <c r="N51" s="47"/>
    </row>
    <row r="52" ht="12">
      <c r="A52" s="98">
        <v>1857</v>
      </c>
      <c r="B52" s="112">
        <v>118</v>
      </c>
      <c r="C52" s="112">
        <v>137</v>
      </c>
      <c r="D52" s="114">
        <v>152</v>
      </c>
      <c r="E52" s="112">
        <v>144.7</v>
      </c>
      <c r="F52" s="112">
        <v>125.8</v>
      </c>
      <c r="G52" s="112">
        <v>136.9</v>
      </c>
      <c r="H52" s="112">
        <v>167.9</v>
      </c>
      <c r="I52" s="112">
        <v>138.7</v>
      </c>
      <c r="J52" s="112">
        <v>122.8</v>
      </c>
      <c r="K52" s="112">
        <v>136.74</v>
      </c>
      <c r="N52" s="47"/>
    </row>
    <row r="53" ht="12">
      <c r="A53" s="98">
        <v>1858</v>
      </c>
      <c r="B53" s="112">
        <v>120.9</v>
      </c>
      <c r="C53" s="112">
        <v>120.5</v>
      </c>
      <c r="D53" s="114">
        <v>141.6</v>
      </c>
      <c r="E53" s="112">
        <v>115.1</v>
      </c>
      <c r="F53" s="112">
        <v>113.1</v>
      </c>
      <c r="G53" s="112">
        <v>126.1</v>
      </c>
      <c r="H53" s="112">
        <v>167.8</v>
      </c>
      <c r="I53" s="112">
        <v>115.6</v>
      </c>
      <c r="J53" s="112">
        <v>111.2</v>
      </c>
      <c r="K53" s="112">
        <v>120.7</v>
      </c>
      <c r="N53" s="47"/>
    </row>
    <row r="54" ht="12">
      <c r="A54" s="98">
        <v>1859</v>
      </c>
      <c r="B54" s="112">
        <v>115.7</v>
      </c>
      <c r="C54" s="112">
        <v>127.1</v>
      </c>
      <c r="D54" s="114">
        <v>136.2</v>
      </c>
      <c r="E54" s="112">
        <v>114.5</v>
      </c>
      <c r="F54" s="112">
        <v>111.5</v>
      </c>
      <c r="G54" s="112">
        <v>122.5</v>
      </c>
      <c r="H54" s="112">
        <v>169.5</v>
      </c>
      <c r="I54" s="112">
        <v>117</v>
      </c>
      <c r="J54" s="112">
        <v>111.4</v>
      </c>
      <c r="K54" s="112">
        <v>120.82</v>
      </c>
      <c r="N54" s="47"/>
    </row>
    <row r="55" ht="12">
      <c r="A55" s="98">
        <v>1860</v>
      </c>
      <c r="B55" s="112">
        <v>130.2</v>
      </c>
      <c r="C55" s="112">
        <v>124.7</v>
      </c>
      <c r="D55" s="114">
        <v>119.2</v>
      </c>
      <c r="E55" s="112">
        <v>129.6</v>
      </c>
      <c r="F55" s="112">
        <v>122.5</v>
      </c>
      <c r="G55" s="112">
        <v>128.8</v>
      </c>
      <c r="H55" s="112">
        <v>172.4</v>
      </c>
      <c r="I55" s="112">
        <v>121.1</v>
      </c>
      <c r="J55" s="112">
        <v>120</v>
      </c>
      <c r="K55" s="112">
        <v>126.6</v>
      </c>
      <c r="N55" s="47"/>
    </row>
    <row r="56" ht="12">
      <c r="A56" s="98">
        <v>1861</v>
      </c>
      <c r="B56" s="112">
        <v>126.1</v>
      </c>
      <c r="C56" s="112">
        <v>121.5</v>
      </c>
      <c r="D56" s="114">
        <v>127.9</v>
      </c>
      <c r="E56" s="112">
        <v>144.7</v>
      </c>
      <c r="F56" s="112">
        <v>136.4</v>
      </c>
      <c r="G56" s="112">
        <v>126</v>
      </c>
      <c r="H56" s="112">
        <v>187.5</v>
      </c>
      <c r="I56" s="112">
        <v>116</v>
      </c>
      <c r="J56" s="112">
        <v>121.7</v>
      </c>
      <c r="K56" s="112">
        <v>129.99</v>
      </c>
      <c r="N56" s="47"/>
    </row>
    <row r="57" ht="12">
      <c r="A57" s="98">
        <v>1862</v>
      </c>
      <c r="B57" s="112">
        <v>131.9</v>
      </c>
      <c r="C57" s="112">
        <v>112.8</v>
      </c>
      <c r="D57" s="114">
        <v>135.1</v>
      </c>
      <c r="E57" s="112">
        <v>142.6</v>
      </c>
      <c r="F57" s="112">
        <v>122.3</v>
      </c>
      <c r="G57" s="112">
        <v>130.6</v>
      </c>
      <c r="H57" s="112">
        <v>182.1</v>
      </c>
      <c r="I57" s="112">
        <v>109.9</v>
      </c>
      <c r="J57" s="112">
        <v>120.2</v>
      </c>
      <c r="K57" s="112">
        <v>126.88</v>
      </c>
      <c r="N57" s="47"/>
    </row>
    <row r="58" ht="12">
      <c r="A58" s="98">
        <v>1863</v>
      </c>
      <c r="B58" s="112">
        <v>141.9</v>
      </c>
      <c r="C58" s="112">
        <v>107.9</v>
      </c>
      <c r="D58" s="114">
        <v>129</v>
      </c>
      <c r="E58" s="112">
        <v>128.8</v>
      </c>
      <c r="F58" s="112">
        <v>114.4</v>
      </c>
      <c r="G58" s="112">
        <v>131.9</v>
      </c>
      <c r="H58" s="112">
        <v>180.7</v>
      </c>
      <c r="I58" s="112">
        <v>115.7</v>
      </c>
      <c r="J58" s="112">
        <v>127.5</v>
      </c>
      <c r="K58" s="112">
        <v>125.85</v>
      </c>
      <c r="N58" s="47"/>
    </row>
    <row r="59" ht="12">
      <c r="A59" s="98">
        <v>1864</v>
      </c>
      <c r="B59" s="112">
        <v>144.1</v>
      </c>
      <c r="C59" s="112">
        <v>114.4</v>
      </c>
      <c r="D59" s="114">
        <v>128</v>
      </c>
      <c r="E59" s="112">
        <v>112.7</v>
      </c>
      <c r="F59" s="112">
        <v>109.6</v>
      </c>
      <c r="G59" s="112">
        <v>132.3</v>
      </c>
      <c r="H59" s="112">
        <v>180.1</v>
      </c>
      <c r="I59" s="112">
        <v>111.3</v>
      </c>
      <c r="J59" s="112">
        <v>136.8</v>
      </c>
      <c r="K59" s="112">
        <v>124.23</v>
      </c>
      <c r="N59" s="47"/>
    </row>
    <row r="60" ht="12">
      <c r="A60" s="98">
        <v>1865</v>
      </c>
      <c r="B60" s="112">
        <v>140.9</v>
      </c>
      <c r="C60" s="112">
        <v>115.3</v>
      </c>
      <c r="D60" s="114">
        <v>112.7</v>
      </c>
      <c r="E60" s="112">
        <v>114.4</v>
      </c>
      <c r="F60" s="112">
        <v>105.2</v>
      </c>
      <c r="G60" s="112">
        <v>127.7</v>
      </c>
      <c r="H60" s="112">
        <v>180.7</v>
      </c>
      <c r="I60" s="112">
        <v>106</v>
      </c>
      <c r="J60" s="112">
        <v>130</v>
      </c>
      <c r="K60" s="112">
        <v>120.68</v>
      </c>
      <c r="N60" s="47"/>
    </row>
    <row r="61" ht="12">
      <c r="A61" s="98">
        <v>1866</v>
      </c>
      <c r="B61" s="112">
        <v>116.4</v>
      </c>
      <c r="C61" s="112">
        <v>121.2</v>
      </c>
      <c r="D61" s="114">
        <v>129.1</v>
      </c>
      <c r="E61" s="112">
        <v>129.8</v>
      </c>
      <c r="F61" s="112">
        <v>115</v>
      </c>
      <c r="G61" s="112">
        <v>124.6</v>
      </c>
      <c r="H61" s="112">
        <v>180.7</v>
      </c>
      <c r="I61" s="112">
        <v>113.4</v>
      </c>
      <c r="J61" s="112">
        <v>138.6</v>
      </c>
      <c r="K61" s="112">
        <v>126.85</v>
      </c>
      <c r="N61" s="47"/>
    </row>
    <row r="62" ht="12">
      <c r="A62" s="98">
        <v>1867</v>
      </c>
      <c r="B62" s="112">
        <v>117.4</v>
      </c>
      <c r="C62" s="112">
        <v>115.2</v>
      </c>
      <c r="D62" s="114">
        <v>129.7</v>
      </c>
      <c r="E62" s="112">
        <v>147.1</v>
      </c>
      <c r="F62" s="112">
        <v>130.9</v>
      </c>
      <c r="G62" s="112">
        <v>120.9</v>
      </c>
      <c r="H62" s="112">
        <v>173.5</v>
      </c>
      <c r="I62" s="112">
        <v>121.9</v>
      </c>
      <c r="J62" s="112">
        <v>134.6</v>
      </c>
      <c r="K62" s="112">
        <v>130.88</v>
      </c>
      <c r="N62" s="47"/>
    </row>
    <row r="63" ht="12">
      <c r="A63" s="98">
        <v>1868</v>
      </c>
      <c r="B63" s="112">
        <v>109.6</v>
      </c>
      <c r="C63" s="112">
        <v>116.2</v>
      </c>
      <c r="D63" s="114">
        <v>142.6</v>
      </c>
      <c r="E63" s="112">
        <v>168.4</v>
      </c>
      <c r="F63" s="112">
        <v>148.5</v>
      </c>
      <c r="G63" s="112">
        <v>118.3</v>
      </c>
      <c r="H63" s="112">
        <v>187.4</v>
      </c>
      <c r="I63" s="112">
        <v>111.5</v>
      </c>
      <c r="J63" s="112">
        <v>135.3</v>
      </c>
      <c r="K63" s="112">
        <v>134.96</v>
      </c>
      <c r="N63" s="47"/>
    </row>
    <row r="64" ht="12">
      <c r="A64" s="98">
        <v>1869</v>
      </c>
      <c r="B64" s="112">
        <v>144.8</v>
      </c>
      <c r="C64" s="112">
        <v>116.8</v>
      </c>
      <c r="D64" s="114">
        <v>143.1</v>
      </c>
      <c r="E64" s="112">
        <v>138.1</v>
      </c>
      <c r="F64" s="112">
        <v>120.7</v>
      </c>
      <c r="G64" s="112">
        <v>121</v>
      </c>
      <c r="H64" s="112">
        <v>182.4</v>
      </c>
      <c r="I64" s="112">
        <v>103.7</v>
      </c>
      <c r="J64" s="112">
        <v>129.5</v>
      </c>
      <c r="K64" s="112">
        <v>127.89</v>
      </c>
      <c r="N64" s="47"/>
    </row>
    <row r="65" ht="12">
      <c r="A65" s="98">
        <v>1870</v>
      </c>
      <c r="B65" s="112">
        <v>144.5</v>
      </c>
      <c r="C65" s="112">
        <v>119.2</v>
      </c>
      <c r="D65" s="114">
        <v>139.9</v>
      </c>
      <c r="E65" s="112">
        <v>122</v>
      </c>
      <c r="F65" s="112">
        <v>114.6</v>
      </c>
      <c r="G65" s="112">
        <v>123</v>
      </c>
      <c r="H65" s="112">
        <v>160.9</v>
      </c>
      <c r="I65" s="112">
        <v>101</v>
      </c>
      <c r="J65" s="112">
        <v>128</v>
      </c>
      <c r="K65" s="112">
        <v>122.9</v>
      </c>
      <c r="N65" s="47"/>
    </row>
    <row r="66" ht="12">
      <c r="A66" s="95">
        <v>1871</v>
      </c>
      <c r="B66" s="113">
        <v>152.6</v>
      </c>
      <c r="C66" s="113">
        <v>115.3</v>
      </c>
      <c r="D66" s="115">
        <v>136.8</v>
      </c>
      <c r="E66" s="113">
        <v>126.4</v>
      </c>
      <c r="F66" s="113">
        <v>101.7</v>
      </c>
      <c r="G66" s="113">
        <v>125.5</v>
      </c>
      <c r="H66" s="113">
        <v>169.8</v>
      </c>
      <c r="I66" s="113">
        <v>107.1</v>
      </c>
      <c r="J66" s="113">
        <v>125.9</v>
      </c>
      <c r="K66" s="113">
        <v>124.13</v>
      </c>
      <c r="N66" s="47"/>
    </row>
    <row r="67" ht="12" customHeight="1">
      <c r="A67" s="104"/>
      <c r="B67" s="50"/>
      <c r="C67" s="61"/>
      <c r="D67" s="50"/>
      <c r="E67" s="50"/>
      <c r="F67" s="50"/>
      <c r="G67" s="64"/>
      <c r="H67" s="50"/>
      <c r="I67" s="67"/>
      <c r="J67" s="67"/>
      <c r="M67" s="47"/>
    </row>
    <row r="68" ht="12" customHeight="1">
      <c r="A68" s="56"/>
      <c r="B68" s="42"/>
      <c r="M68" s="47"/>
    </row>
    <row r="69" ht="12" customHeight="1">
      <c r="A69" s="56"/>
      <c r="B69" s="42"/>
      <c r="M69" s="47"/>
    </row>
    <row r="70" ht="12" customHeight="1">
      <c r="A70" s="100"/>
      <c r="B70" s="56"/>
      <c r="N70" s="47"/>
    </row>
    <row r="71">
      <c r="A71" s="100"/>
      <c r="B71" s="56"/>
      <c r="N71" s="47"/>
    </row>
    <row r="72">
      <c r="A72" s="100"/>
      <c r="B72" s="56"/>
      <c r="N72" s="47"/>
    </row>
    <row r="73">
      <c r="A73" s="100"/>
      <c r="B73" s="56"/>
      <c r="N73" s="47"/>
    </row>
    <row r="74">
      <c r="A74" s="100"/>
      <c r="B74" s="56"/>
      <c r="N74" s="47"/>
    </row>
    <row r="75">
      <c r="A75" s="100"/>
      <c r="B75" s="56"/>
      <c r="N75" s="47"/>
    </row>
    <row r="76">
      <c r="A76" s="100"/>
      <c r="B76" s="56"/>
      <c r="N76" s="47"/>
    </row>
    <row r="77">
      <c r="A77" s="100"/>
      <c r="B77" s="56"/>
      <c r="N77" s="47"/>
    </row>
    <row r="78">
      <c r="A78" s="100"/>
      <c r="B78" s="56"/>
      <c r="N78" s="47"/>
    </row>
    <row r="79">
      <c r="A79" s="100"/>
      <c r="B79" s="56"/>
      <c r="N79" s="47"/>
    </row>
    <row r="80">
      <c r="A80" s="100"/>
      <c r="B80" s="56"/>
      <c r="N80" s="47"/>
    </row>
    <row r="81">
      <c r="A81" s="100"/>
      <c r="B81" s="56"/>
      <c r="N81" s="47"/>
    </row>
    <row r="82">
      <c r="A82" s="100"/>
      <c r="B82" s="56"/>
      <c r="N82" s="47"/>
    </row>
    <row r="83">
      <c r="A83" s="100"/>
      <c r="B83" s="56"/>
      <c r="N83" s="47"/>
    </row>
    <row r="84">
      <c r="A84" s="100"/>
      <c r="B84" s="56"/>
      <c r="N84" s="47"/>
    </row>
    <row r="85">
      <c r="A85" s="100"/>
      <c r="B85" s="56"/>
      <c r="N85" s="47"/>
    </row>
    <row r="86">
      <c r="A86" s="100"/>
      <c r="B86" s="56"/>
      <c r="N86" s="47"/>
    </row>
    <row r="87">
      <c r="A87" s="100"/>
      <c r="B87" s="56"/>
      <c r="N87" s="47"/>
    </row>
    <row r="88">
      <c r="A88" s="100"/>
      <c r="B88" s="56"/>
      <c r="N88" s="47"/>
    </row>
    <row r="89">
      <c r="A89" s="100"/>
      <c r="B89" s="56"/>
      <c r="N89" s="47"/>
    </row>
    <row r="90">
      <c r="A90" s="100"/>
      <c r="B90" s="56"/>
      <c r="N90" s="47"/>
    </row>
    <row r="91">
      <c r="A91" s="100"/>
      <c r="B91" s="56"/>
      <c r="N91" s="47"/>
    </row>
    <row r="92">
      <c r="A92" s="100"/>
      <c r="B92" s="56"/>
      <c r="N92" s="47"/>
    </row>
    <row r="93">
      <c r="A93" s="100"/>
      <c r="B93" s="56"/>
      <c r="N93" s="47"/>
    </row>
    <row r="94">
      <c r="A94" s="100"/>
      <c r="B94" s="56"/>
      <c r="N94" s="47"/>
    </row>
    <row r="95">
      <c r="A95" s="100"/>
      <c r="B95" s="56"/>
      <c r="N95" s="47"/>
    </row>
    <row r="96">
      <c r="A96" s="100"/>
      <c r="B96" s="56"/>
      <c r="N96" s="47"/>
    </row>
    <row r="97">
      <c r="A97" s="100"/>
      <c r="B97" s="56"/>
      <c r="N97" s="47"/>
    </row>
    <row r="98">
      <c r="A98" s="100"/>
      <c r="B98" s="56"/>
      <c r="N98" s="47"/>
    </row>
    <row r="99">
      <c r="A99" s="100"/>
      <c r="B99" s="56"/>
      <c r="N99" s="47"/>
    </row>
    <row r="100">
      <c r="A100" s="100"/>
      <c r="B100" s="56"/>
      <c r="N100" s="47"/>
    </row>
    <row r="101">
      <c r="A101" s="100"/>
      <c r="B101" s="56"/>
      <c r="N101" s="47"/>
    </row>
    <row r="102">
      <c r="A102" s="100"/>
      <c r="B102" s="56"/>
      <c r="N102" s="47"/>
    </row>
    <row r="103">
      <c r="A103" s="100"/>
      <c r="B103" s="56"/>
      <c r="N103" s="47"/>
    </row>
    <row r="104">
      <c r="A104" s="100"/>
      <c r="B104" s="56"/>
      <c r="N104" s="47"/>
    </row>
    <row r="105">
      <c r="A105" s="100"/>
      <c r="B105" s="56"/>
      <c r="N105" s="47"/>
    </row>
    <row r="106">
      <c r="A106" s="100"/>
      <c r="B106" s="56"/>
      <c r="N106" s="47"/>
    </row>
    <row r="107">
      <c r="A107" s="100"/>
      <c r="B107" s="56"/>
      <c r="N107" s="47"/>
    </row>
    <row r="108">
      <c r="A108" s="100"/>
      <c r="B108" s="56"/>
      <c r="N108" s="47"/>
    </row>
    <row r="109">
      <c r="A109" s="101"/>
      <c r="B109" s="56"/>
      <c r="N109" s="47"/>
    </row>
    <row r="110">
      <c r="A110" s="101"/>
      <c r="B110" s="56"/>
      <c r="N110" s="47"/>
    </row>
    <row r="111">
      <c r="A111" s="101"/>
      <c r="B111" s="56"/>
      <c r="N111" s="47"/>
    </row>
    <row r="112">
      <c r="A112" s="101"/>
      <c r="B112" s="56"/>
      <c r="N112" s="47"/>
    </row>
    <row r="113">
      <c r="A113" s="101"/>
      <c r="B113" s="56"/>
      <c r="N113" s="47"/>
    </row>
    <row r="114">
      <c r="A114" s="101"/>
      <c r="B114" s="56"/>
      <c r="N114" s="47"/>
    </row>
    <row r="115">
      <c r="A115" s="101"/>
      <c r="B115" s="56"/>
      <c r="N115" s="47"/>
    </row>
    <row r="116">
      <c r="A116" s="101"/>
      <c r="B116" s="56"/>
      <c r="N116" s="47"/>
    </row>
    <row r="117">
      <c r="A117" s="101"/>
      <c r="B117" s="56"/>
      <c r="N117" s="47"/>
    </row>
    <row r="118">
      <c r="A118" s="101"/>
      <c r="B118" s="56"/>
      <c r="N118" s="47"/>
    </row>
    <row r="119">
      <c r="A119" s="101"/>
      <c r="B119" s="56"/>
      <c r="N119" s="47"/>
    </row>
    <row r="120">
      <c r="A120" s="101"/>
      <c r="B120" s="56"/>
      <c r="N120" s="47"/>
    </row>
    <row r="121">
      <c r="A121" s="101"/>
      <c r="B121" s="56"/>
      <c r="N121" s="47"/>
    </row>
    <row r="122">
      <c r="A122" s="101"/>
      <c r="B122" s="56"/>
      <c r="N122" s="47"/>
    </row>
    <row r="123">
      <c r="A123" s="101"/>
      <c r="B123" s="56"/>
      <c r="N123" s="47"/>
    </row>
    <row r="124">
      <c r="A124" s="101"/>
      <c r="B124" s="56"/>
      <c r="N124" s="47"/>
    </row>
    <row r="125">
      <c r="A125" s="101"/>
      <c r="B125" s="56"/>
      <c r="N125" s="47"/>
    </row>
    <row r="126">
      <c r="A126" s="101"/>
      <c r="B126" s="56"/>
      <c r="N126" s="47"/>
    </row>
    <row r="127">
      <c r="A127" s="101"/>
      <c r="B127" s="56"/>
      <c r="N127" s="47"/>
    </row>
    <row r="128">
      <c r="A128" s="101"/>
      <c r="B128" s="56"/>
      <c r="N128" s="47"/>
    </row>
    <row r="129">
      <c r="A129" s="101"/>
      <c r="B129" s="56"/>
      <c r="N129" s="47"/>
    </row>
    <row r="130">
      <c r="A130" s="101"/>
      <c r="B130" s="56"/>
      <c r="N130" s="47"/>
    </row>
    <row r="131">
      <c r="A131" s="101"/>
      <c r="B131" s="56"/>
      <c r="N131" s="47"/>
    </row>
    <row r="132">
      <c r="A132" s="101"/>
      <c r="B132" s="56"/>
      <c r="N132" s="47"/>
    </row>
    <row r="133">
      <c r="A133" s="101"/>
      <c r="B133" s="56"/>
      <c r="N133" s="47"/>
    </row>
    <row r="134">
      <c r="A134" s="101"/>
      <c r="B134" s="56"/>
      <c r="N134" s="47"/>
    </row>
    <row r="135">
      <c r="A135" s="101"/>
      <c r="B135" s="56"/>
      <c r="N135" s="47"/>
    </row>
    <row r="136">
      <c r="A136" s="101"/>
      <c r="B136" s="56"/>
      <c r="N136" s="47"/>
    </row>
    <row r="137">
      <c r="A137" s="101"/>
      <c r="B137" s="56"/>
      <c r="N137" s="47"/>
    </row>
    <row r="138">
      <c r="A138" s="101"/>
      <c r="B138" s="56"/>
      <c r="N138" s="47"/>
    </row>
    <row r="139">
      <c r="A139" s="101"/>
      <c r="B139" s="56"/>
      <c r="N139" s="47"/>
    </row>
    <row r="140">
      <c r="A140" s="101"/>
      <c r="B140" s="56"/>
      <c r="N140" s="47"/>
    </row>
    <row r="141">
      <c r="A141" s="101"/>
      <c r="B141" s="56"/>
      <c r="N141" s="47"/>
    </row>
    <row r="142">
      <c r="A142" s="101"/>
      <c r="B142" s="56"/>
      <c r="N142" s="47"/>
    </row>
    <row r="143">
      <c r="A143" s="101"/>
      <c r="B143" s="56"/>
      <c r="N143" s="47"/>
    </row>
    <row r="144">
      <c r="A144" s="101"/>
      <c r="B144" s="56"/>
      <c r="N144" s="47"/>
    </row>
    <row r="145">
      <c r="A145" s="101"/>
      <c r="B145" s="56"/>
      <c r="N145" s="47"/>
    </row>
    <row r="146">
      <c r="A146" s="101"/>
      <c r="B146" s="56"/>
      <c r="N146" s="47"/>
    </row>
    <row r="147">
      <c r="A147" s="101"/>
      <c r="B147" s="56"/>
      <c r="N147" s="47"/>
    </row>
    <row r="148">
      <c r="A148" s="101"/>
      <c r="B148" s="56"/>
      <c r="N148" s="47"/>
    </row>
    <row r="149">
      <c r="A149" s="101"/>
      <c r="B149" s="56"/>
      <c r="N149" s="47"/>
    </row>
    <row r="150">
      <c r="A150" s="101"/>
      <c r="B150" s="56"/>
      <c r="N150" s="47"/>
    </row>
    <row r="151">
      <c r="A151" s="101"/>
      <c r="B151" s="56"/>
      <c r="N151" s="47"/>
    </row>
    <row r="152">
      <c r="A152" s="101"/>
      <c r="B152" s="56"/>
      <c r="N152" s="47"/>
    </row>
    <row r="153">
      <c r="A153" s="101"/>
      <c r="B153" s="56"/>
      <c r="N153" s="47"/>
    </row>
    <row r="154">
      <c r="A154" s="101"/>
      <c r="B154" s="56"/>
      <c r="N154" s="47"/>
    </row>
    <row r="155">
      <c r="A155" s="101"/>
      <c r="B155" s="56"/>
      <c r="N155" s="47"/>
    </row>
    <row r="156">
      <c r="A156" s="101"/>
      <c r="B156" s="56"/>
      <c r="N156" s="47"/>
    </row>
    <row r="157">
      <c r="A157" s="101"/>
      <c r="B157" s="56"/>
      <c r="N157" s="47"/>
    </row>
    <row r="158">
      <c r="A158" s="101"/>
      <c r="B158" s="56"/>
      <c r="N158" s="47"/>
    </row>
    <row r="159">
      <c r="A159" s="101"/>
      <c r="B159" s="56"/>
      <c r="N159" s="47"/>
    </row>
    <row r="160">
      <c r="A160" s="101"/>
      <c r="B160" s="56"/>
      <c r="N160" s="47"/>
    </row>
    <row r="161">
      <c r="A161" s="101"/>
      <c r="B161" s="56"/>
      <c r="N161" s="47"/>
    </row>
    <row r="162">
      <c r="A162" s="101"/>
      <c r="B162" s="56"/>
      <c r="N162" s="47"/>
    </row>
    <row r="163">
      <c r="A163" s="101"/>
      <c r="B163" s="56"/>
      <c r="N163" s="47"/>
    </row>
    <row r="164">
      <c r="A164" s="101"/>
      <c r="B164" s="56"/>
      <c r="N164" s="47"/>
    </row>
    <row r="165">
      <c r="A165" s="101"/>
      <c r="B165" s="56"/>
      <c r="N165" s="47"/>
    </row>
    <row r="166">
      <c r="A166" s="101"/>
      <c r="B166" s="56"/>
      <c r="N166" s="47"/>
    </row>
    <row r="167">
      <c r="A167" s="101"/>
      <c r="B167" s="56"/>
      <c r="N167" s="47"/>
    </row>
    <row r="168">
      <c r="A168" s="101"/>
      <c r="B168" s="56"/>
      <c r="N168" s="47"/>
    </row>
    <row r="169">
      <c r="A169" s="101"/>
      <c r="B169" s="56"/>
      <c r="N169" s="47"/>
    </row>
    <row r="170">
      <c r="A170" s="101"/>
      <c r="B170" s="56"/>
      <c r="N170" s="47"/>
    </row>
    <row r="171">
      <c r="A171" s="101"/>
      <c r="B171" s="56"/>
      <c r="N171" s="47"/>
    </row>
    <row r="172">
      <c r="A172" s="101"/>
      <c r="B172" s="56"/>
      <c r="N172" s="47"/>
    </row>
    <row r="173">
      <c r="A173" s="101"/>
      <c r="B173" s="56"/>
      <c r="N173" s="47"/>
    </row>
    <row r="174">
      <c r="A174" s="101"/>
      <c r="B174" s="56"/>
      <c r="N174" s="47"/>
    </row>
    <row r="175">
      <c r="A175" s="101"/>
      <c r="B175" s="56"/>
      <c r="N175" s="47"/>
    </row>
    <row r="176">
      <c r="A176" s="101"/>
      <c r="B176" s="56"/>
      <c r="N176" s="47"/>
    </row>
    <row r="177">
      <c r="A177" s="101"/>
      <c r="B177" s="56"/>
      <c r="N177" s="47"/>
    </row>
    <row r="178">
      <c r="A178" s="101"/>
      <c r="B178" s="56"/>
      <c r="N178" s="47"/>
    </row>
    <row r="179">
      <c r="A179" s="101"/>
      <c r="B179" s="56"/>
      <c r="N179" s="47"/>
    </row>
    <row r="180">
      <c r="A180" s="101"/>
      <c r="B180" s="56"/>
      <c r="N180" s="47"/>
    </row>
    <row r="181">
      <c r="A181" s="101"/>
      <c r="B181" s="56"/>
      <c r="N181" s="47"/>
    </row>
    <row r="182">
      <c r="A182" s="101"/>
      <c r="B182" s="56"/>
      <c r="N182" s="47"/>
    </row>
    <row r="183">
      <c r="A183" s="101"/>
      <c r="B183" s="56"/>
      <c r="N183" s="47"/>
    </row>
    <row r="184">
      <c r="A184" s="101"/>
      <c r="B184" s="56"/>
      <c r="N184" s="47"/>
    </row>
    <row r="185">
      <c r="A185" s="101"/>
      <c r="B185" s="56"/>
      <c r="N185" s="47"/>
    </row>
    <row r="186">
      <c r="A186" s="101"/>
      <c r="B186" s="56"/>
      <c r="N186" s="47"/>
    </row>
    <row r="187">
      <c r="A187" s="101"/>
      <c r="B187" s="56"/>
      <c r="N187" s="47"/>
    </row>
    <row r="188">
      <c r="A188" s="101"/>
      <c r="B188" s="56"/>
      <c r="N188" s="47"/>
    </row>
    <row r="189">
      <c r="A189" s="101"/>
      <c r="B189" s="56"/>
      <c r="N189" s="47"/>
    </row>
    <row r="190">
      <c r="A190" s="101"/>
      <c r="B190" s="56"/>
      <c r="N190" s="47"/>
    </row>
    <row r="191">
      <c r="A191" s="101"/>
      <c r="B191" s="56"/>
      <c r="N191" s="47"/>
    </row>
    <row r="192">
      <c r="A192" s="101"/>
      <c r="B192" s="56"/>
      <c r="N192" s="47"/>
    </row>
    <row r="193">
      <c r="A193" s="101"/>
      <c r="B193" s="56"/>
      <c r="N193" s="47"/>
    </row>
    <row r="194">
      <c r="A194" s="101"/>
      <c r="B194" s="56"/>
      <c r="N194" s="47"/>
    </row>
    <row r="195">
      <c r="A195" s="101"/>
      <c r="B195" s="56"/>
      <c r="N195" s="47"/>
    </row>
    <row r="196">
      <c r="A196" s="101"/>
      <c r="B196" s="56"/>
      <c r="N196" s="47"/>
    </row>
    <row r="197">
      <c r="A197" s="101"/>
      <c r="B197" s="56"/>
      <c r="N197" s="47"/>
    </row>
    <row r="198">
      <c r="A198" s="101"/>
      <c r="B198" s="56"/>
      <c r="N198" s="47"/>
    </row>
    <row r="199">
      <c r="A199" s="101"/>
      <c r="B199" s="56"/>
      <c r="N199" s="47"/>
    </row>
    <row r="200">
      <c r="A200" s="101"/>
      <c r="B200" s="56"/>
      <c r="N200" s="47"/>
    </row>
    <row r="201">
      <c r="A201" s="101"/>
      <c r="B201" s="56"/>
      <c r="N201" s="47"/>
    </row>
    <row r="202">
      <c r="A202" s="101"/>
      <c r="B202" s="56"/>
      <c r="N202" s="47"/>
    </row>
    <row r="203">
      <c r="A203" s="101"/>
      <c r="B203" s="56"/>
      <c r="N203" s="47"/>
    </row>
    <row r="204">
      <c r="A204" s="101"/>
      <c r="B204" s="56"/>
      <c r="N204" s="47"/>
    </row>
    <row r="205">
      <c r="A205" s="101"/>
      <c r="B205" s="56"/>
      <c r="N205" s="47"/>
    </row>
    <row r="206">
      <c r="A206" s="101"/>
      <c r="B206" s="56"/>
      <c r="N206" s="47"/>
    </row>
    <row r="207">
      <c r="A207" s="101"/>
      <c r="B207" s="56"/>
      <c r="N207" s="47"/>
    </row>
    <row r="208">
      <c r="A208" s="101"/>
      <c r="B208" s="56"/>
      <c r="N208" s="47"/>
    </row>
    <row r="209">
      <c r="A209" s="101"/>
      <c r="B209" s="56"/>
      <c r="N209" s="47"/>
    </row>
    <row r="210">
      <c r="A210" s="101"/>
      <c r="B210" s="56"/>
      <c r="N210" s="47"/>
    </row>
    <row r="211">
      <c r="A211" s="101"/>
      <c r="B211" s="56"/>
      <c r="N211" s="47"/>
    </row>
    <row r="212">
      <c r="A212" s="101"/>
      <c r="B212" s="56"/>
      <c r="N212" s="47"/>
    </row>
    <row r="213">
      <c r="A213" s="101"/>
      <c r="B213" s="56"/>
      <c r="N213" s="47"/>
    </row>
    <row r="214">
      <c r="A214" s="101"/>
      <c r="B214" s="56"/>
      <c r="N214" s="47"/>
    </row>
    <row r="215">
      <c r="A215" s="101"/>
      <c r="B215" s="56"/>
      <c r="N215" s="47"/>
    </row>
    <row r="216">
      <c r="A216" s="101"/>
      <c r="B216" s="56"/>
      <c r="N216" s="47"/>
    </row>
    <row r="217">
      <c r="A217" s="101"/>
      <c r="B217" s="56"/>
      <c r="N217" s="47"/>
    </row>
    <row r="218">
      <c r="A218" s="101"/>
      <c r="B218" s="56"/>
      <c r="N218" s="47"/>
    </row>
    <row r="219">
      <c r="A219" s="101"/>
      <c r="B219" s="56"/>
      <c r="N219" s="47"/>
    </row>
    <row r="220">
      <c r="A220" s="101"/>
      <c r="B220" s="56"/>
      <c r="N220" s="47"/>
    </row>
    <row r="221">
      <c r="A221" s="101"/>
      <c r="B221" s="56"/>
      <c r="N221" s="47"/>
    </row>
    <row r="222">
      <c r="A222" s="101"/>
      <c r="B222" s="56"/>
      <c r="N222" s="47"/>
    </row>
    <row r="223">
      <c r="A223" s="101"/>
      <c r="B223" s="56"/>
      <c r="N223" s="47"/>
    </row>
    <row r="224">
      <c r="A224" s="101"/>
      <c r="B224" s="56"/>
      <c r="N224" s="47"/>
    </row>
    <row r="225">
      <c r="A225" s="101"/>
      <c r="B225" s="56"/>
      <c r="N225" s="47"/>
    </row>
    <row r="226">
      <c r="A226" s="101"/>
      <c r="B226" s="56"/>
      <c r="N226" s="47"/>
    </row>
    <row r="227">
      <c r="A227" s="101"/>
      <c r="B227" s="56"/>
      <c r="N227" s="47"/>
    </row>
    <row r="228">
      <c r="A228" s="101"/>
      <c r="B228" s="56"/>
      <c r="N228" s="47"/>
    </row>
    <row r="229">
      <c r="A229" s="101"/>
      <c r="B229" s="56"/>
      <c r="N229" s="47"/>
    </row>
    <row r="230">
      <c r="A230" s="101"/>
      <c r="B230" s="56"/>
      <c r="N230" s="47"/>
    </row>
    <row r="231">
      <c r="A231" s="101"/>
      <c r="B231" s="56"/>
      <c r="N231" s="47"/>
    </row>
    <row r="232">
      <c r="A232" s="101"/>
      <c r="B232" s="56"/>
      <c r="N232" s="47"/>
    </row>
    <row r="233">
      <c r="A233" s="101"/>
      <c r="B233" s="56"/>
      <c r="N233" s="47"/>
    </row>
    <row r="234">
      <c r="A234" s="101"/>
      <c r="B234" s="56"/>
      <c r="N234" s="47"/>
    </row>
    <row r="235">
      <c r="A235" s="101"/>
      <c r="B235" s="56"/>
      <c r="N235" s="47"/>
    </row>
    <row r="236">
      <c r="A236" s="101"/>
      <c r="B236" s="56"/>
      <c r="N236" s="47"/>
    </row>
    <row r="237">
      <c r="A237" s="101"/>
      <c r="B237" s="56"/>
      <c r="N237" s="47"/>
    </row>
    <row r="238">
      <c r="A238" s="101"/>
      <c r="B238" s="56"/>
      <c r="N238" s="47"/>
    </row>
    <row r="239">
      <c r="A239" s="101"/>
      <c r="B239" s="56"/>
      <c r="N239" s="47"/>
    </row>
    <row r="240">
      <c r="A240" s="101"/>
      <c r="B240" s="56"/>
      <c r="N240" s="47"/>
    </row>
    <row r="241">
      <c r="A241" s="101"/>
      <c r="B241" s="56"/>
      <c r="N241" s="47"/>
    </row>
    <row r="242">
      <c r="A242" s="101"/>
      <c r="B242" s="56"/>
      <c r="N242" s="47"/>
    </row>
    <row r="243">
      <c r="A243" s="101"/>
      <c r="B243" s="56"/>
      <c r="N243" s="47"/>
    </row>
    <row r="244">
      <c r="A244" s="101"/>
      <c r="B244" s="56"/>
      <c r="N244" s="47"/>
    </row>
    <row r="245">
      <c r="A245" s="101"/>
      <c r="B245" s="56"/>
      <c r="N245" s="47"/>
    </row>
    <row r="246">
      <c r="A246" s="101"/>
      <c r="B246" s="56"/>
      <c r="N246" s="47"/>
    </row>
    <row r="247">
      <c r="A247" s="101"/>
      <c r="B247" s="56"/>
      <c r="N247" s="47"/>
    </row>
    <row r="248">
      <c r="A248" s="101"/>
      <c r="B248" s="56"/>
      <c r="N248" s="47"/>
    </row>
    <row r="249">
      <c r="A249" s="101"/>
      <c r="B249" s="56"/>
      <c r="N249" s="47"/>
    </row>
    <row r="250">
      <c r="A250" s="101"/>
      <c r="B250" s="56"/>
      <c r="N250" s="47"/>
    </row>
    <row r="251">
      <c r="A251" s="101"/>
      <c r="B251" s="56"/>
      <c r="N251" s="47"/>
    </row>
    <row r="252">
      <c r="A252" s="101"/>
      <c r="B252" s="56"/>
      <c r="N252" s="47"/>
    </row>
    <row r="253">
      <c r="A253" s="101"/>
      <c r="B253" s="56"/>
      <c r="N253" s="47"/>
    </row>
    <row r="254">
      <c r="A254" s="101"/>
      <c r="B254" s="56"/>
      <c r="N254" s="47"/>
    </row>
    <row r="255">
      <c r="A255" s="101"/>
      <c r="B255" s="56"/>
      <c r="N255" s="47"/>
    </row>
    <row r="256">
      <c r="A256" s="101"/>
      <c r="B256" s="56"/>
      <c r="N256" s="47"/>
    </row>
    <row r="257">
      <c r="A257" s="101"/>
      <c r="B257" s="56"/>
      <c r="N257" s="47"/>
    </row>
    <row r="258">
      <c r="A258" s="101"/>
      <c r="B258" s="56"/>
      <c r="N258" s="47"/>
    </row>
    <row r="259">
      <c r="A259" s="101"/>
      <c r="B259" s="56"/>
      <c r="N259" s="47"/>
    </row>
    <row r="260">
      <c r="A260" s="101"/>
      <c r="B260" s="56"/>
      <c r="N260" s="47"/>
    </row>
    <row r="261">
      <c r="A261" s="101"/>
      <c r="B261" s="56"/>
      <c r="N261" s="47"/>
    </row>
    <row r="262">
      <c r="A262" s="101"/>
      <c r="B262" s="56"/>
      <c r="N262" s="47"/>
    </row>
    <row r="263">
      <c r="A263" s="101"/>
      <c r="B263" s="56"/>
      <c r="N263" s="47"/>
    </row>
    <row r="264">
      <c r="A264" s="101"/>
      <c r="B264" s="56"/>
      <c r="N264" s="47"/>
    </row>
    <row r="265">
      <c r="A265" s="101"/>
      <c r="B265" s="56"/>
      <c r="N265" s="47"/>
    </row>
    <row r="266">
      <c r="A266" s="101"/>
      <c r="B266" s="56"/>
      <c r="N266" s="47"/>
    </row>
    <row r="267">
      <c r="A267" s="101"/>
      <c r="B267" s="56"/>
      <c r="N267" s="47"/>
    </row>
    <row r="268">
      <c r="A268" s="101"/>
      <c r="B268" s="56"/>
      <c r="N268" s="47"/>
    </row>
    <row r="269">
      <c r="A269" s="101"/>
      <c r="B269" s="56"/>
      <c r="N269" s="47"/>
    </row>
    <row r="270">
      <c r="A270" s="101"/>
      <c r="B270" s="56"/>
      <c r="N270" s="47"/>
    </row>
    <row r="271">
      <c r="A271" s="101"/>
      <c r="B271" s="56"/>
      <c r="N271" s="47"/>
    </row>
    <row r="272">
      <c r="A272" s="101"/>
      <c r="B272" s="56"/>
      <c r="N272" s="47"/>
    </row>
    <row r="273">
      <c r="A273" s="101"/>
      <c r="B273" s="56"/>
      <c r="N273" s="47"/>
    </row>
    <row r="274">
      <c r="A274" s="101"/>
      <c r="B274" s="56"/>
      <c r="N274" s="47"/>
    </row>
    <row r="275">
      <c r="A275" s="101"/>
      <c r="B275" s="56"/>
      <c r="N275" s="47"/>
    </row>
    <row r="276">
      <c r="A276" s="101"/>
      <c r="B276" s="56"/>
      <c r="N276" s="47"/>
    </row>
    <row r="277">
      <c r="A277" s="101"/>
      <c r="B277" s="56"/>
      <c r="N277" s="47"/>
    </row>
    <row r="278">
      <c r="A278" s="101"/>
      <c r="B278" s="56"/>
      <c r="N278" s="47"/>
    </row>
    <row r="279">
      <c r="A279" s="101"/>
      <c r="B279" s="56"/>
      <c r="N279" s="47"/>
    </row>
    <row r="280">
      <c r="A280" s="101"/>
      <c r="B280" s="56"/>
      <c r="N280" s="47"/>
    </row>
    <row r="281">
      <c r="A281" s="101"/>
      <c r="B281" s="56"/>
      <c r="N281" s="47"/>
    </row>
    <row r="282">
      <c r="A282" s="101"/>
      <c r="B282" s="56"/>
      <c r="N282" s="47"/>
    </row>
    <row r="283">
      <c r="A283" s="101"/>
      <c r="B283" s="56"/>
      <c r="N283" s="47"/>
    </row>
    <row r="284">
      <c r="A284" s="101"/>
      <c r="B284" s="56"/>
      <c r="N284" s="47"/>
    </row>
    <row r="285">
      <c r="A285" s="101"/>
      <c r="B285" s="56"/>
      <c r="N285" s="47"/>
    </row>
    <row r="286">
      <c r="A286" s="101"/>
      <c r="B286" s="56"/>
      <c r="N286" s="47"/>
    </row>
    <row r="287">
      <c r="A287" s="101"/>
      <c r="B287" s="56"/>
      <c r="N287" s="47"/>
    </row>
    <row r="288">
      <c r="A288" s="101"/>
      <c r="B288" s="56"/>
      <c r="N288" s="47"/>
    </row>
    <row r="289">
      <c r="A289" s="101"/>
      <c r="B289" s="56"/>
      <c r="N289" s="47"/>
    </row>
    <row r="290">
      <c r="A290" s="101"/>
      <c r="B290" s="56"/>
      <c r="N290" s="47"/>
    </row>
    <row r="291">
      <c r="A291" s="101"/>
      <c r="B291" s="56"/>
      <c r="N291" s="47"/>
    </row>
    <row r="292">
      <c r="A292" s="101"/>
      <c r="B292" s="56"/>
      <c r="N292" s="47"/>
    </row>
    <row r="293">
      <c r="A293" s="101"/>
      <c r="B293" s="56"/>
      <c r="N293" s="47"/>
    </row>
    <row r="294">
      <c r="A294" s="101"/>
      <c r="B294" s="56"/>
      <c r="N294" s="47"/>
    </row>
    <row r="295">
      <c r="A295" s="101"/>
      <c r="B295" s="56"/>
      <c r="N295" s="47"/>
    </row>
    <row r="296">
      <c r="A296" s="101"/>
      <c r="B296" s="56"/>
      <c r="N296" s="47"/>
    </row>
    <row r="297">
      <c r="A297" s="101"/>
      <c r="B297" s="56"/>
      <c r="N297" s="47"/>
    </row>
    <row r="298">
      <c r="A298" s="101"/>
      <c r="B298" s="56"/>
      <c r="N298" s="47"/>
    </row>
    <row r="299">
      <c r="A299" s="101"/>
      <c r="B299" s="56"/>
      <c r="N299" s="47"/>
    </row>
    <row r="300">
      <c r="A300" s="101"/>
      <c r="B300" s="56"/>
      <c r="N300" s="47"/>
    </row>
    <row r="301">
      <c r="A301" s="101"/>
      <c r="B301" s="56"/>
      <c r="N301" s="47"/>
    </row>
    <row r="302">
      <c r="A302" s="101"/>
      <c r="B302" s="56"/>
      <c r="N302" s="47"/>
    </row>
    <row r="303">
      <c r="A303" s="101"/>
      <c r="B303" s="56"/>
      <c r="N303" s="47"/>
    </row>
    <row r="304">
      <c r="A304" s="101"/>
      <c r="B304" s="56"/>
      <c r="N304" s="47"/>
    </row>
    <row r="305">
      <c r="A305" s="101"/>
      <c r="B305" s="56"/>
      <c r="N305" s="47"/>
    </row>
    <row r="306">
      <c r="A306" s="101"/>
      <c r="B306" s="56"/>
      <c r="N306" s="47"/>
    </row>
    <row r="307">
      <c r="A307" s="101"/>
      <c r="B307" s="56"/>
      <c r="N307" s="47"/>
    </row>
    <row r="308">
      <c r="A308" s="101"/>
      <c r="B308" s="56"/>
      <c r="N308" s="47"/>
    </row>
    <row r="309">
      <c r="A309" s="101"/>
      <c r="B309" s="56"/>
      <c r="N309" s="47"/>
    </row>
    <row r="310">
      <c r="A310" s="101"/>
      <c r="B310" s="56"/>
      <c r="N310" s="47"/>
    </row>
    <row r="311">
      <c r="A311" s="101"/>
      <c r="B311" s="56"/>
      <c r="N311" s="47"/>
    </row>
    <row r="312">
      <c r="A312" s="101"/>
      <c r="B312" s="56"/>
      <c r="N312" s="47"/>
    </row>
    <row r="313">
      <c r="A313" s="101"/>
      <c r="B313" s="56"/>
      <c r="N313" s="47"/>
    </row>
    <row r="314">
      <c r="A314" s="101"/>
      <c r="B314" s="56"/>
      <c r="N314" s="47"/>
    </row>
    <row r="315">
      <c r="A315" s="101"/>
      <c r="B315" s="56"/>
      <c r="N315" s="47"/>
    </row>
    <row r="316">
      <c r="A316" s="101"/>
      <c r="B316" s="56"/>
      <c r="N316" s="47"/>
    </row>
    <row r="317">
      <c r="A317" s="101"/>
      <c r="B317" s="56"/>
      <c r="N317" s="47"/>
    </row>
    <row r="318">
      <c r="A318" s="101"/>
      <c r="B318" s="56"/>
      <c r="N318" s="47"/>
    </row>
    <row r="319">
      <c r="A319" s="101"/>
      <c r="B319" s="56"/>
      <c r="N319" s="47"/>
    </row>
    <row r="320">
      <c r="A320" s="101"/>
      <c r="B320" s="56"/>
      <c r="N320" s="47"/>
    </row>
    <row r="321">
      <c r="A321" s="101"/>
      <c r="B321" s="56"/>
      <c r="N321" s="47"/>
    </row>
    <row r="322">
      <c r="A322" s="101"/>
      <c r="B322" s="56"/>
      <c r="N322" s="47"/>
    </row>
    <row r="323">
      <c r="A323" s="101"/>
      <c r="B323" s="56"/>
      <c r="N323" s="47"/>
    </row>
    <row r="324">
      <c r="A324" s="101"/>
      <c r="B324" s="56"/>
      <c r="N324" s="47"/>
    </row>
    <row r="325">
      <c r="A325" s="101"/>
      <c r="B325" s="56"/>
      <c r="N325" s="47"/>
    </row>
    <row r="326">
      <c r="A326" s="101"/>
      <c r="B326" s="56"/>
      <c r="N326" s="47"/>
    </row>
    <row r="327">
      <c r="A327" s="101"/>
      <c r="B327" s="56"/>
      <c r="N327" s="47"/>
    </row>
    <row r="328">
      <c r="A328" s="101"/>
      <c r="B328" s="56"/>
      <c r="N328" s="47"/>
    </row>
    <row r="329">
      <c r="A329" s="101"/>
      <c r="B329" s="56"/>
      <c r="N329" s="47"/>
    </row>
    <row r="330">
      <c r="A330" s="101"/>
      <c r="B330" s="56"/>
      <c r="N330" s="47"/>
    </row>
    <row r="331">
      <c r="A331" s="101"/>
      <c r="B331" s="56"/>
      <c r="N331" s="47"/>
    </row>
    <row r="332">
      <c r="A332" s="101"/>
      <c r="B332" s="56"/>
      <c r="N332" s="47"/>
    </row>
    <row r="333">
      <c r="A333" s="101"/>
      <c r="B333" s="56"/>
      <c r="N333" s="47"/>
    </row>
    <row r="334">
      <c r="A334" s="101"/>
      <c r="B334" s="56"/>
      <c r="N334" s="47"/>
    </row>
    <row r="335">
      <c r="A335" s="101"/>
      <c r="B335" s="56"/>
      <c r="N335" s="47"/>
    </row>
    <row r="336">
      <c r="A336" s="101"/>
      <c r="B336" s="56"/>
      <c r="N336" s="47"/>
    </row>
    <row r="337">
      <c r="A337" s="101"/>
      <c r="B337" s="56"/>
      <c r="N337" s="47"/>
    </row>
    <row r="338">
      <c r="A338" s="101"/>
      <c r="B338" s="56"/>
      <c r="N338" s="47"/>
    </row>
    <row r="339">
      <c r="A339" s="101"/>
      <c r="B339" s="56"/>
      <c r="N339" s="47"/>
    </row>
    <row r="340">
      <c r="A340" s="101"/>
      <c r="B340" s="56"/>
      <c r="N340" s="47"/>
    </row>
    <row r="341">
      <c r="A341" s="101"/>
      <c r="B341" s="56"/>
      <c r="N341" s="47"/>
    </row>
    <row r="342">
      <c r="A342" s="101"/>
      <c r="B342" s="56"/>
      <c r="N342" s="47"/>
    </row>
    <row r="343">
      <c r="A343" s="101"/>
      <c r="B343" s="56"/>
      <c r="N343" s="47"/>
    </row>
    <row r="344">
      <c r="A344" s="101"/>
      <c r="B344" s="56"/>
      <c r="N344" s="47"/>
    </row>
    <row r="345">
      <c r="A345" s="101"/>
      <c r="B345" s="56"/>
      <c r="N345" s="47"/>
    </row>
    <row r="346">
      <c r="A346" s="101"/>
      <c r="B346" s="56"/>
      <c r="N346" s="47"/>
    </row>
    <row r="347">
      <c r="A347" s="101"/>
      <c r="B347" s="56"/>
      <c r="N347" s="47"/>
    </row>
    <row r="348">
      <c r="A348" s="101"/>
      <c r="B348" s="56"/>
      <c r="N348" s="47"/>
    </row>
    <row r="349">
      <c r="A349" s="101"/>
      <c r="B349" s="56"/>
      <c r="N349" s="47"/>
    </row>
    <row r="350">
      <c r="A350" s="101"/>
      <c r="B350" s="56"/>
      <c r="N350" s="47"/>
    </row>
    <row r="351">
      <c r="A351" s="101"/>
      <c r="B351" s="56"/>
      <c r="N351" s="47"/>
    </row>
    <row r="352">
      <c r="A352" s="101"/>
      <c r="B352" s="56"/>
      <c r="N352" s="47"/>
    </row>
    <row r="353">
      <c r="A353" s="101"/>
      <c r="B353" s="56"/>
      <c r="N353" s="47"/>
    </row>
    <row r="354">
      <c r="A354" s="101"/>
      <c r="B354" s="56"/>
      <c r="N354" s="47"/>
    </row>
    <row r="355">
      <c r="A355" s="101"/>
      <c r="B355" s="56"/>
      <c r="N355" s="47"/>
    </row>
    <row r="356">
      <c r="A356" s="101"/>
      <c r="B356" s="56"/>
      <c r="N356" s="47"/>
    </row>
    <row r="357">
      <c r="A357" s="101"/>
      <c r="B357" s="56"/>
      <c r="N357" s="47"/>
    </row>
    <row r="358">
      <c r="A358" s="101"/>
      <c r="B358" s="56"/>
      <c r="N358" s="47"/>
    </row>
    <row r="359">
      <c r="A359" s="101"/>
      <c r="B359" s="56"/>
      <c r="N359" s="47"/>
    </row>
    <row r="360">
      <c r="A360" s="101"/>
      <c r="B360" s="56"/>
      <c r="N360" s="47"/>
    </row>
    <row r="361">
      <c r="A361" s="101"/>
      <c r="B361" s="56"/>
      <c r="N361" s="47"/>
    </row>
    <row r="362">
      <c r="A362" s="101"/>
      <c r="B362" s="56"/>
      <c r="N362" s="47"/>
    </row>
    <row r="363">
      <c r="A363" s="101"/>
      <c r="B363" s="56"/>
      <c r="N363" s="47"/>
    </row>
    <row r="364">
      <c r="A364" s="101"/>
      <c r="B364" s="56"/>
      <c r="N364" s="47"/>
    </row>
    <row r="365">
      <c r="A365" s="101"/>
      <c r="B365" s="56"/>
      <c r="N365" s="47"/>
    </row>
    <row r="366">
      <c r="A366" s="101"/>
      <c r="B366" s="56"/>
      <c r="N366" s="47"/>
    </row>
    <row r="367">
      <c r="A367" s="101"/>
      <c r="B367" s="56"/>
      <c r="N367" s="47"/>
    </row>
    <row r="368">
      <c r="A368" s="101"/>
      <c r="B368" s="56"/>
      <c r="N368" s="47"/>
    </row>
    <row r="369">
      <c r="A369" s="101"/>
      <c r="B369" s="56"/>
      <c r="N369" s="47"/>
    </row>
    <row r="370">
      <c r="A370" s="101"/>
      <c r="B370" s="56"/>
      <c r="N370" s="47"/>
    </row>
    <row r="371">
      <c r="A371" s="101"/>
      <c r="B371" s="56"/>
      <c r="N371" s="47"/>
    </row>
    <row r="372">
      <c r="A372" s="101"/>
      <c r="B372" s="56"/>
      <c r="N372" s="47"/>
    </row>
    <row r="373">
      <c r="A373" s="101"/>
      <c r="B373" s="56"/>
      <c r="N373" s="47"/>
    </row>
    <row r="374">
      <c r="A374" s="101"/>
      <c r="B374" s="56"/>
      <c r="N374" s="47"/>
    </row>
    <row r="375">
      <c r="A375" s="101"/>
      <c r="B375" s="56"/>
      <c r="N375" s="47"/>
    </row>
    <row r="376">
      <c r="A376" s="101"/>
      <c r="B376" s="56"/>
      <c r="N376" s="47"/>
    </row>
    <row r="377">
      <c r="A377" s="101"/>
      <c r="B377" s="56"/>
      <c r="N377" s="47"/>
    </row>
    <row r="378">
      <c r="A378" s="101"/>
      <c r="B378" s="56"/>
      <c r="N378" s="47"/>
    </row>
    <row r="379">
      <c r="A379" s="101"/>
      <c r="B379" s="56"/>
      <c r="N379" s="47"/>
    </row>
    <row r="380">
      <c r="A380" s="101"/>
      <c r="B380" s="56"/>
      <c r="N380" s="47"/>
    </row>
    <row r="381">
      <c r="A381" s="101"/>
      <c r="B381" s="56"/>
      <c r="N381" s="47"/>
    </row>
    <row r="382">
      <c r="A382" s="101"/>
      <c r="B382" s="56"/>
      <c r="N382" s="47"/>
    </row>
    <row r="383">
      <c r="A383" s="101"/>
      <c r="B383" s="56"/>
      <c r="N383" s="47"/>
    </row>
    <row r="384">
      <c r="A384" s="101"/>
      <c r="B384" s="56"/>
      <c r="N384" s="47"/>
    </row>
    <row r="385">
      <c r="A385" s="101"/>
      <c r="B385" s="56"/>
      <c r="N385" s="47"/>
    </row>
    <row r="386">
      <c r="A386" s="101"/>
      <c r="B386" s="56"/>
      <c r="N386" s="47"/>
    </row>
    <row r="387">
      <c r="A387" s="101"/>
      <c r="B387" s="56"/>
      <c r="N387" s="47"/>
    </row>
    <row r="388">
      <c r="A388" s="101"/>
      <c r="B388" s="56"/>
      <c r="N388" s="47"/>
    </row>
    <row r="389">
      <c r="A389" s="101"/>
      <c r="B389" s="56"/>
      <c r="N389" s="47"/>
    </row>
    <row r="390">
      <c r="A390" s="101"/>
      <c r="B390" s="56"/>
      <c r="N390" s="47"/>
    </row>
    <row r="391">
      <c r="A391" s="101"/>
      <c r="B391" s="56"/>
      <c r="N391" s="47"/>
    </row>
    <row r="392">
      <c r="A392" s="101"/>
      <c r="B392" s="56"/>
      <c r="N392" s="47"/>
    </row>
    <row r="393">
      <c r="A393" s="101"/>
      <c r="B393" s="56"/>
      <c r="N393" s="47"/>
    </row>
    <row r="394">
      <c r="A394" s="101"/>
      <c r="B394" s="56"/>
      <c r="N394" s="47"/>
    </row>
    <row r="395">
      <c r="A395" s="101"/>
      <c r="B395" s="56"/>
      <c r="N395" s="47"/>
    </row>
    <row r="396">
      <c r="A396" s="101"/>
      <c r="B396" s="56"/>
      <c r="N396" s="47"/>
    </row>
    <row r="397">
      <c r="A397" s="101"/>
      <c r="B397" s="56"/>
      <c r="N397" s="47"/>
    </row>
    <row r="398">
      <c r="A398" s="101"/>
      <c r="B398" s="56"/>
      <c r="N398" s="47"/>
    </row>
    <row r="399">
      <c r="A399" s="101"/>
      <c r="B399" s="56"/>
      <c r="N399" s="47"/>
    </row>
    <row r="400">
      <c r="A400" s="101"/>
      <c r="B400" s="56"/>
      <c r="N400" s="47"/>
    </row>
    <row r="401">
      <c r="A401" s="101"/>
      <c r="B401" s="56"/>
      <c r="N401" s="47"/>
    </row>
    <row r="402">
      <c r="A402" s="101"/>
      <c r="B402" s="56"/>
      <c r="N402" s="47"/>
    </row>
    <row r="403">
      <c r="A403" s="101"/>
      <c r="B403" s="56"/>
      <c r="N403" s="47"/>
    </row>
    <row r="404">
      <c r="A404" s="101"/>
      <c r="B404" s="56"/>
      <c r="N404" s="47"/>
    </row>
    <row r="405">
      <c r="A405" s="101"/>
      <c r="B405" s="56"/>
      <c r="N405" s="47"/>
    </row>
    <row r="406">
      <c r="A406" s="101"/>
      <c r="B406" s="56"/>
      <c r="N406" s="47"/>
    </row>
    <row r="407">
      <c r="A407" s="101"/>
      <c r="B407" s="56"/>
      <c r="N407" s="47"/>
    </row>
    <row r="408">
      <c r="A408" s="101"/>
      <c r="B408" s="56"/>
      <c r="N408" s="47"/>
    </row>
    <row r="409">
      <c r="A409" s="101"/>
      <c r="B409" s="56"/>
      <c r="N409" s="47"/>
    </row>
    <row r="410">
      <c r="A410" s="101"/>
      <c r="B410" s="56"/>
      <c r="N410" s="47"/>
    </row>
    <row r="411">
      <c r="A411" s="101"/>
      <c r="B411" s="56"/>
      <c r="N411" s="47"/>
    </row>
    <row r="412">
      <c r="A412" s="101"/>
      <c r="B412" s="56"/>
      <c r="N412" s="47"/>
    </row>
    <row r="413">
      <c r="A413" s="101"/>
      <c r="B413" s="56"/>
      <c r="N413" s="47"/>
    </row>
    <row r="414">
      <c r="A414" s="101"/>
      <c r="B414" s="56"/>
      <c r="N414" s="47"/>
    </row>
    <row r="415">
      <c r="A415" s="101"/>
      <c r="B415" s="56"/>
      <c r="N415" s="47"/>
    </row>
    <row r="416">
      <c r="A416" s="101"/>
      <c r="B416" s="56"/>
      <c r="N416" s="47"/>
    </row>
    <row r="417">
      <c r="A417" s="101"/>
      <c r="B417" s="56"/>
      <c r="N417" s="47"/>
    </row>
    <row r="418">
      <c r="A418" s="101"/>
      <c r="B418" s="56"/>
      <c r="N418" s="47"/>
    </row>
    <row r="419">
      <c r="A419" s="101"/>
      <c r="B419" s="56"/>
      <c r="N419" s="47"/>
    </row>
    <row r="420">
      <c r="A420" s="101"/>
      <c r="B420" s="56"/>
      <c r="N420" s="47"/>
    </row>
    <row r="421">
      <c r="A421" s="101"/>
      <c r="B421" s="56"/>
      <c r="N421" s="47"/>
    </row>
    <row r="422">
      <c r="A422" s="101"/>
      <c r="B422" s="56"/>
      <c r="N422" s="47"/>
    </row>
    <row r="423">
      <c r="A423" s="101"/>
      <c r="B423" s="56"/>
      <c r="N423" s="47"/>
    </row>
    <row r="424">
      <c r="A424" s="101"/>
      <c r="B424" s="56"/>
      <c r="N424" s="47"/>
    </row>
    <row r="425">
      <c r="A425" s="101"/>
      <c r="B425" s="56"/>
      <c r="N425" s="47"/>
    </row>
    <row r="426">
      <c r="A426" s="101"/>
      <c r="B426" s="56"/>
      <c r="N426" s="47"/>
    </row>
    <row r="427">
      <c r="A427" s="101"/>
      <c r="B427" s="56"/>
      <c r="N427" s="47"/>
    </row>
    <row r="428">
      <c r="A428" s="101"/>
      <c r="B428" s="56"/>
      <c r="N428" s="47"/>
    </row>
    <row r="429">
      <c r="A429" s="101"/>
      <c r="B429" s="56"/>
      <c r="N429" s="47"/>
    </row>
    <row r="430">
      <c r="A430" s="101"/>
      <c r="B430" s="56"/>
      <c r="N430" s="47"/>
    </row>
    <row r="431">
      <c r="A431" s="101"/>
      <c r="B431" s="56"/>
      <c r="N431" s="47"/>
    </row>
    <row r="432">
      <c r="A432" s="101"/>
      <c r="B432" s="56"/>
      <c r="N432" s="47"/>
    </row>
    <row r="433">
      <c r="A433" s="101"/>
      <c r="B433" s="56"/>
      <c r="N433" s="47"/>
    </row>
    <row r="434">
      <c r="A434" s="101"/>
      <c r="B434" s="56"/>
      <c r="N434" s="47"/>
    </row>
    <row r="435">
      <c r="A435" s="101"/>
      <c r="B435" s="56"/>
      <c r="N435" s="47"/>
    </row>
    <row r="436">
      <c r="A436" s="101"/>
      <c r="B436" s="56"/>
      <c r="N436" s="47"/>
    </row>
    <row r="437">
      <c r="A437" s="101"/>
      <c r="B437" s="56"/>
      <c r="N437" s="47"/>
    </row>
    <row r="438">
      <c r="A438" s="101"/>
      <c r="B438" s="56"/>
      <c r="N438" s="47"/>
    </row>
    <row r="439">
      <c r="A439" s="101"/>
      <c r="B439" s="56"/>
      <c r="N439" s="47"/>
    </row>
    <row r="440">
      <c r="A440" s="101"/>
      <c r="B440" s="56"/>
      <c r="N440" s="47"/>
    </row>
    <row r="441">
      <c r="A441" s="101"/>
      <c r="B441" s="56"/>
      <c r="N441" s="47"/>
    </row>
    <row r="442">
      <c r="A442" s="101"/>
      <c r="B442" s="56"/>
      <c r="N442" s="47"/>
    </row>
    <row r="443">
      <c r="A443" s="101"/>
      <c r="B443" s="56"/>
      <c r="N443" s="47"/>
    </row>
    <row r="444">
      <c r="A444" s="101"/>
      <c r="B444" s="56"/>
      <c r="N444" s="47"/>
    </row>
    <row r="445">
      <c r="A445" s="101"/>
      <c r="B445" s="56"/>
      <c r="N445" s="47"/>
    </row>
    <row r="446">
      <c r="A446" s="101"/>
      <c r="B446" s="56"/>
      <c r="N446" s="47"/>
    </row>
    <row r="447">
      <c r="A447" s="101"/>
      <c r="B447" s="56"/>
      <c r="N447" s="47"/>
    </row>
    <row r="448">
      <c r="A448" s="101"/>
      <c r="B448" s="56"/>
      <c r="N448" s="47"/>
    </row>
    <row r="449">
      <c r="A449" s="101"/>
      <c r="B449" s="56"/>
      <c r="N449" s="47"/>
    </row>
    <row r="450">
      <c r="A450" s="101"/>
      <c r="B450" s="56"/>
      <c r="N450" s="47"/>
    </row>
    <row r="451">
      <c r="A451" s="101"/>
      <c r="B451" s="56"/>
      <c r="N451" s="47"/>
    </row>
    <row r="452">
      <c r="A452" s="101"/>
      <c r="B452" s="56"/>
      <c r="N452" s="47"/>
    </row>
    <row r="453">
      <c r="A453" s="101"/>
      <c r="B453" s="56"/>
      <c r="N453" s="47"/>
    </row>
    <row r="454">
      <c r="A454" s="101"/>
      <c r="B454" s="56"/>
      <c r="N454" s="47"/>
    </row>
    <row r="455">
      <c r="A455" s="101"/>
      <c r="B455" s="56"/>
      <c r="N455" s="47"/>
    </row>
    <row r="456">
      <c r="A456" s="101"/>
      <c r="B456" s="56"/>
      <c r="N456" s="47"/>
    </row>
    <row r="457">
      <c r="A457" s="101"/>
      <c r="B457" s="56"/>
      <c r="N457" s="47"/>
    </row>
    <row r="458">
      <c r="A458" s="101"/>
      <c r="B458" s="56"/>
      <c r="N458" s="47"/>
    </row>
    <row r="459">
      <c r="A459" s="101"/>
      <c r="B459" s="56"/>
      <c r="N459" s="47"/>
    </row>
    <row r="460">
      <c r="A460" s="101"/>
      <c r="B460" s="56"/>
      <c r="N460" s="47"/>
    </row>
    <row r="461">
      <c r="A461" s="101"/>
      <c r="B461" s="56"/>
      <c r="N461" s="47"/>
    </row>
    <row r="462">
      <c r="A462" s="101"/>
      <c r="B462" s="56"/>
      <c r="N462" s="47"/>
    </row>
    <row r="463">
      <c r="A463" s="101"/>
      <c r="B463" s="56"/>
      <c r="N463" s="47"/>
    </row>
    <row r="464">
      <c r="A464" s="101"/>
      <c r="B464" s="56"/>
      <c r="N464" s="47"/>
    </row>
    <row r="465">
      <c r="A465" s="101"/>
      <c r="B465" s="56"/>
      <c r="N465" s="47"/>
    </row>
    <row r="466">
      <c r="A466" s="101"/>
      <c r="B466" s="56"/>
      <c r="N466" s="47"/>
    </row>
    <row r="467">
      <c r="A467" s="101"/>
      <c r="B467" s="56"/>
      <c r="N467" s="47"/>
    </row>
    <row r="468">
      <c r="A468" s="101"/>
      <c r="B468" s="56"/>
      <c r="N468" s="47"/>
    </row>
    <row r="469">
      <c r="A469" s="101"/>
      <c r="B469" s="56"/>
      <c r="N469" s="47"/>
    </row>
    <row r="470">
      <c r="A470" s="101"/>
      <c r="B470" s="56"/>
      <c r="N470" s="47"/>
    </row>
    <row r="471">
      <c r="A471" s="101"/>
      <c r="B471" s="56"/>
      <c r="N471" s="47"/>
    </row>
    <row r="472">
      <c r="A472" s="101"/>
      <c r="B472" s="56"/>
      <c r="N472" s="47"/>
    </row>
    <row r="473">
      <c r="A473" s="101"/>
      <c r="B473" s="56"/>
      <c r="N473" s="47"/>
    </row>
    <row r="474">
      <c r="A474" s="101"/>
      <c r="B474" s="56"/>
      <c r="N474" s="47"/>
    </row>
    <row r="475">
      <c r="A475" s="101"/>
      <c r="B475" s="56"/>
      <c r="N475" s="47"/>
    </row>
    <row r="476">
      <c r="A476" s="101"/>
      <c r="B476" s="56"/>
      <c r="N476" s="47"/>
    </row>
    <row r="477">
      <c r="A477" s="101"/>
      <c r="B477" s="56"/>
      <c r="N477" s="47"/>
    </row>
    <row r="478">
      <c r="A478" s="101"/>
      <c r="B478" s="56"/>
      <c r="N478" s="47"/>
    </row>
    <row r="479">
      <c r="A479" s="101"/>
      <c r="B479" s="56"/>
      <c r="N479" s="47"/>
    </row>
    <row r="480">
      <c r="A480" s="101"/>
      <c r="B480" s="56"/>
      <c r="N480" s="47"/>
    </row>
    <row r="481">
      <c r="A481" s="101"/>
      <c r="B481" s="56"/>
      <c r="N481" s="47"/>
    </row>
    <row r="482">
      <c r="A482" s="101"/>
      <c r="B482" s="56"/>
      <c r="N482" s="47"/>
    </row>
    <row r="483">
      <c r="A483" s="101"/>
      <c r="B483" s="56"/>
      <c r="N483" s="47"/>
    </row>
    <row r="484">
      <c r="A484" s="101"/>
      <c r="B484" s="56"/>
      <c r="N484" s="47"/>
    </row>
    <row r="485">
      <c r="A485" s="101"/>
      <c r="B485" s="56"/>
      <c r="N485" s="47"/>
    </row>
    <row r="486">
      <c r="A486" s="101"/>
      <c r="B486" s="56"/>
      <c r="N486" s="47"/>
    </row>
    <row r="487">
      <c r="A487" s="101"/>
      <c r="B487" s="56"/>
      <c r="N487" s="47"/>
    </row>
    <row r="488">
      <c r="A488" s="101"/>
      <c r="B488" s="56"/>
      <c r="N488" s="47"/>
    </row>
    <row r="489">
      <c r="A489" s="101"/>
      <c r="B489" s="56"/>
      <c r="N489" s="47"/>
    </row>
    <row r="490">
      <c r="A490" s="101"/>
      <c r="B490" s="56"/>
      <c r="N490" s="47"/>
    </row>
    <row r="491">
      <c r="A491" s="101"/>
      <c r="B491" s="56"/>
      <c r="N491" s="47"/>
    </row>
    <row r="492">
      <c r="A492" s="100"/>
      <c r="B492" s="57"/>
      <c r="N492" s="47"/>
    </row>
    <row r="493">
      <c r="A493" s="102"/>
      <c r="N493" s="47"/>
    </row>
    <row r="494">
      <c r="A494" s="102"/>
      <c r="N494" s="58"/>
    </row>
    <row r="495">
      <c r="A495" s="102"/>
    </row>
    <row r="496">
      <c r="A496" s="102"/>
    </row>
    <row r="497">
      <c r="A497" s="102"/>
    </row>
    <row r="498">
      <c r="A498" s="102"/>
    </row>
    <row r="499">
      <c r="A499" s="102"/>
    </row>
    <row r="500">
      <c r="A500" s="102"/>
    </row>
    <row r="501">
      <c r="A501" s="102"/>
    </row>
    <row r="502">
      <c r="A502" s="102"/>
    </row>
    <row r="503">
      <c r="A503" s="102"/>
    </row>
    <row r="504">
      <c r="A504" s="102"/>
    </row>
    <row r="505">
      <c r="A505" s="102"/>
    </row>
    <row r="506">
      <c r="A506" s="102"/>
    </row>
    <row r="507">
      <c r="A507" s="102"/>
    </row>
    <row r="508">
      <c r="A508" s="102"/>
    </row>
    <row r="509">
      <c r="A509" s="102"/>
    </row>
    <row r="510">
      <c r="A510" s="102"/>
    </row>
    <row r="511">
      <c r="A511" s="102"/>
    </row>
    <row r="512">
      <c r="A512" s="102"/>
    </row>
    <row r="513">
      <c r="A513" s="102"/>
    </row>
    <row r="514">
      <c r="A514" s="102"/>
    </row>
    <row r="515">
      <c r="A515" s="102"/>
    </row>
    <row r="516">
      <c r="A516" s="102"/>
    </row>
    <row r="517">
      <c r="A517" s="102"/>
    </row>
    <row r="518">
      <c r="A518" s="102"/>
    </row>
    <row r="519">
      <c r="A519" s="102"/>
    </row>
    <row r="520">
      <c r="A520" s="102"/>
    </row>
    <row r="521">
      <c r="A521" s="102"/>
    </row>
    <row r="522">
      <c r="A522" s="102"/>
    </row>
    <row r="523">
      <c r="A523" s="102"/>
    </row>
    <row r="524">
      <c r="A524" s="102"/>
    </row>
    <row r="525">
      <c r="A525" s="102"/>
    </row>
    <row r="526">
      <c r="A526" s="102"/>
    </row>
    <row r="527">
      <c r="A527" s="102"/>
    </row>
    <row r="528">
      <c r="A528" s="102"/>
    </row>
    <row r="529">
      <c r="A529" s="102"/>
    </row>
    <row r="530">
      <c r="A530" s="102"/>
    </row>
    <row r="531">
      <c r="A531" s="102"/>
    </row>
    <row r="532">
      <c r="A532" s="102"/>
    </row>
    <row r="533">
      <c r="A533" s="102"/>
    </row>
    <row r="534">
      <c r="A534" s="102"/>
    </row>
    <row r="535">
      <c r="A535" s="102"/>
    </row>
    <row r="536">
      <c r="A536" s="102"/>
    </row>
    <row r="537">
      <c r="A537" s="102"/>
    </row>
    <row r="538">
      <c r="A538" s="102"/>
    </row>
    <row r="539">
      <c r="A539" s="102"/>
    </row>
    <row r="540">
      <c r="A540" s="102"/>
    </row>
    <row r="541">
      <c r="A541" s="102"/>
    </row>
    <row r="542">
      <c r="A542" s="102"/>
    </row>
    <row r="543">
      <c r="A543" s="102"/>
    </row>
    <row r="544">
      <c r="A544" s="102"/>
    </row>
    <row r="545">
      <c r="A545" s="102"/>
    </row>
    <row r="546">
      <c r="A546" s="102"/>
    </row>
    <row r="547">
      <c r="A547" s="102"/>
    </row>
    <row r="548">
      <c r="A548" s="102"/>
    </row>
    <row r="549">
      <c r="A549" s="102"/>
    </row>
    <row r="550">
      <c r="A550" s="102"/>
    </row>
    <row r="551">
      <c r="A551" s="102"/>
    </row>
    <row r="552">
      <c r="A552" s="102"/>
    </row>
    <row r="553">
      <c r="A553" s="102"/>
    </row>
    <row r="554">
      <c r="A554" s="102"/>
    </row>
    <row r="555">
      <c r="A555" s="102"/>
    </row>
    <row r="556">
      <c r="A556" s="102"/>
    </row>
    <row r="557">
      <c r="A557" s="102"/>
    </row>
    <row r="558">
      <c r="A558" s="102"/>
    </row>
    <row r="559">
      <c r="A559" s="102"/>
    </row>
    <row r="560">
      <c r="A560" s="102"/>
    </row>
    <row r="561">
      <c r="A561" s="102"/>
    </row>
    <row r="562">
      <c r="A562" s="102"/>
    </row>
    <row r="563">
      <c r="A563" s="102"/>
    </row>
    <row r="564">
      <c r="A564" s="102"/>
    </row>
    <row r="565">
      <c r="A565" s="102"/>
    </row>
    <row r="566">
      <c r="A566" s="102"/>
    </row>
    <row r="567">
      <c r="A567" s="102"/>
    </row>
    <row r="568">
      <c r="A568" s="102"/>
    </row>
    <row r="569">
      <c r="A569" s="102"/>
    </row>
    <row r="570">
      <c r="A570" s="102"/>
    </row>
    <row r="571">
      <c r="A571" s="102"/>
    </row>
    <row r="572">
      <c r="A572" s="102"/>
    </row>
    <row r="573">
      <c r="A573" s="102"/>
    </row>
    <row r="574">
      <c r="A574" s="102"/>
    </row>
    <row r="575">
      <c r="A575" s="102"/>
    </row>
    <row r="576">
      <c r="A576" s="102"/>
    </row>
    <row r="577">
      <c r="A577" s="102"/>
    </row>
    <row r="578">
      <c r="A578" s="102"/>
    </row>
    <row r="579">
      <c r="A579" s="102"/>
    </row>
    <row r="580">
      <c r="A580" s="102"/>
    </row>
    <row r="581">
      <c r="A581" s="102"/>
    </row>
    <row r="582">
      <c r="A582" s="102"/>
    </row>
    <row r="583">
      <c r="A583" s="102"/>
    </row>
    <row r="584">
      <c r="A584" s="102"/>
    </row>
    <row r="585">
      <c r="A585" s="102"/>
    </row>
    <row r="586">
      <c r="A586" s="102"/>
    </row>
    <row r="587">
      <c r="A587" s="102"/>
    </row>
    <row r="588">
      <c r="A588" s="102"/>
    </row>
    <row r="589">
      <c r="A589" s="102"/>
    </row>
    <row r="590">
      <c r="A590" s="102"/>
    </row>
    <row r="591">
      <c r="A591" s="102"/>
    </row>
    <row r="592">
      <c r="A592" s="102"/>
    </row>
    <row r="593">
      <c r="A593" s="102"/>
    </row>
    <row r="594">
      <c r="A594" s="102"/>
    </row>
    <row r="595">
      <c r="A595" s="102"/>
    </row>
    <row r="596">
      <c r="A596" s="102"/>
    </row>
    <row r="597">
      <c r="A597" s="102"/>
    </row>
    <row r="598">
      <c r="A598" s="102"/>
    </row>
    <row r="599">
      <c r="A599" s="102"/>
    </row>
    <row r="600">
      <c r="A600" s="102"/>
    </row>
    <row r="601">
      <c r="A601" s="102"/>
    </row>
    <row r="602">
      <c r="A602" s="102"/>
    </row>
    <row r="603">
      <c r="A603" s="102"/>
    </row>
    <row r="604">
      <c r="A604" s="102"/>
    </row>
    <row r="605">
      <c r="A605" s="102"/>
    </row>
    <row r="606">
      <c r="A606" s="102"/>
    </row>
    <row r="607">
      <c r="A607" s="102"/>
    </row>
    <row r="608">
      <c r="A608" s="102"/>
    </row>
    <row r="609">
      <c r="A609" s="102"/>
    </row>
    <row r="610">
      <c r="A610" s="102"/>
    </row>
    <row r="611">
      <c r="A611" s="102"/>
    </row>
    <row r="612">
      <c r="A612" s="102"/>
    </row>
    <row r="613">
      <c r="A613" s="102"/>
    </row>
    <row r="614">
      <c r="A614" s="102"/>
    </row>
    <row r="615">
      <c r="A615" s="102"/>
    </row>
    <row r="616">
      <c r="A616" s="102"/>
    </row>
    <row r="617">
      <c r="A617" s="102"/>
    </row>
    <row r="618">
      <c r="A618" s="102"/>
    </row>
    <row r="619">
      <c r="A619" s="102"/>
    </row>
    <row r="620">
      <c r="A620" s="102"/>
    </row>
    <row r="621">
      <c r="A621" s="102"/>
    </row>
  </sheetData>
  <mergeCells>
    <mergeCell ref="A12:K12"/>
    <mergeCell ref="A8:H8"/>
    <mergeCell ref="A9:H9"/>
    <mergeCell ref="A10:H10"/>
    <mergeCell ref="A2:H2"/>
    <mergeCell ref="A3:H3"/>
    <mergeCell ref="A4:H4"/>
    <mergeCell ref="A5:H5"/>
    <mergeCell ref="A6:H6"/>
  </mergeCells>
  <phoneticPr fontId="0" type="noConversion"/>
  <hyperlinks>
    <hyperlink ref="A10" r:id="rId5"/>
  </hyperlinks>
  <pageMargins left="0.75" right="0.75" top="1" bottom="1" header="0.5" footer="0.5"/>
  <pageSetup paperSize="9" orientation="portrait" verticalDpi="0"/>
  <headerFooter alignWithMargins="0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621"/>
  <sheetViews>
    <sheetView showGridLines="0" zoomScale="90" zoomScaleNormal="90" workbookViewId="0">
      <pane ySplit="13" topLeftCell="A14" activePane="bottomLeft" state="frozen"/>
      <selection pane="bottomLeft" activeCell="A13" sqref="A13"/>
    </sheetView>
  </sheetViews>
  <sheetFormatPr defaultColWidth="9.140625" defaultRowHeight="11.25" x14ac:dyDescent="0.2"/>
  <cols>
    <col min="1" max="1" width="15.5703125" customWidth="1" style="92"/>
    <col min="2" max="2" width="27.28515625" customWidth="1" style="21"/>
    <col min="3" max="13" width="20.7109375" customWidth="1" style="42"/>
    <col min="14" max="16384" width="9.140625" customWidth="1" style="42"/>
  </cols>
  <sheetData>
    <row r="1" ht="42" customHeight="1">
      <c r="J1" s="43"/>
      <c r="K1" s="110"/>
      <c r="L1" s="110"/>
      <c r="M1" s="110"/>
    </row>
    <row r="2" ht="12.75" customHeight="1">
      <c r="A2" s="194" t="s">
        <v>0</v>
      </c>
      <c r="B2" s="194"/>
      <c r="C2" s="194"/>
      <c r="D2" s="194"/>
      <c r="E2" s="194"/>
      <c r="F2" s="194"/>
      <c r="G2" s="194"/>
      <c r="H2" s="194"/>
      <c r="J2" s="43"/>
      <c r="K2" s="110"/>
      <c r="L2" s="110"/>
      <c r="M2" s="110"/>
    </row>
    <row r="3" ht="12.75" customHeight="1">
      <c r="A3" s="194" t="s">
        <v>1</v>
      </c>
      <c r="B3" s="194"/>
      <c r="C3" s="194"/>
      <c r="D3" s="194"/>
      <c r="E3" s="194"/>
      <c r="F3" s="194"/>
      <c r="G3" s="194"/>
      <c r="H3" s="194"/>
      <c r="J3" s="43"/>
      <c r="K3" s="110"/>
      <c r="L3" s="110"/>
      <c r="M3" s="110"/>
    </row>
    <row r="4" ht="12.75" customHeight="1">
      <c r="A4" s="194" t="s">
        <v>2</v>
      </c>
      <c r="B4" s="194"/>
      <c r="C4" s="194"/>
      <c r="D4" s="194"/>
      <c r="E4" s="194"/>
      <c r="F4" s="194"/>
      <c r="G4" s="194"/>
      <c r="H4" s="194"/>
      <c r="J4" s="43"/>
      <c r="K4" s="110"/>
      <c r="L4" s="110"/>
      <c r="M4" s="110"/>
    </row>
    <row r="5" ht="12.75" customHeight="1">
      <c r="A5" s="194" t="s">
        <v>3</v>
      </c>
      <c r="B5" s="194"/>
      <c r="C5" s="194"/>
      <c r="D5" s="194"/>
      <c r="E5" s="194"/>
      <c r="F5" s="194"/>
      <c r="G5" s="194"/>
      <c r="H5" s="194"/>
      <c r="J5" s="43"/>
      <c r="K5" s="110"/>
      <c r="L5" s="110"/>
      <c r="M5" s="110"/>
    </row>
    <row r="6" ht="12.75" customHeight="1">
      <c r="A6" s="194" t="s">
        <v>4</v>
      </c>
      <c r="B6" s="194"/>
      <c r="C6" s="194"/>
      <c r="D6" s="194"/>
      <c r="E6" s="194"/>
      <c r="F6" s="194"/>
      <c r="G6" s="194"/>
      <c r="H6" s="194"/>
      <c r="J6" s="43"/>
      <c r="K6" s="110"/>
      <c r="L6" s="110"/>
      <c r="M6" s="110"/>
    </row>
    <row r="7" ht="12.75" customHeight="1">
      <c r="A7" s="149"/>
      <c r="B7" s="146"/>
      <c r="C7" s="146"/>
      <c r="D7" s="146"/>
      <c r="E7" s="146"/>
      <c r="F7" s="146"/>
      <c r="G7" s="146"/>
      <c r="H7" s="146"/>
      <c r="J7" s="43"/>
      <c r="K7" s="110"/>
      <c r="L7" s="110"/>
      <c r="M7" s="110"/>
    </row>
    <row r="8" ht="12.75" customHeight="1">
      <c r="A8" s="196" t="s">
        <v>5</v>
      </c>
      <c r="B8" s="196"/>
      <c r="C8" s="196"/>
      <c r="D8" s="196"/>
      <c r="E8" s="196"/>
      <c r="F8" s="196"/>
      <c r="G8" s="196"/>
      <c r="H8" s="196"/>
      <c r="J8" s="43"/>
      <c r="K8" s="110"/>
      <c r="L8" s="110"/>
      <c r="M8" s="110"/>
    </row>
    <row r="9" ht="12.75" customHeight="1">
      <c r="A9" s="196" t="s">
        <v>6</v>
      </c>
      <c r="B9" s="196"/>
      <c r="C9" s="196"/>
      <c r="D9" s="196"/>
      <c r="E9" s="196"/>
      <c r="F9" s="196"/>
      <c r="G9" s="196"/>
      <c r="H9" s="196"/>
      <c r="J9" s="43"/>
      <c r="K9" s="110"/>
      <c r="L9" s="110"/>
      <c r="M9" s="110"/>
    </row>
    <row r="10" ht="12.75" customHeight="1">
      <c r="A10" s="193" t="s">
        <v>7</v>
      </c>
      <c r="B10" s="193"/>
      <c r="C10" s="193"/>
      <c r="D10" s="193"/>
      <c r="E10" s="193"/>
      <c r="F10" s="193"/>
      <c r="G10" s="193"/>
      <c r="H10" s="193"/>
      <c r="J10" s="43"/>
      <c r="K10" s="110"/>
      <c r="L10" s="110"/>
      <c r="M10" s="110"/>
    </row>
    <row r="11" ht="12.75" customHeight="1">
      <c r="J11" s="43"/>
      <c r="K11" s="110"/>
      <c r="L11" s="110"/>
      <c r="M11" s="110"/>
    </row>
    <row r="12" ht="24" customHeight="1" s="82" customFormat="1">
      <c r="A12" s="197" t="s">
        <v>3461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18"/>
      <c r="L12" s="118"/>
      <c r="M12" s="118"/>
    </row>
    <row r="13" ht="23.25" customHeight="1" s="84" customFormat="1">
      <c r="A13" s="119" t="s">
        <v>9</v>
      </c>
      <c r="B13" s="120" t="s">
        <v>3462</v>
      </c>
      <c r="C13" s="120" t="s">
        <v>19</v>
      </c>
      <c r="D13" s="120" t="s">
        <v>3463</v>
      </c>
      <c r="E13" s="120" t="s">
        <v>3464</v>
      </c>
      <c r="F13" s="120" t="s">
        <v>3465</v>
      </c>
      <c r="G13" s="120" t="s">
        <v>3466</v>
      </c>
      <c r="H13" s="120" t="s">
        <v>3467</v>
      </c>
      <c r="I13" s="120" t="s">
        <v>3468</v>
      </c>
      <c r="J13" s="120" t="s">
        <v>3469</v>
      </c>
      <c r="K13" s="120" t="s">
        <v>3470</v>
      </c>
      <c r="L13" s="120" t="s">
        <v>3471</v>
      </c>
      <c r="M13" s="120" t="s">
        <v>3472</v>
      </c>
    </row>
    <row r="14" ht="12" s="45" customFormat="1">
      <c r="A14" s="93">
        <v>1819</v>
      </c>
      <c r="B14" s="111">
        <v>188.9</v>
      </c>
      <c r="C14" s="111">
        <v>184.9</v>
      </c>
      <c r="D14" s="111"/>
      <c r="E14" s="111">
        <v>223.6</v>
      </c>
      <c r="F14" s="111">
        <v>177.5</v>
      </c>
      <c r="G14" s="111">
        <v>172.8</v>
      </c>
      <c r="H14" s="111">
        <v>161.8</v>
      </c>
      <c r="I14" s="111">
        <v>114.6</v>
      </c>
      <c r="J14" s="111">
        <v>180.2</v>
      </c>
      <c r="K14" s="111">
        <v>181.5</v>
      </c>
      <c r="L14" s="111">
        <v>169.5</v>
      </c>
      <c r="M14" s="111">
        <v>185</v>
      </c>
    </row>
    <row r="15" ht="12">
      <c r="A15" s="116">
        <v>1820</v>
      </c>
      <c r="B15" s="112">
        <v>177.8</v>
      </c>
      <c r="C15" s="112">
        <v>165.9</v>
      </c>
      <c r="D15" s="112"/>
      <c r="E15" s="112">
        <v>180.6</v>
      </c>
      <c r="F15" s="112">
        <v>154.3</v>
      </c>
      <c r="G15" s="112">
        <v>154.6</v>
      </c>
      <c r="H15" s="112">
        <v>144</v>
      </c>
      <c r="I15" s="112">
        <v>111</v>
      </c>
      <c r="J15" s="112">
        <v>171</v>
      </c>
      <c r="K15" s="112">
        <v>162.4</v>
      </c>
      <c r="L15" s="112">
        <v>152.8</v>
      </c>
      <c r="M15" s="112">
        <v>162.4</v>
      </c>
      <c r="N15" s="66"/>
    </row>
    <row r="16" ht="12">
      <c r="A16" s="116">
        <v>1821</v>
      </c>
      <c r="B16" s="112">
        <v>173.4</v>
      </c>
      <c r="C16" s="112">
        <v>142.7</v>
      </c>
      <c r="D16" s="112"/>
      <c r="E16" s="112">
        <v>136.3</v>
      </c>
      <c r="F16" s="112">
        <v>126.2</v>
      </c>
      <c r="G16" s="112">
        <v>144.5</v>
      </c>
      <c r="H16" s="112">
        <v>120.7</v>
      </c>
      <c r="I16" s="112">
        <v>97.8</v>
      </c>
      <c r="J16" s="112">
        <v>145.4</v>
      </c>
      <c r="K16" s="112">
        <v>139.2</v>
      </c>
      <c r="L16" s="112">
        <v>131.6</v>
      </c>
      <c r="M16" s="112">
        <v>133.6</v>
      </c>
      <c r="N16" s="47"/>
    </row>
    <row r="17" ht="12">
      <c r="A17" s="93">
        <v>1822</v>
      </c>
      <c r="B17" s="112">
        <v>186.7</v>
      </c>
      <c r="C17" s="112">
        <v>164.8</v>
      </c>
      <c r="D17" s="112"/>
      <c r="E17" s="112">
        <v>190.7</v>
      </c>
      <c r="F17" s="112">
        <v>155</v>
      </c>
      <c r="G17" s="112">
        <v>181.3</v>
      </c>
      <c r="H17" s="112">
        <v>152</v>
      </c>
      <c r="I17" s="112">
        <v>109.7</v>
      </c>
      <c r="J17" s="112">
        <v>168.5</v>
      </c>
      <c r="K17" s="112">
        <v>166.6</v>
      </c>
      <c r="L17" s="112">
        <v>158.4</v>
      </c>
      <c r="M17" s="112">
        <v>161.5</v>
      </c>
      <c r="N17" s="47"/>
    </row>
    <row r="18" ht="12">
      <c r="A18" s="93">
        <v>1823</v>
      </c>
      <c r="B18" s="112">
        <v>157.9</v>
      </c>
      <c r="C18" s="112">
        <v>128.9</v>
      </c>
      <c r="D18" s="112"/>
      <c r="E18" s="112">
        <v>193.1</v>
      </c>
      <c r="F18" s="112">
        <v>168.3</v>
      </c>
      <c r="G18" s="112">
        <v>202.4</v>
      </c>
      <c r="H18" s="112">
        <v>142.5</v>
      </c>
      <c r="I18" s="112">
        <v>83.7</v>
      </c>
      <c r="J18" s="112">
        <v>150.1</v>
      </c>
      <c r="K18" s="112">
        <v>150.7</v>
      </c>
      <c r="L18" s="112">
        <v>145.8</v>
      </c>
      <c r="M18" s="112">
        <v>148.8</v>
      </c>
      <c r="N18" s="47"/>
    </row>
    <row r="19" ht="12">
      <c r="A19" s="93">
        <v>1824</v>
      </c>
      <c r="B19" s="112">
        <v>108.3</v>
      </c>
      <c r="C19" s="112">
        <v>115.4</v>
      </c>
      <c r="D19" s="112"/>
      <c r="E19" s="112">
        <v>121.4</v>
      </c>
      <c r="F19" s="112">
        <v>155.6</v>
      </c>
      <c r="G19" s="112">
        <v>177.8</v>
      </c>
      <c r="H19" s="112">
        <v>114.5</v>
      </c>
      <c r="I19" s="112">
        <v>71.8</v>
      </c>
      <c r="J19" s="112">
        <v>117.9</v>
      </c>
      <c r="K19" s="112">
        <v>115.7</v>
      </c>
      <c r="L19" s="112">
        <v>116.9</v>
      </c>
      <c r="M19" s="112">
        <v>111</v>
      </c>
      <c r="N19" s="47"/>
    </row>
    <row r="20" ht="12">
      <c r="A20" s="93">
        <v>1825</v>
      </c>
      <c r="B20" s="112">
        <v>84.8</v>
      </c>
      <c r="C20" s="112">
        <v>102.6</v>
      </c>
      <c r="D20" s="112"/>
      <c r="E20" s="112">
        <v>107.7</v>
      </c>
      <c r="F20" s="112">
        <v>139</v>
      </c>
      <c r="G20" s="112">
        <v>143.2</v>
      </c>
      <c r="H20" s="112">
        <v>98.1</v>
      </c>
      <c r="I20" s="112">
        <v>66.7</v>
      </c>
      <c r="J20" s="112">
        <v>108.3</v>
      </c>
      <c r="K20" s="112">
        <v>101.1</v>
      </c>
      <c r="L20" s="112">
        <v>101.5</v>
      </c>
      <c r="M20" s="112">
        <v>98.7</v>
      </c>
      <c r="N20" s="47"/>
    </row>
    <row r="21" ht="12">
      <c r="A21" s="93">
        <v>1826</v>
      </c>
      <c r="B21" s="112">
        <v>84.4</v>
      </c>
      <c r="C21" s="112">
        <v>104.2</v>
      </c>
      <c r="D21" s="112"/>
      <c r="E21" s="112">
        <v>119.2</v>
      </c>
      <c r="F21" s="112">
        <v>133.8</v>
      </c>
      <c r="G21" s="112">
        <v>137</v>
      </c>
      <c r="H21" s="112">
        <v>101.6</v>
      </c>
      <c r="I21" s="112">
        <v>62.8</v>
      </c>
      <c r="J21" s="112">
        <v>97.2</v>
      </c>
      <c r="K21" s="112">
        <v>100.9</v>
      </c>
      <c r="L21" s="112">
        <v>100.2</v>
      </c>
      <c r="M21" s="112">
        <v>99.2</v>
      </c>
      <c r="N21" s="47"/>
    </row>
    <row r="22" ht="12">
      <c r="A22" s="93">
        <v>1827</v>
      </c>
      <c r="B22" s="112">
        <v>107.4</v>
      </c>
      <c r="C22" s="112">
        <v>124.5</v>
      </c>
      <c r="D22" s="112"/>
      <c r="E22" s="112">
        <v>180</v>
      </c>
      <c r="F22" s="112">
        <v>149.9</v>
      </c>
      <c r="G22" s="112">
        <v>131</v>
      </c>
      <c r="H22" s="112">
        <v>132.8</v>
      </c>
      <c r="I22" s="112">
        <v>72</v>
      </c>
      <c r="J22" s="112">
        <v>101</v>
      </c>
      <c r="K22" s="112">
        <v>125</v>
      </c>
      <c r="L22" s="112">
        <v>118.5</v>
      </c>
      <c r="M22" s="112">
        <v>130.5</v>
      </c>
      <c r="N22" s="47"/>
    </row>
    <row r="23" ht="12">
      <c r="A23" s="93">
        <v>1828</v>
      </c>
      <c r="B23" s="112">
        <v>87.2</v>
      </c>
      <c r="C23" s="112">
        <v>116.3</v>
      </c>
      <c r="D23" s="112"/>
      <c r="E23" s="112">
        <v>126.3</v>
      </c>
      <c r="F23" s="112">
        <v>133.2</v>
      </c>
      <c r="G23" s="112">
        <v>146.3</v>
      </c>
      <c r="H23" s="112">
        <v>105.3</v>
      </c>
      <c r="I23" s="112">
        <v>78.3</v>
      </c>
      <c r="J23" s="112">
        <v>102.8</v>
      </c>
      <c r="K23" s="112">
        <v>108.5</v>
      </c>
      <c r="L23" s="112">
        <v>107.7</v>
      </c>
      <c r="M23" s="112">
        <v>110.7</v>
      </c>
      <c r="N23" s="47"/>
    </row>
    <row r="24" ht="12">
      <c r="A24" s="93">
        <v>1829</v>
      </c>
      <c r="B24" s="112">
        <v>86.1</v>
      </c>
      <c r="C24" s="112">
        <v>92.5</v>
      </c>
      <c r="D24" s="112"/>
      <c r="E24" s="112">
        <v>136</v>
      </c>
      <c r="F24" s="112">
        <v>123.5</v>
      </c>
      <c r="G24" s="112">
        <v>144.5</v>
      </c>
      <c r="H24" s="112">
        <v>100.5</v>
      </c>
      <c r="I24" s="112">
        <v>127.2</v>
      </c>
      <c r="J24" s="112">
        <v>114.2</v>
      </c>
      <c r="K24" s="112">
        <v>113.8</v>
      </c>
      <c r="L24" s="112">
        <v>111.6</v>
      </c>
      <c r="M24" s="112">
        <v>115.6</v>
      </c>
      <c r="N24" s="47"/>
    </row>
    <row r="25" ht="12">
      <c r="A25" s="93">
        <v>1830</v>
      </c>
      <c r="B25" s="112">
        <v>99.9</v>
      </c>
      <c r="C25" s="112">
        <v>96.2</v>
      </c>
      <c r="D25" s="112">
        <v>97.2</v>
      </c>
      <c r="E25" s="112">
        <v>141.3</v>
      </c>
      <c r="F25" s="112">
        <v>117.3</v>
      </c>
      <c r="G25" s="112">
        <v>149.7</v>
      </c>
      <c r="H25" s="112">
        <v>107.3</v>
      </c>
      <c r="I25" s="112">
        <v>117.3</v>
      </c>
      <c r="J25" s="112">
        <v>111</v>
      </c>
      <c r="K25" s="112">
        <v>116</v>
      </c>
      <c r="L25" s="112">
        <v>113.9</v>
      </c>
      <c r="M25" s="112">
        <v>117.5</v>
      </c>
      <c r="N25" s="47"/>
    </row>
    <row r="26" ht="12">
      <c r="A26" s="93">
        <v>1831</v>
      </c>
      <c r="B26" s="112">
        <v>120.8</v>
      </c>
      <c r="C26" s="112">
        <v>102.7</v>
      </c>
      <c r="D26" s="112">
        <v>106.6</v>
      </c>
      <c r="E26" s="112">
        <v>172.7</v>
      </c>
      <c r="F26" s="112">
        <v>134.3</v>
      </c>
      <c r="G26" s="112">
        <v>159.2</v>
      </c>
      <c r="H26" s="112">
        <v>128.4</v>
      </c>
      <c r="I26" s="112">
        <v>128.4</v>
      </c>
      <c r="J26" s="112">
        <v>113</v>
      </c>
      <c r="K26" s="112">
        <v>130.1</v>
      </c>
      <c r="L26" s="112">
        <v>127.8</v>
      </c>
      <c r="M26" s="112">
        <v>131.6</v>
      </c>
      <c r="N26" s="47"/>
    </row>
    <row r="27" ht="12">
      <c r="A27" s="93">
        <v>1832</v>
      </c>
      <c r="B27" s="112">
        <v>118.9</v>
      </c>
      <c r="C27" s="112">
        <v>96</v>
      </c>
      <c r="D27" s="112">
        <v>106.9</v>
      </c>
      <c r="E27" s="112">
        <v>147.6</v>
      </c>
      <c r="F27" s="112">
        <v>129.3</v>
      </c>
      <c r="G27" s="112">
        <v>160.2</v>
      </c>
      <c r="H27" s="112">
        <v>123.3</v>
      </c>
      <c r="I27" s="112">
        <v>126.4</v>
      </c>
      <c r="J27" s="112">
        <v>113.8</v>
      </c>
      <c r="K27" s="112">
        <v>123.7</v>
      </c>
      <c r="L27" s="112">
        <v>123.3</v>
      </c>
      <c r="M27" s="112">
        <v>124.7</v>
      </c>
      <c r="N27" s="47"/>
    </row>
    <row r="28" ht="12">
      <c r="A28" s="93">
        <v>1833</v>
      </c>
      <c r="B28" s="112">
        <v>123.6</v>
      </c>
      <c r="C28" s="112">
        <v>93.4</v>
      </c>
      <c r="D28" s="112">
        <v>101.5</v>
      </c>
      <c r="E28" s="112">
        <v>117.7</v>
      </c>
      <c r="F28" s="112">
        <v>104.8</v>
      </c>
      <c r="G28" s="112">
        <v>153</v>
      </c>
      <c r="H28" s="112">
        <v>101.7</v>
      </c>
      <c r="I28" s="112">
        <v>115</v>
      </c>
      <c r="J28" s="112">
        <v>110.7</v>
      </c>
      <c r="K28" s="112">
        <v>112</v>
      </c>
      <c r="L28" s="112">
        <v>112.4</v>
      </c>
      <c r="M28" s="112">
        <v>113.7</v>
      </c>
      <c r="N28" s="47"/>
    </row>
    <row r="29" ht="12">
      <c r="A29" s="93">
        <v>1834</v>
      </c>
      <c r="B29" s="112">
        <v>119.7</v>
      </c>
      <c r="C29" s="112">
        <v>87.6</v>
      </c>
      <c r="D29" s="112">
        <v>108.8</v>
      </c>
      <c r="E29" s="112">
        <v>99.5</v>
      </c>
      <c r="F29" s="112">
        <v>92.4</v>
      </c>
      <c r="G29" s="112">
        <v>134.9</v>
      </c>
      <c r="H29" s="112">
        <v>93.7</v>
      </c>
      <c r="I29" s="112">
        <v>106.3</v>
      </c>
      <c r="J29" s="112">
        <v>110.3</v>
      </c>
      <c r="K29" s="112">
        <v>104.2</v>
      </c>
      <c r="L29" s="112">
        <v>105</v>
      </c>
      <c r="M29" s="112">
        <v>105.8</v>
      </c>
      <c r="N29" s="47"/>
    </row>
    <row r="30" ht="12">
      <c r="A30" s="93">
        <v>1835</v>
      </c>
      <c r="B30" s="112">
        <v>113.7</v>
      </c>
      <c r="C30" s="112">
        <v>101.7</v>
      </c>
      <c r="D30" s="112">
        <v>92.2</v>
      </c>
      <c r="E30" s="112">
        <v>107.2</v>
      </c>
      <c r="F30" s="112">
        <v>103.3</v>
      </c>
      <c r="G30" s="112">
        <v>131.1</v>
      </c>
      <c r="H30" s="112">
        <v>94.7</v>
      </c>
      <c r="I30" s="112">
        <v>102.7</v>
      </c>
      <c r="J30" s="112">
        <v>107.4</v>
      </c>
      <c r="K30" s="112">
        <v>105.3</v>
      </c>
      <c r="L30" s="112">
        <v>105.5</v>
      </c>
      <c r="M30" s="112">
        <v>107.7</v>
      </c>
      <c r="N30" s="47"/>
    </row>
    <row r="31" ht="12.75" customHeight="1">
      <c r="A31" s="93">
        <v>1836</v>
      </c>
      <c r="B31" s="112">
        <v>107.2</v>
      </c>
      <c r="C31" s="112">
        <v>103.6</v>
      </c>
      <c r="D31" s="112">
        <v>109.5</v>
      </c>
      <c r="E31" s="112">
        <v>108.7</v>
      </c>
      <c r="F31" s="112">
        <v>105.1</v>
      </c>
      <c r="G31" s="112">
        <v>137.6</v>
      </c>
      <c r="H31" s="112">
        <v>101.4</v>
      </c>
      <c r="I31" s="112">
        <v>110.2</v>
      </c>
      <c r="J31" s="112">
        <v>105.3</v>
      </c>
      <c r="K31" s="112">
        <v>108.5</v>
      </c>
      <c r="L31" s="112">
        <v>109.4</v>
      </c>
      <c r="M31" s="112">
        <v>110.9</v>
      </c>
      <c r="N31" s="47"/>
    </row>
    <row r="32" ht="12">
      <c r="A32" s="93">
        <v>1837</v>
      </c>
      <c r="B32" s="112">
        <v>89.5</v>
      </c>
      <c r="C32" s="112">
        <v>101.1</v>
      </c>
      <c r="D32" s="112">
        <v>106.6</v>
      </c>
      <c r="E32" s="112">
        <v>116.8</v>
      </c>
      <c r="F32" s="112">
        <v>109</v>
      </c>
      <c r="G32" s="112">
        <v>134.4</v>
      </c>
      <c r="H32" s="112">
        <v>106.5</v>
      </c>
      <c r="I32" s="112">
        <v>117.3</v>
      </c>
      <c r="J32" s="112">
        <v>106.6</v>
      </c>
      <c r="K32" s="112">
        <v>110</v>
      </c>
      <c r="L32" s="112">
        <v>109.1</v>
      </c>
      <c r="M32" s="112">
        <v>111.6</v>
      </c>
      <c r="N32" s="47"/>
    </row>
    <row r="33" ht="12">
      <c r="A33" s="93">
        <v>1838</v>
      </c>
      <c r="B33" s="112">
        <v>108.4</v>
      </c>
      <c r="C33" s="112">
        <v>93.8</v>
      </c>
      <c r="D33" s="112">
        <v>94.4</v>
      </c>
      <c r="E33" s="112">
        <v>129.7</v>
      </c>
      <c r="F33" s="112">
        <v>114.2</v>
      </c>
      <c r="G33" s="112">
        <v>122.7</v>
      </c>
      <c r="H33" s="112">
        <v>108.7</v>
      </c>
      <c r="I33" s="112">
        <v>109.7</v>
      </c>
      <c r="J33" s="112">
        <v>102.3</v>
      </c>
      <c r="K33" s="112">
        <v>109.6</v>
      </c>
      <c r="L33" s="112">
        <v>108.8</v>
      </c>
      <c r="M33" s="112">
        <v>110.9</v>
      </c>
      <c r="N33" s="47"/>
    </row>
    <row r="34" ht="12">
      <c r="A34" s="93">
        <v>1839</v>
      </c>
      <c r="B34" s="112">
        <v>114.3</v>
      </c>
      <c r="C34" s="112">
        <v>107.8</v>
      </c>
      <c r="D34" s="112">
        <v>104.4</v>
      </c>
      <c r="E34" s="112">
        <v>134.4</v>
      </c>
      <c r="F34" s="112">
        <v>108.5</v>
      </c>
      <c r="G34" s="112">
        <v>121.1</v>
      </c>
      <c r="H34" s="112">
        <v>114.1</v>
      </c>
      <c r="I34" s="112">
        <v>106.9</v>
      </c>
      <c r="J34" s="112">
        <v>105.6</v>
      </c>
      <c r="K34" s="112">
        <v>113.4</v>
      </c>
      <c r="L34" s="112">
        <v>112.7</v>
      </c>
      <c r="M34" s="112">
        <v>115.5</v>
      </c>
      <c r="N34" s="47"/>
    </row>
    <row r="35" ht="12">
      <c r="A35" s="93">
        <v>1840</v>
      </c>
      <c r="B35" s="112">
        <v>125.2</v>
      </c>
      <c r="C35" s="112">
        <v>104.1</v>
      </c>
      <c r="D35" s="112">
        <v>103.6</v>
      </c>
      <c r="E35" s="112">
        <v>121.4</v>
      </c>
      <c r="F35" s="112">
        <v>108.4</v>
      </c>
      <c r="G35" s="112">
        <v>114</v>
      </c>
      <c r="H35" s="112">
        <v>98</v>
      </c>
      <c r="I35" s="112">
        <v>104.6</v>
      </c>
      <c r="J35" s="112">
        <v>111.4</v>
      </c>
      <c r="K35" s="112">
        <v>110.6</v>
      </c>
      <c r="L35" s="112">
        <v>109.8</v>
      </c>
      <c r="M35" s="112">
        <v>112.8</v>
      </c>
      <c r="N35" s="47"/>
    </row>
    <row r="36" ht="12">
      <c r="A36" s="93">
        <v>1841</v>
      </c>
      <c r="B36" s="112">
        <v>112.3</v>
      </c>
      <c r="C36" s="112">
        <v>94</v>
      </c>
      <c r="D36" s="112">
        <v>87.7</v>
      </c>
      <c r="E36" s="112">
        <v>98.4</v>
      </c>
      <c r="F36" s="112">
        <v>95.5</v>
      </c>
      <c r="G36" s="112">
        <v>106.9</v>
      </c>
      <c r="H36" s="112">
        <v>90</v>
      </c>
      <c r="I36" s="112">
        <v>94.8</v>
      </c>
      <c r="J36" s="112">
        <v>102.1</v>
      </c>
      <c r="K36" s="112">
        <v>97.8</v>
      </c>
      <c r="L36" s="112">
        <v>97.7</v>
      </c>
      <c r="M36" s="112">
        <v>97.9</v>
      </c>
      <c r="N36" s="47"/>
    </row>
    <row r="37" ht="12">
      <c r="A37" s="93">
        <v>1842</v>
      </c>
      <c r="B37" s="112">
        <v>108.8</v>
      </c>
      <c r="C37" s="112">
        <v>88.2</v>
      </c>
      <c r="D37" s="112">
        <v>79.5</v>
      </c>
      <c r="E37" s="112">
        <v>104.6</v>
      </c>
      <c r="F37" s="112">
        <v>100.1</v>
      </c>
      <c r="G37" s="112">
        <v>94.2</v>
      </c>
      <c r="H37" s="112">
        <v>83.2</v>
      </c>
      <c r="I37" s="112">
        <v>95.1</v>
      </c>
      <c r="J37" s="112">
        <v>88.5</v>
      </c>
      <c r="K37" s="112">
        <v>94.5</v>
      </c>
      <c r="L37" s="112">
        <v>93.1</v>
      </c>
      <c r="M37" s="112">
        <v>95</v>
      </c>
      <c r="N37" s="47"/>
    </row>
    <row r="38" ht="12">
      <c r="A38" s="93">
        <v>1843</v>
      </c>
      <c r="B38" s="112">
        <v>111.9</v>
      </c>
      <c r="C38" s="112">
        <v>99.7</v>
      </c>
      <c r="D38" s="112">
        <v>70.8</v>
      </c>
      <c r="E38" s="112">
        <v>102.5</v>
      </c>
      <c r="F38" s="112">
        <v>94.7</v>
      </c>
      <c r="G38" s="112">
        <v>91</v>
      </c>
      <c r="H38" s="112">
        <v>88.2</v>
      </c>
      <c r="I38" s="112">
        <v>89.4</v>
      </c>
      <c r="J38" s="112">
        <v>96</v>
      </c>
      <c r="K38" s="112">
        <v>95.1</v>
      </c>
      <c r="L38" s="112">
        <v>93.1</v>
      </c>
      <c r="M38" s="112">
        <v>94.9</v>
      </c>
      <c r="N38" s="47"/>
    </row>
    <row r="39" ht="12">
      <c r="A39" s="93">
        <v>1844</v>
      </c>
      <c r="B39" s="112">
        <v>109.8</v>
      </c>
      <c r="C39" s="112">
        <v>96.4</v>
      </c>
      <c r="D39" s="112">
        <v>82.1</v>
      </c>
      <c r="E39" s="112">
        <v>97.8</v>
      </c>
      <c r="F39" s="112">
        <v>91.5</v>
      </c>
      <c r="G39" s="112">
        <v>90.7</v>
      </c>
      <c r="H39" s="112">
        <v>83.6</v>
      </c>
      <c r="I39" s="112">
        <v>94.5</v>
      </c>
      <c r="J39" s="112">
        <v>93.9</v>
      </c>
      <c r="K39" s="112">
        <v>94.7</v>
      </c>
      <c r="L39" s="112">
        <v>93</v>
      </c>
      <c r="M39" s="112">
        <v>93.6</v>
      </c>
      <c r="N39" s="47"/>
    </row>
    <row r="40" ht="12">
      <c r="A40" s="93">
        <v>1845</v>
      </c>
      <c r="B40" s="112">
        <v>112.3</v>
      </c>
      <c r="C40" s="112">
        <v>101.5</v>
      </c>
      <c r="D40" s="112">
        <v>98.7</v>
      </c>
      <c r="E40" s="112">
        <v>94.5</v>
      </c>
      <c r="F40" s="112">
        <v>95.6</v>
      </c>
      <c r="G40" s="112">
        <v>98.7</v>
      </c>
      <c r="H40" s="112">
        <v>88.1</v>
      </c>
      <c r="I40" s="112">
        <v>103</v>
      </c>
      <c r="J40" s="112">
        <v>96.1</v>
      </c>
      <c r="K40" s="112">
        <v>99.1</v>
      </c>
      <c r="L40" s="112">
        <v>98.5</v>
      </c>
      <c r="M40" s="112">
        <v>98.7</v>
      </c>
      <c r="N40" s="47"/>
    </row>
    <row r="41" ht="12">
      <c r="A41" s="93">
        <v>1846</v>
      </c>
      <c r="B41" s="112">
        <v>100.2</v>
      </c>
      <c r="C41" s="112">
        <v>101.8</v>
      </c>
      <c r="D41" s="112">
        <v>89.3</v>
      </c>
      <c r="E41" s="112">
        <v>120.7</v>
      </c>
      <c r="F41" s="112">
        <v>112.1</v>
      </c>
      <c r="G41" s="112">
        <v>99.1</v>
      </c>
      <c r="H41" s="112">
        <v>104.8</v>
      </c>
      <c r="I41" s="112">
        <v>100.8</v>
      </c>
      <c r="J41" s="112">
        <v>102.1</v>
      </c>
      <c r="K41" s="112">
        <v>104.8</v>
      </c>
      <c r="L41" s="112">
        <v>103.1</v>
      </c>
      <c r="M41" s="112">
        <v>104.2</v>
      </c>
      <c r="N41" s="47"/>
    </row>
    <row r="42" ht="12">
      <c r="A42" s="93">
        <v>1847</v>
      </c>
      <c r="B42" s="112">
        <v>97.3</v>
      </c>
      <c r="C42" s="112">
        <v>110.7</v>
      </c>
      <c r="D42" s="112">
        <v>104.4</v>
      </c>
      <c r="E42" s="112">
        <v>159.4</v>
      </c>
      <c r="F42" s="112">
        <v>147.2</v>
      </c>
      <c r="G42" s="112">
        <v>101.5</v>
      </c>
      <c r="H42" s="112">
        <v>119.3</v>
      </c>
      <c r="I42" s="112">
        <v>109.4</v>
      </c>
      <c r="J42" s="112">
        <v>104.1</v>
      </c>
      <c r="K42" s="112">
        <v>119.1</v>
      </c>
      <c r="L42" s="112">
        <v>115.4</v>
      </c>
      <c r="M42" s="112">
        <v>119.1</v>
      </c>
      <c r="N42" s="47"/>
    </row>
    <row r="43" ht="12">
      <c r="A43" s="93">
        <v>1848</v>
      </c>
      <c r="B43" s="112">
        <v>102.5</v>
      </c>
      <c r="C43" s="112">
        <v>106.3</v>
      </c>
      <c r="D43" s="112">
        <v>108.4</v>
      </c>
      <c r="E43" s="112">
        <v>115.6</v>
      </c>
      <c r="F43" s="112">
        <v>111.5</v>
      </c>
      <c r="G43" s="112">
        <v>99.8</v>
      </c>
      <c r="H43" s="112">
        <v>107.3</v>
      </c>
      <c r="I43" s="112">
        <v>102.8</v>
      </c>
      <c r="J43" s="112">
        <v>107.8</v>
      </c>
      <c r="K43" s="112">
        <v>107.4</v>
      </c>
      <c r="L43" s="112">
        <v>106.8</v>
      </c>
      <c r="M43" s="112">
        <v>107.1</v>
      </c>
      <c r="N43" s="47"/>
    </row>
    <row r="44" ht="12">
      <c r="A44" s="93">
        <v>1849</v>
      </c>
      <c r="B44" s="112">
        <v>117.5</v>
      </c>
      <c r="C44" s="112">
        <v>104.8</v>
      </c>
      <c r="D44" s="112">
        <v>99.6</v>
      </c>
      <c r="E44" s="112">
        <v>104.6</v>
      </c>
      <c r="F44" s="112">
        <v>102.1</v>
      </c>
      <c r="G44" s="112">
        <v>97.7</v>
      </c>
      <c r="H44" s="112">
        <v>101.2</v>
      </c>
      <c r="I44" s="112">
        <v>100.8</v>
      </c>
      <c r="J44" s="112">
        <v>108.5</v>
      </c>
      <c r="K44" s="112">
        <v>104.5</v>
      </c>
      <c r="L44" s="112">
        <v>104</v>
      </c>
      <c r="M44" s="112">
        <v>103.8</v>
      </c>
      <c r="N44" s="47"/>
    </row>
    <row r="45" ht="12">
      <c r="A45" s="93">
        <v>1850</v>
      </c>
      <c r="B45" s="112">
        <v>100</v>
      </c>
      <c r="C45" s="112">
        <v>100</v>
      </c>
      <c r="D45" s="112">
        <v>100</v>
      </c>
      <c r="E45" s="112">
        <v>100</v>
      </c>
      <c r="F45" s="112">
        <v>100</v>
      </c>
      <c r="G45" s="112">
        <v>100</v>
      </c>
      <c r="H45" s="112">
        <v>100</v>
      </c>
      <c r="I45" s="112">
        <v>100</v>
      </c>
      <c r="J45" s="112">
        <v>100</v>
      </c>
      <c r="K45" s="112">
        <v>100</v>
      </c>
      <c r="L45" s="112">
        <v>100</v>
      </c>
      <c r="M45" s="112">
        <v>100</v>
      </c>
      <c r="N45" s="47"/>
    </row>
    <row r="46" ht="12">
      <c r="A46" s="93">
        <v>1851</v>
      </c>
      <c r="B46" s="112">
        <v>83.9</v>
      </c>
      <c r="C46" s="112">
        <v>105.3</v>
      </c>
      <c r="D46" s="112">
        <v>92.8</v>
      </c>
      <c r="E46" s="112">
        <v>107.9</v>
      </c>
      <c r="F46" s="112">
        <v>94.5</v>
      </c>
      <c r="G46" s="112">
        <v>99.1</v>
      </c>
      <c r="H46" s="112">
        <v>110.3</v>
      </c>
      <c r="I46" s="112">
        <v>91.8</v>
      </c>
      <c r="J46" s="112">
        <v>104.5</v>
      </c>
      <c r="K46" s="112">
        <v>99.5</v>
      </c>
      <c r="L46" s="112">
        <v>98.5</v>
      </c>
      <c r="M46" s="112">
        <v>100.6</v>
      </c>
      <c r="N46" s="47"/>
    </row>
    <row r="47" ht="12">
      <c r="A47" s="93">
        <v>1852</v>
      </c>
      <c r="B47" s="112">
        <v>85.9</v>
      </c>
      <c r="C47" s="112">
        <v>105.9</v>
      </c>
      <c r="D47" s="112">
        <v>115.4</v>
      </c>
      <c r="E47" s="112">
        <v>118.2</v>
      </c>
      <c r="F47" s="112">
        <v>104.2</v>
      </c>
      <c r="G47" s="112">
        <v>94.2</v>
      </c>
      <c r="H47" s="112">
        <v>109.8</v>
      </c>
      <c r="I47" s="112">
        <v>102.2</v>
      </c>
      <c r="J47" s="112">
        <v>98.8</v>
      </c>
      <c r="K47" s="112">
        <v>104.8</v>
      </c>
      <c r="L47" s="112">
        <v>103.4</v>
      </c>
      <c r="M47" s="112">
        <v>106</v>
      </c>
      <c r="N47" s="47"/>
    </row>
    <row r="48" ht="12">
      <c r="A48" s="93">
        <v>1853</v>
      </c>
      <c r="B48" s="112">
        <v>76.2</v>
      </c>
      <c r="C48" s="112">
        <v>106.9</v>
      </c>
      <c r="D48" s="112">
        <v>99.1</v>
      </c>
      <c r="E48" s="112">
        <v>126.9</v>
      </c>
      <c r="F48" s="112">
        <v>105.6</v>
      </c>
      <c r="G48" s="112">
        <v>102.5</v>
      </c>
      <c r="H48" s="112">
        <v>114</v>
      </c>
      <c r="I48" s="112">
        <v>109.8</v>
      </c>
      <c r="J48" s="112">
        <v>106.9</v>
      </c>
      <c r="K48" s="112">
        <v>108.1</v>
      </c>
      <c r="L48" s="112">
        <v>104.5</v>
      </c>
      <c r="M48" s="112">
        <v>110.2</v>
      </c>
      <c r="N48" s="47"/>
    </row>
    <row r="49" ht="12">
      <c r="A49" s="93">
        <v>1854</v>
      </c>
      <c r="B49" s="112">
        <v>86.3</v>
      </c>
      <c r="C49" s="112">
        <v>112.7</v>
      </c>
      <c r="D49" s="112">
        <v>119.2</v>
      </c>
      <c r="E49" s="112">
        <v>141.5</v>
      </c>
      <c r="F49" s="112">
        <v>110.4</v>
      </c>
      <c r="G49" s="112">
        <v>107.7</v>
      </c>
      <c r="H49" s="112">
        <v>121.4</v>
      </c>
      <c r="I49" s="112">
        <v>119.4</v>
      </c>
      <c r="J49" s="112">
        <v>120</v>
      </c>
      <c r="K49" s="112">
        <v>118.8</v>
      </c>
      <c r="L49" s="112">
        <v>114.5</v>
      </c>
      <c r="M49" s="112">
        <v>121.3</v>
      </c>
      <c r="N49" s="47"/>
    </row>
    <row r="50" ht="12">
      <c r="A50" s="93">
        <v>1855</v>
      </c>
      <c r="B50" s="112">
        <v>89.6</v>
      </c>
      <c r="C50" s="112">
        <v>112.9</v>
      </c>
      <c r="D50" s="112">
        <v>111.6</v>
      </c>
      <c r="E50" s="112">
        <v>156.8</v>
      </c>
      <c r="F50" s="112">
        <v>126.3</v>
      </c>
      <c r="G50" s="112">
        <v>108.6</v>
      </c>
      <c r="H50" s="112">
        <v>135.5</v>
      </c>
      <c r="I50" s="112">
        <v>119.2</v>
      </c>
      <c r="J50" s="112">
        <v>125.3</v>
      </c>
      <c r="K50" s="112">
        <v>124</v>
      </c>
      <c r="L50" s="112">
        <v>119.4</v>
      </c>
      <c r="M50" s="112">
        <v>127.7</v>
      </c>
      <c r="N50" s="47"/>
    </row>
    <row r="51" ht="12">
      <c r="A51" s="93">
        <v>1856</v>
      </c>
      <c r="B51" s="112">
        <v>103.5</v>
      </c>
      <c r="C51" s="112">
        <v>119.9</v>
      </c>
      <c r="D51" s="112">
        <v>129</v>
      </c>
      <c r="E51" s="112">
        <v>171.1</v>
      </c>
      <c r="F51" s="112">
        <v>138.9</v>
      </c>
      <c r="G51" s="112">
        <v>115.1</v>
      </c>
      <c r="H51" s="112">
        <v>146.7</v>
      </c>
      <c r="I51" s="112">
        <v>128.4</v>
      </c>
      <c r="J51" s="112">
        <v>123.2</v>
      </c>
      <c r="K51" s="112">
        <v>133.1</v>
      </c>
      <c r="L51" s="112">
        <v>129.4</v>
      </c>
      <c r="M51" s="112">
        <v>137.7</v>
      </c>
      <c r="N51" s="47"/>
    </row>
    <row r="52" ht="12">
      <c r="A52" s="93">
        <v>1857</v>
      </c>
      <c r="B52" s="112">
        <v>119.3</v>
      </c>
      <c r="C52" s="112">
        <v>122.7</v>
      </c>
      <c r="D52" s="112">
        <v>137</v>
      </c>
      <c r="E52" s="112">
        <v>141.5</v>
      </c>
      <c r="F52" s="112">
        <v>124.9</v>
      </c>
      <c r="G52" s="112">
        <v>123.3</v>
      </c>
      <c r="H52" s="112">
        <v>169.7</v>
      </c>
      <c r="I52" s="112">
        <v>128.8</v>
      </c>
      <c r="J52" s="112">
        <v>126</v>
      </c>
      <c r="K52" s="112">
        <v>131.1</v>
      </c>
      <c r="L52" s="112">
        <v>131.8</v>
      </c>
      <c r="M52" s="112">
        <v>136.8</v>
      </c>
      <c r="N52" s="47"/>
    </row>
    <row r="53" ht="12">
      <c r="A53" s="93">
        <v>1858</v>
      </c>
      <c r="B53" s="112">
        <v>122.5</v>
      </c>
      <c r="C53" s="112">
        <v>109</v>
      </c>
      <c r="D53" s="112">
        <v>131.7</v>
      </c>
      <c r="E53" s="112">
        <v>118.7</v>
      </c>
      <c r="F53" s="112">
        <v>120.3</v>
      </c>
      <c r="G53" s="112">
        <v>116.6</v>
      </c>
      <c r="H53" s="112">
        <v>170.7</v>
      </c>
      <c r="I53" s="112">
        <v>109.2</v>
      </c>
      <c r="J53" s="112">
        <v>107.9</v>
      </c>
      <c r="K53" s="112">
        <v>117.5</v>
      </c>
      <c r="L53" s="112">
        <v>121.8</v>
      </c>
      <c r="M53" s="112">
        <v>120.7</v>
      </c>
      <c r="N53" s="47"/>
    </row>
    <row r="54" ht="12">
      <c r="A54" s="93">
        <v>1859</v>
      </c>
      <c r="B54" s="112">
        <v>114.1</v>
      </c>
      <c r="C54" s="112">
        <v>110.9</v>
      </c>
      <c r="D54" s="112">
        <v>125.7</v>
      </c>
      <c r="E54" s="112">
        <v>117.5</v>
      </c>
      <c r="F54" s="112">
        <v>118.4</v>
      </c>
      <c r="G54" s="112">
        <v>111.5</v>
      </c>
      <c r="H54" s="112">
        <v>171</v>
      </c>
      <c r="I54" s="112">
        <v>109.8</v>
      </c>
      <c r="J54" s="112">
        <v>109</v>
      </c>
      <c r="K54" s="112">
        <v>116.4</v>
      </c>
      <c r="L54" s="112">
        <v>119.7</v>
      </c>
      <c r="M54" s="112">
        <v>120.8</v>
      </c>
      <c r="N54" s="47"/>
    </row>
    <row r="55" ht="12">
      <c r="A55" s="93">
        <v>1860</v>
      </c>
      <c r="B55" s="112">
        <v>130.3</v>
      </c>
      <c r="C55" s="112">
        <v>110.2</v>
      </c>
      <c r="D55" s="112">
        <v>108.8</v>
      </c>
      <c r="E55" s="112">
        <v>131.2</v>
      </c>
      <c r="F55" s="112">
        <v>124.6</v>
      </c>
      <c r="G55" s="112">
        <v>114.6</v>
      </c>
      <c r="H55" s="112">
        <v>176.7</v>
      </c>
      <c r="I55" s="112">
        <v>114.5</v>
      </c>
      <c r="J55" s="112">
        <v>122.1</v>
      </c>
      <c r="K55" s="112">
        <v>122.8</v>
      </c>
      <c r="L55" s="112">
        <v>124.6</v>
      </c>
      <c r="M55" s="112">
        <v>126.6</v>
      </c>
      <c r="N55" s="47"/>
    </row>
    <row r="56" ht="12">
      <c r="A56" s="93">
        <v>1861</v>
      </c>
      <c r="B56" s="112">
        <v>127.8</v>
      </c>
      <c r="C56" s="112">
        <v>112.2</v>
      </c>
      <c r="D56" s="112">
        <v>120.9</v>
      </c>
      <c r="E56" s="112">
        <v>146.5</v>
      </c>
      <c r="F56" s="112">
        <v>132.3</v>
      </c>
      <c r="G56" s="112">
        <v>113.3</v>
      </c>
      <c r="H56" s="112">
        <v>193.7</v>
      </c>
      <c r="I56" s="112">
        <v>110.3</v>
      </c>
      <c r="J56" s="112">
        <v>123.8</v>
      </c>
      <c r="K56" s="112">
        <v>127.3</v>
      </c>
      <c r="L56" s="112">
        <v>129.3</v>
      </c>
      <c r="M56" s="112">
        <v>130</v>
      </c>
      <c r="N56" s="47"/>
    </row>
    <row r="57" ht="12">
      <c r="A57" s="93">
        <v>1862</v>
      </c>
      <c r="B57" s="112">
        <v>132.8</v>
      </c>
      <c r="C57" s="112">
        <v>103.9</v>
      </c>
      <c r="D57" s="112">
        <v>122.4</v>
      </c>
      <c r="E57" s="112">
        <v>141.6</v>
      </c>
      <c r="F57" s="112">
        <v>123.9</v>
      </c>
      <c r="G57" s="112">
        <v>117</v>
      </c>
      <c r="H57" s="112">
        <v>188.8</v>
      </c>
      <c r="I57" s="112">
        <v>104.3</v>
      </c>
      <c r="J57" s="112">
        <v>123.1</v>
      </c>
      <c r="K57" s="112">
        <v>123.7</v>
      </c>
      <c r="L57" s="112">
        <v>126.7</v>
      </c>
      <c r="M57" s="112">
        <v>126.9</v>
      </c>
      <c r="N57" s="47"/>
    </row>
    <row r="58" ht="12">
      <c r="A58" s="93">
        <v>1863</v>
      </c>
      <c r="B58" s="112">
        <v>141.9</v>
      </c>
      <c r="C58" s="112">
        <v>102.2</v>
      </c>
      <c r="D58" s="112">
        <v>108.4</v>
      </c>
      <c r="E58" s="112">
        <v>124.1</v>
      </c>
      <c r="F58" s="112">
        <v>111.5</v>
      </c>
      <c r="G58" s="112">
        <v>117.6</v>
      </c>
      <c r="H58" s="112">
        <v>187.8</v>
      </c>
      <c r="I58" s="112">
        <v>108.5</v>
      </c>
      <c r="J58" s="112">
        <v>130.5</v>
      </c>
      <c r="K58" s="112">
        <v>121.3</v>
      </c>
      <c r="L58" s="112">
        <v>123.7</v>
      </c>
      <c r="M58" s="112">
        <v>125.9</v>
      </c>
      <c r="N58" s="47"/>
    </row>
    <row r="59" ht="12">
      <c r="A59" s="93">
        <v>1864</v>
      </c>
      <c r="B59" s="112">
        <v>145.1</v>
      </c>
      <c r="C59" s="112">
        <v>103.7</v>
      </c>
      <c r="D59" s="112">
        <v>117.3</v>
      </c>
      <c r="E59" s="112">
        <v>113.8</v>
      </c>
      <c r="F59" s="112">
        <v>106.1</v>
      </c>
      <c r="G59" s="112">
        <v>119.2</v>
      </c>
      <c r="H59" s="112">
        <v>188.1</v>
      </c>
      <c r="I59" s="112">
        <v>105.6</v>
      </c>
      <c r="J59" s="112">
        <v>137.8</v>
      </c>
      <c r="K59" s="112">
        <v>120.8</v>
      </c>
      <c r="L59" s="112">
        <v>124</v>
      </c>
      <c r="M59" s="112">
        <v>124.2</v>
      </c>
      <c r="N59" s="47"/>
    </row>
    <row r="60" ht="12">
      <c r="A60" s="93">
        <v>1865</v>
      </c>
      <c r="B60" s="112">
        <v>137.2</v>
      </c>
      <c r="C60" s="112">
        <v>105.6</v>
      </c>
      <c r="D60" s="112">
        <v>100.5</v>
      </c>
      <c r="E60" s="112">
        <v>113.8</v>
      </c>
      <c r="F60" s="112">
        <v>101.6</v>
      </c>
      <c r="G60" s="112">
        <v>115.4</v>
      </c>
      <c r="H60" s="112">
        <v>189.8</v>
      </c>
      <c r="I60" s="112">
        <v>100.2</v>
      </c>
      <c r="J60" s="112">
        <v>132.3</v>
      </c>
      <c r="K60" s="112">
        <v>116.9</v>
      </c>
      <c r="L60" s="112">
        <v>119.3</v>
      </c>
      <c r="M60" s="112">
        <v>120.7</v>
      </c>
      <c r="N60" s="47"/>
    </row>
    <row r="61" ht="12">
      <c r="A61" s="93">
        <v>1866</v>
      </c>
      <c r="B61" s="112">
        <v>116.4</v>
      </c>
      <c r="C61" s="112">
        <v>105</v>
      </c>
      <c r="D61" s="112">
        <v>112.9</v>
      </c>
      <c r="E61" s="112">
        <v>129.8</v>
      </c>
      <c r="F61" s="112">
        <v>109.9</v>
      </c>
      <c r="G61" s="112">
        <v>113.3</v>
      </c>
      <c r="H61" s="112">
        <v>189.8</v>
      </c>
      <c r="I61" s="112">
        <v>106.9</v>
      </c>
      <c r="J61" s="112">
        <v>139</v>
      </c>
      <c r="K61" s="112">
        <v>121.7</v>
      </c>
      <c r="L61" s="112">
        <v>122.7</v>
      </c>
      <c r="M61" s="112">
        <v>126.8</v>
      </c>
      <c r="N61" s="47"/>
    </row>
    <row r="62" ht="12">
      <c r="A62" s="93">
        <v>1867</v>
      </c>
      <c r="B62" s="112">
        <v>118.2</v>
      </c>
      <c r="C62" s="112">
        <v>103.6</v>
      </c>
      <c r="D62" s="112">
        <v>117.1</v>
      </c>
      <c r="E62" s="112">
        <v>146</v>
      </c>
      <c r="F62" s="112">
        <v>118.6</v>
      </c>
      <c r="G62" s="112">
        <v>112.4</v>
      </c>
      <c r="H62" s="112">
        <v>183</v>
      </c>
      <c r="I62" s="112">
        <v>115</v>
      </c>
      <c r="J62" s="112">
        <v>135.8</v>
      </c>
      <c r="K62" s="112">
        <v>126.2</v>
      </c>
      <c r="L62" s="112">
        <v>125.9</v>
      </c>
      <c r="M62" s="112">
        <v>130.9</v>
      </c>
      <c r="N62" s="47"/>
    </row>
    <row r="63" ht="12">
      <c r="A63" s="93">
        <v>1868</v>
      </c>
      <c r="B63" s="112">
        <v>109.6</v>
      </c>
      <c r="C63" s="112">
        <v>103.8</v>
      </c>
      <c r="D63" s="112">
        <v>130.8</v>
      </c>
      <c r="E63" s="112">
        <v>167.4</v>
      </c>
      <c r="F63" s="112">
        <v>129.2</v>
      </c>
      <c r="G63" s="112">
        <v>111.6</v>
      </c>
      <c r="H63" s="112">
        <v>197.4</v>
      </c>
      <c r="I63" s="112">
        <v>106.7</v>
      </c>
      <c r="J63" s="112">
        <v>137.2</v>
      </c>
      <c r="K63" s="112">
        <v>130.4</v>
      </c>
      <c r="L63" s="112">
        <v>129.7</v>
      </c>
      <c r="M63" s="112">
        <v>135</v>
      </c>
      <c r="N63" s="47"/>
    </row>
    <row r="64" ht="12">
      <c r="A64" s="93">
        <v>1869</v>
      </c>
      <c r="B64" s="112">
        <v>139.7</v>
      </c>
      <c r="C64" s="112">
        <v>104.8</v>
      </c>
      <c r="D64" s="112">
        <v>125.9</v>
      </c>
      <c r="E64" s="112">
        <v>142.2</v>
      </c>
      <c r="F64" s="112">
        <v>114.6</v>
      </c>
      <c r="G64" s="112">
        <v>113.2</v>
      </c>
      <c r="H64" s="112">
        <v>191.7</v>
      </c>
      <c r="I64" s="112">
        <v>102.3</v>
      </c>
      <c r="J64" s="112">
        <v>132.5</v>
      </c>
      <c r="K64" s="112">
        <v>125.2</v>
      </c>
      <c r="L64" s="112">
        <v>127.4</v>
      </c>
      <c r="M64" s="112">
        <v>127.9</v>
      </c>
      <c r="N64" s="47"/>
    </row>
    <row r="65" ht="12">
      <c r="A65" s="93">
        <v>1870</v>
      </c>
      <c r="B65" s="112">
        <v>142.3</v>
      </c>
      <c r="C65" s="112">
        <v>104</v>
      </c>
      <c r="D65" s="112">
        <v>128.2</v>
      </c>
      <c r="E65" s="112">
        <v>122.5</v>
      </c>
      <c r="F65" s="112">
        <v>108.1</v>
      </c>
      <c r="G65" s="112">
        <v>113.4</v>
      </c>
      <c r="H65" s="112">
        <v>169.1</v>
      </c>
      <c r="I65" s="112">
        <v>96.5</v>
      </c>
      <c r="J65" s="112">
        <v>131.7</v>
      </c>
      <c r="K65" s="112">
        <v>119</v>
      </c>
      <c r="L65" s="112">
        <v>122.3</v>
      </c>
      <c r="M65" s="112">
        <v>122.9</v>
      </c>
      <c r="N65" s="47"/>
    </row>
    <row r="66" ht="12">
      <c r="A66" s="117">
        <v>1871</v>
      </c>
      <c r="B66" s="113">
        <v>154.7</v>
      </c>
      <c r="C66" s="113">
        <v>102.1</v>
      </c>
      <c r="D66" s="113">
        <v>123.5</v>
      </c>
      <c r="E66" s="113">
        <v>127</v>
      </c>
      <c r="F66" s="113">
        <v>101.1</v>
      </c>
      <c r="G66" s="113">
        <v>115</v>
      </c>
      <c r="H66" s="113">
        <v>178.4</v>
      </c>
      <c r="I66" s="113">
        <v>100.2</v>
      </c>
      <c r="J66" s="113">
        <v>127.1</v>
      </c>
      <c r="K66" s="113">
        <v>120.3</v>
      </c>
      <c r="L66" s="113">
        <v>123.2</v>
      </c>
      <c r="M66" s="113">
        <v>124.1</v>
      </c>
      <c r="N66" s="47"/>
    </row>
    <row r="67" ht="12" customHeight="1">
      <c r="A67" s="104"/>
      <c r="B67" s="50"/>
      <c r="C67" s="61"/>
      <c r="D67" s="50"/>
      <c r="E67" s="50"/>
      <c r="F67" s="50"/>
      <c r="G67" s="64"/>
      <c r="H67" s="50"/>
    </row>
    <row r="68" ht="12" customHeight="1">
      <c r="A68" s="56"/>
      <c r="B68" s="42"/>
    </row>
    <row r="69" ht="12" customHeight="1">
      <c r="A69" s="56"/>
      <c r="B69" s="42"/>
    </row>
    <row r="70" ht="12" customHeight="1">
      <c r="A70" s="100"/>
      <c r="B70" s="56"/>
      <c r="N70" s="47"/>
    </row>
    <row r="71" ht="12" customHeight="1">
      <c r="A71" s="100"/>
      <c r="B71" s="56"/>
      <c r="N71" s="47"/>
    </row>
    <row r="72" ht="12" customHeight="1">
      <c r="A72" s="100"/>
      <c r="B72" s="56"/>
      <c r="N72" s="47"/>
    </row>
    <row r="73">
      <c r="A73" s="100"/>
      <c r="B73" s="56"/>
      <c r="N73" s="47"/>
    </row>
    <row r="74">
      <c r="A74" s="100"/>
      <c r="B74" s="56"/>
      <c r="N74" s="47"/>
    </row>
    <row r="75">
      <c r="A75" s="100"/>
      <c r="B75" s="56"/>
      <c r="N75" s="47"/>
    </row>
    <row r="76">
      <c r="A76" s="100"/>
      <c r="B76" s="56"/>
      <c r="N76" s="47"/>
    </row>
    <row r="77">
      <c r="A77" s="100"/>
      <c r="B77" s="56"/>
      <c r="N77" s="47"/>
    </row>
    <row r="78">
      <c r="A78" s="100"/>
      <c r="B78" s="56"/>
      <c r="N78" s="47"/>
    </row>
    <row r="79">
      <c r="A79" s="100"/>
      <c r="B79" s="56"/>
      <c r="N79" s="47"/>
    </row>
    <row r="80">
      <c r="A80" s="100"/>
      <c r="B80" s="56"/>
      <c r="N80" s="47"/>
    </row>
    <row r="81">
      <c r="A81" s="100"/>
      <c r="B81" s="56"/>
      <c r="N81" s="47"/>
    </row>
    <row r="82">
      <c r="A82" s="100"/>
      <c r="B82" s="56"/>
      <c r="N82" s="47"/>
    </row>
    <row r="83">
      <c r="A83" s="100"/>
      <c r="B83" s="56"/>
      <c r="N83" s="47"/>
    </row>
    <row r="84">
      <c r="A84" s="100"/>
      <c r="B84" s="56"/>
      <c r="N84" s="47"/>
    </row>
    <row r="85">
      <c r="A85" s="100"/>
      <c r="B85" s="56"/>
      <c r="N85" s="47"/>
    </row>
    <row r="86">
      <c r="A86" s="100"/>
      <c r="B86" s="56"/>
      <c r="N86" s="47"/>
    </row>
    <row r="87">
      <c r="A87" s="100"/>
      <c r="B87" s="56"/>
      <c r="N87" s="47"/>
    </row>
    <row r="88">
      <c r="A88" s="100"/>
      <c r="B88" s="56"/>
      <c r="N88" s="47"/>
    </row>
    <row r="89">
      <c r="A89" s="100"/>
      <c r="B89" s="56"/>
      <c r="N89" s="47"/>
    </row>
    <row r="90">
      <c r="A90" s="100"/>
      <c r="B90" s="56"/>
      <c r="N90" s="47"/>
    </row>
    <row r="91">
      <c r="A91" s="100"/>
      <c r="B91" s="56"/>
      <c r="N91" s="47"/>
    </row>
    <row r="92">
      <c r="A92" s="100"/>
      <c r="B92" s="56"/>
      <c r="N92" s="47"/>
    </row>
    <row r="93">
      <c r="A93" s="100"/>
      <c r="B93" s="56"/>
      <c r="N93" s="47"/>
    </row>
    <row r="94">
      <c r="A94" s="100"/>
      <c r="B94" s="56"/>
      <c r="N94" s="47"/>
    </row>
    <row r="95">
      <c r="A95" s="100"/>
      <c r="B95" s="56"/>
      <c r="N95" s="47"/>
    </row>
    <row r="96">
      <c r="A96" s="100"/>
      <c r="B96" s="56"/>
      <c r="N96" s="47"/>
    </row>
    <row r="97">
      <c r="A97" s="100"/>
      <c r="B97" s="56"/>
      <c r="N97" s="47"/>
    </row>
    <row r="98">
      <c r="A98" s="100"/>
      <c r="B98" s="56"/>
      <c r="N98" s="47"/>
    </row>
    <row r="99">
      <c r="A99" s="100"/>
      <c r="B99" s="56"/>
      <c r="N99" s="47"/>
    </row>
    <row r="100">
      <c r="A100" s="100"/>
      <c r="B100" s="56"/>
      <c r="N100" s="47"/>
    </row>
    <row r="101">
      <c r="A101" s="100"/>
      <c r="B101" s="56"/>
      <c r="N101" s="47"/>
    </row>
    <row r="102">
      <c r="A102" s="100"/>
      <c r="B102" s="56"/>
      <c r="N102" s="47"/>
    </row>
    <row r="103">
      <c r="A103" s="100"/>
      <c r="B103" s="56"/>
      <c r="N103" s="47"/>
    </row>
    <row r="104">
      <c r="A104" s="100"/>
      <c r="B104" s="56"/>
      <c r="N104" s="47"/>
    </row>
    <row r="105">
      <c r="A105" s="100"/>
      <c r="B105" s="56"/>
      <c r="N105" s="47"/>
    </row>
    <row r="106">
      <c r="A106" s="100"/>
      <c r="B106" s="56"/>
      <c r="N106" s="47"/>
    </row>
    <row r="107">
      <c r="A107" s="100"/>
      <c r="B107" s="56"/>
      <c r="N107" s="47"/>
    </row>
    <row r="108">
      <c r="A108" s="100"/>
      <c r="B108" s="56"/>
      <c r="N108" s="47"/>
    </row>
    <row r="109">
      <c r="A109" s="101"/>
      <c r="B109" s="56"/>
      <c r="N109" s="47"/>
    </row>
    <row r="110">
      <c r="A110" s="101"/>
      <c r="B110" s="56"/>
      <c r="N110" s="47"/>
    </row>
    <row r="111">
      <c r="A111" s="101"/>
      <c r="B111" s="56"/>
      <c r="N111" s="47"/>
    </row>
    <row r="112">
      <c r="A112" s="101"/>
      <c r="B112" s="56"/>
      <c r="N112" s="47"/>
    </row>
    <row r="113">
      <c r="A113" s="101"/>
      <c r="B113" s="56"/>
      <c r="N113" s="47"/>
    </row>
    <row r="114">
      <c r="A114" s="101"/>
      <c r="B114" s="56"/>
      <c r="N114" s="47"/>
    </row>
    <row r="115">
      <c r="A115" s="101"/>
      <c r="B115" s="56"/>
      <c r="N115" s="47"/>
    </row>
    <row r="116">
      <c r="A116" s="101"/>
      <c r="B116" s="56"/>
      <c r="N116" s="47"/>
    </row>
    <row r="117">
      <c r="A117" s="101"/>
      <c r="B117" s="56"/>
      <c r="N117" s="47"/>
    </row>
    <row r="118">
      <c r="A118" s="101"/>
      <c r="B118" s="56"/>
      <c r="N118" s="47"/>
    </row>
    <row r="119">
      <c r="A119" s="101"/>
      <c r="B119" s="56"/>
      <c r="N119" s="47"/>
    </row>
    <row r="120">
      <c r="A120" s="101"/>
      <c r="B120" s="56"/>
      <c r="N120" s="47"/>
    </row>
    <row r="121">
      <c r="A121" s="101"/>
      <c r="B121" s="56"/>
      <c r="N121" s="47"/>
    </row>
    <row r="122">
      <c r="A122" s="101"/>
      <c r="B122" s="56"/>
      <c r="N122" s="47"/>
    </row>
    <row r="123">
      <c r="A123" s="101"/>
      <c r="B123" s="56"/>
      <c r="N123" s="47"/>
    </row>
    <row r="124">
      <c r="A124" s="101"/>
      <c r="B124" s="56"/>
      <c r="N124" s="47"/>
    </row>
    <row r="125">
      <c r="A125" s="101"/>
      <c r="B125" s="56"/>
      <c r="N125" s="47"/>
    </row>
    <row r="126">
      <c r="A126" s="101"/>
      <c r="B126" s="56"/>
      <c r="N126" s="47"/>
    </row>
    <row r="127">
      <c r="A127" s="101"/>
      <c r="B127" s="56"/>
      <c r="N127" s="47"/>
    </row>
    <row r="128">
      <c r="A128" s="101"/>
      <c r="B128" s="56"/>
      <c r="N128" s="47"/>
    </row>
    <row r="129">
      <c r="A129" s="101"/>
      <c r="B129" s="56"/>
      <c r="N129" s="47"/>
    </row>
    <row r="130">
      <c r="A130" s="101"/>
      <c r="B130" s="56"/>
      <c r="N130" s="47"/>
    </row>
    <row r="131">
      <c r="A131" s="101"/>
      <c r="B131" s="56"/>
      <c r="N131" s="47"/>
    </row>
    <row r="132">
      <c r="A132" s="101"/>
      <c r="B132" s="56"/>
      <c r="N132" s="47"/>
    </row>
    <row r="133">
      <c r="A133" s="101"/>
      <c r="B133" s="56"/>
      <c r="N133" s="47"/>
    </row>
    <row r="134">
      <c r="A134" s="101"/>
      <c r="B134" s="56"/>
      <c r="N134" s="47"/>
    </row>
    <row r="135">
      <c r="A135" s="101"/>
      <c r="B135" s="56"/>
      <c r="N135" s="47"/>
    </row>
    <row r="136">
      <c r="A136" s="101"/>
      <c r="B136" s="56"/>
      <c r="N136" s="47"/>
    </row>
    <row r="137">
      <c r="A137" s="101"/>
      <c r="B137" s="56"/>
      <c r="N137" s="47"/>
    </row>
    <row r="138">
      <c r="A138" s="101"/>
      <c r="B138" s="56"/>
      <c r="N138" s="47"/>
    </row>
    <row r="139">
      <c r="A139" s="101"/>
      <c r="B139" s="56"/>
      <c r="N139" s="47"/>
    </row>
    <row r="140">
      <c r="A140" s="101"/>
      <c r="B140" s="56"/>
      <c r="N140" s="47"/>
    </row>
    <row r="141">
      <c r="A141" s="101"/>
      <c r="B141" s="56"/>
      <c r="N141" s="47"/>
    </row>
    <row r="142">
      <c r="A142" s="101"/>
      <c r="B142" s="56"/>
      <c r="N142" s="47"/>
    </row>
    <row r="143">
      <c r="A143" s="101"/>
      <c r="B143" s="56"/>
      <c r="N143" s="47"/>
    </row>
    <row r="144">
      <c r="A144" s="101"/>
      <c r="B144" s="56"/>
      <c r="N144" s="47"/>
    </row>
    <row r="145">
      <c r="A145" s="101"/>
      <c r="B145" s="56"/>
      <c r="N145" s="47"/>
    </row>
    <row r="146">
      <c r="A146" s="101"/>
      <c r="B146" s="56"/>
      <c r="N146" s="47"/>
    </row>
    <row r="147">
      <c r="A147" s="101"/>
      <c r="B147" s="56"/>
      <c r="N147" s="47"/>
    </row>
    <row r="148">
      <c r="A148" s="101"/>
      <c r="B148" s="56"/>
      <c r="K148" s="46"/>
      <c r="L148" s="46"/>
      <c r="N148" s="47"/>
    </row>
    <row r="149">
      <c r="A149" s="101"/>
      <c r="B149" s="56"/>
      <c r="K149" s="46"/>
      <c r="L149" s="46"/>
      <c r="N149" s="47"/>
    </row>
    <row r="150">
      <c r="A150" s="101"/>
      <c r="B150" s="56"/>
      <c r="K150" s="46"/>
      <c r="L150" s="46"/>
      <c r="N150" s="47"/>
    </row>
    <row r="151">
      <c r="A151" s="101"/>
      <c r="B151" s="56"/>
      <c r="K151" s="46"/>
      <c r="L151" s="46"/>
      <c r="N151" s="47"/>
    </row>
    <row r="152">
      <c r="A152" s="101"/>
      <c r="B152" s="56"/>
      <c r="K152" s="46"/>
      <c r="L152" s="46"/>
      <c r="N152" s="47"/>
    </row>
    <row r="153">
      <c r="A153" s="101"/>
      <c r="B153" s="56"/>
      <c r="K153" s="46"/>
      <c r="L153" s="46"/>
      <c r="N153" s="47"/>
    </row>
    <row r="154">
      <c r="A154" s="101"/>
      <c r="B154" s="56"/>
      <c r="K154" s="46"/>
      <c r="L154" s="46"/>
      <c r="N154" s="47"/>
    </row>
    <row r="155">
      <c r="A155" s="101"/>
      <c r="B155" s="56"/>
      <c r="K155" s="46"/>
      <c r="L155" s="46"/>
      <c r="N155" s="47"/>
    </row>
    <row r="156">
      <c r="A156" s="101"/>
      <c r="B156" s="56"/>
      <c r="K156" s="46"/>
      <c r="L156" s="46"/>
      <c r="N156" s="47"/>
    </row>
    <row r="157">
      <c r="A157" s="101"/>
      <c r="B157" s="56"/>
      <c r="K157" s="46"/>
      <c r="L157" s="46"/>
      <c r="N157" s="47"/>
    </row>
    <row r="158">
      <c r="A158" s="101"/>
      <c r="B158" s="56"/>
      <c r="K158" s="46"/>
      <c r="L158" s="46"/>
      <c r="N158" s="47"/>
    </row>
    <row r="159">
      <c r="A159" s="101"/>
      <c r="B159" s="56"/>
      <c r="K159" s="46"/>
      <c r="L159" s="46"/>
      <c r="N159" s="47"/>
    </row>
    <row r="160">
      <c r="A160" s="101"/>
      <c r="B160" s="56"/>
      <c r="K160" s="46"/>
      <c r="L160" s="46"/>
      <c r="N160" s="47"/>
    </row>
    <row r="161">
      <c r="A161" s="101"/>
      <c r="B161" s="56"/>
      <c r="K161" s="46"/>
      <c r="L161" s="46"/>
      <c r="N161" s="47"/>
    </row>
    <row r="162">
      <c r="A162" s="101"/>
      <c r="B162" s="56"/>
      <c r="K162" s="46"/>
      <c r="L162" s="46"/>
      <c r="N162" s="47"/>
    </row>
    <row r="163">
      <c r="A163" s="101"/>
      <c r="B163" s="56"/>
      <c r="K163" s="46"/>
      <c r="L163" s="46"/>
      <c r="N163" s="47"/>
    </row>
    <row r="164">
      <c r="A164" s="101"/>
      <c r="B164" s="56"/>
      <c r="K164" s="46"/>
      <c r="L164" s="46"/>
      <c r="N164" s="47"/>
    </row>
    <row r="165">
      <c r="A165" s="101"/>
      <c r="B165" s="56"/>
      <c r="K165" s="46"/>
      <c r="L165" s="46"/>
      <c r="N165" s="47"/>
    </row>
    <row r="166">
      <c r="A166" s="101"/>
      <c r="B166" s="56"/>
      <c r="K166" s="46"/>
      <c r="L166" s="46"/>
      <c r="N166" s="47"/>
    </row>
    <row r="167">
      <c r="A167" s="101"/>
      <c r="B167" s="56"/>
      <c r="K167" s="46"/>
      <c r="L167" s="46"/>
      <c r="N167" s="47"/>
    </row>
    <row r="168">
      <c r="A168" s="101"/>
      <c r="B168" s="56"/>
      <c r="K168" s="46"/>
      <c r="L168" s="46"/>
      <c r="N168" s="47"/>
    </row>
    <row r="169">
      <c r="A169" s="101"/>
      <c r="B169" s="56"/>
      <c r="K169" s="46"/>
      <c r="L169" s="46"/>
      <c r="N169" s="47"/>
    </row>
    <row r="170">
      <c r="A170" s="101"/>
      <c r="B170" s="56"/>
      <c r="K170" s="46"/>
      <c r="L170" s="46"/>
      <c r="N170" s="47"/>
    </row>
    <row r="171">
      <c r="A171" s="101"/>
      <c r="B171" s="56"/>
      <c r="K171" s="46"/>
      <c r="L171" s="46"/>
      <c r="N171" s="47"/>
    </row>
    <row r="172">
      <c r="A172" s="101"/>
      <c r="B172" s="56"/>
      <c r="K172" s="46"/>
      <c r="L172" s="46"/>
      <c r="N172" s="47"/>
    </row>
    <row r="173">
      <c r="A173" s="101"/>
      <c r="B173" s="56"/>
      <c r="K173" s="46"/>
      <c r="L173" s="46"/>
      <c r="N173" s="47"/>
    </row>
    <row r="174">
      <c r="A174" s="101"/>
      <c r="B174" s="56"/>
      <c r="K174" s="46"/>
      <c r="L174" s="46"/>
      <c r="N174" s="47"/>
    </row>
    <row r="175">
      <c r="A175" s="101"/>
      <c r="B175" s="56"/>
      <c r="K175" s="46"/>
      <c r="L175" s="46"/>
      <c r="N175" s="47"/>
    </row>
    <row r="176">
      <c r="A176" s="101"/>
      <c r="B176" s="56"/>
      <c r="K176" s="46"/>
      <c r="L176" s="46"/>
      <c r="N176" s="47"/>
    </row>
    <row r="177">
      <c r="A177" s="101"/>
      <c r="B177" s="56"/>
      <c r="K177" s="46"/>
      <c r="L177" s="46"/>
      <c r="N177" s="47"/>
    </row>
    <row r="178">
      <c r="A178" s="101"/>
      <c r="B178" s="56"/>
      <c r="K178" s="46"/>
      <c r="L178" s="46"/>
      <c r="N178" s="47"/>
    </row>
    <row r="179">
      <c r="A179" s="101"/>
      <c r="B179" s="56"/>
      <c r="K179" s="46"/>
      <c r="L179" s="46"/>
      <c r="N179" s="47"/>
    </row>
    <row r="180">
      <c r="A180" s="101"/>
      <c r="B180" s="56"/>
      <c r="K180" s="46"/>
      <c r="L180" s="46"/>
      <c r="N180" s="47"/>
    </row>
    <row r="181">
      <c r="A181" s="101"/>
      <c r="B181" s="56"/>
      <c r="K181" s="46"/>
      <c r="L181" s="46"/>
      <c r="N181" s="47"/>
    </row>
    <row r="182">
      <c r="A182" s="101"/>
      <c r="B182" s="56"/>
      <c r="K182" s="46"/>
      <c r="L182" s="46"/>
      <c r="N182" s="47"/>
    </row>
    <row r="183">
      <c r="A183" s="101"/>
      <c r="B183" s="56"/>
      <c r="K183" s="46"/>
      <c r="L183" s="46"/>
      <c r="N183" s="47"/>
    </row>
    <row r="184">
      <c r="A184" s="101"/>
      <c r="B184" s="56"/>
      <c r="K184" s="46"/>
      <c r="L184" s="46"/>
      <c r="N184" s="47"/>
    </row>
    <row r="185">
      <c r="A185" s="101"/>
      <c r="B185" s="56"/>
      <c r="K185" s="46"/>
      <c r="L185" s="46"/>
      <c r="N185" s="47"/>
    </row>
    <row r="186">
      <c r="A186" s="101"/>
      <c r="B186" s="56"/>
      <c r="K186" s="46"/>
      <c r="L186" s="46"/>
      <c r="N186" s="47"/>
    </row>
    <row r="187">
      <c r="A187" s="101"/>
      <c r="B187" s="56"/>
      <c r="K187" s="46"/>
      <c r="L187" s="46"/>
      <c r="N187" s="47"/>
    </row>
    <row r="188">
      <c r="A188" s="101"/>
      <c r="B188" s="56"/>
      <c r="K188" s="46"/>
      <c r="L188" s="46"/>
      <c r="N188" s="47"/>
    </row>
    <row r="189">
      <c r="A189" s="101"/>
      <c r="B189" s="56"/>
      <c r="K189" s="46"/>
      <c r="L189" s="46"/>
      <c r="N189" s="47"/>
    </row>
    <row r="190">
      <c r="A190" s="101"/>
      <c r="B190" s="56"/>
      <c r="K190" s="46"/>
      <c r="L190" s="46"/>
      <c r="N190" s="47"/>
    </row>
    <row r="191">
      <c r="A191" s="101"/>
      <c r="B191" s="56"/>
      <c r="K191" s="46"/>
      <c r="L191" s="46"/>
      <c r="N191" s="47"/>
    </row>
    <row r="192">
      <c r="A192" s="101"/>
      <c r="B192" s="56"/>
      <c r="K192" s="46"/>
      <c r="L192" s="46"/>
      <c r="N192" s="47"/>
    </row>
    <row r="193">
      <c r="A193" s="101"/>
      <c r="B193" s="56"/>
      <c r="K193" s="46"/>
      <c r="L193" s="46"/>
      <c r="N193" s="47"/>
    </row>
    <row r="194">
      <c r="A194" s="101"/>
      <c r="B194" s="56"/>
      <c r="K194" s="46"/>
      <c r="L194" s="46"/>
      <c r="N194" s="47"/>
    </row>
    <row r="195">
      <c r="A195" s="101"/>
      <c r="B195" s="56"/>
      <c r="K195" s="46"/>
      <c r="L195" s="46"/>
      <c r="N195" s="47"/>
    </row>
    <row r="196">
      <c r="A196" s="101"/>
      <c r="B196" s="56"/>
      <c r="K196" s="46"/>
      <c r="L196" s="46"/>
      <c r="N196" s="47"/>
    </row>
    <row r="197">
      <c r="A197" s="101"/>
      <c r="B197" s="56"/>
      <c r="K197" s="46"/>
      <c r="L197" s="46"/>
      <c r="N197" s="47"/>
    </row>
    <row r="198">
      <c r="A198" s="101"/>
      <c r="B198" s="56"/>
      <c r="K198" s="46"/>
      <c r="L198" s="46"/>
      <c r="N198" s="47"/>
    </row>
    <row r="199">
      <c r="A199" s="101"/>
      <c r="B199" s="56"/>
      <c r="K199" s="46"/>
      <c r="L199" s="46"/>
      <c r="N199" s="47"/>
    </row>
    <row r="200">
      <c r="A200" s="101"/>
      <c r="B200" s="56"/>
      <c r="K200" s="46"/>
      <c r="L200" s="46"/>
      <c r="N200" s="47"/>
    </row>
    <row r="201">
      <c r="A201" s="101"/>
      <c r="B201" s="56"/>
      <c r="N201" s="47"/>
    </row>
    <row r="202">
      <c r="A202" s="101"/>
      <c r="B202" s="56"/>
      <c r="N202" s="47"/>
    </row>
    <row r="203">
      <c r="A203" s="101"/>
      <c r="B203" s="56"/>
      <c r="N203" s="47"/>
    </row>
    <row r="204">
      <c r="A204" s="101"/>
      <c r="B204" s="56"/>
      <c r="N204" s="47"/>
    </row>
    <row r="205">
      <c r="A205" s="101"/>
      <c r="B205" s="56"/>
      <c r="N205" s="47"/>
    </row>
    <row r="206">
      <c r="A206" s="101"/>
      <c r="B206" s="56"/>
      <c r="N206" s="47"/>
    </row>
    <row r="207">
      <c r="A207" s="101"/>
      <c r="B207" s="56"/>
      <c r="N207" s="47"/>
    </row>
    <row r="208">
      <c r="A208" s="101"/>
      <c r="B208" s="56"/>
      <c r="N208" s="47"/>
    </row>
    <row r="209">
      <c r="A209" s="101"/>
      <c r="B209" s="56"/>
      <c r="N209" s="47"/>
    </row>
    <row r="210">
      <c r="A210" s="101"/>
      <c r="B210" s="56"/>
      <c r="N210" s="47"/>
    </row>
    <row r="211">
      <c r="A211" s="101"/>
      <c r="B211" s="56"/>
      <c r="N211" s="47"/>
    </row>
    <row r="212">
      <c r="A212" s="101"/>
      <c r="B212" s="56"/>
      <c r="N212" s="47"/>
    </row>
    <row r="213">
      <c r="A213" s="101"/>
      <c r="B213" s="56"/>
      <c r="N213" s="47"/>
    </row>
    <row r="214">
      <c r="A214" s="101"/>
      <c r="B214" s="56"/>
      <c r="N214" s="47"/>
    </row>
    <row r="215">
      <c r="A215" s="101"/>
      <c r="B215" s="56"/>
      <c r="N215" s="47"/>
    </row>
    <row r="216">
      <c r="A216" s="101"/>
      <c r="B216" s="56"/>
      <c r="N216" s="47"/>
    </row>
    <row r="217">
      <c r="A217" s="101"/>
      <c r="B217" s="56"/>
      <c r="N217" s="47"/>
    </row>
    <row r="218">
      <c r="A218" s="101"/>
      <c r="B218" s="56"/>
      <c r="N218" s="47"/>
    </row>
    <row r="219">
      <c r="A219" s="101"/>
      <c r="B219" s="56"/>
      <c r="N219" s="47"/>
    </row>
    <row r="220">
      <c r="A220" s="101"/>
      <c r="B220" s="56"/>
      <c r="N220" s="47"/>
    </row>
    <row r="221">
      <c r="A221" s="101"/>
      <c r="B221" s="56"/>
      <c r="N221" s="47"/>
    </row>
    <row r="222">
      <c r="A222" s="101"/>
      <c r="B222" s="56"/>
      <c r="N222" s="47"/>
    </row>
    <row r="223">
      <c r="A223" s="101"/>
      <c r="B223" s="56"/>
      <c r="N223" s="47"/>
    </row>
    <row r="224">
      <c r="A224" s="101"/>
      <c r="B224" s="56"/>
      <c r="N224" s="47"/>
    </row>
    <row r="225">
      <c r="A225" s="101"/>
      <c r="B225" s="56"/>
      <c r="N225" s="47"/>
    </row>
    <row r="226">
      <c r="A226" s="101"/>
      <c r="B226" s="56"/>
      <c r="N226" s="47"/>
    </row>
    <row r="227">
      <c r="A227" s="101"/>
      <c r="B227" s="56"/>
      <c r="N227" s="47"/>
    </row>
    <row r="228">
      <c r="A228" s="101"/>
      <c r="B228" s="56"/>
      <c r="N228" s="47"/>
    </row>
    <row r="229">
      <c r="A229" s="101"/>
      <c r="B229" s="56"/>
      <c r="N229" s="47"/>
    </row>
    <row r="230">
      <c r="A230" s="101"/>
      <c r="B230" s="56"/>
      <c r="N230" s="47"/>
    </row>
    <row r="231">
      <c r="A231" s="101"/>
      <c r="B231" s="56"/>
      <c r="N231" s="47"/>
    </row>
    <row r="232">
      <c r="A232" s="101"/>
      <c r="B232" s="56"/>
      <c r="N232" s="47"/>
    </row>
    <row r="233">
      <c r="A233" s="101"/>
      <c r="B233" s="56"/>
      <c r="N233" s="47"/>
    </row>
    <row r="234">
      <c r="A234" s="101"/>
      <c r="B234" s="56"/>
      <c r="N234" s="47"/>
    </row>
    <row r="235">
      <c r="A235" s="101"/>
      <c r="B235" s="56"/>
      <c r="N235" s="47"/>
    </row>
    <row r="236">
      <c r="A236" s="101"/>
      <c r="B236" s="56"/>
      <c r="N236" s="47"/>
    </row>
    <row r="237">
      <c r="A237" s="101"/>
      <c r="B237" s="56"/>
      <c r="N237" s="47"/>
    </row>
    <row r="238">
      <c r="A238" s="101"/>
      <c r="B238" s="56"/>
      <c r="N238" s="47"/>
    </row>
    <row r="239">
      <c r="A239" s="101"/>
      <c r="B239" s="56"/>
      <c r="N239" s="47"/>
    </row>
    <row r="240">
      <c r="A240" s="101"/>
      <c r="B240" s="56"/>
      <c r="N240" s="47"/>
    </row>
    <row r="241">
      <c r="A241" s="101"/>
      <c r="B241" s="56"/>
      <c r="N241" s="47"/>
    </row>
    <row r="242">
      <c r="A242" s="101"/>
      <c r="B242" s="56"/>
      <c r="N242" s="47"/>
    </row>
    <row r="243">
      <c r="A243" s="101"/>
      <c r="B243" s="56"/>
      <c r="N243" s="47"/>
    </row>
    <row r="244">
      <c r="A244" s="101"/>
      <c r="B244" s="56"/>
      <c r="N244" s="47"/>
    </row>
    <row r="245">
      <c r="A245" s="101"/>
      <c r="B245" s="56"/>
      <c r="N245" s="47"/>
    </row>
    <row r="246">
      <c r="A246" s="101"/>
      <c r="B246" s="56"/>
      <c r="N246" s="47"/>
    </row>
    <row r="247">
      <c r="A247" s="101"/>
      <c r="B247" s="56"/>
      <c r="N247" s="47"/>
    </row>
    <row r="248">
      <c r="A248" s="101"/>
      <c r="B248" s="56"/>
      <c r="N248" s="47"/>
    </row>
    <row r="249">
      <c r="A249" s="101"/>
      <c r="B249" s="56"/>
      <c r="N249" s="47"/>
    </row>
    <row r="250">
      <c r="A250" s="101"/>
      <c r="B250" s="56"/>
      <c r="N250" s="47"/>
    </row>
    <row r="251">
      <c r="A251" s="101"/>
      <c r="B251" s="56"/>
      <c r="N251" s="47"/>
    </row>
    <row r="252">
      <c r="A252" s="101"/>
      <c r="B252" s="56"/>
      <c r="N252" s="47"/>
    </row>
    <row r="253">
      <c r="A253" s="101"/>
      <c r="B253" s="56"/>
      <c r="N253" s="47"/>
    </row>
    <row r="254">
      <c r="A254" s="101"/>
      <c r="B254" s="56"/>
      <c r="N254" s="47"/>
    </row>
    <row r="255">
      <c r="A255" s="101"/>
      <c r="B255" s="56"/>
      <c r="N255" s="47"/>
    </row>
    <row r="256">
      <c r="A256" s="101"/>
      <c r="B256" s="56"/>
      <c r="N256" s="47"/>
    </row>
    <row r="257">
      <c r="A257" s="101"/>
      <c r="B257" s="56"/>
      <c r="N257" s="47"/>
    </row>
    <row r="258">
      <c r="A258" s="101"/>
      <c r="B258" s="56"/>
      <c r="N258" s="47"/>
    </row>
    <row r="259">
      <c r="A259" s="101"/>
      <c r="B259" s="56"/>
      <c r="N259" s="47"/>
    </row>
    <row r="260">
      <c r="A260" s="101"/>
      <c r="B260" s="56"/>
      <c r="N260" s="47"/>
    </row>
    <row r="261">
      <c r="A261" s="101"/>
      <c r="B261" s="56"/>
      <c r="N261" s="47"/>
    </row>
    <row r="262">
      <c r="A262" s="101"/>
      <c r="B262" s="56"/>
      <c r="N262" s="47"/>
    </row>
    <row r="263">
      <c r="A263" s="101"/>
      <c r="B263" s="56"/>
      <c r="N263" s="47"/>
    </row>
    <row r="264">
      <c r="A264" s="101"/>
      <c r="B264" s="56"/>
      <c r="N264" s="47"/>
    </row>
    <row r="265">
      <c r="A265" s="101"/>
      <c r="B265" s="56"/>
      <c r="N265" s="47"/>
    </row>
    <row r="266">
      <c r="A266" s="101"/>
      <c r="B266" s="56"/>
      <c r="N266" s="47"/>
    </row>
    <row r="267">
      <c r="A267" s="101"/>
      <c r="B267" s="56"/>
      <c r="N267" s="47"/>
    </row>
    <row r="268">
      <c r="A268" s="101"/>
      <c r="B268" s="56"/>
      <c r="N268" s="47"/>
    </row>
    <row r="269">
      <c r="A269" s="101"/>
      <c r="B269" s="56"/>
      <c r="N269" s="47"/>
    </row>
    <row r="270">
      <c r="A270" s="101"/>
      <c r="B270" s="56"/>
      <c r="N270" s="47"/>
    </row>
    <row r="271">
      <c r="A271" s="101"/>
      <c r="B271" s="56"/>
      <c r="N271" s="47"/>
    </row>
    <row r="272">
      <c r="A272" s="101"/>
      <c r="B272" s="56"/>
      <c r="N272" s="47"/>
    </row>
    <row r="273">
      <c r="A273" s="101"/>
      <c r="B273" s="56"/>
      <c r="N273" s="47"/>
    </row>
    <row r="274">
      <c r="A274" s="101"/>
      <c r="B274" s="56"/>
      <c r="N274" s="47"/>
    </row>
    <row r="275">
      <c r="A275" s="101"/>
      <c r="B275" s="56"/>
      <c r="N275" s="47"/>
    </row>
    <row r="276">
      <c r="A276" s="101"/>
      <c r="B276" s="56"/>
      <c r="N276" s="47"/>
    </row>
    <row r="277">
      <c r="A277" s="101"/>
      <c r="B277" s="56"/>
      <c r="N277" s="47"/>
    </row>
    <row r="278">
      <c r="A278" s="101"/>
      <c r="B278" s="56"/>
      <c r="N278" s="47"/>
    </row>
    <row r="279">
      <c r="A279" s="101"/>
      <c r="B279" s="56"/>
      <c r="N279" s="47"/>
    </row>
    <row r="280">
      <c r="A280" s="101"/>
      <c r="B280" s="56"/>
      <c r="N280" s="47"/>
    </row>
    <row r="281">
      <c r="A281" s="101"/>
      <c r="B281" s="56"/>
      <c r="N281" s="47"/>
    </row>
    <row r="282">
      <c r="A282" s="101"/>
      <c r="B282" s="56"/>
      <c r="N282" s="47"/>
    </row>
    <row r="283">
      <c r="A283" s="101"/>
      <c r="B283" s="56"/>
      <c r="N283" s="47"/>
    </row>
    <row r="284">
      <c r="A284" s="101"/>
      <c r="B284" s="56"/>
      <c r="N284" s="47"/>
    </row>
    <row r="285">
      <c r="A285" s="101"/>
      <c r="B285" s="56"/>
      <c r="N285" s="47"/>
    </row>
    <row r="286">
      <c r="A286" s="101"/>
      <c r="B286" s="56"/>
      <c r="N286" s="47"/>
    </row>
    <row r="287">
      <c r="A287" s="101"/>
      <c r="B287" s="56"/>
      <c r="N287" s="47"/>
    </row>
    <row r="288">
      <c r="A288" s="101"/>
      <c r="B288" s="56"/>
      <c r="N288" s="47"/>
    </row>
    <row r="289">
      <c r="A289" s="101"/>
      <c r="B289" s="56"/>
      <c r="N289" s="47"/>
    </row>
    <row r="290">
      <c r="A290" s="101"/>
      <c r="B290" s="56"/>
      <c r="N290" s="47"/>
    </row>
    <row r="291">
      <c r="A291" s="101"/>
      <c r="B291" s="56"/>
      <c r="N291" s="47"/>
    </row>
    <row r="292">
      <c r="A292" s="101"/>
      <c r="B292" s="56"/>
      <c r="N292" s="47"/>
    </row>
    <row r="293">
      <c r="A293" s="101"/>
      <c r="B293" s="56"/>
      <c r="N293" s="47"/>
    </row>
    <row r="294">
      <c r="A294" s="101"/>
      <c r="B294" s="56"/>
      <c r="N294" s="47"/>
    </row>
    <row r="295">
      <c r="A295" s="101"/>
      <c r="B295" s="56"/>
      <c r="N295" s="47"/>
    </row>
    <row r="296">
      <c r="A296" s="101"/>
      <c r="B296" s="56"/>
      <c r="N296" s="47"/>
    </row>
    <row r="297">
      <c r="A297" s="101"/>
      <c r="B297" s="56"/>
      <c r="N297" s="47"/>
    </row>
    <row r="298">
      <c r="A298" s="101"/>
      <c r="B298" s="56"/>
      <c r="N298" s="47"/>
    </row>
    <row r="299">
      <c r="A299" s="101"/>
      <c r="B299" s="56"/>
      <c r="N299" s="47"/>
    </row>
    <row r="300">
      <c r="A300" s="101"/>
      <c r="B300" s="56"/>
      <c r="N300" s="47"/>
    </row>
    <row r="301">
      <c r="A301" s="101"/>
      <c r="B301" s="56"/>
      <c r="N301" s="47"/>
    </row>
    <row r="302">
      <c r="A302" s="101"/>
      <c r="B302" s="56"/>
      <c r="N302" s="47"/>
    </row>
    <row r="303">
      <c r="A303" s="101"/>
      <c r="B303" s="56"/>
      <c r="N303" s="47"/>
    </row>
    <row r="304">
      <c r="A304" s="101"/>
      <c r="B304" s="56"/>
      <c r="N304" s="47"/>
    </row>
    <row r="305">
      <c r="A305" s="101"/>
      <c r="B305" s="56"/>
      <c r="N305" s="47"/>
    </row>
    <row r="306">
      <c r="A306" s="101"/>
      <c r="B306" s="56"/>
      <c r="N306" s="47"/>
    </row>
    <row r="307">
      <c r="A307" s="101"/>
      <c r="B307" s="56"/>
      <c r="N307" s="47"/>
    </row>
    <row r="308">
      <c r="A308" s="101"/>
      <c r="B308" s="56"/>
      <c r="N308" s="47"/>
    </row>
    <row r="309">
      <c r="A309" s="101"/>
      <c r="B309" s="56"/>
      <c r="N309" s="47"/>
    </row>
    <row r="310">
      <c r="A310" s="101"/>
      <c r="B310" s="56"/>
      <c r="N310" s="47"/>
    </row>
    <row r="311">
      <c r="A311" s="101"/>
      <c r="B311" s="56"/>
      <c r="N311" s="47"/>
    </row>
    <row r="312">
      <c r="A312" s="101"/>
      <c r="B312" s="56"/>
      <c r="N312" s="47"/>
    </row>
    <row r="313">
      <c r="A313" s="101"/>
      <c r="B313" s="56"/>
      <c r="N313" s="47"/>
    </row>
    <row r="314">
      <c r="A314" s="101"/>
      <c r="B314" s="56"/>
      <c r="N314" s="47"/>
    </row>
    <row r="315">
      <c r="A315" s="101"/>
      <c r="B315" s="56"/>
      <c r="N315" s="47"/>
    </row>
    <row r="316">
      <c r="A316" s="101"/>
      <c r="B316" s="56"/>
      <c r="N316" s="47"/>
    </row>
    <row r="317">
      <c r="A317" s="101"/>
      <c r="B317" s="56"/>
      <c r="N317" s="47"/>
    </row>
    <row r="318">
      <c r="A318" s="101"/>
      <c r="B318" s="56"/>
      <c r="N318" s="47"/>
    </row>
    <row r="319">
      <c r="A319" s="101"/>
      <c r="B319" s="56"/>
      <c r="N319" s="47"/>
    </row>
    <row r="320">
      <c r="A320" s="101"/>
      <c r="B320" s="56"/>
      <c r="N320" s="47"/>
    </row>
    <row r="321">
      <c r="A321" s="101"/>
      <c r="B321" s="56"/>
      <c r="N321" s="47"/>
    </row>
    <row r="322">
      <c r="A322" s="101"/>
      <c r="B322" s="56"/>
      <c r="N322" s="47"/>
    </row>
    <row r="323">
      <c r="A323" s="101"/>
      <c r="B323" s="56"/>
      <c r="N323" s="47"/>
    </row>
    <row r="324">
      <c r="A324" s="101"/>
      <c r="B324" s="56"/>
      <c r="N324" s="47"/>
    </row>
    <row r="325">
      <c r="A325" s="101"/>
      <c r="B325" s="56"/>
      <c r="N325" s="47"/>
    </row>
    <row r="326">
      <c r="A326" s="101"/>
      <c r="B326" s="56"/>
      <c r="N326" s="47"/>
    </row>
    <row r="327">
      <c r="A327" s="101"/>
      <c r="B327" s="56"/>
      <c r="N327" s="47"/>
    </row>
    <row r="328">
      <c r="A328" s="101"/>
      <c r="B328" s="56"/>
      <c r="N328" s="47"/>
    </row>
    <row r="329">
      <c r="A329" s="101"/>
      <c r="B329" s="56"/>
      <c r="N329" s="47"/>
    </row>
    <row r="330">
      <c r="A330" s="101"/>
      <c r="B330" s="56"/>
      <c r="N330" s="47"/>
    </row>
    <row r="331">
      <c r="A331" s="101"/>
      <c r="B331" s="56"/>
      <c r="N331" s="47"/>
    </row>
    <row r="332">
      <c r="A332" s="101"/>
      <c r="B332" s="56"/>
      <c r="N332" s="47"/>
    </row>
    <row r="333">
      <c r="A333" s="101"/>
      <c r="B333" s="56"/>
      <c r="N333" s="47"/>
    </row>
    <row r="334">
      <c r="A334" s="101"/>
      <c r="B334" s="56"/>
      <c r="N334" s="47"/>
    </row>
    <row r="335">
      <c r="A335" s="101"/>
      <c r="B335" s="56"/>
      <c r="N335" s="47"/>
    </row>
    <row r="336">
      <c r="A336" s="101"/>
      <c r="B336" s="56"/>
      <c r="N336" s="47"/>
    </row>
    <row r="337">
      <c r="A337" s="101"/>
      <c r="B337" s="56"/>
      <c r="N337" s="47"/>
    </row>
    <row r="338">
      <c r="A338" s="101"/>
      <c r="B338" s="56"/>
      <c r="N338" s="47"/>
    </row>
    <row r="339">
      <c r="A339" s="101"/>
      <c r="B339" s="56"/>
      <c r="N339" s="47"/>
    </row>
    <row r="340">
      <c r="A340" s="101"/>
      <c r="B340" s="56"/>
      <c r="N340" s="47"/>
    </row>
    <row r="341">
      <c r="A341" s="101"/>
      <c r="B341" s="56"/>
      <c r="N341" s="47"/>
    </row>
    <row r="342">
      <c r="A342" s="101"/>
      <c r="B342" s="56"/>
      <c r="N342" s="47"/>
    </row>
    <row r="343">
      <c r="A343" s="101"/>
      <c r="B343" s="56"/>
      <c r="N343" s="47"/>
    </row>
    <row r="344">
      <c r="A344" s="101"/>
      <c r="B344" s="56"/>
      <c r="N344" s="47"/>
    </row>
    <row r="345">
      <c r="A345" s="101"/>
      <c r="B345" s="56"/>
      <c r="N345" s="47"/>
    </row>
    <row r="346">
      <c r="A346" s="101"/>
      <c r="B346" s="56"/>
      <c r="N346" s="47"/>
    </row>
    <row r="347">
      <c r="A347" s="101"/>
      <c r="B347" s="56"/>
      <c r="N347" s="47"/>
    </row>
    <row r="348">
      <c r="A348" s="101"/>
      <c r="B348" s="56"/>
      <c r="N348" s="47"/>
    </row>
    <row r="349">
      <c r="A349" s="101"/>
      <c r="B349" s="56"/>
      <c r="N349" s="47"/>
    </row>
    <row r="350">
      <c r="A350" s="101"/>
      <c r="B350" s="56"/>
      <c r="N350" s="47"/>
    </row>
    <row r="351">
      <c r="A351" s="101"/>
      <c r="B351" s="56"/>
      <c r="N351" s="47"/>
    </row>
    <row r="352">
      <c r="A352" s="101"/>
      <c r="B352" s="56"/>
      <c r="N352" s="47"/>
    </row>
    <row r="353">
      <c r="A353" s="101"/>
      <c r="B353" s="56"/>
      <c r="N353" s="47"/>
    </row>
    <row r="354">
      <c r="A354" s="101"/>
      <c r="B354" s="56"/>
      <c r="N354" s="47"/>
    </row>
    <row r="355">
      <c r="A355" s="101"/>
      <c r="B355" s="56"/>
      <c r="N355" s="47"/>
    </row>
    <row r="356">
      <c r="A356" s="101"/>
      <c r="B356" s="56"/>
      <c r="N356" s="47"/>
    </row>
    <row r="357">
      <c r="A357" s="101"/>
      <c r="B357" s="56"/>
      <c r="N357" s="47"/>
    </row>
    <row r="358">
      <c r="A358" s="101"/>
      <c r="B358" s="56"/>
      <c r="N358" s="47"/>
    </row>
    <row r="359">
      <c r="A359" s="101"/>
      <c r="B359" s="56"/>
      <c r="N359" s="47"/>
    </row>
    <row r="360">
      <c r="A360" s="101"/>
      <c r="B360" s="56"/>
      <c r="N360" s="47"/>
    </row>
    <row r="361">
      <c r="A361" s="101"/>
      <c r="B361" s="56"/>
      <c r="N361" s="47"/>
    </row>
    <row r="362">
      <c r="A362" s="101"/>
      <c r="B362" s="56"/>
      <c r="N362" s="47"/>
    </row>
    <row r="363">
      <c r="A363" s="101"/>
      <c r="B363" s="56"/>
      <c r="N363" s="47"/>
    </row>
    <row r="364">
      <c r="A364" s="101"/>
      <c r="B364" s="56"/>
      <c r="N364" s="47"/>
    </row>
    <row r="365">
      <c r="A365" s="101"/>
      <c r="B365" s="56"/>
      <c r="N365" s="47"/>
    </row>
    <row r="366">
      <c r="A366" s="101"/>
      <c r="B366" s="56"/>
      <c r="N366" s="47"/>
    </row>
    <row r="367">
      <c r="A367" s="101"/>
      <c r="B367" s="56"/>
      <c r="N367" s="47"/>
    </row>
    <row r="368">
      <c r="A368" s="101"/>
      <c r="B368" s="56"/>
      <c r="N368" s="47"/>
    </row>
    <row r="369">
      <c r="A369" s="101"/>
      <c r="B369" s="56"/>
      <c r="N369" s="47"/>
    </row>
    <row r="370">
      <c r="A370" s="101"/>
      <c r="B370" s="56"/>
      <c r="N370" s="47"/>
    </row>
    <row r="371">
      <c r="A371" s="101"/>
      <c r="B371" s="56"/>
      <c r="N371" s="47"/>
    </row>
    <row r="372">
      <c r="A372" s="101"/>
      <c r="B372" s="56"/>
      <c r="N372" s="47"/>
    </row>
    <row r="373">
      <c r="A373" s="101"/>
      <c r="B373" s="56"/>
      <c r="N373" s="47"/>
    </row>
    <row r="374">
      <c r="A374" s="101"/>
      <c r="B374" s="56"/>
      <c r="N374" s="47"/>
    </row>
    <row r="375">
      <c r="A375" s="101"/>
      <c r="B375" s="56"/>
      <c r="N375" s="47"/>
    </row>
    <row r="376">
      <c r="A376" s="101"/>
      <c r="B376" s="56"/>
      <c r="N376" s="47"/>
    </row>
    <row r="377">
      <c r="A377" s="101"/>
      <c r="B377" s="56"/>
      <c r="N377" s="47"/>
    </row>
    <row r="378">
      <c r="A378" s="101"/>
      <c r="B378" s="56"/>
      <c r="N378" s="47"/>
    </row>
    <row r="379">
      <c r="A379" s="101"/>
      <c r="B379" s="56"/>
      <c r="N379" s="47"/>
    </row>
    <row r="380">
      <c r="A380" s="101"/>
      <c r="B380" s="56"/>
      <c r="N380" s="47"/>
    </row>
    <row r="381">
      <c r="A381" s="101"/>
      <c r="B381" s="56"/>
      <c r="N381" s="47"/>
    </row>
    <row r="382">
      <c r="A382" s="101"/>
      <c r="B382" s="56"/>
      <c r="N382" s="47"/>
    </row>
    <row r="383">
      <c r="A383" s="101"/>
      <c r="B383" s="56"/>
      <c r="N383" s="47"/>
    </row>
    <row r="384">
      <c r="A384" s="101"/>
      <c r="B384" s="56"/>
      <c r="N384" s="47"/>
    </row>
    <row r="385">
      <c r="A385" s="101"/>
      <c r="B385" s="56"/>
      <c r="N385" s="47"/>
    </row>
    <row r="386">
      <c r="A386" s="101"/>
      <c r="B386" s="56"/>
      <c r="N386" s="47"/>
    </row>
    <row r="387">
      <c r="A387" s="101"/>
      <c r="B387" s="56"/>
      <c r="N387" s="47"/>
    </row>
    <row r="388">
      <c r="A388" s="101"/>
      <c r="B388" s="56"/>
      <c r="N388" s="47"/>
    </row>
    <row r="389">
      <c r="A389" s="101"/>
      <c r="B389" s="56"/>
      <c r="N389" s="47"/>
    </row>
    <row r="390">
      <c r="A390" s="101"/>
      <c r="B390" s="56"/>
      <c r="N390" s="47"/>
    </row>
    <row r="391">
      <c r="A391" s="101"/>
      <c r="B391" s="56"/>
      <c r="N391" s="47"/>
    </row>
    <row r="392">
      <c r="A392" s="101"/>
      <c r="B392" s="56"/>
      <c r="N392" s="47"/>
    </row>
    <row r="393">
      <c r="A393" s="101"/>
      <c r="B393" s="56"/>
      <c r="N393" s="47"/>
    </row>
    <row r="394">
      <c r="A394" s="101"/>
      <c r="B394" s="56"/>
      <c r="N394" s="47"/>
    </row>
    <row r="395">
      <c r="A395" s="101"/>
      <c r="B395" s="56"/>
      <c r="N395" s="47"/>
    </row>
    <row r="396">
      <c r="A396" s="101"/>
      <c r="B396" s="56"/>
      <c r="N396" s="47"/>
    </row>
    <row r="397">
      <c r="A397" s="101"/>
      <c r="B397" s="56"/>
      <c r="N397" s="47"/>
    </row>
    <row r="398">
      <c r="A398" s="101"/>
      <c r="B398" s="56"/>
      <c r="N398" s="47"/>
    </row>
    <row r="399">
      <c r="A399" s="101"/>
      <c r="B399" s="56"/>
      <c r="N399" s="47"/>
    </row>
    <row r="400">
      <c r="A400" s="101"/>
      <c r="B400" s="56"/>
      <c r="N400" s="47"/>
    </row>
    <row r="401">
      <c r="A401" s="101"/>
      <c r="B401" s="56"/>
      <c r="N401" s="47"/>
    </row>
    <row r="402">
      <c r="A402" s="101"/>
      <c r="B402" s="56"/>
      <c r="N402" s="47"/>
    </row>
    <row r="403">
      <c r="A403" s="101"/>
      <c r="B403" s="56"/>
      <c r="N403" s="47"/>
    </row>
    <row r="404">
      <c r="A404" s="101"/>
      <c r="B404" s="56"/>
      <c r="N404" s="47"/>
    </row>
    <row r="405">
      <c r="A405" s="101"/>
      <c r="B405" s="56"/>
      <c r="N405" s="47"/>
    </row>
    <row r="406">
      <c r="A406" s="101"/>
      <c r="B406" s="56"/>
      <c r="N406" s="47"/>
    </row>
    <row r="407">
      <c r="A407" s="101"/>
      <c r="B407" s="56"/>
      <c r="N407" s="47"/>
    </row>
    <row r="408">
      <c r="A408" s="101"/>
      <c r="B408" s="56"/>
      <c r="N408" s="47"/>
    </row>
    <row r="409">
      <c r="A409" s="101"/>
      <c r="B409" s="56"/>
      <c r="N409" s="47"/>
    </row>
    <row r="410">
      <c r="A410" s="101"/>
      <c r="B410" s="56"/>
      <c r="N410" s="47"/>
    </row>
    <row r="411">
      <c r="A411" s="101"/>
      <c r="B411" s="56"/>
      <c r="N411" s="47"/>
    </row>
    <row r="412">
      <c r="A412" s="101"/>
      <c r="B412" s="56"/>
      <c r="N412" s="47"/>
    </row>
    <row r="413">
      <c r="A413" s="101"/>
      <c r="B413" s="56"/>
      <c r="N413" s="47"/>
    </row>
    <row r="414">
      <c r="A414" s="101"/>
      <c r="B414" s="56"/>
      <c r="N414" s="47"/>
    </row>
    <row r="415">
      <c r="A415" s="101"/>
      <c r="B415" s="56"/>
      <c r="N415" s="47"/>
    </row>
    <row r="416">
      <c r="A416" s="101"/>
      <c r="B416" s="56"/>
      <c r="N416" s="47"/>
    </row>
    <row r="417">
      <c r="A417" s="101"/>
      <c r="B417" s="56"/>
      <c r="N417" s="47"/>
    </row>
    <row r="418">
      <c r="A418" s="101"/>
      <c r="B418" s="56"/>
      <c r="N418" s="47"/>
    </row>
    <row r="419">
      <c r="A419" s="101"/>
      <c r="B419" s="56"/>
      <c r="N419" s="47"/>
    </row>
    <row r="420">
      <c r="A420" s="101"/>
      <c r="B420" s="56"/>
      <c r="N420" s="47"/>
    </row>
    <row r="421">
      <c r="A421" s="101"/>
      <c r="B421" s="56"/>
      <c r="N421" s="47"/>
    </row>
    <row r="422">
      <c r="A422" s="101"/>
      <c r="B422" s="56"/>
      <c r="N422" s="47"/>
    </row>
    <row r="423">
      <c r="A423" s="101"/>
      <c r="B423" s="56"/>
      <c r="N423" s="47"/>
    </row>
    <row r="424">
      <c r="A424" s="101"/>
      <c r="B424" s="56"/>
      <c r="N424" s="47"/>
    </row>
    <row r="425">
      <c r="A425" s="101"/>
      <c r="B425" s="56"/>
      <c r="N425" s="47"/>
    </row>
    <row r="426">
      <c r="A426" s="101"/>
      <c r="B426" s="56"/>
      <c r="N426" s="47"/>
    </row>
    <row r="427">
      <c r="A427" s="101"/>
      <c r="B427" s="56"/>
      <c r="N427" s="47"/>
    </row>
    <row r="428">
      <c r="A428" s="101"/>
      <c r="B428" s="56"/>
      <c r="N428" s="47"/>
    </row>
    <row r="429">
      <c r="A429" s="101"/>
      <c r="B429" s="56"/>
      <c r="N429" s="47"/>
    </row>
    <row r="430">
      <c r="A430" s="101"/>
      <c r="B430" s="56"/>
      <c r="N430" s="47"/>
    </row>
    <row r="431">
      <c r="A431" s="101"/>
      <c r="B431" s="56"/>
      <c r="N431" s="47"/>
    </row>
    <row r="432">
      <c r="A432" s="101"/>
      <c r="B432" s="56"/>
      <c r="N432" s="47"/>
    </row>
    <row r="433">
      <c r="A433" s="101"/>
      <c r="B433" s="56"/>
      <c r="N433" s="47"/>
    </row>
    <row r="434">
      <c r="A434" s="101"/>
      <c r="B434" s="56"/>
      <c r="N434" s="47"/>
    </row>
    <row r="435">
      <c r="A435" s="101"/>
      <c r="B435" s="56"/>
      <c r="N435" s="47"/>
    </row>
    <row r="436">
      <c r="A436" s="101"/>
      <c r="B436" s="56"/>
      <c r="N436" s="47"/>
    </row>
    <row r="437">
      <c r="A437" s="101"/>
      <c r="B437" s="56"/>
      <c r="N437" s="47"/>
    </row>
    <row r="438">
      <c r="A438" s="101"/>
      <c r="B438" s="56"/>
      <c r="N438" s="47"/>
    </row>
    <row r="439">
      <c r="A439" s="101"/>
      <c r="B439" s="56"/>
      <c r="N439" s="47"/>
    </row>
    <row r="440">
      <c r="A440" s="101"/>
      <c r="B440" s="56"/>
      <c r="N440" s="47"/>
    </row>
    <row r="441">
      <c r="A441" s="101"/>
      <c r="B441" s="56"/>
      <c r="N441" s="47"/>
    </row>
    <row r="442">
      <c r="A442" s="101"/>
      <c r="B442" s="56"/>
      <c r="N442" s="47"/>
    </row>
    <row r="443">
      <c r="A443" s="101"/>
      <c r="B443" s="56"/>
      <c r="N443" s="47"/>
    </row>
    <row r="444">
      <c r="A444" s="101"/>
      <c r="B444" s="56"/>
      <c r="N444" s="47"/>
    </row>
    <row r="445">
      <c r="A445" s="101"/>
      <c r="B445" s="56"/>
      <c r="N445" s="47"/>
    </row>
    <row r="446">
      <c r="A446" s="101"/>
      <c r="B446" s="56"/>
      <c r="N446" s="47"/>
    </row>
    <row r="447">
      <c r="A447" s="101"/>
      <c r="B447" s="56"/>
      <c r="N447" s="47"/>
    </row>
    <row r="448">
      <c r="A448" s="101"/>
      <c r="B448" s="56"/>
      <c r="N448" s="47"/>
    </row>
    <row r="449">
      <c r="A449" s="101"/>
      <c r="B449" s="56"/>
      <c r="N449" s="47"/>
    </row>
    <row r="450">
      <c r="A450" s="101"/>
      <c r="B450" s="56"/>
      <c r="N450" s="47"/>
    </row>
    <row r="451">
      <c r="A451" s="101"/>
      <c r="B451" s="56"/>
      <c r="N451" s="47"/>
    </row>
    <row r="452">
      <c r="A452" s="101"/>
      <c r="B452" s="56"/>
      <c r="N452" s="47"/>
    </row>
    <row r="453">
      <c r="A453" s="101"/>
      <c r="B453" s="56"/>
      <c r="N453" s="47"/>
    </row>
    <row r="454">
      <c r="A454" s="101"/>
      <c r="B454" s="56"/>
      <c r="N454" s="47"/>
    </row>
    <row r="455">
      <c r="A455" s="101"/>
      <c r="B455" s="56"/>
      <c r="N455" s="47"/>
    </row>
    <row r="456">
      <c r="A456" s="101"/>
      <c r="B456" s="56"/>
      <c r="N456" s="47"/>
    </row>
    <row r="457">
      <c r="A457" s="101"/>
      <c r="B457" s="56"/>
      <c r="N457" s="47"/>
    </row>
    <row r="458">
      <c r="A458" s="101"/>
      <c r="B458" s="56"/>
      <c r="N458" s="47"/>
    </row>
    <row r="459">
      <c r="A459" s="101"/>
      <c r="B459" s="56"/>
      <c r="N459" s="47"/>
    </row>
    <row r="460">
      <c r="A460" s="101"/>
      <c r="B460" s="56"/>
      <c r="N460" s="47"/>
    </row>
    <row r="461">
      <c r="A461" s="101"/>
      <c r="B461" s="56"/>
      <c r="N461" s="47"/>
    </row>
    <row r="462">
      <c r="A462" s="101"/>
      <c r="B462" s="56"/>
      <c r="N462" s="47"/>
    </row>
    <row r="463">
      <c r="A463" s="101"/>
      <c r="B463" s="56"/>
      <c r="N463" s="47"/>
    </row>
    <row r="464">
      <c r="A464" s="101"/>
      <c r="B464" s="56"/>
      <c r="N464" s="47"/>
    </row>
    <row r="465">
      <c r="A465" s="101"/>
      <c r="B465" s="56"/>
      <c r="N465" s="47"/>
    </row>
    <row r="466">
      <c r="A466" s="101"/>
      <c r="B466" s="56"/>
      <c r="N466" s="47"/>
    </row>
    <row r="467">
      <c r="A467" s="101"/>
      <c r="B467" s="56"/>
      <c r="N467" s="47"/>
    </row>
    <row r="468">
      <c r="A468" s="101"/>
      <c r="B468" s="56"/>
      <c r="N468" s="47"/>
    </row>
    <row r="469">
      <c r="A469" s="101"/>
      <c r="B469" s="56"/>
      <c r="N469" s="47"/>
    </row>
    <row r="470">
      <c r="A470" s="101"/>
      <c r="B470" s="56"/>
      <c r="N470" s="47"/>
    </row>
    <row r="471">
      <c r="A471" s="101"/>
      <c r="B471" s="56"/>
      <c r="N471" s="47"/>
    </row>
    <row r="472">
      <c r="A472" s="101"/>
      <c r="B472" s="56"/>
      <c r="N472" s="47"/>
    </row>
    <row r="473">
      <c r="A473" s="101"/>
      <c r="B473" s="56"/>
      <c r="N473" s="47"/>
    </row>
    <row r="474">
      <c r="A474" s="101"/>
      <c r="B474" s="56"/>
      <c r="N474" s="47"/>
    </row>
    <row r="475">
      <c r="A475" s="101"/>
      <c r="B475" s="56"/>
      <c r="N475" s="47"/>
    </row>
    <row r="476">
      <c r="A476" s="101"/>
      <c r="B476" s="56"/>
      <c r="N476" s="47"/>
    </row>
    <row r="477">
      <c r="A477" s="101"/>
      <c r="B477" s="56"/>
      <c r="N477" s="47"/>
    </row>
    <row r="478">
      <c r="A478" s="101"/>
      <c r="B478" s="56"/>
      <c r="N478" s="47"/>
    </row>
    <row r="479">
      <c r="A479" s="101"/>
      <c r="B479" s="56"/>
      <c r="N479" s="47"/>
    </row>
    <row r="480">
      <c r="A480" s="101"/>
      <c r="B480" s="56"/>
      <c r="N480" s="47"/>
    </row>
    <row r="481">
      <c r="A481" s="101"/>
      <c r="B481" s="56"/>
      <c r="N481" s="47"/>
    </row>
    <row r="482">
      <c r="A482" s="101"/>
      <c r="B482" s="56"/>
      <c r="N482" s="47"/>
    </row>
    <row r="483">
      <c r="A483" s="101"/>
      <c r="B483" s="56"/>
      <c r="N483" s="47"/>
    </row>
    <row r="484">
      <c r="A484" s="101"/>
      <c r="B484" s="56"/>
      <c r="N484" s="47"/>
    </row>
    <row r="485">
      <c r="A485" s="101"/>
      <c r="B485" s="56"/>
      <c r="N485" s="47"/>
    </row>
    <row r="486">
      <c r="A486" s="101"/>
      <c r="B486" s="56"/>
      <c r="N486" s="47"/>
    </row>
    <row r="487">
      <c r="A487" s="101"/>
      <c r="B487" s="56"/>
      <c r="N487" s="47"/>
    </row>
    <row r="488">
      <c r="A488" s="101"/>
      <c r="B488" s="56"/>
      <c r="N488" s="47"/>
    </row>
    <row r="489">
      <c r="A489" s="101"/>
      <c r="B489" s="56"/>
      <c r="N489" s="47"/>
    </row>
    <row r="490">
      <c r="A490" s="101"/>
      <c r="B490" s="56"/>
      <c r="N490" s="47"/>
    </row>
    <row r="491">
      <c r="A491" s="101"/>
      <c r="B491" s="56"/>
      <c r="N491" s="47"/>
    </row>
    <row r="492">
      <c r="A492" s="100"/>
      <c r="B492" s="57"/>
      <c r="N492" s="47"/>
    </row>
    <row r="493">
      <c r="A493" s="102"/>
      <c r="N493" s="47"/>
    </row>
    <row r="494">
      <c r="A494" s="102"/>
      <c r="N494" s="58"/>
    </row>
    <row r="495">
      <c r="A495" s="102"/>
    </row>
    <row r="496">
      <c r="A496" s="102"/>
    </row>
    <row r="497">
      <c r="A497" s="102"/>
    </row>
    <row r="498">
      <c r="A498" s="102"/>
    </row>
    <row r="499">
      <c r="A499" s="102"/>
    </row>
    <row r="500">
      <c r="A500" s="102"/>
    </row>
    <row r="501">
      <c r="A501" s="102"/>
    </row>
    <row r="502">
      <c r="A502" s="102"/>
    </row>
    <row r="503">
      <c r="A503" s="102"/>
    </row>
    <row r="504">
      <c r="A504" s="102"/>
    </row>
    <row r="505">
      <c r="A505" s="102"/>
    </row>
    <row r="506">
      <c r="A506" s="102"/>
    </row>
    <row r="507">
      <c r="A507" s="102"/>
    </row>
    <row r="508">
      <c r="A508" s="102"/>
    </row>
    <row r="509">
      <c r="A509" s="102"/>
    </row>
    <row r="510">
      <c r="A510" s="102"/>
    </row>
    <row r="511">
      <c r="A511" s="102"/>
    </row>
    <row r="512">
      <c r="A512" s="102"/>
    </row>
    <row r="513">
      <c r="A513" s="102"/>
    </row>
    <row r="514">
      <c r="A514" s="102"/>
    </row>
    <row r="515">
      <c r="A515" s="102"/>
    </row>
    <row r="516">
      <c r="A516" s="102"/>
    </row>
    <row r="517">
      <c r="A517" s="102"/>
    </row>
    <row r="518">
      <c r="A518" s="102"/>
    </row>
    <row r="519">
      <c r="A519" s="102"/>
    </row>
    <row r="520">
      <c r="A520" s="102"/>
    </row>
    <row r="521">
      <c r="A521" s="102"/>
    </row>
    <row r="522">
      <c r="A522" s="102"/>
    </row>
    <row r="523">
      <c r="A523" s="102"/>
    </row>
    <row r="524">
      <c r="A524" s="102"/>
    </row>
    <row r="525">
      <c r="A525" s="102"/>
    </row>
    <row r="526">
      <c r="A526" s="102"/>
    </row>
    <row r="527">
      <c r="A527" s="102"/>
    </row>
    <row r="528">
      <c r="A528" s="102"/>
    </row>
    <row r="529">
      <c r="A529" s="102"/>
    </row>
    <row r="530">
      <c r="A530" s="102"/>
    </row>
    <row r="531">
      <c r="A531" s="102"/>
    </row>
    <row r="532">
      <c r="A532" s="102"/>
    </row>
    <row r="533">
      <c r="A533" s="102"/>
    </row>
    <row r="534">
      <c r="A534" s="102"/>
    </row>
    <row r="535">
      <c r="A535" s="102"/>
    </row>
    <row r="536">
      <c r="A536" s="102"/>
    </row>
    <row r="537">
      <c r="A537" s="102"/>
    </row>
    <row r="538">
      <c r="A538" s="102"/>
    </row>
    <row r="539">
      <c r="A539" s="102"/>
    </row>
    <row r="540">
      <c r="A540" s="102"/>
    </row>
    <row r="541">
      <c r="A541" s="102"/>
    </row>
    <row r="542">
      <c r="A542" s="102"/>
    </row>
    <row r="543">
      <c r="A543" s="102"/>
    </row>
    <row r="544">
      <c r="A544" s="102"/>
    </row>
    <row r="545">
      <c r="A545" s="102"/>
    </row>
    <row r="546">
      <c r="A546" s="102"/>
    </row>
    <row r="547">
      <c r="A547" s="102"/>
    </row>
    <row r="548">
      <c r="A548" s="102"/>
    </row>
    <row r="549">
      <c r="A549" s="102"/>
    </row>
    <row r="550">
      <c r="A550" s="102"/>
    </row>
    <row r="551">
      <c r="A551" s="102"/>
    </row>
    <row r="552">
      <c r="A552" s="102"/>
    </row>
    <row r="553">
      <c r="A553" s="102"/>
    </row>
    <row r="554">
      <c r="A554" s="102"/>
    </row>
    <row r="555">
      <c r="A555" s="102"/>
    </row>
    <row r="556">
      <c r="A556" s="102"/>
    </row>
    <row r="557">
      <c r="A557" s="102"/>
    </row>
    <row r="558">
      <c r="A558" s="102"/>
    </row>
    <row r="559">
      <c r="A559" s="102"/>
    </row>
    <row r="560">
      <c r="A560" s="102"/>
    </row>
    <row r="561">
      <c r="A561" s="102"/>
    </row>
    <row r="562">
      <c r="A562" s="102"/>
    </row>
    <row r="563">
      <c r="A563" s="102"/>
    </row>
    <row r="564">
      <c r="A564" s="102"/>
    </row>
    <row r="565">
      <c r="A565" s="102"/>
    </row>
    <row r="566">
      <c r="A566" s="102"/>
    </row>
    <row r="567">
      <c r="A567" s="102"/>
    </row>
    <row r="568">
      <c r="A568" s="102"/>
    </row>
    <row r="569">
      <c r="A569" s="102"/>
    </row>
    <row r="570">
      <c r="A570" s="102"/>
    </row>
    <row r="571">
      <c r="A571" s="102"/>
    </row>
    <row r="572">
      <c r="A572" s="102"/>
    </row>
    <row r="573">
      <c r="A573" s="102"/>
    </row>
    <row r="574">
      <c r="A574" s="102"/>
    </row>
    <row r="575">
      <c r="A575" s="102"/>
    </row>
    <row r="576">
      <c r="A576" s="102"/>
    </row>
    <row r="577">
      <c r="A577" s="102"/>
    </row>
    <row r="578">
      <c r="A578" s="102"/>
    </row>
    <row r="579">
      <c r="A579" s="102"/>
    </row>
    <row r="580">
      <c r="A580" s="102"/>
    </row>
    <row r="581">
      <c r="A581" s="102"/>
    </row>
    <row r="582">
      <c r="A582" s="102"/>
    </row>
    <row r="583">
      <c r="A583" s="102"/>
    </row>
    <row r="584">
      <c r="A584" s="102"/>
    </row>
    <row r="585">
      <c r="A585" s="102"/>
    </row>
    <row r="586">
      <c r="A586" s="102"/>
    </row>
    <row r="587">
      <c r="A587" s="102"/>
    </row>
    <row r="588">
      <c r="A588" s="102"/>
    </row>
    <row r="589">
      <c r="A589" s="102"/>
    </row>
    <row r="590">
      <c r="A590" s="102"/>
    </row>
    <row r="591">
      <c r="A591" s="102"/>
    </row>
    <row r="592">
      <c r="A592" s="102"/>
    </row>
    <row r="593">
      <c r="A593" s="102"/>
    </row>
    <row r="594">
      <c r="A594" s="102"/>
    </row>
    <row r="595">
      <c r="A595" s="102"/>
    </row>
    <row r="596">
      <c r="A596" s="102"/>
    </row>
    <row r="597">
      <c r="A597" s="102"/>
    </row>
    <row r="598">
      <c r="A598" s="102"/>
    </row>
    <row r="599">
      <c r="A599" s="102"/>
    </row>
    <row r="600">
      <c r="A600" s="102"/>
    </row>
    <row r="601">
      <c r="A601" s="102"/>
    </row>
    <row r="602">
      <c r="A602" s="102"/>
    </row>
    <row r="603">
      <c r="A603" s="102"/>
    </row>
    <row r="604">
      <c r="A604" s="102"/>
    </row>
    <row r="605">
      <c r="A605" s="102"/>
    </row>
    <row r="606">
      <c r="A606" s="102"/>
    </row>
    <row r="607">
      <c r="A607" s="102"/>
    </row>
    <row r="608">
      <c r="A608" s="102"/>
    </row>
    <row r="609">
      <c r="A609" s="102"/>
    </row>
    <row r="610">
      <c r="A610" s="102"/>
    </row>
    <row r="611">
      <c r="A611" s="102"/>
    </row>
    <row r="612">
      <c r="A612" s="102"/>
    </row>
    <row r="613">
      <c r="A613" s="102"/>
    </row>
    <row r="614">
      <c r="A614" s="102"/>
    </row>
    <row r="615">
      <c r="A615" s="102"/>
    </row>
    <row r="616">
      <c r="A616" s="102"/>
    </row>
    <row r="617">
      <c r="A617" s="102"/>
    </row>
    <row r="618">
      <c r="A618" s="102"/>
    </row>
    <row r="619">
      <c r="A619" s="102"/>
    </row>
    <row r="620">
      <c r="A620" s="102"/>
    </row>
    <row r="621">
      <c r="A621" s="102"/>
    </row>
  </sheetData>
  <mergeCells>
    <mergeCell ref="A12:J12"/>
    <mergeCell ref="A8:H8"/>
    <mergeCell ref="A9:H9"/>
    <mergeCell ref="A10:H10"/>
    <mergeCell ref="A2:H2"/>
    <mergeCell ref="A3:H3"/>
    <mergeCell ref="A4:H4"/>
    <mergeCell ref="A5:H5"/>
    <mergeCell ref="A6:H6"/>
  </mergeCells>
  <phoneticPr fontId="0" type="noConversion"/>
  <hyperlinks>
    <hyperlink ref="A10" r:id="rId5"/>
  </hyperlinks>
  <pageMargins left="0.75" right="0.75" top="1" bottom="1" header="0.5" footer="0.5"/>
  <pageSetup paperSize="9" orientation="portrait" verticalDpi="0"/>
  <headerFooter alignWithMargins="0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A2:J610"/>
  <sheetViews>
    <sheetView showGridLines="0" workbookViewId="0" zoomScale="100">
      <selection sqref="E18" activeCell="E18"/>
    </sheetView>
  </sheetViews>
  <sheetFormatPr defaultColWidth="9.140625" defaultRowHeight="12" x14ac:dyDescent="0.2"/>
  <cols>
    <col min="1" max="1" width="15.7109375" customWidth="1" style="128"/>
    <col min="2" max="2" width="31.140625" customWidth="1" style="168"/>
    <col min="3" max="3" width="26.28515625" customWidth="1" style="169"/>
    <col min="4" max="4" width="10.7109375" customWidth="1" style="69"/>
    <col min="5" max="5" bestFit="1" width="21" customWidth="1" style="69"/>
    <col min="6" max="16384" width="9.140625" customWidth="1" style="69"/>
  </cols>
  <sheetData>
    <row r="1" ht="42" customHeight="1"/>
    <row r="2" s="105" customFormat="1">
      <c r="A2" s="138" t="s">
        <v>43</v>
      </c>
      <c r="B2" s="170"/>
      <c r="C2" s="171"/>
      <c r="D2" s="139"/>
      <c r="E2" s="139"/>
      <c r="F2" s="147"/>
      <c r="G2" s="147"/>
      <c r="H2" s="147"/>
      <c r="I2" s="147"/>
      <c r="J2" s="147"/>
    </row>
    <row r="3" s="144" customFormat="1">
      <c r="A3" s="137" t="s">
        <v>44</v>
      </c>
      <c r="B3" s="172"/>
      <c r="C3" s="171"/>
      <c r="D3" s="139"/>
      <c r="E3" s="139"/>
      <c r="F3" s="147"/>
      <c r="G3" s="147"/>
      <c r="H3" s="147"/>
      <c r="I3" s="147"/>
      <c r="J3" s="147"/>
    </row>
    <row r="4" s="144" customFormat="1">
      <c r="A4" s="140"/>
      <c r="B4" s="172"/>
      <c r="C4" s="171"/>
      <c r="D4" s="139"/>
      <c r="E4" s="139"/>
      <c r="F4" s="147"/>
      <c r="G4" s="147"/>
      <c r="H4" s="147"/>
      <c r="I4" s="147"/>
      <c r="J4" s="147"/>
    </row>
    <row r="5" s="144" customFormat="1">
      <c r="A5" s="137" t="s">
        <v>45</v>
      </c>
      <c r="B5" s="172"/>
      <c r="C5" s="171"/>
      <c r="D5" s="139"/>
      <c r="E5" s="139"/>
      <c r="F5" s="147"/>
      <c r="G5" s="147"/>
      <c r="H5" s="147"/>
      <c r="I5" s="147"/>
      <c r="J5" s="147"/>
    </row>
    <row r="6" s="144" customFormat="1">
      <c r="A6" s="137" t="s">
        <v>46</v>
      </c>
      <c r="B6" s="172"/>
      <c r="C6" s="171"/>
      <c r="D6" s="139"/>
      <c r="E6" s="139"/>
      <c r="F6" s="147"/>
      <c r="G6" s="147"/>
      <c r="H6" s="147"/>
      <c r="I6" s="147"/>
      <c r="J6" s="147"/>
    </row>
    <row r="7" s="144" customFormat="1">
      <c r="A7" s="137" t="s">
        <v>47</v>
      </c>
      <c r="B7" s="172"/>
      <c r="C7" s="171"/>
      <c r="D7" s="139"/>
      <c r="E7" s="139"/>
      <c r="F7" s="147"/>
      <c r="G7" s="147"/>
      <c r="H7" s="147"/>
      <c r="I7" s="147"/>
      <c r="J7" s="147"/>
    </row>
    <row r="8" s="144" customFormat="1">
      <c r="A8" s="137" t="s">
        <v>48</v>
      </c>
      <c r="B8" s="172"/>
      <c r="C8" s="171"/>
      <c r="D8" s="139"/>
      <c r="E8" s="139"/>
      <c r="F8" s="147"/>
      <c r="G8" s="147"/>
      <c r="H8" s="147"/>
      <c r="I8" s="147"/>
      <c r="J8" s="147"/>
    </row>
    <row r="9" s="144" customFormat="1">
      <c r="A9" s="137" t="s">
        <v>49</v>
      </c>
      <c r="B9" s="172"/>
      <c r="C9" s="171"/>
      <c r="D9" s="139"/>
      <c r="E9" s="139"/>
      <c r="F9" s="147"/>
      <c r="G9" s="147"/>
      <c r="H9" s="147"/>
      <c r="I9" s="147"/>
      <c r="J9" s="147"/>
    </row>
    <row r="10" s="144" customFormat="1">
      <c r="A10" s="137" t="s">
        <v>50</v>
      </c>
      <c r="B10" s="172"/>
      <c r="C10" s="171"/>
      <c r="D10" s="139"/>
      <c r="E10" s="139"/>
      <c r="F10" s="147"/>
      <c r="G10" s="147"/>
      <c r="H10" s="147"/>
      <c r="I10" s="147"/>
      <c r="J10" s="147"/>
    </row>
    <row r="11" s="144" customFormat="1">
      <c r="A11" s="137" t="s">
        <v>51</v>
      </c>
      <c r="B11" s="172"/>
      <c r="C11" s="171"/>
      <c r="D11" s="139"/>
      <c r="E11" s="139"/>
      <c r="F11" s="147"/>
      <c r="G11" s="147"/>
      <c r="H11" s="147"/>
      <c r="I11" s="147"/>
      <c r="J11" s="147"/>
    </row>
    <row r="12" s="144" customFormat="1">
      <c r="A12" s="137" t="s">
        <v>52</v>
      </c>
      <c r="B12" s="172"/>
      <c r="C12" s="171"/>
      <c r="D12" s="139"/>
      <c r="E12" s="139"/>
      <c r="F12" s="147"/>
      <c r="G12" s="147"/>
      <c r="H12" s="147"/>
      <c r="I12" s="147"/>
      <c r="J12" s="147"/>
    </row>
    <row r="13" s="144" customFormat="1">
      <c r="A13" s="137"/>
      <c r="B13" s="172"/>
      <c r="C13" s="171"/>
      <c r="D13" s="139"/>
      <c r="E13" s="139"/>
      <c r="F13" s="147"/>
      <c r="G13" s="147"/>
      <c r="H13" s="147"/>
      <c r="I13" s="147"/>
      <c r="J13" s="147"/>
    </row>
    <row r="14" s="144" customFormat="1">
      <c r="A14" s="137" t="s">
        <v>53</v>
      </c>
      <c r="B14" s="172"/>
      <c r="C14" s="171"/>
      <c r="D14" s="139"/>
      <c r="E14" s="139"/>
      <c r="F14" s="147"/>
      <c r="G14" s="147"/>
      <c r="H14" s="147"/>
      <c r="I14" s="147"/>
      <c r="J14" s="147"/>
    </row>
    <row r="15" s="144" customFormat="1">
      <c r="A15" s="137" t="s">
        <v>54</v>
      </c>
      <c r="B15" s="172"/>
      <c r="C15" s="171"/>
      <c r="D15" s="139"/>
      <c r="E15" s="139"/>
      <c r="F15" s="147"/>
      <c r="G15" s="147"/>
      <c r="H15" s="147"/>
      <c r="I15" s="147"/>
      <c r="J15" s="147"/>
    </row>
    <row r="16" s="144" customFormat="1">
      <c r="A16" s="137" t="s">
        <v>55</v>
      </c>
      <c r="B16" s="172"/>
      <c r="C16" s="171"/>
      <c r="D16" s="139"/>
      <c r="E16" s="139"/>
      <c r="F16" s="147"/>
      <c r="G16" s="147"/>
      <c r="H16" s="147"/>
      <c r="I16" s="147"/>
      <c r="J16" s="147"/>
    </row>
    <row r="17" s="144" customFormat="1">
      <c r="A17" s="137" t="s">
        <v>56</v>
      </c>
      <c r="B17" s="172"/>
      <c r="C17" s="171"/>
      <c r="D17" s="139"/>
      <c r="E17" s="139"/>
      <c r="F17" s="147"/>
      <c r="G17" s="147"/>
      <c r="H17" s="147"/>
      <c r="I17" s="147"/>
      <c r="J17" s="147"/>
    </row>
    <row r="18" s="144" customFormat="1">
      <c r="A18" s="184" t="s">
        <v>7</v>
      </c>
      <c r="B18" s="172"/>
      <c r="C18" s="171"/>
      <c r="D18" s="139"/>
      <c r="E18" s="139"/>
      <c r="F18" s="147"/>
      <c r="G18" s="147"/>
      <c r="H18" s="147"/>
      <c r="I18" s="147"/>
      <c r="J18" s="147"/>
    </row>
    <row r="19" s="147" customFormat="1">
      <c r="A19" s="137"/>
      <c r="B19" s="137"/>
      <c r="C19" s="173"/>
      <c r="D19" s="139"/>
      <c r="E19" s="139"/>
    </row>
    <row r="20" ht="24.75" customHeight="1">
      <c r="A20" s="195" t="s">
        <v>57</v>
      </c>
      <c r="B20" s="195"/>
      <c r="C20" s="195"/>
      <c r="D20" s="141"/>
    </row>
    <row r="21" ht="15" s="71" customFormat="1">
      <c r="A21" s="164" t="s">
        <v>9</v>
      </c>
      <c r="B21" s="165" t="s">
        <v>58</v>
      </c>
      <c r="C21" s="166" t="s">
        <v>59</v>
      </c>
      <c r="D21" s="142"/>
      <c r="E21" s="143"/>
    </row>
    <row r="22" ht="15" customHeight="1" s="71" customFormat="1">
      <c r="A22" s="129" t="s">
        <v>60</v>
      </c>
      <c r="B22" s="174">
        <v>0.00810427763464034</v>
      </c>
      <c r="C22" s="174" t="s">
        <v>61</v>
      </c>
      <c r="D22" s="142"/>
      <c r="E22" s="154"/>
      <c r="F22" s="157"/>
    </row>
    <row r="23" ht="13.5" customHeight="1" s="71" customFormat="1">
      <c r="A23" s="129" t="s">
        <v>62</v>
      </c>
      <c r="B23" s="174">
        <v>0.00810427763464034</v>
      </c>
      <c r="C23" s="175" t="s">
        <v>61</v>
      </c>
      <c r="D23" s="70"/>
      <c r="E23" s="154"/>
      <c r="F23" s="157"/>
    </row>
    <row r="24" ht="12.75" customHeight="1" s="71" customFormat="1">
      <c r="A24" s="129" t="s">
        <v>63</v>
      </c>
      <c r="B24" s="174">
        <v>0.00810427763464034</v>
      </c>
      <c r="C24" s="175" t="s">
        <v>61</v>
      </c>
      <c r="D24" s="70"/>
      <c r="E24" s="154"/>
      <c r="F24" s="158"/>
    </row>
    <row r="25">
      <c r="A25" s="129" t="s">
        <v>64</v>
      </c>
      <c r="B25" s="174">
        <v>0.00694652368683457</v>
      </c>
      <c r="C25" s="175" t="s">
        <v>61</v>
      </c>
      <c r="E25" s="154"/>
      <c r="F25" s="158"/>
    </row>
    <row r="26">
      <c r="A26" s="129" t="s">
        <v>65</v>
      </c>
      <c r="B26" s="174">
        <v>0.00694652368683457</v>
      </c>
      <c r="C26" s="175" t="s">
        <v>61</v>
      </c>
      <c r="E26" s="154"/>
      <c r="F26" s="158"/>
    </row>
    <row r="27">
      <c r="A27" s="129" t="s">
        <v>66</v>
      </c>
      <c r="B27" s="174">
        <v>0.00694652368683457</v>
      </c>
      <c r="C27" s="175" t="s">
        <v>61</v>
      </c>
      <c r="E27" s="154"/>
      <c r="F27" s="158"/>
    </row>
    <row r="28">
      <c r="A28" s="129" t="s">
        <v>67</v>
      </c>
      <c r="B28" s="174">
        <v>0.00694652368683457</v>
      </c>
      <c r="C28" s="175" t="s">
        <v>61</v>
      </c>
      <c r="E28" s="154"/>
      <c r="F28" s="158"/>
    </row>
    <row r="29">
      <c r="A29" s="129" t="s">
        <v>68</v>
      </c>
      <c r="B29" s="174">
        <v>0.00694652368683457</v>
      </c>
      <c r="C29" s="175" t="s">
        <v>61</v>
      </c>
      <c r="E29" s="154"/>
      <c r="F29" s="158"/>
    </row>
    <row r="30">
      <c r="A30" s="129" t="s">
        <v>69</v>
      </c>
      <c r="B30" s="174">
        <v>0.00694652368683457</v>
      </c>
      <c r="C30" s="175" t="s">
        <v>61</v>
      </c>
      <c r="E30" s="154"/>
      <c r="F30" s="158"/>
    </row>
    <row r="31">
      <c r="A31" s="129" t="s">
        <v>70</v>
      </c>
      <c r="B31" s="174">
        <v>0.00694652368683457</v>
      </c>
      <c r="C31" s="175" t="s">
        <v>61</v>
      </c>
      <c r="E31" s="154"/>
      <c r="F31" s="158"/>
    </row>
    <row r="32">
      <c r="A32" s="129" t="s">
        <v>71</v>
      </c>
      <c r="B32" s="174">
        <v>0.00694652368683457</v>
      </c>
      <c r="C32" s="175" t="s">
        <v>61</v>
      </c>
      <c r="E32" s="154"/>
      <c r="F32" s="158"/>
    </row>
    <row r="33">
      <c r="A33" s="129" t="s">
        <v>72</v>
      </c>
      <c r="B33" s="174">
        <v>0.00694652368683457</v>
      </c>
      <c r="C33" s="175" t="s">
        <v>61</v>
      </c>
      <c r="E33" s="154"/>
      <c r="F33" s="158"/>
    </row>
    <row r="34">
      <c r="A34" s="129" t="s">
        <v>73</v>
      </c>
      <c r="B34" s="174">
        <v>0.00694652368683457</v>
      </c>
      <c r="C34" s="175" t="s">
        <v>61</v>
      </c>
      <c r="E34" s="154"/>
      <c r="F34" s="158"/>
    </row>
    <row r="35">
      <c r="A35" s="129" t="s">
        <v>74</v>
      </c>
      <c r="B35" s="174">
        <v>0.00694652368683457</v>
      </c>
      <c r="C35" s="175" t="s">
        <v>61</v>
      </c>
      <c r="E35" s="154"/>
      <c r="F35" s="158"/>
    </row>
    <row r="36">
      <c r="A36" s="129" t="s">
        <v>75</v>
      </c>
      <c r="B36" s="174">
        <v>0.00694652368683457</v>
      </c>
      <c r="C36" s="175" t="s">
        <v>61</v>
      </c>
      <c r="E36" s="154"/>
      <c r="F36" s="158"/>
    </row>
    <row r="37">
      <c r="A37" s="129" t="s">
        <v>76</v>
      </c>
      <c r="B37" s="174">
        <v>0.00694652368683457</v>
      </c>
      <c r="C37" s="175" t="s">
        <v>61</v>
      </c>
      <c r="E37" s="154"/>
      <c r="F37" s="158"/>
    </row>
    <row r="38">
      <c r="A38" s="129" t="s">
        <v>77</v>
      </c>
      <c r="B38" s="174">
        <v>0.00694652368683457</v>
      </c>
      <c r="C38" s="175" t="s">
        <v>61</v>
      </c>
      <c r="E38" s="154"/>
      <c r="F38" s="158"/>
    </row>
    <row r="39">
      <c r="A39" s="129" t="s">
        <v>78</v>
      </c>
      <c r="B39" s="174">
        <v>0.00694652368683457</v>
      </c>
      <c r="C39" s="175" t="s">
        <v>61</v>
      </c>
      <c r="E39" s="154"/>
      <c r="F39" s="158"/>
    </row>
    <row r="40">
      <c r="A40" s="129" t="s">
        <v>79</v>
      </c>
      <c r="B40" s="174">
        <v>0.00694652368683457</v>
      </c>
      <c r="C40" s="175" t="s">
        <v>61</v>
      </c>
      <c r="E40" s="154"/>
      <c r="F40" s="158"/>
    </row>
    <row r="41">
      <c r="A41" s="129" t="s">
        <v>80</v>
      </c>
      <c r="B41" s="174">
        <v>0.00694652368683457</v>
      </c>
      <c r="C41" s="175" t="s">
        <v>61</v>
      </c>
      <c r="E41" s="154"/>
      <c r="F41" s="158"/>
    </row>
    <row r="42">
      <c r="A42" s="129" t="s">
        <v>81</v>
      </c>
      <c r="B42" s="174">
        <v>0.00694652368683457</v>
      </c>
      <c r="C42" s="175" t="s">
        <v>61</v>
      </c>
      <c r="E42" s="154"/>
      <c r="F42" s="158"/>
    </row>
    <row r="43">
      <c r="A43" s="129" t="s">
        <v>82</v>
      </c>
      <c r="B43" s="174">
        <v>0.00694652368683457</v>
      </c>
      <c r="C43" s="175" t="s">
        <v>61</v>
      </c>
      <c r="E43" s="154"/>
      <c r="F43" s="158"/>
    </row>
    <row r="44">
      <c r="A44" s="129" t="s">
        <v>83</v>
      </c>
      <c r="B44" s="174">
        <v>0.00694652368683457</v>
      </c>
      <c r="C44" s="175" t="s">
        <v>61</v>
      </c>
      <c r="E44" s="154"/>
      <c r="F44" s="158"/>
    </row>
    <row r="45">
      <c r="A45" s="129" t="s">
        <v>84</v>
      </c>
      <c r="B45" s="174">
        <v>0.00694652368683457</v>
      </c>
      <c r="C45" s="175" t="s">
        <v>61</v>
      </c>
      <c r="E45" s="154"/>
      <c r="F45" s="158"/>
    </row>
    <row r="46">
      <c r="A46" s="129" t="s">
        <v>85</v>
      </c>
      <c r="B46" s="174">
        <v>0.00841824480692665</v>
      </c>
      <c r="C46" s="175" t="s">
        <v>61</v>
      </c>
      <c r="E46" s="154"/>
      <c r="F46" s="158"/>
    </row>
    <row r="47">
      <c r="A47" s="129" t="s">
        <v>86</v>
      </c>
      <c r="B47" s="174">
        <v>0.00841824480692665</v>
      </c>
      <c r="C47" s="175" t="s">
        <v>61</v>
      </c>
      <c r="E47" s="154"/>
      <c r="F47" s="158"/>
    </row>
    <row r="48">
      <c r="A48" s="129" t="s">
        <v>87</v>
      </c>
      <c r="B48" s="174">
        <v>0.00841824480692665</v>
      </c>
      <c r="C48" s="175" t="s">
        <v>61</v>
      </c>
      <c r="E48" s="154"/>
      <c r="F48" s="158"/>
    </row>
    <row r="49">
      <c r="A49" s="129" t="s">
        <v>88</v>
      </c>
      <c r="B49" s="174">
        <v>0.00841824480692665</v>
      </c>
      <c r="C49" s="175" t="s">
        <v>61</v>
      </c>
      <c r="E49" s="154"/>
      <c r="F49" s="158"/>
    </row>
    <row r="50">
      <c r="A50" s="129" t="s">
        <v>89</v>
      </c>
      <c r="B50" s="174">
        <v>0.00841824480692665</v>
      </c>
      <c r="C50" s="175" t="s">
        <v>61</v>
      </c>
      <c r="E50" s="154"/>
      <c r="F50" s="158"/>
    </row>
    <row r="51">
      <c r="A51" s="129" t="s">
        <v>90</v>
      </c>
      <c r="B51" s="174">
        <v>0.00841824480692665</v>
      </c>
      <c r="C51" s="175" t="s">
        <v>61</v>
      </c>
      <c r="E51" s="154"/>
      <c r="F51" s="158"/>
    </row>
    <row r="52">
      <c r="A52" s="129" t="s">
        <v>91</v>
      </c>
      <c r="B52" s="174">
        <v>0.00841824480692665</v>
      </c>
      <c r="C52" s="175" t="s">
        <v>61</v>
      </c>
      <c r="E52" s="154"/>
      <c r="F52" s="158"/>
    </row>
    <row r="53">
      <c r="A53" s="129" t="s">
        <v>92</v>
      </c>
      <c r="B53" s="174">
        <v>0.00841824480692665</v>
      </c>
      <c r="C53" s="175" t="s">
        <v>61</v>
      </c>
      <c r="E53" s="154"/>
      <c r="F53" s="158"/>
    </row>
    <row r="54">
      <c r="A54" s="129" t="s">
        <v>93</v>
      </c>
      <c r="B54" s="174">
        <v>0.00841824480692665</v>
      </c>
      <c r="C54" s="175" t="s">
        <v>61</v>
      </c>
      <c r="E54" s="154"/>
      <c r="F54" s="158"/>
    </row>
    <row r="55">
      <c r="A55" s="129" t="s">
        <v>94</v>
      </c>
      <c r="B55" s="174">
        <v>0.00841824480692665</v>
      </c>
      <c r="C55" s="175" t="s">
        <v>61</v>
      </c>
      <c r="E55" s="154"/>
      <c r="F55" s="158"/>
    </row>
    <row r="56">
      <c r="A56" s="129" t="s">
        <v>95</v>
      </c>
      <c r="B56" s="174">
        <v>0.0107141297542703</v>
      </c>
      <c r="C56" s="175" t="s">
        <v>61</v>
      </c>
      <c r="E56" s="154"/>
      <c r="F56" s="158"/>
    </row>
    <row r="57">
      <c r="A57" s="129" t="s">
        <v>96</v>
      </c>
      <c r="B57" s="174">
        <v>0.0107141297542703</v>
      </c>
      <c r="C57" s="175" t="s">
        <v>61</v>
      </c>
      <c r="E57" s="154"/>
      <c r="F57" s="158"/>
    </row>
    <row r="58">
      <c r="A58" s="129" t="s">
        <v>97</v>
      </c>
      <c r="B58" s="174">
        <v>0.0107141297542703</v>
      </c>
      <c r="C58" s="175" t="s">
        <v>61</v>
      </c>
      <c r="E58" s="154"/>
      <c r="F58" s="158"/>
    </row>
    <row r="59">
      <c r="A59" s="129" t="s">
        <v>98</v>
      </c>
      <c r="B59" s="174">
        <v>0.0107141297542703</v>
      </c>
      <c r="C59" s="175" t="s">
        <v>61</v>
      </c>
      <c r="E59" s="154"/>
      <c r="F59" s="158"/>
    </row>
    <row r="60">
      <c r="A60" s="129" t="s">
        <v>99</v>
      </c>
      <c r="B60" s="174">
        <v>0.0107141297542703</v>
      </c>
      <c r="C60" s="175" t="s">
        <v>61</v>
      </c>
      <c r="E60" s="154"/>
      <c r="F60" s="158"/>
    </row>
    <row r="61">
      <c r="A61" s="129" t="s">
        <v>100</v>
      </c>
      <c r="B61" s="174">
        <v>0.0107141297542703</v>
      </c>
      <c r="C61" s="175" t="s">
        <v>61</v>
      </c>
      <c r="E61" s="154"/>
      <c r="F61" s="158"/>
    </row>
    <row r="62">
      <c r="A62" s="129" t="s">
        <v>101</v>
      </c>
      <c r="B62" s="174">
        <v>0.0107141297542703</v>
      </c>
      <c r="C62" s="175" t="s">
        <v>61</v>
      </c>
      <c r="E62" s="154"/>
      <c r="F62" s="158"/>
    </row>
    <row r="63">
      <c r="A63" s="129" t="s">
        <v>102</v>
      </c>
      <c r="B63" s="174">
        <v>0.0110869657713603</v>
      </c>
      <c r="C63" s="175" t="s">
        <v>61</v>
      </c>
      <c r="E63" s="154"/>
      <c r="F63" s="158"/>
    </row>
    <row r="64">
      <c r="A64" s="129" t="s">
        <v>103</v>
      </c>
      <c r="B64" s="174">
        <v>0.0110869657713603</v>
      </c>
      <c r="C64" s="175" t="s">
        <v>61</v>
      </c>
      <c r="E64" s="154"/>
      <c r="F64" s="158"/>
    </row>
    <row r="65">
      <c r="A65" s="129" t="s">
        <v>104</v>
      </c>
      <c r="B65" s="174">
        <v>0.0110869657713603</v>
      </c>
      <c r="C65" s="175" t="s">
        <v>61</v>
      </c>
      <c r="E65" s="154"/>
      <c r="F65" s="158"/>
    </row>
    <row r="66">
      <c r="A66" s="129" t="s">
        <v>105</v>
      </c>
      <c r="B66" s="174">
        <v>0.0110869657713603</v>
      </c>
      <c r="C66" s="175" t="s">
        <v>61</v>
      </c>
      <c r="E66" s="154"/>
      <c r="F66" s="158"/>
    </row>
    <row r="67">
      <c r="A67" s="129" t="s">
        <v>106</v>
      </c>
      <c r="B67" s="174">
        <v>0.0114598017884503</v>
      </c>
      <c r="C67" s="175" t="s">
        <v>61</v>
      </c>
      <c r="E67" s="154"/>
      <c r="F67" s="158"/>
    </row>
    <row r="68">
      <c r="A68" s="129" t="s">
        <v>107</v>
      </c>
      <c r="B68" s="174">
        <v>0.0114598017884503</v>
      </c>
      <c r="C68" s="175" t="s">
        <v>61</v>
      </c>
      <c r="E68" s="154"/>
      <c r="F68" s="158"/>
    </row>
    <row r="69">
      <c r="A69" s="129" t="s">
        <v>108</v>
      </c>
      <c r="B69" s="174">
        <v>0.0114598017884503</v>
      </c>
      <c r="C69" s="175" t="s">
        <v>61</v>
      </c>
      <c r="E69" s="154"/>
      <c r="F69" s="158"/>
    </row>
    <row r="70">
      <c r="A70" s="129" t="s">
        <v>109</v>
      </c>
      <c r="B70" s="174">
        <v>0.0114598017884503</v>
      </c>
      <c r="C70" s="175" t="s">
        <v>61</v>
      </c>
      <c r="E70" s="154"/>
      <c r="F70" s="158"/>
    </row>
    <row r="71">
      <c r="A71" s="129" t="s">
        <v>110</v>
      </c>
      <c r="B71" s="174">
        <v>0.0114598017884503</v>
      </c>
      <c r="C71" s="175" t="s">
        <v>61</v>
      </c>
      <c r="E71" s="154"/>
      <c r="F71" s="158"/>
    </row>
    <row r="72">
      <c r="A72" s="129" t="s">
        <v>111</v>
      </c>
      <c r="B72" s="174">
        <v>0.0114598017884503</v>
      </c>
      <c r="C72" s="175" t="s">
        <v>61</v>
      </c>
      <c r="E72" s="154"/>
      <c r="F72" s="158"/>
    </row>
    <row r="73">
      <c r="A73" s="129" t="s">
        <v>112</v>
      </c>
      <c r="B73" s="174">
        <v>0.0114598017884503</v>
      </c>
      <c r="C73" s="175" t="s">
        <v>61</v>
      </c>
      <c r="E73" s="154"/>
      <c r="F73" s="158"/>
    </row>
    <row r="74">
      <c r="A74" s="129" t="s">
        <v>113</v>
      </c>
      <c r="B74" s="174">
        <v>0.0114598017884503</v>
      </c>
      <c r="C74" s="175" t="s">
        <v>61</v>
      </c>
      <c r="E74" s="154"/>
      <c r="F74" s="158"/>
    </row>
    <row r="75">
      <c r="A75" s="129" t="s">
        <v>114</v>
      </c>
      <c r="B75" s="174">
        <v>0.0114598017884503</v>
      </c>
      <c r="C75" s="175" t="s">
        <v>61</v>
      </c>
      <c r="E75" s="154"/>
      <c r="F75" s="158"/>
    </row>
    <row r="76">
      <c r="A76" s="129" t="s">
        <v>115</v>
      </c>
      <c r="B76" s="174">
        <v>0.0114598017884503</v>
      </c>
      <c r="C76" s="175" t="s">
        <v>61</v>
      </c>
      <c r="E76" s="154"/>
      <c r="F76" s="158"/>
    </row>
    <row r="77">
      <c r="A77" s="129" t="s">
        <v>116</v>
      </c>
      <c r="B77" s="174">
        <v>0.0114598017884503</v>
      </c>
      <c r="C77" s="175" t="s">
        <v>61</v>
      </c>
      <c r="E77" s="154"/>
      <c r="F77" s="158"/>
    </row>
    <row r="78">
      <c r="A78" s="129" t="s">
        <v>117</v>
      </c>
      <c r="B78" s="174">
        <v>0.0114598017884503</v>
      </c>
      <c r="C78" s="175" t="s">
        <v>61</v>
      </c>
      <c r="E78" s="154"/>
      <c r="F78" s="158"/>
    </row>
    <row r="79">
      <c r="A79" s="129" t="s">
        <v>118</v>
      </c>
      <c r="B79" s="174">
        <v>0.0114598017884503</v>
      </c>
      <c r="C79" s="175" t="s">
        <v>61</v>
      </c>
      <c r="E79" s="154"/>
      <c r="F79" s="158"/>
    </row>
    <row r="80">
      <c r="A80" s="129" t="s">
        <v>119</v>
      </c>
      <c r="B80" s="174">
        <v>0.0114598017884503</v>
      </c>
      <c r="C80" s="175" t="s">
        <v>61</v>
      </c>
      <c r="E80" s="154"/>
      <c r="F80" s="158"/>
    </row>
    <row r="81">
      <c r="A81" s="129" t="s">
        <v>120</v>
      </c>
      <c r="B81" s="174">
        <v>0.0114598017884503</v>
      </c>
      <c r="C81" s="175" t="s">
        <v>61</v>
      </c>
      <c r="E81" s="154"/>
      <c r="F81" s="158"/>
    </row>
    <row r="82">
      <c r="A82" s="129" t="s">
        <v>121</v>
      </c>
      <c r="B82" s="174">
        <v>0.0114598017884503</v>
      </c>
      <c r="C82" s="175" t="s">
        <v>61</v>
      </c>
      <c r="E82" s="154"/>
      <c r="F82" s="158"/>
    </row>
    <row r="83">
      <c r="A83" s="129" t="s">
        <v>122</v>
      </c>
      <c r="B83" s="174">
        <v>0.0114598017884503</v>
      </c>
      <c r="C83" s="175" t="s">
        <v>61</v>
      </c>
      <c r="E83" s="154"/>
      <c r="F83" s="158"/>
    </row>
    <row r="84">
      <c r="A84" s="129" t="s">
        <v>123</v>
      </c>
      <c r="B84" s="174">
        <v>0.0114598017884503</v>
      </c>
      <c r="C84" s="175" t="s">
        <v>61</v>
      </c>
      <c r="E84" s="154"/>
      <c r="F84" s="158"/>
    </row>
    <row r="85">
      <c r="A85" s="129" t="s">
        <v>124</v>
      </c>
      <c r="B85" s="174">
        <v>0.0114598017884503</v>
      </c>
      <c r="C85" s="175" t="s">
        <v>61</v>
      </c>
      <c r="E85" s="154"/>
      <c r="F85" s="158"/>
    </row>
    <row r="86">
      <c r="A86" s="129" t="s">
        <v>125</v>
      </c>
      <c r="B86" s="174">
        <v>0.0132651130290965</v>
      </c>
      <c r="C86" s="175" t="s">
        <v>61</v>
      </c>
      <c r="E86" s="154"/>
      <c r="F86" s="158"/>
    </row>
    <row r="87">
      <c r="A87" s="129" t="s">
        <v>126</v>
      </c>
      <c r="B87" s="174">
        <v>0.0132651130290965</v>
      </c>
      <c r="C87" s="175" t="s">
        <v>61</v>
      </c>
      <c r="E87" s="154"/>
      <c r="F87" s="158"/>
    </row>
    <row r="88">
      <c r="A88" s="129" t="s">
        <v>127</v>
      </c>
      <c r="B88" s="174">
        <v>0.0132651130290965</v>
      </c>
      <c r="C88" s="175" t="s">
        <v>61</v>
      </c>
      <c r="E88" s="154"/>
      <c r="F88" s="158"/>
    </row>
    <row r="89">
      <c r="A89" s="129" t="s">
        <v>128</v>
      </c>
      <c r="B89" s="174">
        <v>0.0132651130290965</v>
      </c>
      <c r="C89" s="175" t="s">
        <v>61</v>
      </c>
      <c r="E89" s="154"/>
      <c r="F89" s="158"/>
    </row>
    <row r="90">
      <c r="A90" s="129" t="s">
        <v>129</v>
      </c>
      <c r="B90" s="174">
        <v>0.0132651130290965</v>
      </c>
      <c r="C90" s="175" t="s">
        <v>61</v>
      </c>
      <c r="E90" s="154"/>
      <c r="F90" s="158"/>
    </row>
    <row r="91">
      <c r="A91" s="129" t="s">
        <v>130</v>
      </c>
      <c r="B91" s="174">
        <v>0.0132651130290965</v>
      </c>
      <c r="C91" s="175" t="s">
        <v>61</v>
      </c>
      <c r="E91" s="154"/>
      <c r="F91" s="158"/>
    </row>
    <row r="92">
      <c r="A92" s="129" t="s">
        <v>131</v>
      </c>
      <c r="B92" s="174">
        <v>0.0132651130290965</v>
      </c>
      <c r="C92" s="175" t="s">
        <v>61</v>
      </c>
      <c r="E92" s="154"/>
      <c r="F92" s="158"/>
    </row>
    <row r="93">
      <c r="A93" s="129" t="s">
        <v>132</v>
      </c>
      <c r="B93" s="174">
        <v>0.0132651130290965</v>
      </c>
      <c r="C93" s="175" t="s">
        <v>61</v>
      </c>
      <c r="E93" s="154"/>
      <c r="F93" s="158"/>
    </row>
    <row r="94">
      <c r="A94" s="129" t="s">
        <v>133</v>
      </c>
      <c r="B94" s="174">
        <v>0.0132651130290965</v>
      </c>
      <c r="C94" s="175" t="s">
        <v>61</v>
      </c>
      <c r="E94" s="154"/>
      <c r="F94" s="158"/>
    </row>
    <row r="95">
      <c r="A95" s="129" t="s">
        <v>134</v>
      </c>
      <c r="B95" s="174">
        <v>0.0132651130290965</v>
      </c>
      <c r="C95" s="175" t="s">
        <v>61</v>
      </c>
      <c r="E95" s="154"/>
      <c r="F95" s="158"/>
    </row>
    <row r="96">
      <c r="A96" s="129" t="s">
        <v>135</v>
      </c>
      <c r="B96" s="174">
        <v>0.0207414563191642</v>
      </c>
      <c r="C96" s="175" t="s">
        <v>61</v>
      </c>
      <c r="E96" s="154"/>
      <c r="F96" s="158"/>
    </row>
    <row r="97">
      <c r="A97" s="129" t="s">
        <v>136</v>
      </c>
      <c r="B97" s="174">
        <v>0.0207414563191642</v>
      </c>
      <c r="C97" s="175" t="s">
        <v>61</v>
      </c>
      <c r="E97" s="154"/>
      <c r="F97" s="158"/>
    </row>
    <row r="98">
      <c r="A98" s="129" t="s">
        <v>137</v>
      </c>
      <c r="B98" s="174">
        <v>0.0207414563191642</v>
      </c>
      <c r="C98" s="175" t="s">
        <v>61</v>
      </c>
      <c r="E98" s="154"/>
      <c r="F98" s="158"/>
    </row>
    <row r="99">
      <c r="A99" s="129" t="s">
        <v>138</v>
      </c>
      <c r="B99" s="174">
        <v>0.0207414563191642</v>
      </c>
      <c r="C99" s="175" t="s">
        <v>61</v>
      </c>
      <c r="E99" s="154"/>
      <c r="F99" s="158"/>
    </row>
    <row r="100">
      <c r="A100" s="129" t="s">
        <v>139</v>
      </c>
      <c r="B100" s="174">
        <v>0.0207414563191642</v>
      </c>
      <c r="C100" s="175" t="s">
        <v>61</v>
      </c>
      <c r="E100" s="154"/>
      <c r="F100" s="158"/>
    </row>
    <row r="101">
      <c r="A101" s="129" t="s">
        <v>140</v>
      </c>
      <c r="B101" s="174">
        <v>0.0207414563191642</v>
      </c>
      <c r="C101" s="175" t="s">
        <v>61</v>
      </c>
      <c r="E101" s="154"/>
      <c r="F101" s="158"/>
    </row>
    <row r="102">
      <c r="A102" s="129" t="s">
        <v>141</v>
      </c>
      <c r="B102" s="174">
        <v>0.0207414563191642</v>
      </c>
      <c r="C102" s="175" t="s">
        <v>61</v>
      </c>
      <c r="E102" s="154"/>
      <c r="F102" s="158"/>
    </row>
    <row r="103">
      <c r="A103" s="129" t="s">
        <v>142</v>
      </c>
      <c r="B103" s="174">
        <v>0.0135005884083113</v>
      </c>
      <c r="C103" s="175" t="s">
        <v>61</v>
      </c>
      <c r="E103" s="154"/>
      <c r="F103" s="158"/>
    </row>
    <row r="104">
      <c r="A104" s="129" t="s">
        <v>143</v>
      </c>
      <c r="B104" s="174">
        <v>0.0135005884083113</v>
      </c>
      <c r="C104" s="175" t="s">
        <v>61</v>
      </c>
      <c r="E104" s="154"/>
      <c r="F104" s="158"/>
    </row>
    <row r="105">
      <c r="A105" s="129" t="s">
        <v>144</v>
      </c>
      <c r="B105" s="174">
        <v>0.0135005884083113</v>
      </c>
      <c r="C105" s="175" t="s">
        <v>61</v>
      </c>
      <c r="E105" s="154"/>
      <c r="F105" s="158"/>
    </row>
    <row r="106">
      <c r="A106" s="129" t="s">
        <v>145</v>
      </c>
      <c r="B106" s="174">
        <v>0.0135005884083113</v>
      </c>
      <c r="C106" s="175" t="s">
        <v>61</v>
      </c>
      <c r="E106" s="154"/>
      <c r="F106" s="158"/>
    </row>
    <row r="107">
      <c r="A107" s="129" t="s">
        <v>146</v>
      </c>
      <c r="B107" s="174">
        <v>0.0135005884083113</v>
      </c>
      <c r="C107" s="175" t="s">
        <v>61</v>
      </c>
      <c r="E107" s="154"/>
      <c r="F107" s="158"/>
    </row>
    <row r="108">
      <c r="A108" s="129" t="s">
        <v>147</v>
      </c>
      <c r="B108" s="174">
        <v>0.0135005884083113</v>
      </c>
      <c r="C108" s="175" t="s">
        <v>61</v>
      </c>
      <c r="E108" s="154"/>
      <c r="F108" s="158"/>
    </row>
    <row r="109">
      <c r="A109" s="129" t="s">
        <v>148</v>
      </c>
      <c r="B109" s="174">
        <v>0.0135005884083113</v>
      </c>
      <c r="C109" s="175" t="s">
        <v>61</v>
      </c>
      <c r="E109" s="154"/>
      <c r="F109" s="158"/>
    </row>
    <row r="110">
      <c r="A110" s="129" t="s">
        <v>149</v>
      </c>
      <c r="B110" s="174">
        <v>0.0135005884083113</v>
      </c>
      <c r="C110" s="175" t="s">
        <v>61</v>
      </c>
      <c r="E110" s="154"/>
      <c r="F110" s="158"/>
    </row>
    <row r="111">
      <c r="A111" s="129" t="s">
        <v>150</v>
      </c>
      <c r="B111" s="174">
        <v>0.0135005884083113</v>
      </c>
      <c r="C111" s="175" t="s">
        <v>61</v>
      </c>
      <c r="E111" s="154"/>
      <c r="F111" s="158"/>
    </row>
    <row r="112">
      <c r="A112" s="129" t="s">
        <v>151</v>
      </c>
      <c r="B112" s="174">
        <v>0.0135005884083113</v>
      </c>
      <c r="C112" s="175" t="s">
        <v>61</v>
      </c>
      <c r="E112" s="154"/>
      <c r="F112" s="158"/>
    </row>
    <row r="113">
      <c r="A113" s="129" t="s">
        <v>152</v>
      </c>
      <c r="B113" s="174">
        <v>0.0135005884083113</v>
      </c>
      <c r="C113" s="175" t="s">
        <v>61</v>
      </c>
      <c r="E113" s="154"/>
      <c r="F113" s="158"/>
    </row>
    <row r="114">
      <c r="A114" s="129" t="s">
        <v>153</v>
      </c>
      <c r="B114" s="174">
        <v>0.0135005884083113</v>
      </c>
      <c r="C114" s="175" t="s">
        <v>61</v>
      </c>
      <c r="E114" s="154"/>
      <c r="F114" s="158"/>
    </row>
    <row r="115">
      <c r="A115" s="129" t="s">
        <v>154</v>
      </c>
      <c r="B115" s="174">
        <v>0.0108514903921455</v>
      </c>
      <c r="C115" s="175" t="s">
        <v>61</v>
      </c>
      <c r="E115" s="154"/>
      <c r="F115" s="158"/>
    </row>
    <row r="116">
      <c r="A116" s="129" t="s">
        <v>155</v>
      </c>
      <c r="B116" s="174">
        <v>0.0108514903921455</v>
      </c>
      <c r="C116" s="175" t="s">
        <v>61</v>
      </c>
      <c r="E116" s="154"/>
      <c r="F116" s="158"/>
    </row>
    <row r="117">
      <c r="A117" s="129" t="s">
        <v>156</v>
      </c>
      <c r="B117" s="174">
        <v>0.0108514903921455</v>
      </c>
      <c r="C117" s="175" t="s">
        <v>61</v>
      </c>
      <c r="E117" s="154"/>
      <c r="F117" s="158"/>
    </row>
    <row r="118">
      <c r="A118" s="129" t="s">
        <v>157</v>
      </c>
      <c r="B118" s="174">
        <v>0.0108514903921455</v>
      </c>
      <c r="C118" s="175" t="s">
        <v>61</v>
      </c>
      <c r="E118" s="154"/>
      <c r="F118" s="158"/>
    </row>
    <row r="119">
      <c r="A119" s="129" t="s">
        <v>158</v>
      </c>
      <c r="B119" s="174">
        <v>0.0108514903921455</v>
      </c>
      <c r="C119" s="175" t="s">
        <v>61</v>
      </c>
      <c r="E119" s="154"/>
      <c r="F119" s="158"/>
    </row>
    <row r="120">
      <c r="A120" s="129" t="s">
        <v>159</v>
      </c>
      <c r="B120" s="174">
        <v>0.0108514903921455</v>
      </c>
      <c r="C120" s="175" t="s">
        <v>61</v>
      </c>
      <c r="E120" s="154"/>
      <c r="F120" s="158"/>
    </row>
    <row r="121">
      <c r="A121" s="129" t="s">
        <v>160</v>
      </c>
      <c r="B121" s="174">
        <v>0.0108514903921455</v>
      </c>
      <c r="C121" s="175" t="s">
        <v>61</v>
      </c>
      <c r="E121" s="154"/>
      <c r="F121" s="158"/>
    </row>
    <row r="122">
      <c r="A122" s="129" t="s">
        <v>161</v>
      </c>
      <c r="B122" s="174">
        <v>0.0108514903921455</v>
      </c>
      <c r="C122" s="175" t="s">
        <v>61</v>
      </c>
      <c r="E122" s="154"/>
      <c r="F122" s="158"/>
    </row>
    <row r="123">
      <c r="A123" s="129" t="s">
        <v>162</v>
      </c>
      <c r="B123" s="174">
        <v>0.0108514903921455</v>
      </c>
      <c r="C123" s="175" t="s">
        <v>61</v>
      </c>
      <c r="E123" s="154"/>
      <c r="F123" s="158"/>
    </row>
    <row r="124">
      <c r="A124" s="129" t="s">
        <v>163</v>
      </c>
      <c r="B124" s="174">
        <v>0.0108514903921455</v>
      </c>
      <c r="C124" s="175" t="s">
        <v>61</v>
      </c>
      <c r="E124" s="154"/>
      <c r="F124" s="158"/>
    </row>
    <row r="125">
      <c r="A125" s="129" t="s">
        <v>164</v>
      </c>
      <c r="B125" s="174">
        <v>0.0108514903921455</v>
      </c>
      <c r="C125" s="175" t="s">
        <v>61</v>
      </c>
      <c r="E125" s="154"/>
      <c r="F125" s="158"/>
    </row>
    <row r="126">
      <c r="A126" s="129" t="s">
        <v>165</v>
      </c>
      <c r="B126" s="174">
        <v>0.0170327190965322</v>
      </c>
      <c r="C126" s="175" t="s">
        <v>61</v>
      </c>
      <c r="E126" s="154"/>
      <c r="F126" s="158"/>
    </row>
    <row r="127">
      <c r="A127" s="129" t="s">
        <v>166</v>
      </c>
      <c r="B127" s="174">
        <v>0.0170327190965322</v>
      </c>
      <c r="C127" s="175" t="s">
        <v>61</v>
      </c>
      <c r="E127" s="154"/>
      <c r="F127" s="158"/>
    </row>
    <row r="128">
      <c r="A128" s="129" t="s">
        <v>167</v>
      </c>
      <c r="B128" s="174">
        <v>0.0170327190965322</v>
      </c>
      <c r="C128" s="175" t="s">
        <v>61</v>
      </c>
      <c r="E128" s="154"/>
      <c r="F128" s="158"/>
    </row>
    <row r="129">
      <c r="A129" s="129" t="s">
        <v>168</v>
      </c>
      <c r="B129" s="174">
        <v>0.0170327190965322</v>
      </c>
      <c r="C129" s="175" t="s">
        <v>61</v>
      </c>
      <c r="E129" s="154"/>
      <c r="F129" s="158"/>
    </row>
    <row r="130">
      <c r="A130" s="129" t="s">
        <v>169</v>
      </c>
      <c r="B130" s="174">
        <v>0.0170327190965322</v>
      </c>
      <c r="C130" s="175" t="s">
        <v>61</v>
      </c>
      <c r="E130" s="154"/>
      <c r="F130" s="158"/>
    </row>
    <row r="131">
      <c r="A131" s="129" t="s">
        <v>170</v>
      </c>
      <c r="B131" s="174">
        <v>0.0170327190965322</v>
      </c>
      <c r="C131" s="175" t="s">
        <v>61</v>
      </c>
      <c r="E131" s="154"/>
      <c r="F131" s="158"/>
    </row>
    <row r="132">
      <c r="A132" s="129" t="s">
        <v>171</v>
      </c>
      <c r="B132" s="174">
        <v>0.0170327190965322</v>
      </c>
      <c r="C132" s="175" t="s">
        <v>61</v>
      </c>
      <c r="E132" s="154"/>
      <c r="F132" s="158"/>
    </row>
    <row r="133">
      <c r="A133" s="129" t="s">
        <v>172</v>
      </c>
      <c r="B133" s="174">
        <v>0.0170327190965322</v>
      </c>
      <c r="C133" s="175" t="s">
        <v>61</v>
      </c>
      <c r="E133" s="154"/>
      <c r="F133" s="158"/>
    </row>
    <row r="134">
      <c r="A134" s="129" t="s">
        <v>173</v>
      </c>
      <c r="B134" s="174">
        <v>0.0170327190965322</v>
      </c>
      <c r="C134" s="175" t="s">
        <v>61</v>
      </c>
      <c r="E134" s="154"/>
      <c r="F134" s="158"/>
    </row>
    <row r="135">
      <c r="A135" s="129" t="s">
        <v>174</v>
      </c>
      <c r="B135" s="174">
        <v>0.0170327190965322</v>
      </c>
      <c r="C135" s="175" t="s">
        <v>61</v>
      </c>
      <c r="E135" s="154"/>
      <c r="F135" s="158"/>
    </row>
    <row r="136">
      <c r="A136" s="129" t="s">
        <v>175</v>
      </c>
      <c r="B136" s="174">
        <v>0.0160711946314054</v>
      </c>
      <c r="C136" s="175" t="s">
        <v>61</v>
      </c>
      <c r="E136" s="154"/>
      <c r="F136" s="158"/>
    </row>
    <row r="137">
      <c r="A137" s="129" t="s">
        <v>176</v>
      </c>
      <c r="B137" s="174">
        <v>0.0160711946314054</v>
      </c>
      <c r="C137" s="175" t="s">
        <v>61</v>
      </c>
      <c r="E137" s="154"/>
      <c r="F137" s="158"/>
    </row>
    <row r="138">
      <c r="A138" s="129" t="s">
        <v>177</v>
      </c>
      <c r="B138" s="174">
        <v>0.0160711946314054</v>
      </c>
      <c r="C138" s="175" t="s">
        <v>61</v>
      </c>
      <c r="E138" s="154"/>
      <c r="F138" s="158"/>
    </row>
    <row r="139">
      <c r="A139" s="129" t="s">
        <v>178</v>
      </c>
      <c r="B139" s="174">
        <v>0.0160711946314054</v>
      </c>
      <c r="C139" s="175" t="s">
        <v>61</v>
      </c>
      <c r="E139" s="154"/>
      <c r="F139" s="158"/>
    </row>
    <row r="140">
      <c r="A140" s="129" t="s">
        <v>179</v>
      </c>
      <c r="B140" s="174">
        <v>0.0160711946314054</v>
      </c>
      <c r="C140" s="175" t="s">
        <v>61</v>
      </c>
      <c r="E140" s="154"/>
      <c r="F140" s="158"/>
    </row>
    <row r="141">
      <c r="A141" s="129" t="s">
        <v>180</v>
      </c>
      <c r="B141" s="174">
        <v>0.0160711946314054</v>
      </c>
      <c r="C141" s="175" t="s">
        <v>61</v>
      </c>
      <c r="E141" s="154"/>
      <c r="F141" s="158"/>
    </row>
    <row r="142">
      <c r="A142" s="129" t="s">
        <v>181</v>
      </c>
      <c r="B142" s="174">
        <v>0.0160711946314054</v>
      </c>
      <c r="C142" s="175" t="s">
        <v>61</v>
      </c>
      <c r="E142" s="154"/>
      <c r="F142" s="158"/>
    </row>
    <row r="143">
      <c r="A143" s="129" t="s">
        <v>182</v>
      </c>
      <c r="B143" s="174">
        <v>0.0160711946314054</v>
      </c>
      <c r="C143" s="175" t="s">
        <v>61</v>
      </c>
      <c r="E143" s="154"/>
      <c r="F143" s="158"/>
    </row>
    <row r="144">
      <c r="A144" s="129" t="s">
        <v>183</v>
      </c>
      <c r="B144" s="174">
        <v>0.0160711946314054</v>
      </c>
      <c r="C144" s="175" t="s">
        <v>61</v>
      </c>
      <c r="E144" s="154"/>
      <c r="F144" s="158"/>
    </row>
    <row r="145">
      <c r="A145" s="129" t="s">
        <v>184</v>
      </c>
      <c r="B145" s="174">
        <v>0.0160711946314054</v>
      </c>
      <c r="C145" s="175" t="s">
        <v>61</v>
      </c>
      <c r="E145" s="154"/>
      <c r="F145" s="158"/>
    </row>
    <row r="146">
      <c r="A146" s="129" t="s">
        <v>185</v>
      </c>
      <c r="B146" s="174">
        <v>0.0160711946314054</v>
      </c>
      <c r="C146" s="175" t="s">
        <v>61</v>
      </c>
      <c r="E146" s="154"/>
      <c r="F146" s="158"/>
    </row>
    <row r="147">
      <c r="A147" s="129" t="s">
        <v>186</v>
      </c>
      <c r="B147" s="174">
        <v>0.0151881619593502</v>
      </c>
      <c r="C147" s="175" t="s">
        <v>61</v>
      </c>
      <c r="E147" s="154"/>
      <c r="F147" s="158"/>
    </row>
    <row r="148">
      <c r="A148" s="129" t="s">
        <v>187</v>
      </c>
      <c r="B148" s="174">
        <v>0.0151881619593502</v>
      </c>
      <c r="C148" s="175" t="s">
        <v>61</v>
      </c>
      <c r="E148" s="154"/>
      <c r="F148" s="158"/>
    </row>
    <row r="149">
      <c r="A149" s="129" t="s">
        <v>188</v>
      </c>
      <c r="B149" s="174">
        <v>0.0151881619593502</v>
      </c>
      <c r="C149" s="175" t="s">
        <v>61</v>
      </c>
      <c r="E149" s="154"/>
      <c r="F149" s="158"/>
    </row>
    <row r="150">
      <c r="A150" s="129" t="s">
        <v>189</v>
      </c>
      <c r="B150" s="174">
        <v>0.0151881619593502</v>
      </c>
      <c r="C150" s="175" t="s">
        <v>61</v>
      </c>
      <c r="E150" s="154"/>
      <c r="F150" s="158"/>
    </row>
    <row r="151">
      <c r="A151" s="129" t="s">
        <v>190</v>
      </c>
      <c r="B151" s="174">
        <v>0.0151881619593502</v>
      </c>
      <c r="C151" s="175" t="s">
        <v>61</v>
      </c>
      <c r="E151" s="154"/>
      <c r="F151" s="158"/>
    </row>
    <row r="152">
      <c r="A152" s="129" t="s">
        <v>191</v>
      </c>
      <c r="B152" s="174">
        <v>0.0151881619593502</v>
      </c>
      <c r="C152" s="175" t="s">
        <v>61</v>
      </c>
      <c r="E152" s="154"/>
      <c r="F152" s="158"/>
    </row>
    <row r="153">
      <c r="A153" s="129" t="s">
        <v>192</v>
      </c>
      <c r="B153" s="174">
        <v>0.0151881619593502</v>
      </c>
      <c r="C153" s="175" t="s">
        <v>61</v>
      </c>
      <c r="E153" s="154"/>
      <c r="F153" s="158"/>
    </row>
    <row r="154">
      <c r="A154" s="129" t="s">
        <v>193</v>
      </c>
      <c r="B154" s="174">
        <v>0.0151881619593502</v>
      </c>
      <c r="C154" s="175" t="s">
        <v>61</v>
      </c>
      <c r="E154" s="154"/>
      <c r="F154" s="158"/>
    </row>
    <row r="155">
      <c r="A155" s="129" t="s">
        <v>194</v>
      </c>
      <c r="B155" s="174">
        <v>0.0151881619593502</v>
      </c>
      <c r="C155" s="175" t="s">
        <v>61</v>
      </c>
      <c r="E155" s="154"/>
      <c r="F155" s="158"/>
    </row>
    <row r="156">
      <c r="A156" s="129" t="s">
        <v>195</v>
      </c>
      <c r="B156" s="174">
        <v>0.0151881619593502</v>
      </c>
      <c r="C156" s="175" t="s">
        <v>61</v>
      </c>
      <c r="E156" s="154"/>
      <c r="F156" s="158"/>
    </row>
    <row r="157">
      <c r="A157" s="129" t="s">
        <v>196</v>
      </c>
      <c r="B157" s="174">
        <v>0.0183867025270169</v>
      </c>
      <c r="C157" s="175" t="s">
        <v>61</v>
      </c>
      <c r="E157" s="154"/>
      <c r="F157" s="156"/>
    </row>
    <row r="158">
      <c r="A158" s="129" t="s">
        <v>197</v>
      </c>
      <c r="B158" s="174">
        <v>0.0183867025270169</v>
      </c>
      <c r="C158" s="175" t="s">
        <v>61</v>
      </c>
      <c r="E158" s="154"/>
      <c r="F158" s="158"/>
    </row>
    <row r="159">
      <c r="A159" s="129" t="s">
        <v>198</v>
      </c>
      <c r="B159" s="174">
        <v>0.0183867025270169</v>
      </c>
      <c r="C159" s="175" t="s">
        <v>61</v>
      </c>
      <c r="E159" s="154"/>
      <c r="F159" s="158"/>
    </row>
    <row r="160">
      <c r="A160" s="129" t="s">
        <v>199</v>
      </c>
      <c r="B160" s="174">
        <v>0.0183867025270169</v>
      </c>
      <c r="C160" s="175" t="s">
        <v>61</v>
      </c>
      <c r="E160" s="154"/>
      <c r="F160" s="158"/>
    </row>
    <row r="161">
      <c r="A161" s="129" t="s">
        <v>200</v>
      </c>
      <c r="B161" s="174">
        <v>0.0183867025270169</v>
      </c>
      <c r="C161" s="175" t="s">
        <v>61</v>
      </c>
      <c r="E161" s="154"/>
      <c r="F161" s="158"/>
    </row>
    <row r="162">
      <c r="A162" s="129" t="s">
        <v>201</v>
      </c>
      <c r="B162" s="174">
        <v>0.0183867025270169</v>
      </c>
      <c r="C162" s="175" t="s">
        <v>61</v>
      </c>
      <c r="E162" s="154"/>
      <c r="F162" s="158"/>
    </row>
    <row r="163">
      <c r="A163" s="129" t="s">
        <v>202</v>
      </c>
      <c r="B163" s="174">
        <v>0.0183867025270169</v>
      </c>
      <c r="C163" s="175" t="s">
        <v>61</v>
      </c>
      <c r="E163" s="154"/>
      <c r="F163" s="158"/>
    </row>
    <row r="164">
      <c r="A164" s="129" t="s">
        <v>203</v>
      </c>
      <c r="B164" s="174">
        <v>0.0183867025270169</v>
      </c>
      <c r="C164" s="175" t="s">
        <v>61</v>
      </c>
      <c r="E164" s="154"/>
      <c r="F164" s="158"/>
    </row>
    <row r="165">
      <c r="A165" s="129" t="s">
        <v>204</v>
      </c>
      <c r="B165" s="174">
        <v>0.0183867025270169</v>
      </c>
      <c r="C165" s="175" t="s">
        <v>61</v>
      </c>
      <c r="E165" s="154"/>
      <c r="F165" s="158"/>
    </row>
    <row r="166">
      <c r="A166" s="129" t="s">
        <v>205</v>
      </c>
      <c r="B166" s="174">
        <v>0.0183867025270169</v>
      </c>
      <c r="C166" s="175" t="s">
        <v>61</v>
      </c>
      <c r="E166" s="154"/>
      <c r="F166" s="158"/>
    </row>
    <row r="167">
      <c r="A167" s="129" t="s">
        <v>206</v>
      </c>
      <c r="B167" s="174">
        <v>0.0165617683381028</v>
      </c>
      <c r="C167" s="175" t="s">
        <v>61</v>
      </c>
      <c r="E167" s="154"/>
      <c r="F167" s="158"/>
    </row>
    <row r="168">
      <c r="A168" s="129" t="s">
        <v>207</v>
      </c>
      <c r="B168" s="174">
        <v>0.0165617683381028</v>
      </c>
      <c r="C168" s="175" t="s">
        <v>61</v>
      </c>
      <c r="E168" s="154"/>
      <c r="F168" s="158"/>
    </row>
    <row r="169">
      <c r="A169" s="129" t="s">
        <v>208</v>
      </c>
      <c r="B169" s="174">
        <v>0.0165617683381028</v>
      </c>
      <c r="C169" s="175" t="s">
        <v>61</v>
      </c>
      <c r="E169" s="154"/>
      <c r="F169" s="158"/>
    </row>
    <row r="170">
      <c r="A170" s="129" t="s">
        <v>209</v>
      </c>
      <c r="B170" s="174">
        <v>0.0165617683381028</v>
      </c>
      <c r="C170" s="175" t="s">
        <v>61</v>
      </c>
      <c r="E170" s="154"/>
      <c r="F170" s="158"/>
    </row>
    <row r="171">
      <c r="A171" s="129" t="s">
        <v>210</v>
      </c>
      <c r="B171" s="174">
        <v>0.0165617683381028</v>
      </c>
      <c r="C171" s="175" t="s">
        <v>61</v>
      </c>
      <c r="E171" s="154"/>
      <c r="F171" s="158"/>
    </row>
    <row r="172">
      <c r="A172" s="129" t="s">
        <v>211</v>
      </c>
      <c r="B172" s="174">
        <v>0.016594697980715</v>
      </c>
      <c r="C172" s="175" t="s">
        <v>61</v>
      </c>
      <c r="E172" s="154"/>
      <c r="F172" s="158"/>
    </row>
    <row r="173">
      <c r="A173" s="129" t="s">
        <v>212</v>
      </c>
      <c r="B173" s="174">
        <v>0.0157307780038389</v>
      </c>
      <c r="C173" s="175" t="s">
        <v>61</v>
      </c>
      <c r="E173" s="154"/>
      <c r="F173" s="158"/>
    </row>
    <row r="174">
      <c r="A174" s="129" t="s">
        <v>213</v>
      </c>
      <c r="B174" s="174">
        <v>0.0144514927365056</v>
      </c>
      <c r="C174" s="175" t="s">
        <v>61</v>
      </c>
      <c r="E174" s="154"/>
      <c r="F174" s="158"/>
    </row>
    <row r="175">
      <c r="A175" s="129" t="s">
        <v>214</v>
      </c>
      <c r="B175" s="174">
        <v>0.0139329084246083</v>
      </c>
      <c r="C175" s="175" t="s">
        <v>61</v>
      </c>
      <c r="E175" s="154"/>
      <c r="F175" s="158"/>
    </row>
    <row r="176">
      <c r="A176" s="129" t="s">
        <v>215</v>
      </c>
      <c r="B176" s="174">
        <v>0.0135525579468903</v>
      </c>
      <c r="C176" s="175" t="s">
        <v>61</v>
      </c>
      <c r="E176" s="154"/>
      <c r="F176" s="158"/>
    </row>
    <row r="177">
      <c r="A177" s="129" t="s">
        <v>216</v>
      </c>
      <c r="B177" s="174">
        <v>0.0134835240032905</v>
      </c>
      <c r="C177" s="175" t="s">
        <v>61</v>
      </c>
      <c r="E177" s="154"/>
      <c r="F177" s="158"/>
    </row>
    <row r="178">
      <c r="A178" s="129" t="s">
        <v>217</v>
      </c>
      <c r="B178" s="174">
        <v>0.0121869802500573</v>
      </c>
      <c r="C178" s="175" t="s">
        <v>61</v>
      </c>
      <c r="E178" s="154"/>
      <c r="F178" s="158"/>
    </row>
    <row r="179">
      <c r="A179" s="129" t="s">
        <v>218</v>
      </c>
      <c r="B179" s="174">
        <v>0.0122249821084331</v>
      </c>
      <c r="C179" s="175" t="s">
        <v>61</v>
      </c>
      <c r="E179" s="154"/>
      <c r="F179" s="158"/>
    </row>
    <row r="180">
      <c r="A180" s="129" t="s">
        <v>219</v>
      </c>
      <c r="B180" s="174">
        <v>0.0154221166213976</v>
      </c>
      <c r="C180" s="175" t="s">
        <v>61</v>
      </c>
      <c r="E180" s="154"/>
      <c r="F180" s="158"/>
    </row>
    <row r="181">
      <c r="A181" s="129" t="s">
        <v>220</v>
      </c>
      <c r="B181" s="174">
        <v>0.0131652376960204</v>
      </c>
      <c r="C181" s="175" t="s">
        <v>61</v>
      </c>
      <c r="E181" s="154"/>
      <c r="F181" s="158"/>
    </row>
    <row r="182">
      <c r="A182" s="129" t="s">
        <v>221</v>
      </c>
      <c r="B182" s="174">
        <v>0.0131652376960204</v>
      </c>
      <c r="C182" s="175" t="s">
        <v>61</v>
      </c>
      <c r="E182" s="154"/>
      <c r="F182" s="158"/>
    </row>
    <row r="183">
      <c r="A183" s="129" t="s">
        <v>222</v>
      </c>
      <c r="B183" s="174">
        <v>0.0131652376960204</v>
      </c>
      <c r="C183" s="175" t="s">
        <v>61</v>
      </c>
      <c r="E183" s="154"/>
      <c r="F183" s="158"/>
    </row>
    <row r="184">
      <c r="A184" s="129" t="s">
        <v>223</v>
      </c>
      <c r="B184" s="174">
        <v>0.0127892018397774</v>
      </c>
      <c r="C184" s="175" t="s">
        <v>61</v>
      </c>
      <c r="E184" s="154"/>
      <c r="F184" s="158"/>
    </row>
    <row r="185">
      <c r="A185" s="129" t="s">
        <v>224</v>
      </c>
      <c r="B185" s="174">
        <v>0.0129450260538163</v>
      </c>
      <c r="C185" s="175" t="s">
        <v>61</v>
      </c>
      <c r="E185" s="154"/>
      <c r="F185" s="158"/>
    </row>
    <row r="186">
      <c r="A186" s="129" t="s">
        <v>225</v>
      </c>
      <c r="B186" s="174">
        <v>0.0126368625123144</v>
      </c>
      <c r="C186" s="175" t="s">
        <v>61</v>
      </c>
      <c r="E186" s="154"/>
      <c r="F186" s="158"/>
    </row>
    <row r="187">
      <c r="A187" s="129" t="s">
        <v>226</v>
      </c>
      <c r="B187" s="174">
        <v>0.0121745342265717</v>
      </c>
      <c r="C187" s="175" t="s">
        <v>61</v>
      </c>
      <c r="E187" s="154"/>
      <c r="F187" s="158"/>
    </row>
    <row r="188">
      <c r="A188" s="129" t="s">
        <v>227</v>
      </c>
      <c r="B188" s="174">
        <v>0.0124826977680736</v>
      </c>
      <c r="C188" s="175" t="s">
        <v>61</v>
      </c>
      <c r="E188" s="154"/>
      <c r="F188" s="158"/>
    </row>
    <row r="189">
      <c r="A189" s="129" t="s">
        <v>228</v>
      </c>
      <c r="B189" s="174">
        <v>0.0129448601068365</v>
      </c>
      <c r="C189" s="175" t="s">
        <v>61</v>
      </c>
      <c r="E189" s="154"/>
      <c r="F189" s="158"/>
    </row>
    <row r="190">
      <c r="A190" s="129" t="s">
        <v>229</v>
      </c>
      <c r="B190" s="174">
        <v>0.0156416644756825</v>
      </c>
      <c r="C190" s="175" t="s">
        <v>61</v>
      </c>
      <c r="E190" s="154"/>
      <c r="F190" s="158"/>
    </row>
    <row r="191">
      <c r="A191" s="129" t="s">
        <v>230</v>
      </c>
      <c r="B191" s="174">
        <v>0.0146571010444867</v>
      </c>
      <c r="C191" s="175" t="s">
        <v>61</v>
      </c>
      <c r="E191" s="154"/>
      <c r="F191" s="158"/>
    </row>
    <row r="192">
      <c r="A192" s="129" t="s">
        <v>231</v>
      </c>
      <c r="B192" s="174">
        <v>0.0150498975456902</v>
      </c>
      <c r="C192" s="175" t="s">
        <v>61</v>
      </c>
      <c r="E192" s="154"/>
      <c r="F192" s="158"/>
    </row>
    <row r="193">
      <c r="A193" s="129" t="s">
        <v>232</v>
      </c>
      <c r="B193" s="174">
        <v>0.016070637418484</v>
      </c>
      <c r="C193" s="175" t="s">
        <v>61</v>
      </c>
      <c r="E193" s="154"/>
      <c r="F193" s="158"/>
    </row>
    <row r="194">
      <c r="A194" s="129" t="s">
        <v>233</v>
      </c>
      <c r="B194" s="174">
        <v>0.014999283716849</v>
      </c>
      <c r="C194" s="175" t="s">
        <v>61</v>
      </c>
      <c r="E194" s="154"/>
      <c r="F194" s="158"/>
    </row>
    <row r="195">
      <c r="A195" s="129" t="s">
        <v>234</v>
      </c>
      <c r="B195" s="174">
        <v>0.014285047915759</v>
      </c>
      <c r="C195" s="175" t="s">
        <v>61</v>
      </c>
      <c r="E195" s="154"/>
      <c r="F195" s="158"/>
    </row>
    <row r="196">
      <c r="A196" s="129" t="s">
        <v>235</v>
      </c>
      <c r="B196" s="174">
        <v>0.0137820626199636</v>
      </c>
      <c r="C196" s="175" t="s">
        <v>61</v>
      </c>
      <c r="E196" s="154"/>
      <c r="F196" s="158"/>
    </row>
    <row r="197">
      <c r="A197" s="129" t="s">
        <v>236</v>
      </c>
      <c r="B197" s="174">
        <v>0.0141199306708509</v>
      </c>
      <c r="C197" s="175" t="s">
        <v>61</v>
      </c>
      <c r="E197" s="154"/>
      <c r="F197" s="158"/>
    </row>
    <row r="198">
      <c r="A198" s="129" t="s">
        <v>237</v>
      </c>
      <c r="B198" s="174">
        <v>0.0143225519331955</v>
      </c>
      <c r="C198" s="175" t="s">
        <v>61</v>
      </c>
      <c r="E198" s="154"/>
      <c r="F198" s="158"/>
    </row>
    <row r="199">
      <c r="A199" s="129" t="s">
        <v>238</v>
      </c>
      <c r="B199" s="174">
        <v>0.0154035305596592</v>
      </c>
      <c r="C199" s="175" t="s">
        <v>61</v>
      </c>
      <c r="E199" s="154"/>
      <c r="F199" s="158"/>
    </row>
    <row r="200">
      <c r="A200" s="129" t="s">
        <v>239</v>
      </c>
      <c r="B200" s="174">
        <v>0.0168635320880025</v>
      </c>
      <c r="C200" s="175" t="s">
        <v>61</v>
      </c>
      <c r="E200" s="154"/>
      <c r="F200" s="158"/>
    </row>
    <row r="201">
      <c r="A201" s="129" t="s">
        <v>240</v>
      </c>
      <c r="B201" s="174">
        <v>0.0126335435727183</v>
      </c>
      <c r="C201" s="175" t="s">
        <v>61</v>
      </c>
      <c r="E201" s="154"/>
      <c r="F201" s="158"/>
    </row>
    <row r="202">
      <c r="A202" s="129" t="s">
        <v>241</v>
      </c>
      <c r="B202" s="174">
        <v>0.0146604199840828</v>
      </c>
      <c r="C202" s="175" t="s">
        <v>61</v>
      </c>
      <c r="E202" s="154"/>
      <c r="F202" s="158"/>
    </row>
    <row r="203">
      <c r="A203" s="129" t="s">
        <v>242</v>
      </c>
      <c r="B203" s="174">
        <v>0.0154710709804407</v>
      </c>
      <c r="C203" s="175" t="s">
        <v>61</v>
      </c>
      <c r="E203" s="154"/>
      <c r="F203" s="158"/>
    </row>
    <row r="204">
      <c r="A204" s="129" t="s">
        <v>243</v>
      </c>
      <c r="B204" s="174">
        <v>0.0183222060405074</v>
      </c>
      <c r="C204" s="175" t="s">
        <v>61</v>
      </c>
      <c r="E204" s="154"/>
      <c r="F204" s="158"/>
    </row>
    <row r="205">
      <c r="A205" s="129" t="s">
        <v>244</v>
      </c>
      <c r="B205" s="174">
        <v>0.0194572833823883</v>
      </c>
      <c r="C205" s="175" t="s">
        <v>61</v>
      </c>
      <c r="E205" s="154"/>
      <c r="F205" s="158"/>
    </row>
    <row r="206">
      <c r="A206" s="129" t="s">
        <v>245</v>
      </c>
      <c r="B206" s="174">
        <v>0.0168900836047717</v>
      </c>
      <c r="C206" s="175" t="s">
        <v>61</v>
      </c>
      <c r="E206" s="154"/>
      <c r="F206" s="158"/>
    </row>
    <row r="207">
      <c r="A207" s="129" t="s">
        <v>246</v>
      </c>
      <c r="B207" s="174">
        <v>0.0157412326635668</v>
      </c>
      <c r="C207" s="175" t="s">
        <v>61</v>
      </c>
      <c r="E207" s="154"/>
      <c r="F207" s="158"/>
    </row>
    <row r="208">
      <c r="A208" s="129" t="s">
        <v>247</v>
      </c>
      <c r="B208" s="174">
        <v>0.0143225519331955</v>
      </c>
      <c r="C208" s="175" t="s">
        <v>61</v>
      </c>
      <c r="E208" s="154"/>
      <c r="F208" s="158"/>
    </row>
    <row r="209">
      <c r="A209" s="129" t="s">
        <v>248</v>
      </c>
      <c r="B209" s="174">
        <v>0.0137820626199636</v>
      </c>
      <c r="C209" s="175" t="s">
        <v>61</v>
      </c>
      <c r="E209" s="154"/>
      <c r="F209" s="158"/>
    </row>
    <row r="210">
      <c r="A210" s="129" t="s">
        <v>249</v>
      </c>
      <c r="B210" s="174">
        <v>0.0141874710916324</v>
      </c>
      <c r="C210" s="175" t="s">
        <v>61</v>
      </c>
      <c r="E210" s="154"/>
      <c r="F210" s="158"/>
    </row>
    <row r="211">
      <c r="A211" s="129" t="s">
        <v>250</v>
      </c>
      <c r="B211" s="174">
        <v>0.0132415733067317</v>
      </c>
      <c r="C211" s="175" t="s">
        <v>61</v>
      </c>
      <c r="E211" s="154"/>
      <c r="F211" s="158"/>
    </row>
    <row r="212">
      <c r="A212" s="129" t="s">
        <v>251</v>
      </c>
      <c r="B212" s="174">
        <v>0.0131064924651687</v>
      </c>
      <c r="C212" s="175" t="s">
        <v>61</v>
      </c>
      <c r="E212" s="154"/>
      <c r="F212" s="158"/>
    </row>
    <row r="213">
      <c r="A213" s="129" t="s">
        <v>252</v>
      </c>
      <c r="B213" s="174">
        <v>0.0128361648350628</v>
      </c>
      <c r="C213" s="175" t="s">
        <v>61</v>
      </c>
      <c r="E213" s="154"/>
      <c r="F213" s="158"/>
    </row>
    <row r="214">
      <c r="A214" s="129" t="s">
        <v>253</v>
      </c>
      <c r="B214" s="174">
        <v>0.0149981220879904</v>
      </c>
      <c r="C214" s="175" t="s">
        <v>61</v>
      </c>
      <c r="E214" s="154"/>
      <c r="F214" s="158"/>
    </row>
    <row r="215">
      <c r="A215" s="129" t="s">
        <v>254</v>
      </c>
      <c r="B215" s="174">
        <v>0.0216195725076927</v>
      </c>
      <c r="C215" s="175" t="s">
        <v>61</v>
      </c>
      <c r="E215" s="154"/>
      <c r="F215" s="158"/>
    </row>
    <row r="216">
      <c r="A216" s="129" t="s">
        <v>255</v>
      </c>
      <c r="B216" s="174">
        <v>0.0228112024884316</v>
      </c>
      <c r="C216" s="175" t="s">
        <v>61</v>
      </c>
      <c r="E216" s="154"/>
      <c r="F216" s="158"/>
    </row>
    <row r="217">
      <c r="A217" s="129" t="s">
        <v>256</v>
      </c>
      <c r="B217" s="174">
        <v>0.0221302710708665</v>
      </c>
      <c r="C217" s="175" t="s">
        <v>61</v>
      </c>
      <c r="E217" s="154"/>
      <c r="F217" s="158"/>
    </row>
    <row r="218">
      <c r="A218" s="129" t="s">
        <v>257</v>
      </c>
      <c r="B218" s="174">
        <v>0.0183851482742583</v>
      </c>
      <c r="C218" s="175" t="s">
        <v>61</v>
      </c>
      <c r="E218" s="154"/>
      <c r="F218" s="158"/>
    </row>
    <row r="219">
      <c r="A219" s="129" t="s">
        <v>258</v>
      </c>
      <c r="B219" s="174">
        <v>0.0171935182935194</v>
      </c>
      <c r="C219" s="175" t="s">
        <v>61</v>
      </c>
      <c r="E219" s="154"/>
      <c r="F219" s="158"/>
    </row>
    <row r="220">
      <c r="A220" s="129" t="s">
        <v>259</v>
      </c>
      <c r="B220" s="174">
        <v>0.0180446825654758</v>
      </c>
      <c r="C220" s="175" t="s">
        <v>61</v>
      </c>
      <c r="E220" s="154"/>
      <c r="F220" s="158"/>
    </row>
    <row r="221">
      <c r="A221" s="129" t="s">
        <v>260</v>
      </c>
      <c r="B221" s="174">
        <v>0.0185553811286496</v>
      </c>
      <c r="C221" s="175" t="s">
        <v>61</v>
      </c>
      <c r="E221" s="154"/>
      <c r="F221" s="158"/>
    </row>
    <row r="222">
      <c r="A222" s="129" t="s">
        <v>261</v>
      </c>
      <c r="B222" s="174">
        <v>0.0173637511479106</v>
      </c>
      <c r="C222" s="175" t="s">
        <v>61</v>
      </c>
      <c r="E222" s="154"/>
      <c r="F222" s="158"/>
    </row>
    <row r="223">
      <c r="A223" s="129" t="s">
        <v>262</v>
      </c>
      <c r="B223" s="174">
        <v>0.0182149154198671</v>
      </c>
      <c r="C223" s="175" t="s">
        <v>61</v>
      </c>
      <c r="E223" s="154"/>
      <c r="F223" s="158"/>
    </row>
    <row r="224">
      <c r="A224" s="129" t="s">
        <v>263</v>
      </c>
      <c r="B224" s="174">
        <v>0.0183851482742583</v>
      </c>
      <c r="C224" s="175" t="s">
        <v>61</v>
      </c>
      <c r="E224" s="154"/>
      <c r="F224" s="158"/>
    </row>
    <row r="225">
      <c r="A225" s="129" t="s">
        <v>264</v>
      </c>
      <c r="B225" s="174">
        <v>0.0185553811286496</v>
      </c>
      <c r="C225" s="175" t="s">
        <v>61</v>
      </c>
      <c r="E225" s="154"/>
      <c r="F225" s="158"/>
    </row>
    <row r="226">
      <c r="A226" s="129" t="s">
        <v>265</v>
      </c>
      <c r="B226" s="174">
        <v>0.019406545400606</v>
      </c>
      <c r="C226" s="175" t="s">
        <v>61</v>
      </c>
      <c r="E226" s="154"/>
      <c r="F226" s="158"/>
    </row>
    <row r="227">
      <c r="A227" s="129" t="s">
        <v>266</v>
      </c>
      <c r="B227" s="174">
        <v>0.0180446825654758</v>
      </c>
      <c r="C227" s="175" t="s">
        <v>61</v>
      </c>
      <c r="E227" s="154"/>
      <c r="F227" s="158"/>
    </row>
    <row r="228">
      <c r="A228" s="129" t="s">
        <v>267</v>
      </c>
      <c r="B228" s="174">
        <v>0.0173637511479106</v>
      </c>
      <c r="C228" s="175" t="s">
        <v>61</v>
      </c>
      <c r="E228" s="154"/>
      <c r="F228" s="158"/>
    </row>
    <row r="229">
      <c r="A229" s="129" t="s">
        <v>268</v>
      </c>
      <c r="B229" s="174">
        <v>0.0156614226039978</v>
      </c>
      <c r="C229" s="175" t="s">
        <v>61</v>
      </c>
      <c r="E229" s="154"/>
      <c r="F229" s="158"/>
    </row>
    <row r="230">
      <c r="A230" s="129" t="s">
        <v>269</v>
      </c>
      <c r="B230" s="174">
        <v>0.0166828197303455</v>
      </c>
      <c r="C230" s="175" t="s">
        <v>61</v>
      </c>
      <c r="E230" s="154"/>
      <c r="F230" s="158"/>
    </row>
    <row r="231">
      <c r="A231" s="129" t="s">
        <v>270</v>
      </c>
      <c r="B231" s="174">
        <v>0.0170232854391281</v>
      </c>
      <c r="C231" s="175" t="s">
        <v>61</v>
      </c>
      <c r="E231" s="154"/>
      <c r="F231" s="158"/>
    </row>
    <row r="232">
      <c r="A232" s="129" t="s">
        <v>271</v>
      </c>
      <c r="B232" s="174">
        <v>0.0168530525847368</v>
      </c>
      <c r="C232" s="175" t="s">
        <v>61</v>
      </c>
      <c r="E232" s="154"/>
      <c r="F232" s="158"/>
    </row>
    <row r="233">
      <c r="A233" s="129" t="s">
        <v>272</v>
      </c>
      <c r="B233" s="174">
        <v>0.0187256139830409</v>
      </c>
      <c r="C233" s="175" t="s">
        <v>61</v>
      </c>
      <c r="E233" s="154"/>
      <c r="F233" s="158"/>
    </row>
    <row r="234">
      <c r="A234" s="129" t="s">
        <v>273</v>
      </c>
      <c r="B234" s="174">
        <v>0.019406545400606</v>
      </c>
      <c r="C234" s="175" t="s">
        <v>61</v>
      </c>
      <c r="E234" s="154"/>
      <c r="F234" s="158"/>
    </row>
    <row r="235">
      <c r="A235" s="129" t="s">
        <v>274</v>
      </c>
      <c r="B235" s="174">
        <v>0.0165125868759542</v>
      </c>
      <c r="C235" s="175" t="s">
        <v>61</v>
      </c>
      <c r="E235" s="154"/>
      <c r="F235" s="158"/>
    </row>
    <row r="236">
      <c r="A236" s="129" t="s">
        <v>275</v>
      </c>
      <c r="B236" s="174">
        <v>0.0137888612056938</v>
      </c>
      <c r="C236" s="175" t="s">
        <v>61</v>
      </c>
      <c r="E236" s="154"/>
      <c r="F236" s="158"/>
    </row>
    <row r="237">
      <c r="A237" s="129" t="s">
        <v>276</v>
      </c>
      <c r="B237" s="174">
        <v>0.0131079297881286</v>
      </c>
      <c r="C237" s="175" t="s">
        <v>61</v>
      </c>
      <c r="E237" s="154"/>
      <c r="F237" s="158"/>
    </row>
    <row r="238">
      <c r="A238" s="129" t="s">
        <v>277</v>
      </c>
      <c r="B238" s="174">
        <v>0.013959094060085</v>
      </c>
      <c r="C238" s="175" t="s">
        <v>61</v>
      </c>
      <c r="E238" s="154"/>
      <c r="F238" s="158"/>
    </row>
    <row r="239">
      <c r="A239" s="129" t="s">
        <v>278</v>
      </c>
      <c r="B239" s="174">
        <v>0.0137888612056938</v>
      </c>
      <c r="C239" s="175" t="s">
        <v>61</v>
      </c>
      <c r="E239" s="154"/>
      <c r="F239" s="158"/>
    </row>
    <row r="240">
      <c r="A240" s="129" t="s">
        <v>279</v>
      </c>
      <c r="B240" s="174">
        <v>0.0149804911864327</v>
      </c>
      <c r="C240" s="175" t="s">
        <v>61</v>
      </c>
      <c r="E240" s="154"/>
      <c r="F240" s="158"/>
    </row>
    <row r="241">
      <c r="A241" s="129" t="s">
        <v>280</v>
      </c>
      <c r="B241" s="174">
        <v>0.0136186283513025</v>
      </c>
      <c r="C241" s="175" t="s">
        <v>61</v>
      </c>
      <c r="E241" s="154"/>
      <c r="F241" s="158"/>
    </row>
    <row r="242">
      <c r="A242" s="129" t="s">
        <v>281</v>
      </c>
      <c r="B242" s="174">
        <v>0.0144697926232589</v>
      </c>
      <c r="C242" s="175" t="s">
        <v>61</v>
      </c>
      <c r="E242" s="154"/>
      <c r="F242" s="158"/>
    </row>
    <row r="243">
      <c r="A243" s="129" t="s">
        <v>282</v>
      </c>
      <c r="B243" s="174">
        <v>0.0170232854391281</v>
      </c>
      <c r="C243" s="175" t="s">
        <v>61</v>
      </c>
      <c r="E243" s="154"/>
      <c r="F243" s="158"/>
    </row>
    <row r="244">
      <c r="A244" s="129" t="s">
        <v>283</v>
      </c>
      <c r="B244" s="174">
        <v>0.0153209568952153</v>
      </c>
      <c r="C244" s="175" t="s">
        <v>61</v>
      </c>
      <c r="E244" s="154"/>
      <c r="F244" s="158"/>
    </row>
    <row r="245">
      <c r="A245" s="129" t="s">
        <v>284</v>
      </c>
      <c r="B245" s="174">
        <v>0.0141293269144763</v>
      </c>
      <c r="C245" s="175" t="s">
        <v>61</v>
      </c>
      <c r="E245" s="154"/>
      <c r="F245" s="158"/>
    </row>
    <row r="246">
      <c r="A246" s="129" t="s">
        <v>285</v>
      </c>
      <c r="B246" s="174">
        <v>0.0168530525847368</v>
      </c>
      <c r="C246" s="175" t="s">
        <v>61</v>
      </c>
      <c r="E246" s="154"/>
      <c r="F246" s="158"/>
    </row>
    <row r="247">
      <c r="A247" s="129" t="s">
        <v>286</v>
      </c>
      <c r="B247" s="174">
        <v>0.0224707367796491</v>
      </c>
      <c r="C247" s="175" t="s">
        <v>61</v>
      </c>
      <c r="E247" s="154"/>
      <c r="F247" s="158"/>
    </row>
    <row r="248">
      <c r="A248" s="129" t="s">
        <v>287</v>
      </c>
      <c r="B248" s="174">
        <v>0.0214493396533014</v>
      </c>
      <c r="C248" s="175" t="s">
        <v>61</v>
      </c>
      <c r="E248" s="154"/>
      <c r="F248" s="158"/>
    </row>
    <row r="249">
      <c r="A249" s="129" t="s">
        <v>288</v>
      </c>
      <c r="B249" s="174">
        <v>0.0170232854391281</v>
      </c>
      <c r="C249" s="175" t="s">
        <v>61</v>
      </c>
      <c r="E249" s="154"/>
      <c r="F249" s="158"/>
    </row>
    <row r="250">
      <c r="A250" s="129" t="s">
        <v>289</v>
      </c>
      <c r="B250" s="174">
        <v>0.0154911897496066</v>
      </c>
      <c r="C250" s="175" t="s">
        <v>61</v>
      </c>
      <c r="E250" s="154"/>
      <c r="F250" s="158"/>
    </row>
    <row r="251">
      <c r="A251" s="129" t="s">
        <v>290</v>
      </c>
      <c r="B251" s="174">
        <v>0.0144697926232589</v>
      </c>
      <c r="C251" s="175" t="s">
        <v>61</v>
      </c>
      <c r="E251" s="154"/>
      <c r="F251" s="158"/>
    </row>
    <row r="252">
      <c r="A252" s="129" t="s">
        <v>291</v>
      </c>
      <c r="B252" s="174">
        <v>0.0153209568952153</v>
      </c>
      <c r="C252" s="175" t="s">
        <v>61</v>
      </c>
      <c r="E252" s="154"/>
      <c r="F252" s="158"/>
    </row>
    <row r="253">
      <c r="A253" s="129" t="s">
        <v>292</v>
      </c>
      <c r="B253" s="174">
        <v>0.0154911897496066</v>
      </c>
      <c r="C253" s="175" t="s">
        <v>61</v>
      </c>
      <c r="E253" s="154"/>
      <c r="F253" s="158"/>
    </row>
    <row r="254">
      <c r="A254" s="129" t="s">
        <v>293</v>
      </c>
      <c r="B254" s="174">
        <v>0.0153209568952153</v>
      </c>
      <c r="C254" s="175" t="s">
        <v>61</v>
      </c>
      <c r="E254" s="154"/>
      <c r="F254" s="158"/>
    </row>
    <row r="255">
      <c r="A255" s="129" t="s">
        <v>294</v>
      </c>
      <c r="B255" s="174">
        <v>0.015150724040824</v>
      </c>
      <c r="C255" s="175" t="s">
        <v>61</v>
      </c>
      <c r="E255" s="154"/>
      <c r="F255" s="158"/>
    </row>
    <row r="256">
      <c r="A256" s="129" t="s">
        <v>295</v>
      </c>
      <c r="B256" s="174">
        <v>0.0149804911864327</v>
      </c>
      <c r="C256" s="175" t="s">
        <v>61</v>
      </c>
      <c r="E256" s="154"/>
      <c r="F256" s="158"/>
    </row>
    <row r="257">
      <c r="A257" s="129" t="s">
        <v>296</v>
      </c>
      <c r="B257" s="174">
        <v>0.0148102583320414</v>
      </c>
      <c r="C257" s="175" t="s">
        <v>61</v>
      </c>
      <c r="E257" s="154"/>
      <c r="F257" s="158"/>
    </row>
    <row r="258">
      <c r="A258" s="129" t="s">
        <v>297</v>
      </c>
      <c r="B258" s="174">
        <v>0.0148102583320414</v>
      </c>
      <c r="C258" s="175" t="s">
        <v>61</v>
      </c>
      <c r="E258" s="154"/>
      <c r="F258" s="158"/>
    </row>
    <row r="259">
      <c r="A259" s="129" t="s">
        <v>298</v>
      </c>
      <c r="B259" s="174">
        <v>0.0146400254776502</v>
      </c>
      <c r="C259" s="175" t="s">
        <v>61</v>
      </c>
      <c r="E259" s="154"/>
      <c r="F259" s="158"/>
    </row>
    <row r="260">
      <c r="A260" s="129" t="s">
        <v>299</v>
      </c>
      <c r="B260" s="174">
        <v>0.0142995597688676</v>
      </c>
      <c r="C260" s="176" t="s">
        <v>61</v>
      </c>
      <c r="E260" s="154"/>
      <c r="F260" s="158"/>
    </row>
    <row r="261">
      <c r="A261" s="129" t="s">
        <v>300</v>
      </c>
      <c r="B261" s="174">
        <v>0.0148102583320414</v>
      </c>
      <c r="C261" s="176" t="s">
        <v>61</v>
      </c>
      <c r="E261" s="154"/>
      <c r="F261" s="158"/>
    </row>
    <row r="262">
      <c r="A262" s="129" t="s">
        <v>301</v>
      </c>
      <c r="B262" s="174">
        <v>0.0187256139830409</v>
      </c>
      <c r="C262" s="177" t="s">
        <v>61</v>
      </c>
      <c r="E262" s="154"/>
      <c r="F262" s="158"/>
    </row>
    <row r="263">
      <c r="A263" s="129" t="s">
        <v>302</v>
      </c>
      <c r="B263" s="174">
        <v>0.0255349281586921</v>
      </c>
      <c r="C263" s="177" t="s">
        <v>61</v>
      </c>
      <c r="E263" s="154"/>
      <c r="F263" s="158"/>
    </row>
    <row r="264">
      <c r="A264" s="129" t="s">
        <v>303</v>
      </c>
      <c r="B264" s="174">
        <v>0.0289395852465177</v>
      </c>
      <c r="C264" s="177" t="s">
        <v>61</v>
      </c>
      <c r="E264" s="154"/>
      <c r="F264" s="158"/>
    </row>
    <row r="265">
      <c r="A265" s="129" t="s">
        <v>304</v>
      </c>
      <c r="B265" s="174">
        <v>0.0214493396533014</v>
      </c>
      <c r="C265" s="177" t="s">
        <v>61</v>
      </c>
      <c r="E265" s="154"/>
      <c r="F265" s="158"/>
    </row>
    <row r="266">
      <c r="A266" s="129" t="s">
        <v>305</v>
      </c>
      <c r="B266" s="174">
        <v>0.0223005039252578</v>
      </c>
      <c r="C266" s="177" t="s">
        <v>61</v>
      </c>
      <c r="E266" s="154"/>
      <c r="F266" s="158"/>
    </row>
    <row r="267">
      <c r="A267" s="129" t="s">
        <v>306</v>
      </c>
      <c r="B267" s="174">
        <v>0.021789805362084</v>
      </c>
      <c r="C267" s="177" t="s">
        <v>61</v>
      </c>
      <c r="E267" s="154"/>
      <c r="F267" s="158"/>
    </row>
    <row r="268">
      <c r="A268" s="129" t="s">
        <v>307</v>
      </c>
      <c r="B268" s="174">
        <v>0.0224707367796491</v>
      </c>
      <c r="C268" s="178" t="s">
        <v>61</v>
      </c>
      <c r="E268" s="154"/>
      <c r="F268" s="158"/>
    </row>
    <row r="269">
      <c r="A269" s="129" t="s">
        <v>308</v>
      </c>
      <c r="B269" s="174">
        <v>0.0240028324691706</v>
      </c>
      <c r="C269" s="178" t="s">
        <v>61</v>
      </c>
      <c r="E269" s="154"/>
      <c r="F269" s="158"/>
    </row>
    <row r="270">
      <c r="A270" s="129" t="s">
        <v>309</v>
      </c>
      <c r="B270" s="174">
        <v>0.0221302710708665</v>
      </c>
      <c r="C270" s="179" t="s">
        <v>61</v>
      </c>
      <c r="E270" s="154"/>
      <c r="F270" s="158"/>
    </row>
    <row r="271">
      <c r="A271" s="129" t="s">
        <v>310</v>
      </c>
      <c r="B271" s="174">
        <v>0.0234921339059968</v>
      </c>
      <c r="C271" s="180" t="s">
        <v>61</v>
      </c>
      <c r="E271" s="154"/>
      <c r="F271" s="158"/>
    </row>
    <row r="272">
      <c r="A272" s="129" t="s">
        <v>311</v>
      </c>
      <c r="B272" s="174">
        <v>0.0253646953043009</v>
      </c>
      <c r="C272" s="180" t="s">
        <v>61</v>
      </c>
      <c r="E272" s="154"/>
      <c r="F272" s="158"/>
    </row>
    <row r="273">
      <c r="A273" s="129" t="s">
        <v>312</v>
      </c>
      <c r="B273" s="174">
        <v>0.0226409696340404</v>
      </c>
      <c r="C273" s="180" t="s">
        <v>61</v>
      </c>
      <c r="E273" s="154"/>
      <c r="F273" s="158"/>
    </row>
    <row r="274">
      <c r="A274" s="129" t="s">
        <v>313</v>
      </c>
      <c r="B274" s="174">
        <v>0.0255349281586921</v>
      </c>
      <c r="C274" s="180" t="s">
        <v>61</v>
      </c>
      <c r="E274" s="154"/>
      <c r="F274" s="158"/>
    </row>
    <row r="275">
      <c r="A275" s="129" t="s">
        <v>314</v>
      </c>
      <c r="B275" s="174">
        <v>0.023662366760388</v>
      </c>
      <c r="C275" s="181" t="s">
        <v>61</v>
      </c>
      <c r="E275" s="154"/>
      <c r="F275" s="158"/>
    </row>
    <row r="276">
      <c r="A276" s="129" t="s">
        <v>315</v>
      </c>
      <c r="B276" s="174">
        <v>0.0216195725076927</v>
      </c>
      <c r="C276" s="181" t="s">
        <v>61</v>
      </c>
      <c r="E276" s="154"/>
      <c r="F276" s="158"/>
    </row>
    <row r="277">
      <c r="A277" s="129" t="s">
        <v>316</v>
      </c>
      <c r="B277" s="174">
        <v>0.0250242295955183</v>
      </c>
      <c r="C277" s="181" t="s">
        <v>61</v>
      </c>
      <c r="E277" s="154"/>
      <c r="F277" s="158"/>
    </row>
    <row r="278">
      <c r="A278" s="129" t="s">
        <v>317</v>
      </c>
      <c r="B278" s="174">
        <v>0.0297907495184742</v>
      </c>
      <c r="C278" s="181" t="s">
        <v>61</v>
      </c>
      <c r="E278" s="154"/>
      <c r="F278" s="158"/>
    </row>
    <row r="279">
      <c r="A279" s="129" t="s">
        <v>318</v>
      </c>
      <c r="B279" s="174">
        <v>0.030301448081648</v>
      </c>
      <c r="C279" s="181" t="s">
        <v>61</v>
      </c>
      <c r="E279" s="154"/>
      <c r="F279" s="158"/>
    </row>
    <row r="280">
      <c r="A280" s="129" t="s">
        <v>319</v>
      </c>
      <c r="B280" s="174">
        <v>0.0212791067989101</v>
      </c>
      <c r="C280" s="181" t="s">
        <v>61</v>
      </c>
      <c r="E280" s="154"/>
      <c r="F280" s="158"/>
    </row>
    <row r="281">
      <c r="A281" s="129" t="s">
        <v>320</v>
      </c>
      <c r="B281" s="174">
        <v>0.0226409696340404</v>
      </c>
      <c r="C281" s="181" t="s">
        <v>61</v>
      </c>
      <c r="E281" s="154"/>
      <c r="F281" s="158"/>
    </row>
    <row r="282">
      <c r="A282" s="129" t="s">
        <v>321</v>
      </c>
      <c r="B282" s="174">
        <v>0.0216195725076927</v>
      </c>
      <c r="C282" s="181" t="s">
        <v>61</v>
      </c>
      <c r="E282" s="154"/>
      <c r="F282" s="158"/>
    </row>
    <row r="283">
      <c r="A283" s="129" t="s">
        <v>322</v>
      </c>
      <c r="B283" s="174">
        <v>0.0228112024884316</v>
      </c>
      <c r="C283" s="182">
        <v>0.02826957970914902</v>
      </c>
      <c r="E283" s="154"/>
      <c r="F283" s="158"/>
    </row>
    <row r="284">
      <c r="A284" s="129" t="s">
        <v>323</v>
      </c>
      <c r="B284" s="174">
        <v>0.0221793089830633</v>
      </c>
      <c r="C284" s="182">
        <v>0.027486483604208321</v>
      </c>
      <c r="E284" s="154"/>
      <c r="F284" s="158"/>
    </row>
    <row r="285">
      <c r="A285" s="129" t="s">
        <v>324</v>
      </c>
      <c r="B285" s="174">
        <v>0.0220991108580118</v>
      </c>
      <c r="C285" s="182">
        <v>0.027387095275608925</v>
      </c>
      <c r="E285" s="154"/>
      <c r="F285" s="158"/>
    </row>
    <row r="286">
      <c r="A286" s="129" t="s">
        <v>325</v>
      </c>
      <c r="B286" s="174">
        <v>0.0211853142489883</v>
      </c>
      <c r="C286" s="182">
        <v>0.026254640899745083</v>
      </c>
      <c r="E286" s="154"/>
      <c r="F286" s="158"/>
    </row>
    <row r="287">
      <c r="A287" s="129" t="s">
        <v>326</v>
      </c>
      <c r="B287" s="174">
        <v>0.0229806298370362</v>
      </c>
      <c r="C287" s="182">
        <v>0.028479548470713177</v>
      </c>
      <c r="E287" s="154"/>
      <c r="F287" s="158"/>
    </row>
    <row r="288">
      <c r="A288" s="129" t="s">
        <v>327</v>
      </c>
      <c r="B288" s="174">
        <v>0.0252878413789326</v>
      </c>
      <c r="C288" s="182">
        <v>0.031338840988176346</v>
      </c>
      <c r="E288" s="154"/>
      <c r="F288" s="158"/>
    </row>
    <row r="289">
      <c r="A289" s="129" t="s">
        <v>328</v>
      </c>
      <c r="B289" s="174">
        <v>0.0270870212509952</v>
      </c>
      <c r="C289" s="182">
        <v>0.033568537508128042</v>
      </c>
      <c r="E289" s="154"/>
      <c r="F289" s="158"/>
    </row>
    <row r="290">
      <c r="A290" s="129" t="s">
        <v>329</v>
      </c>
      <c r="B290" s="174">
        <v>0.0275336723164006</v>
      </c>
      <c r="C290" s="182">
        <v>0.034122065446958026</v>
      </c>
      <c r="E290" s="154"/>
      <c r="F290" s="158"/>
    </row>
    <row r="291">
      <c r="A291" s="129" t="s">
        <v>330</v>
      </c>
      <c r="B291" s="174">
        <v>0.0261942790420173</v>
      </c>
      <c r="C291" s="182">
        <v>0.032462175533163273</v>
      </c>
      <c r="E291" s="154"/>
      <c r="F291" s="158"/>
    </row>
    <row r="292">
      <c r="A292" s="129" t="s">
        <v>331</v>
      </c>
      <c r="B292" s="174">
        <v>0.0271463201139893</v>
      </c>
      <c r="C292" s="182">
        <v>0.0336420256960009</v>
      </c>
      <c r="E292" s="154"/>
      <c r="F292" s="158"/>
    </row>
    <row r="293">
      <c r="A293" s="129" t="s">
        <v>332</v>
      </c>
      <c r="B293" s="174">
        <v>0.0274972300062199</v>
      </c>
      <c r="C293" s="182">
        <v>0.034076903040769151</v>
      </c>
      <c r="E293" s="154"/>
      <c r="F293" s="158"/>
    </row>
    <row r="294">
      <c r="A294" s="129" t="s">
        <v>333</v>
      </c>
      <c r="B294" s="174">
        <v>0.0263472158124511</v>
      </c>
      <c r="C294" s="182">
        <v>0.032651707769547268</v>
      </c>
      <c r="E294" s="154"/>
      <c r="F294" s="158"/>
    </row>
    <row r="295">
      <c r="A295" s="129" t="s">
        <v>334</v>
      </c>
      <c r="B295" s="174">
        <v>0.0283615727457347</v>
      </c>
      <c r="C295" s="182">
        <v>0.035148069980921952</v>
      </c>
      <c r="E295" s="154"/>
      <c r="F295" s="158"/>
    </row>
    <row r="296">
      <c r="A296" s="129" t="s">
        <v>335</v>
      </c>
      <c r="B296" s="174">
        <v>0.0297785222562372</v>
      </c>
      <c r="C296" s="182">
        <v>0.036904074170148828</v>
      </c>
      <c r="E296" s="154"/>
      <c r="F296" s="158"/>
    </row>
    <row r="297">
      <c r="A297" s="129" t="s">
        <v>336</v>
      </c>
      <c r="B297" s="174">
        <v>0.0271112850296927</v>
      </c>
      <c r="C297" s="182">
        <v>0.033598607243657444</v>
      </c>
      <c r="E297" s="154"/>
      <c r="F297" s="158"/>
    </row>
    <row r="298">
      <c r="A298" s="129" t="s">
        <v>337</v>
      </c>
      <c r="B298" s="174">
        <v>0.0263445174846529</v>
      </c>
      <c r="C298" s="182">
        <v>0.032648363772543432</v>
      </c>
      <c r="E298" s="154"/>
      <c r="F298" s="158"/>
    </row>
    <row r="299">
      <c r="A299" s="129" t="s">
        <v>338</v>
      </c>
      <c r="B299" s="174">
        <v>0.0288706745052747</v>
      </c>
      <c r="C299" s="182">
        <v>0.035778992124490788</v>
      </c>
      <c r="E299" s="154"/>
      <c r="F299" s="158"/>
    </row>
    <row r="300">
      <c r="A300" s="129" t="s">
        <v>339</v>
      </c>
      <c r="B300" s="174">
        <v>0.029911842049401</v>
      </c>
      <c r="C300" s="182">
        <v>0.037069295382032026</v>
      </c>
      <c r="E300" s="154"/>
      <c r="F300" s="158"/>
    </row>
    <row r="301">
      <c r="A301" s="129" t="s">
        <v>340</v>
      </c>
      <c r="B301" s="174">
        <v>0.0328056360984761</v>
      </c>
      <c r="C301" s="182">
        <v>0.040655530766759145</v>
      </c>
      <c r="E301" s="154"/>
      <c r="F301" s="158"/>
    </row>
    <row r="302">
      <c r="A302" s="129" t="s">
        <v>341</v>
      </c>
      <c r="B302" s="174">
        <v>0.0300423632885364</v>
      </c>
      <c r="C302" s="182">
        <v>0.037231048388053814</v>
      </c>
      <c r="E302" s="154"/>
      <c r="F302" s="158"/>
    </row>
    <row r="303">
      <c r="A303" s="129" t="s">
        <v>342</v>
      </c>
      <c r="B303" s="174">
        <v>0.0277076203311338</v>
      </c>
      <c r="C303" s="182">
        <v>0.034337636601974572</v>
      </c>
      <c r="E303" s="154"/>
      <c r="F303" s="158"/>
    </row>
    <row r="304">
      <c r="A304" s="129" t="s">
        <v>343</v>
      </c>
      <c r="B304" s="174">
        <v>0.0290542795917636</v>
      </c>
      <c r="C304" s="182">
        <v>0.036006531143099478</v>
      </c>
      <c r="E304" s="154"/>
      <c r="F304" s="158"/>
    </row>
    <row r="305">
      <c r="A305" s="129" t="s">
        <v>344</v>
      </c>
      <c r="B305" s="174">
        <v>0.0337112130864679</v>
      </c>
      <c r="C305" s="182">
        <v>0.04177779869006519</v>
      </c>
      <c r="E305" s="154"/>
      <c r="F305" s="158"/>
    </row>
    <row r="306">
      <c r="A306" s="129" t="s">
        <v>345</v>
      </c>
      <c r="B306" s="174">
        <v>0.0419109035894158</v>
      </c>
      <c r="C306" s="182">
        <v>0.051939551643728848</v>
      </c>
      <c r="E306" s="154"/>
      <c r="F306" s="158"/>
    </row>
    <row r="307">
      <c r="A307" s="129" t="s">
        <v>346</v>
      </c>
      <c r="B307" s="174">
        <v>0.0479211430707331</v>
      </c>
      <c r="C307" s="182">
        <v>0.059387950919231242</v>
      </c>
      <c r="E307" s="154"/>
      <c r="F307" s="158"/>
    </row>
    <row r="308">
      <c r="A308" s="129" t="s">
        <v>347</v>
      </c>
      <c r="B308" s="174">
        <v>0.0410675073207975</v>
      </c>
      <c r="C308" s="182">
        <v>0.050894343349506072</v>
      </c>
      <c r="E308" s="154"/>
      <c r="F308" s="158"/>
    </row>
    <row r="309">
      <c r="A309" s="129" t="s">
        <v>348</v>
      </c>
      <c r="B309" s="174">
        <v>0.0433281430083349</v>
      </c>
      <c r="C309" s="182">
        <v>0.053695915112090382</v>
      </c>
      <c r="E309" s="154"/>
      <c r="F309" s="158"/>
    </row>
    <row r="310">
      <c r="A310" s="129" t="s">
        <v>349</v>
      </c>
      <c r="B310" s="174">
        <v>0.0407913391335283</v>
      </c>
      <c r="C310" s="182">
        <v>0.050552092274092596</v>
      </c>
      <c r="E310" s="154"/>
      <c r="F310" s="158"/>
    </row>
    <row r="311">
      <c r="A311" s="129" t="s">
        <v>350</v>
      </c>
      <c r="B311" s="174">
        <v>0.047149492773611</v>
      </c>
      <c r="C311" s="182">
        <v>0.058431656326995526</v>
      </c>
      <c r="E311" s="154"/>
      <c r="F311" s="158"/>
    </row>
    <row r="312">
      <c r="A312" s="129" t="s">
        <v>351</v>
      </c>
      <c r="B312" s="174">
        <v>0.052396425655806</v>
      </c>
      <c r="C312" s="182">
        <v>0.064934101229537911</v>
      </c>
      <c r="E312" s="154"/>
      <c r="F312" s="158"/>
    </row>
    <row r="313">
      <c r="A313" s="129" t="s">
        <v>352</v>
      </c>
      <c r="B313" s="174">
        <v>0.0546776154792168</v>
      </c>
      <c r="C313" s="182">
        <v>0.06776114542316676</v>
      </c>
      <c r="E313" s="154"/>
      <c r="F313" s="158"/>
    </row>
    <row r="314">
      <c r="A314" s="129" t="s">
        <v>353</v>
      </c>
      <c r="B314" s="174">
        <v>0.0795462432181452</v>
      </c>
      <c r="C314" s="182">
        <v>0.098580461260607571</v>
      </c>
      <c r="E314" s="154"/>
      <c r="F314" s="158"/>
    </row>
    <row r="315">
      <c r="A315" s="129" t="s">
        <v>354</v>
      </c>
      <c r="B315" s="174">
        <v>0.125033687681235</v>
      </c>
      <c r="C315" s="182">
        <v>0.15495236614668048</v>
      </c>
      <c r="E315" s="154"/>
      <c r="F315" s="158"/>
    </row>
    <row r="316">
      <c r="A316" s="129" t="s">
        <v>355</v>
      </c>
      <c r="B316" s="174">
        <v>0.138153297762239</v>
      </c>
      <c r="C316" s="182">
        <v>0.1712113013398594</v>
      </c>
      <c r="E316" s="154"/>
      <c r="F316" s="158"/>
    </row>
    <row r="317">
      <c r="A317" s="129" t="s">
        <v>356</v>
      </c>
      <c r="B317" s="174">
        <v>0.243249416206087</v>
      </c>
      <c r="C317" s="182">
        <v>0.3014553381887381</v>
      </c>
      <c r="E317" s="154"/>
      <c r="F317" s="158"/>
    </row>
    <row r="318">
      <c r="A318" s="129" t="s">
        <v>357</v>
      </c>
      <c r="B318" s="174">
        <v>0.394979077597094</v>
      </c>
      <c r="C318" s="182">
        <v>0.48949162251485112</v>
      </c>
      <c r="E318" s="154"/>
      <c r="F318" s="158"/>
    </row>
    <row r="319">
      <c r="A319" s="129" t="s">
        <v>358</v>
      </c>
      <c r="B319" s="174">
        <v>1.09654681584975</v>
      </c>
      <c r="C319" s="182">
        <v>1.3589339549810526</v>
      </c>
      <c r="E319" s="154"/>
      <c r="F319" s="158"/>
    </row>
    <row r="320">
      <c r="A320" s="129" t="s">
        <v>359</v>
      </c>
      <c r="B320" s="174">
        <v>1.56445419174488</v>
      </c>
      <c r="C320" s="182">
        <v>1.9388045192827053</v>
      </c>
      <c r="E320" s="154"/>
      <c r="F320" s="158"/>
    </row>
    <row r="321">
      <c r="A321" s="129" t="s">
        <v>360</v>
      </c>
      <c r="B321" s="174">
        <v>1.42367328130248</v>
      </c>
      <c r="C321" s="182">
        <v>1.7643368571199474</v>
      </c>
      <c r="E321" s="154"/>
      <c r="F321" s="158"/>
    </row>
    <row r="322">
      <c r="A322" s="129" t="s">
        <v>361</v>
      </c>
      <c r="B322" s="174">
        <v>2.21172401109696</v>
      </c>
      <c r="C322" s="182">
        <v>2.7409562585774481</v>
      </c>
      <c r="E322" s="154"/>
      <c r="F322" s="158"/>
    </row>
    <row r="323">
      <c r="A323" s="129" t="s">
        <v>362</v>
      </c>
      <c r="B323" s="174">
        <v>3.32926076130572</v>
      </c>
      <c r="C323" s="182">
        <v>4.125902723103013</v>
      </c>
      <c r="E323" s="154"/>
      <c r="F323" s="158"/>
    </row>
    <row r="324">
      <c r="A324" s="129" t="s">
        <v>363</v>
      </c>
      <c r="B324" s="174">
        <v>2.24859798360572</v>
      </c>
      <c r="C324" s="182">
        <v>2.7866536173886809</v>
      </c>
      <c r="E324" s="154"/>
      <c r="F324" s="158"/>
    </row>
    <row r="325">
      <c r="A325" s="129" t="s">
        <v>364</v>
      </c>
      <c r="B325" s="174">
        <v>2.17338746093427</v>
      </c>
      <c r="C325" s="182">
        <v>2.693446349306007</v>
      </c>
      <c r="E325" s="154"/>
      <c r="F325" s="158"/>
    </row>
    <row r="326">
      <c r="A326" s="129" t="s">
        <v>365</v>
      </c>
      <c r="B326" s="174">
        <v>1.94638406132034</v>
      </c>
      <c r="C326" s="182">
        <v>2.4121244548163077</v>
      </c>
      <c r="E326" s="154"/>
      <c r="F326" s="158"/>
    </row>
    <row r="327">
      <c r="A327" s="129" t="s">
        <v>366</v>
      </c>
      <c r="B327" s="174">
        <v>1.80038498955849</v>
      </c>
      <c r="C327" s="182">
        <v>2.2311900039154224</v>
      </c>
      <c r="E327" s="154"/>
      <c r="F327" s="158"/>
    </row>
    <row r="328">
      <c r="A328" s="129" t="s">
        <v>367</v>
      </c>
      <c r="B328" s="174">
        <v>2.04523111393556</v>
      </c>
      <c r="C328" s="182">
        <v>2.5346241184941718</v>
      </c>
      <c r="E328" s="154"/>
      <c r="F328" s="158"/>
    </row>
    <row r="329">
      <c r="A329" s="129" t="s">
        <v>368</v>
      </c>
      <c r="B329" s="174">
        <v>1.94366652366396</v>
      </c>
      <c r="C329" s="182">
        <v>2.4087566513246426</v>
      </c>
      <c r="E329" s="154"/>
      <c r="F329" s="158"/>
    </row>
    <row r="330">
      <c r="A330" s="129" t="s">
        <v>369</v>
      </c>
      <c r="B330" s="174">
        <v>1.56897449527669</v>
      </c>
      <c r="C330" s="182">
        <v>1.9444064633742919</v>
      </c>
      <c r="E330" s="154"/>
      <c r="F330" s="158"/>
    </row>
    <row r="331">
      <c r="A331" s="129" t="s">
        <v>370</v>
      </c>
      <c r="B331" s="174">
        <v>1.23097828465079</v>
      </c>
      <c r="C331" s="182">
        <v>1.5255328497397316</v>
      </c>
      <c r="E331" s="154"/>
      <c r="F331" s="158"/>
    </row>
    <row r="332">
      <c r="A332" s="129" t="s">
        <v>371</v>
      </c>
      <c r="B332" s="174">
        <v>1.42959286618627</v>
      </c>
      <c r="C332" s="182">
        <v>1.7716729095179893</v>
      </c>
      <c r="E332" s="154"/>
      <c r="F332" s="158"/>
    </row>
    <row r="333">
      <c r="A333" s="129" t="s">
        <v>372</v>
      </c>
      <c r="B333" s="174">
        <v>1.59179639116897</v>
      </c>
      <c r="C333" s="182">
        <v>1.9726892952577859</v>
      </c>
      <c r="E333" s="154"/>
      <c r="F333" s="158"/>
    </row>
    <row r="334">
      <c r="A334" s="129" t="s">
        <v>373</v>
      </c>
      <c r="B334" s="174">
        <v>1.37882049818481</v>
      </c>
      <c r="C334" s="182">
        <v>1.7087514784813067</v>
      </c>
      <c r="E334" s="154"/>
      <c r="F334" s="158"/>
    </row>
    <row r="335">
      <c r="A335" s="129" t="s">
        <v>374</v>
      </c>
      <c r="B335" s="174">
        <v>1.40067217705533</v>
      </c>
      <c r="C335" s="182">
        <v>1.7358319350211184</v>
      </c>
      <c r="E335" s="154"/>
      <c r="F335" s="158"/>
    </row>
    <row r="336">
      <c r="A336" s="129" t="s">
        <v>375</v>
      </c>
      <c r="B336" s="174">
        <v>1.44981865153015</v>
      </c>
      <c r="C336" s="182">
        <v>1.7967384206960524</v>
      </c>
      <c r="E336" s="154"/>
      <c r="F336" s="158"/>
    </row>
    <row r="337">
      <c r="A337" s="129" t="s">
        <v>376</v>
      </c>
      <c r="B337" s="174">
        <v>1.62368829830911</v>
      </c>
      <c r="C337" s="182">
        <v>1.9788039278717358</v>
      </c>
      <c r="E337" s="154"/>
      <c r="F337" s="158"/>
    </row>
    <row r="338">
      <c r="A338" s="129" t="s">
        <v>377</v>
      </c>
      <c r="B338" s="174">
        <v>1.53841936578657</v>
      </c>
      <c r="C338" s="182">
        <v>1.8648060836877867</v>
      </c>
      <c r="E338" s="154"/>
      <c r="F338" s="158"/>
    </row>
    <row r="339">
      <c r="A339" s="129" t="s">
        <v>378</v>
      </c>
      <c r="B339" s="174">
        <v>1.40243331131502</v>
      </c>
      <c r="C339" s="182">
        <v>1.7042930898900104</v>
      </c>
      <c r="E339" s="154"/>
      <c r="F339" s="158"/>
    </row>
    <row r="340">
      <c r="A340" s="129" t="s">
        <v>379</v>
      </c>
      <c r="B340" s="174">
        <v>1.30531804373869</v>
      </c>
      <c r="C340" s="182">
        <v>1.5712401349952363</v>
      </c>
      <c r="E340" s="154"/>
      <c r="F340" s="158"/>
    </row>
    <row r="341">
      <c r="A341" s="129" t="s">
        <v>380</v>
      </c>
      <c r="B341" s="174">
        <v>1.32876391519931</v>
      </c>
      <c r="C341" s="182">
        <v>1.6847407144599851</v>
      </c>
      <c r="E341" s="154"/>
      <c r="F341" s="158"/>
    </row>
    <row r="342">
      <c r="A342" s="129" t="s">
        <v>381</v>
      </c>
      <c r="B342" s="174">
        <v>1.36899209465278</v>
      </c>
      <c r="C342" s="182">
        <v>1.7516582563483012</v>
      </c>
      <c r="E342" s="154"/>
      <c r="F342" s="158"/>
    </row>
    <row r="343">
      <c r="A343" s="129" t="s">
        <v>382</v>
      </c>
      <c r="B343" s="174">
        <v>1.37750664797268</v>
      </c>
      <c r="C343" s="182">
        <v>1.804165594943177</v>
      </c>
      <c r="E343" s="154"/>
      <c r="F343" s="158"/>
    </row>
    <row r="344">
      <c r="A344" s="129" t="s">
        <v>383</v>
      </c>
      <c r="B344" s="174">
        <v>1.36812829938844</v>
      </c>
      <c r="C344" s="182">
        <v>1.8798014965150289</v>
      </c>
      <c r="E344" s="154"/>
      <c r="F344" s="158"/>
    </row>
    <row r="345">
      <c r="A345" s="129" t="s">
        <v>384</v>
      </c>
      <c r="B345" s="174">
        <v>1.42489198818781</v>
      </c>
      <c r="C345" s="182">
        <v>1.8512368155881433</v>
      </c>
      <c r="E345" s="154"/>
      <c r="F345" s="158"/>
    </row>
    <row r="346">
      <c r="A346" s="129" t="s">
        <v>385</v>
      </c>
      <c r="B346" s="174">
        <v>1.39169757017253</v>
      </c>
      <c r="C346" s="182">
        <v>1.7483720926527841</v>
      </c>
      <c r="E346" s="154"/>
      <c r="F346" s="158"/>
    </row>
    <row r="347">
      <c r="A347" s="129" t="s">
        <v>386</v>
      </c>
      <c r="B347" s="174">
        <v>1.20822745602707</v>
      </c>
      <c r="C347" s="182">
        <v>1.5533427889499196</v>
      </c>
      <c r="E347" s="154"/>
      <c r="F347" s="158"/>
    </row>
    <row r="348">
      <c r="A348" s="129" t="s">
        <v>387</v>
      </c>
      <c r="B348" s="174">
        <v>1.17245399215111</v>
      </c>
      <c r="C348" s="182">
        <v>1.5462955874577016</v>
      </c>
      <c r="E348" s="154"/>
      <c r="F348" s="158"/>
    </row>
    <row r="349">
      <c r="A349" s="129" t="s">
        <v>388</v>
      </c>
      <c r="B349" s="174">
        <v>1.17131871837512</v>
      </c>
      <c r="C349" s="182">
        <v>1.5839185756990866</v>
      </c>
      <c r="E349" s="154"/>
      <c r="F349" s="158"/>
    </row>
    <row r="350">
      <c r="A350" s="129" t="s">
        <v>389</v>
      </c>
      <c r="B350" s="174">
        <v>1.15442535099114</v>
      </c>
      <c r="C350" s="182">
        <v>1.5417782856282474</v>
      </c>
      <c r="E350" s="154"/>
      <c r="F350" s="158"/>
    </row>
    <row r="351">
      <c r="A351" s="129" t="s">
        <v>390</v>
      </c>
      <c r="B351" s="174">
        <v>1.21766750427305</v>
      </c>
      <c r="C351" s="182">
        <v>1.6001620697400836</v>
      </c>
      <c r="E351" s="154"/>
      <c r="F351" s="158"/>
    </row>
    <row r="352">
      <c r="A352" s="129" t="s">
        <v>391</v>
      </c>
      <c r="B352" s="174">
        <v>1.28545075265891</v>
      </c>
      <c r="C352" s="182">
        <v>1.8187143059992827</v>
      </c>
      <c r="E352" s="154"/>
      <c r="F352" s="158"/>
    </row>
    <row r="353">
      <c r="A353" s="129" t="s">
        <v>392</v>
      </c>
      <c r="B353" s="174">
        <v>1.46956254328645</v>
      </c>
      <c r="C353" s="182">
        <v>2.1680788076189672</v>
      </c>
      <c r="E353" s="154"/>
      <c r="F353" s="158"/>
    </row>
    <row r="354">
      <c r="A354" s="129" t="s">
        <v>393</v>
      </c>
      <c r="B354" s="174">
        <v>1.32111315714374</v>
      </c>
      <c r="C354" s="182">
        <v>1.7001267838658509</v>
      </c>
      <c r="E354" s="154"/>
      <c r="F354" s="158"/>
    </row>
    <row r="355">
      <c r="A355" s="129" t="s">
        <v>394</v>
      </c>
      <c r="B355" s="174">
        <v>1.28088497769027</v>
      </c>
      <c r="C355" s="182">
        <v>1.5727818455792832</v>
      </c>
      <c r="E355" s="154"/>
      <c r="F355" s="158"/>
    </row>
    <row r="356">
      <c r="A356" s="129" t="s">
        <v>395</v>
      </c>
      <c r="B356" s="174">
        <v>1.23399323476904</v>
      </c>
      <c r="C356" s="182">
        <v>1.5564224492913252</v>
      </c>
      <c r="E356" s="154"/>
      <c r="F356" s="158"/>
    </row>
    <row r="357">
      <c r="A357" s="129" t="s">
        <v>396</v>
      </c>
      <c r="B357" s="174">
        <v>1.2411503955307</v>
      </c>
      <c r="C357" s="182">
        <v>1.6613818588474989</v>
      </c>
      <c r="E357" s="154"/>
      <c r="F357" s="158"/>
    </row>
    <row r="358">
      <c r="A358" s="129" t="s">
        <v>397</v>
      </c>
      <c r="B358" s="174">
        <v>1.30803282885519</v>
      </c>
      <c r="C358" s="182">
        <v>1.7433507458947093</v>
      </c>
      <c r="E358" s="154"/>
      <c r="F358" s="158"/>
    </row>
    <row r="359">
      <c r="A359" s="129" t="s">
        <v>398</v>
      </c>
      <c r="B359" s="174">
        <v>1.36010734336244</v>
      </c>
      <c r="C359" s="182">
        <v>1.801007354078936</v>
      </c>
      <c r="E359" s="154"/>
      <c r="F359" s="158"/>
    </row>
    <row r="360">
      <c r="A360" s="129" t="s">
        <v>399</v>
      </c>
      <c r="B360" s="174">
        <v>1.49634019648094</v>
      </c>
      <c r="C360" s="182">
        <v>1.948512250968349</v>
      </c>
      <c r="E360" s="154"/>
      <c r="F360" s="158"/>
    </row>
    <row r="361">
      <c r="A361" s="129" t="s">
        <v>400</v>
      </c>
      <c r="B361" s="174">
        <v>1.57568596147659</v>
      </c>
      <c r="C361" s="182">
        <v>2.1443977946513111</v>
      </c>
      <c r="E361" s="154"/>
      <c r="F361" s="158"/>
    </row>
    <row r="362">
      <c r="A362" s="129" t="s">
        <v>401</v>
      </c>
      <c r="B362" s="174">
        <v>1.6990852849535</v>
      </c>
      <c r="C362" s="182">
        <v>2.2868898291445348</v>
      </c>
      <c r="E362" s="154"/>
      <c r="F362" s="158"/>
    </row>
    <row r="363">
      <c r="A363" s="129" t="s">
        <v>402</v>
      </c>
      <c r="B363" s="174">
        <v>1.68736234922319</v>
      </c>
      <c r="C363" s="182">
        <v>2.0399977845779484</v>
      </c>
      <c r="E363" s="154"/>
      <c r="F363" s="158"/>
    </row>
    <row r="364">
      <c r="A364" s="129" t="s">
        <v>403</v>
      </c>
      <c r="B364" s="174">
        <v>1.48942983436624</v>
      </c>
      <c r="C364" s="182">
        <v>1.7870243533858083</v>
      </c>
      <c r="E364" s="154"/>
      <c r="F364" s="158"/>
    </row>
    <row r="365">
      <c r="A365" s="129" t="s">
        <v>404</v>
      </c>
      <c r="B365" s="174">
        <v>1.49091062624796</v>
      </c>
      <c r="C365" s="182">
        <v>1.80993886868977</v>
      </c>
      <c r="E365" s="154"/>
      <c r="F365" s="158"/>
    </row>
    <row r="366">
      <c r="A366" s="129" t="s">
        <v>405</v>
      </c>
      <c r="B366" s="174">
        <v>1.56223543521761</v>
      </c>
      <c r="C366" s="182">
        <v>1.9921250585210468</v>
      </c>
      <c r="E366" s="154"/>
      <c r="F366" s="158"/>
    </row>
    <row r="367">
      <c r="A367" s="129" t="s">
        <v>406</v>
      </c>
      <c r="B367" s="174">
        <v>1.60406780587628</v>
      </c>
      <c r="C367" s="182">
        <v>2.0524640920944655</v>
      </c>
      <c r="E367" s="154"/>
      <c r="F367" s="158"/>
    </row>
    <row r="368">
      <c r="A368" s="129" t="s">
        <v>407</v>
      </c>
      <c r="B368" s="174">
        <v>1.56569061627496</v>
      </c>
      <c r="C368" s="182">
        <v>2.0373440677650509</v>
      </c>
      <c r="E368" s="154"/>
      <c r="F368" s="158"/>
    </row>
    <row r="369">
      <c r="A369" s="129" t="s">
        <v>408</v>
      </c>
      <c r="B369" s="174">
        <v>1.55298048595684</v>
      </c>
      <c r="C369" s="182">
        <v>1.9834680442042978</v>
      </c>
      <c r="E369" s="154"/>
      <c r="F369" s="158"/>
    </row>
    <row r="370">
      <c r="A370" s="129" t="s">
        <v>409</v>
      </c>
      <c r="B370" s="174">
        <v>1.53298979555358</v>
      </c>
      <c r="C370" s="182">
        <v>1.9133116240820238</v>
      </c>
      <c r="E370" s="154"/>
      <c r="F370" s="158"/>
    </row>
    <row r="371">
      <c r="A371" s="129" t="s">
        <v>410</v>
      </c>
      <c r="B371" s="174">
        <v>1.48918303571928</v>
      </c>
      <c r="C371" s="182">
        <v>1.8960170000135077</v>
      </c>
      <c r="E371" s="154"/>
      <c r="F371" s="158"/>
    </row>
    <row r="372">
      <c r="A372" s="129" t="s">
        <v>411</v>
      </c>
      <c r="B372" s="174">
        <v>1.56532041830453</v>
      </c>
      <c r="C372" s="182">
        <v>2.1059674656934817</v>
      </c>
      <c r="E372" s="154"/>
      <c r="F372" s="158"/>
    </row>
    <row r="373">
      <c r="A373" s="129" t="s">
        <v>412</v>
      </c>
      <c r="B373" s="174">
        <v>1.61505034566572</v>
      </c>
      <c r="C373" s="182">
        <v>2.231326052245425</v>
      </c>
      <c r="E373" s="154"/>
      <c r="F373" s="158"/>
    </row>
    <row r="374">
      <c r="A374" s="129" t="s">
        <v>413</v>
      </c>
      <c r="B374" s="174">
        <v>1.6653972696443</v>
      </c>
      <c r="C374" s="182">
        <v>2.3565790263342947</v>
      </c>
      <c r="E374" s="154"/>
      <c r="F374" s="158"/>
    </row>
    <row r="375">
      <c r="A375" s="129" t="s">
        <v>414</v>
      </c>
      <c r="B375" s="174">
        <v>1.57815394794613</v>
      </c>
      <c r="C375" s="182">
        <v>2.0958277315895377</v>
      </c>
      <c r="E375" s="154"/>
      <c r="F375" s="158"/>
    </row>
    <row r="376">
      <c r="A376" s="129" t="s">
        <v>415</v>
      </c>
      <c r="B376" s="174">
        <v>1.51657768553115</v>
      </c>
      <c r="C376" s="182">
        <v>1.9531462662593846</v>
      </c>
      <c r="E376" s="154"/>
      <c r="F376" s="158"/>
    </row>
    <row r="377">
      <c r="A377" s="129" t="s">
        <v>416</v>
      </c>
      <c r="B377" s="174">
        <v>1.53175580231881</v>
      </c>
      <c r="C377" s="182">
        <v>2.0123150618089767</v>
      </c>
      <c r="E377" s="154"/>
      <c r="F377" s="158"/>
    </row>
    <row r="378">
      <c r="A378" s="129" t="s">
        <v>417</v>
      </c>
      <c r="B378" s="174">
        <v>1.62629171498429</v>
      </c>
      <c r="C378" s="182">
        <v>2.0730324948557479</v>
      </c>
      <c r="E378" s="154"/>
      <c r="F378" s="158"/>
    </row>
    <row r="379">
      <c r="A379" s="129" t="s">
        <v>418</v>
      </c>
      <c r="B379" s="174">
        <v>1.69342591383368</v>
      </c>
      <c r="C379" s="182">
        <v>2.229681481686753</v>
      </c>
      <c r="E379" s="154"/>
      <c r="F379" s="158"/>
    </row>
    <row r="380">
      <c r="A380" s="129" t="s">
        <v>419</v>
      </c>
      <c r="B380" s="174">
        <v>1.78111139804513</v>
      </c>
      <c r="C380" s="182">
        <v>2.3972793960514034</v>
      </c>
      <c r="E380" s="154"/>
      <c r="F380" s="158"/>
    </row>
    <row r="381">
      <c r="A381" s="129" t="s">
        <v>420</v>
      </c>
      <c r="B381" s="174">
        <v>1.74685925577503</v>
      </c>
      <c r="C381" s="182">
        <v>2.22414385258769</v>
      </c>
      <c r="E381" s="154"/>
      <c r="F381" s="158"/>
    </row>
    <row r="382">
      <c r="A382" s="129" t="s">
        <v>421</v>
      </c>
      <c r="B382" s="174">
        <v>1.6989062565969</v>
      </c>
      <c r="C382" s="182">
        <v>2.1096753728610214</v>
      </c>
      <c r="E382" s="154"/>
      <c r="F382" s="158"/>
    </row>
    <row r="383">
      <c r="A383" s="129" t="s">
        <v>422</v>
      </c>
      <c r="B383" s="174">
        <v>1.71260711350494</v>
      </c>
      <c r="C383" s="182">
        <v>2.186780798517856</v>
      </c>
      <c r="E383" s="154"/>
      <c r="F383" s="158"/>
    </row>
    <row r="384">
      <c r="A384" s="129" t="s">
        <v>423</v>
      </c>
      <c r="B384" s="174">
        <v>1.6304019720567</v>
      </c>
      <c r="C384" s="182">
        <v>1.9150436630070589</v>
      </c>
      <c r="E384" s="154"/>
      <c r="F384" s="158"/>
    </row>
    <row r="385">
      <c r="A385" s="129" t="s">
        <v>424</v>
      </c>
      <c r="B385" s="174">
        <v>1.5276455452464</v>
      </c>
      <c r="C385" s="182">
        <v>1.7767200403503245</v>
      </c>
      <c r="E385" s="154"/>
      <c r="F385" s="158"/>
    </row>
    <row r="386">
      <c r="A386" s="129" t="s">
        <v>425</v>
      </c>
      <c r="B386" s="174">
        <v>1.58381905856936</v>
      </c>
      <c r="C386" s="182">
        <v>1.94093426288251</v>
      </c>
      <c r="E386" s="154"/>
      <c r="F386" s="158"/>
    </row>
    <row r="387">
      <c r="A387" s="129" t="s">
        <v>426</v>
      </c>
      <c r="B387" s="174">
        <v>1.58655922995097</v>
      </c>
      <c r="C387" s="182">
        <v>2.0110130659903795</v>
      </c>
      <c r="E387" s="154"/>
      <c r="F387" s="158"/>
    </row>
    <row r="388">
      <c r="A388" s="129" t="s">
        <v>427</v>
      </c>
      <c r="B388" s="174">
        <v>1.59203957271419</v>
      </c>
      <c r="C388" s="182">
        <v>1.9025826973014262</v>
      </c>
      <c r="E388" s="154"/>
      <c r="F388" s="158"/>
    </row>
    <row r="389">
      <c r="A389" s="129" t="s">
        <v>428</v>
      </c>
      <c r="B389" s="174">
        <v>1.60574042962223</v>
      </c>
      <c r="C389" s="182">
        <v>1.8174815449168986</v>
      </c>
      <c r="E389" s="154"/>
      <c r="F389" s="158"/>
    </row>
    <row r="390">
      <c r="A390" s="129" t="s">
        <v>429</v>
      </c>
      <c r="B390" s="174">
        <v>1.54408657353605</v>
      </c>
      <c r="C390" s="182">
        <v>1.7561620942694094</v>
      </c>
      <c r="E390" s="154"/>
      <c r="F390" s="158"/>
    </row>
    <row r="391">
      <c r="A391" s="129" t="s">
        <v>430</v>
      </c>
      <c r="B391" s="174">
        <v>1.47832246037746</v>
      </c>
      <c r="C391" s="182">
        <v>1.6473254167873512</v>
      </c>
      <c r="E391" s="154"/>
      <c r="F391" s="158"/>
    </row>
    <row r="392">
      <c r="A392" s="129" t="s">
        <v>431</v>
      </c>
      <c r="B392" s="174">
        <v>1.41940877567289</v>
      </c>
      <c r="C392" s="182">
        <v>1.5620983364921417</v>
      </c>
      <c r="E392" s="154"/>
      <c r="F392" s="158"/>
    </row>
    <row r="393">
      <c r="A393" s="129" t="s">
        <v>432</v>
      </c>
      <c r="B393" s="174">
        <v>1.3878968047844</v>
      </c>
      <c r="C393" s="182">
        <v>1.5294829633825753</v>
      </c>
      <c r="E393" s="154"/>
      <c r="F393" s="158"/>
    </row>
    <row r="394">
      <c r="A394" s="129" t="s">
        <v>433</v>
      </c>
      <c r="B394" s="174">
        <v>1.39885749031083</v>
      </c>
      <c r="C394" s="182">
        <v>1.5607759463866722</v>
      </c>
      <c r="E394" s="154"/>
      <c r="F394" s="158"/>
    </row>
    <row r="395">
      <c r="A395" s="129" t="s">
        <v>434</v>
      </c>
      <c r="B395" s="174">
        <v>1.41940877567289</v>
      </c>
      <c r="C395" s="182">
        <v>1.6503290533128387</v>
      </c>
      <c r="E395" s="154"/>
      <c r="F395" s="158"/>
    </row>
    <row r="396">
      <c r="A396" s="129" t="s">
        <v>435</v>
      </c>
      <c r="B396" s="174">
        <v>1.43996006103495</v>
      </c>
      <c r="C396" s="182">
        <v>1.7102237187093512</v>
      </c>
      <c r="E396" s="154"/>
      <c r="F396" s="158"/>
    </row>
    <row r="397">
      <c r="A397" s="129" t="s">
        <v>436</v>
      </c>
      <c r="B397" s="174">
        <v>1.50846434557515</v>
      </c>
      <c r="C397" s="182">
        <v>1.8286278918350511</v>
      </c>
      <c r="E397" s="154"/>
      <c r="F397" s="158"/>
    </row>
    <row r="398">
      <c r="A398" s="129" t="s">
        <v>437</v>
      </c>
      <c r="B398" s="174">
        <v>1.48517288883148</v>
      </c>
      <c r="C398" s="182">
        <v>1.8049280029968768</v>
      </c>
      <c r="E398" s="154"/>
      <c r="F398" s="158"/>
    </row>
    <row r="399">
      <c r="A399" s="129" t="s">
        <v>438</v>
      </c>
      <c r="B399" s="174">
        <v>1.40844809014646</v>
      </c>
      <c r="C399" s="182">
        <v>1.6553950314391568</v>
      </c>
      <c r="E399" s="154"/>
      <c r="F399" s="158"/>
    </row>
    <row r="400">
      <c r="A400" s="129" t="s">
        <v>439</v>
      </c>
      <c r="B400" s="174">
        <v>1.37008569080395</v>
      </c>
      <c r="C400" s="182">
        <v>1.5375770596625871</v>
      </c>
      <c r="E400" s="154"/>
      <c r="F400" s="158"/>
    </row>
    <row r="401">
      <c r="A401" s="129" t="s">
        <v>440</v>
      </c>
      <c r="B401" s="174">
        <v>1.37008569080395</v>
      </c>
      <c r="C401" s="182">
        <v>1.522737779195324</v>
      </c>
      <c r="E401" s="154"/>
      <c r="F401" s="158"/>
    </row>
    <row r="402">
      <c r="A402" s="129" t="s">
        <v>441</v>
      </c>
      <c r="B402" s="174">
        <v>1.39748740462003</v>
      </c>
      <c r="C402" s="182">
        <v>1.5333783216466141</v>
      </c>
      <c r="E402" s="154"/>
      <c r="F402" s="158"/>
    </row>
    <row r="403">
      <c r="A403" s="129" t="s">
        <v>442</v>
      </c>
      <c r="B403" s="174">
        <v>1.37282586218556</v>
      </c>
      <c r="C403" s="182">
        <v>1.5607614356913397</v>
      </c>
      <c r="E403" s="154"/>
      <c r="F403" s="158"/>
    </row>
    <row r="404">
      <c r="A404" s="129" t="s">
        <v>443</v>
      </c>
      <c r="B404" s="174">
        <v>1.41118826152807</v>
      </c>
      <c r="C404" s="182">
        <v>1.680929133626329</v>
      </c>
      <c r="E404" s="154"/>
      <c r="F404" s="158"/>
    </row>
    <row r="405">
      <c r="A405" s="129" t="s">
        <v>444</v>
      </c>
      <c r="B405" s="174">
        <v>1.48654297452228</v>
      </c>
      <c r="C405" s="182">
        <v>1.7395537781367998</v>
      </c>
      <c r="E405" s="154"/>
      <c r="F405" s="158"/>
    </row>
    <row r="406">
      <c r="A406" s="129" t="s">
        <v>445</v>
      </c>
      <c r="B406" s="174">
        <v>1.54956691629927</v>
      </c>
      <c r="C406" s="182">
        <v>1.8592048901963409</v>
      </c>
      <c r="E406" s="154"/>
      <c r="F406" s="158"/>
    </row>
    <row r="407">
      <c r="A407" s="129" t="s">
        <v>446</v>
      </c>
      <c r="B407" s="174">
        <v>1.51942503110158</v>
      </c>
      <c r="C407" s="182">
        <v>1.7706470131791152</v>
      </c>
      <c r="E407" s="154"/>
      <c r="F407" s="158"/>
    </row>
    <row r="408">
      <c r="A408" s="129" t="s">
        <v>447</v>
      </c>
      <c r="B408" s="174">
        <v>1.53312588800962</v>
      </c>
      <c r="C408" s="182">
        <v>1.7658242369885098</v>
      </c>
      <c r="E408" s="154"/>
      <c r="F408" s="158"/>
    </row>
    <row r="409">
      <c r="A409" s="129" t="s">
        <v>448</v>
      </c>
      <c r="B409" s="174">
        <v>1.56874811597052</v>
      </c>
      <c r="C409" s="182">
        <v>1.7587179069988126</v>
      </c>
      <c r="E409" s="154"/>
      <c r="F409" s="158"/>
    </row>
    <row r="410">
      <c r="A410" s="129" t="s">
        <v>449</v>
      </c>
      <c r="B410" s="174">
        <v>1.5618976875165</v>
      </c>
      <c r="C410" s="182">
        <v>1.7810050812050719</v>
      </c>
      <c r="E410" s="154"/>
      <c r="F410" s="158"/>
    </row>
    <row r="411">
      <c r="A411" s="129" t="s">
        <v>450</v>
      </c>
      <c r="B411" s="174">
        <v>1.60848060100383</v>
      </c>
      <c r="C411" s="182">
        <v>1.8266033640559789</v>
      </c>
      <c r="E411" s="154"/>
      <c r="F411" s="158"/>
    </row>
    <row r="412">
      <c r="A412" s="129" t="s">
        <v>451</v>
      </c>
      <c r="B412" s="174">
        <v>1.5975199154774</v>
      </c>
      <c r="C412" s="182">
        <v>1.8804000611135363</v>
      </c>
      <c r="E412" s="154"/>
      <c r="F412" s="158"/>
    </row>
    <row r="413">
      <c r="A413" s="129" t="s">
        <v>452</v>
      </c>
      <c r="B413" s="174">
        <v>1.63725240051072</v>
      </c>
      <c r="C413" s="182">
        <v>2.0321953109052151</v>
      </c>
      <c r="E413" s="154"/>
      <c r="F413" s="158"/>
    </row>
    <row r="414">
      <c r="A414" s="129" t="s">
        <v>453</v>
      </c>
      <c r="B414" s="174">
        <v>1.63314214343831</v>
      </c>
      <c r="C414" s="182">
        <v>1.9622088474168935</v>
      </c>
      <c r="E414" s="154"/>
      <c r="F414" s="158"/>
    </row>
    <row r="415">
      <c r="A415" s="129" t="s">
        <v>454</v>
      </c>
      <c r="B415" s="174">
        <v>1.58792931564178</v>
      </c>
      <c r="C415" s="182">
        <v>1.954897712469075</v>
      </c>
      <c r="E415" s="154"/>
      <c r="F415" s="158"/>
    </row>
    <row r="416">
      <c r="A416" s="129" t="s">
        <v>455</v>
      </c>
      <c r="B416" s="174">
        <v>1.64547291465554</v>
      </c>
      <c r="C416" s="182">
        <v>1.9635896191541486</v>
      </c>
      <c r="E416" s="154"/>
      <c r="F416" s="158"/>
    </row>
    <row r="417">
      <c r="A417" s="129" t="s">
        <v>456</v>
      </c>
      <c r="B417" s="174">
        <v>1.67926559929712</v>
      </c>
      <c r="C417" s="182">
        <v>2.0471817554087184</v>
      </c>
      <c r="E417" s="154"/>
      <c r="F417" s="158"/>
    </row>
    <row r="418">
      <c r="A418" s="129" t="s">
        <v>457</v>
      </c>
      <c r="B418" s="174">
        <v>1.78324546785365</v>
      </c>
      <c r="C418" s="182">
        <v>2.2023428527767392</v>
      </c>
      <c r="E418" s="154"/>
      <c r="F418" s="158"/>
    </row>
    <row r="419">
      <c r="A419" s="129" t="s">
        <v>458</v>
      </c>
      <c r="B419" s="174">
        <v>1.85083212245036</v>
      </c>
      <c r="C419" s="182">
        <v>2.1646261123009181</v>
      </c>
      <c r="E419" s="154"/>
      <c r="F419" s="158"/>
    </row>
    <row r="420">
      <c r="A420" s="129" t="s">
        <v>459</v>
      </c>
      <c r="B420" s="174">
        <v>1.87162732663199</v>
      </c>
      <c r="C420" s="182">
        <v>2.304799523922699</v>
      </c>
      <c r="E420" s="154"/>
      <c r="F420" s="158"/>
    </row>
    <row r="421">
      <c r="A421" s="129" t="s">
        <v>460</v>
      </c>
      <c r="B421" s="174">
        <v>2.14197395331118</v>
      </c>
      <c r="C421" s="182">
        <v>3.1721168401817512</v>
      </c>
      <c r="E421" s="154"/>
      <c r="F421" s="158"/>
    </row>
    <row r="422">
      <c r="A422" s="129" t="s">
        <v>461</v>
      </c>
      <c r="B422" s="174">
        <v>2.55269236890081</v>
      </c>
      <c r="C422" s="182">
        <v>4.0043240727994283</v>
      </c>
      <c r="E422" s="154"/>
      <c r="F422" s="158"/>
    </row>
    <row r="423">
      <c r="A423" s="129" t="s">
        <v>462</v>
      </c>
      <c r="B423" s="174">
        <v>3.17136923628994</v>
      </c>
      <c r="C423" s="182">
        <v>5.9986856001649187</v>
      </c>
      <c r="E423" s="154"/>
      <c r="F423" s="158"/>
    </row>
    <row r="424">
      <c r="A424" s="129" t="s">
        <v>463</v>
      </c>
      <c r="B424" s="174">
        <v>4.45551314446204</v>
      </c>
      <c r="C424" s="182">
        <v>7.6402271609472878</v>
      </c>
      <c r="E424" s="154"/>
      <c r="F424" s="158"/>
    </row>
    <row r="425">
      <c r="A425" s="129" t="s">
        <v>464</v>
      </c>
      <c r="B425" s="174">
        <v>4.76485222081338</v>
      </c>
      <c r="C425" s="182">
        <v>7.3343730355180181</v>
      </c>
      <c r="E425" s="154"/>
      <c r="F425" s="158"/>
    </row>
    <row r="426">
      <c r="A426" s="129" t="s">
        <v>465</v>
      </c>
      <c r="B426" s="174">
        <v>5.55249508203751</v>
      </c>
      <c r="C426" s="182">
        <v>8.2600808141789521</v>
      </c>
      <c r="E426" s="155"/>
      <c r="F426" s="158"/>
    </row>
    <row r="427">
      <c r="A427" s="129" t="s">
        <v>466</v>
      </c>
      <c r="B427" s="174">
        <v>5.12977556821395</v>
      </c>
      <c r="C427" s="182">
        <v>6.7641371348288466</v>
      </c>
      <c r="E427" s="155"/>
      <c r="F427" s="158"/>
    </row>
    <row r="428">
      <c r="A428" s="129" t="s">
        <v>467</v>
      </c>
      <c r="B428" s="174">
        <v>4.27424032609388</v>
      </c>
      <c r="C428" s="182">
        <v>5.2883253963207348</v>
      </c>
      <c r="E428" s="155"/>
      <c r="F428" s="158"/>
    </row>
    <row r="429">
      <c r="A429" s="129" t="s">
        <v>468</v>
      </c>
      <c r="B429" s="174">
        <v>4.04033588084325</v>
      </c>
      <c r="C429" s="182">
        <v>5.2807571309950525</v>
      </c>
      <c r="E429" s="155"/>
      <c r="F429" s="158"/>
    </row>
    <row r="430">
      <c r="A430" s="129" t="s">
        <v>469</v>
      </c>
      <c r="B430" s="174">
        <v>4.4201332682163</v>
      </c>
      <c r="C430" s="182">
        <v>6.0988866127013441</v>
      </c>
      <c r="E430" s="155"/>
      <c r="F430" s="158"/>
    </row>
    <row r="431">
      <c r="A431" s="129" t="s">
        <v>470</v>
      </c>
      <c r="B431" s="174">
        <v>4.50153730113968</v>
      </c>
      <c r="C431" s="182">
        <v>5.6883082187830594</v>
      </c>
      <c r="E431" s="155"/>
      <c r="F431" s="158"/>
    </row>
    <row r="432">
      <c r="A432" s="129" t="s">
        <v>471</v>
      </c>
      <c r="B432" s="174">
        <v>3.81171741175648</v>
      </c>
      <c r="C432" s="182">
        <v>4.4531673176316575</v>
      </c>
      <c r="E432" s="155"/>
      <c r="F432" s="158"/>
    </row>
    <row r="433">
      <c r="A433" s="129" t="s">
        <v>472</v>
      </c>
      <c r="B433" s="174">
        <v>3.44751365406681</v>
      </c>
      <c r="C433" s="182">
        <v>3.6388219685882071</v>
      </c>
      <c r="E433" s="155"/>
      <c r="F433" s="158"/>
    </row>
    <row r="434">
      <c r="A434" s="129" t="s">
        <v>473</v>
      </c>
      <c r="B434" s="174">
        <v>3.21308061119981</v>
      </c>
      <c r="C434" s="182">
        <v>3.5122427310161646</v>
      </c>
      <c r="E434" s="155"/>
      <c r="F434" s="158"/>
    </row>
    <row r="435">
      <c r="A435" s="129" t="s">
        <v>474</v>
      </c>
      <c r="B435" s="174">
        <v>3.07088785239208</v>
      </c>
      <c r="C435" s="182">
        <v>3.3546336056088251</v>
      </c>
      <c r="E435" s="155"/>
      <c r="F435" s="158"/>
    </row>
    <row r="436">
      <c r="A436" s="129" t="s">
        <v>475</v>
      </c>
      <c r="B436" s="174">
        <v>2.98551933734581</v>
      </c>
      <c r="C436" s="182">
        <v>3.1239907198086461</v>
      </c>
      <c r="E436" s="155"/>
      <c r="F436" s="158"/>
    </row>
    <row r="437">
      <c r="A437" s="129" t="s">
        <v>476</v>
      </c>
      <c r="B437" s="174">
        <v>2.82614715600555</v>
      </c>
      <c r="C437" s="182">
        <v>2.8010149970351406</v>
      </c>
      <c r="E437" s="155"/>
      <c r="F437" s="158"/>
    </row>
    <row r="438">
      <c r="A438" s="129" t="s">
        <v>477</v>
      </c>
      <c r="B438" s="174">
        <v>2.76641562535398</v>
      </c>
      <c r="C438" s="182">
        <v>2.8384779103972688</v>
      </c>
      <c r="E438" s="155"/>
      <c r="F438" s="158"/>
    </row>
    <row r="439">
      <c r="A439" s="129" t="s">
        <v>478</v>
      </c>
      <c r="B439" s="174">
        <v>2.72650650531687</v>
      </c>
      <c r="C439" s="182">
        <v>2.8227737598464766</v>
      </c>
      <c r="E439" s="155"/>
      <c r="F439" s="158"/>
    </row>
    <row r="440">
      <c r="A440" s="129" t="s">
        <v>479</v>
      </c>
      <c r="B440" s="174">
        <v>2.73311397552169</v>
      </c>
      <c r="C440" s="182">
        <v>2.8617503262737429</v>
      </c>
      <c r="E440" s="155"/>
      <c r="F440" s="158"/>
    </row>
    <row r="441">
      <c r="A441" s="129" t="s">
        <v>480</v>
      </c>
      <c r="B441" s="174">
        <v>2.79337410378965</v>
      </c>
      <c r="C441" s="182">
        <v>2.9896540102777789</v>
      </c>
      <c r="E441" s="155"/>
      <c r="F441" s="158"/>
    </row>
    <row r="442">
      <c r="A442" s="129" t="s">
        <v>481</v>
      </c>
      <c r="B442" s="174">
        <v>2.86605627604267</v>
      </c>
      <c r="C442" s="182">
        <v>3.1219094468440836</v>
      </c>
      <c r="E442" s="155"/>
      <c r="F442" s="158"/>
    </row>
    <row r="443">
      <c r="A443" s="129" t="s">
        <v>482</v>
      </c>
      <c r="B443" s="174">
        <v>3.0700949559675</v>
      </c>
      <c r="C443" s="182">
        <v>3.6600131115001169</v>
      </c>
      <c r="E443" s="155"/>
      <c r="F443" s="158"/>
    </row>
    <row r="444">
      <c r="A444" s="129" t="s">
        <v>483</v>
      </c>
      <c r="B444" s="174">
        <v>3.17158569831354</v>
      </c>
      <c r="C444" s="182">
        <v>3.538542453022913</v>
      </c>
      <c r="E444" s="155"/>
      <c r="F444" s="158"/>
    </row>
    <row r="445">
      <c r="A445" s="129" t="s">
        <v>484</v>
      </c>
      <c r="B445" s="174">
        <v>3.21175911715884</v>
      </c>
      <c r="C445" s="182">
        <v>3.6064676343209143</v>
      </c>
      <c r="E445" s="155"/>
      <c r="F445" s="158"/>
    </row>
    <row r="446">
      <c r="A446" s="129" t="s">
        <v>485</v>
      </c>
      <c r="B446" s="174">
        <v>3.74775710017383</v>
      </c>
      <c r="C446" s="182">
        <v>4.8267504026816175</v>
      </c>
      <c r="E446" s="155"/>
      <c r="F446" s="158"/>
    </row>
    <row r="447">
      <c r="A447" s="129" t="s">
        <v>486</v>
      </c>
      <c r="B447" s="174">
        <v>4.39291049097244</v>
      </c>
      <c r="C447" s="182">
        <v>6.1017531797868685</v>
      </c>
      <c r="E447" s="155"/>
      <c r="F447" s="158"/>
    </row>
    <row r="448">
      <c r="A448" s="129" t="s">
        <v>487</v>
      </c>
      <c r="B448" s="174">
        <v>4.65668070154885</v>
      </c>
      <c r="C448" s="182">
        <v>6.4512432680187928</v>
      </c>
      <c r="E448" s="155"/>
      <c r="F448" s="158"/>
    </row>
    <row r="449">
      <c r="A449" s="129" t="s">
        <v>488</v>
      </c>
      <c r="B449" s="174">
        <v>4.77059348787994</v>
      </c>
      <c r="C449" s="182">
        <v>6.5658301821931939</v>
      </c>
      <c r="E449" s="155"/>
      <c r="F449" s="158"/>
    </row>
    <row r="450">
      <c r="A450" s="129" t="s">
        <v>489</v>
      </c>
      <c r="B450" s="174">
        <v>4.82926782329874</v>
      </c>
      <c r="C450" s="182">
        <v>6.6403116764065553</v>
      </c>
      <c r="E450" s="155"/>
      <c r="F450" s="158"/>
    </row>
    <row r="451">
      <c r="A451" s="129" t="s">
        <v>490</v>
      </c>
      <c r="B451" s="174">
        <v>4.91648643000237</v>
      </c>
      <c r="C451" s="182">
        <v>6.6345823306978353</v>
      </c>
      <c r="E451" s="155"/>
      <c r="F451" s="158"/>
    </row>
    <row r="452">
      <c r="A452" s="129" t="s">
        <v>491</v>
      </c>
      <c r="B452" s="174">
        <v>5.03912107700382</v>
      </c>
      <c r="C452" s="182">
        <v>6.3423856995531125</v>
      </c>
      <c r="E452" s="155"/>
      <c r="F452" s="158"/>
    </row>
    <row r="453">
      <c r="A453" s="129" t="s">
        <v>492</v>
      </c>
      <c r="B453" s="174">
        <v>5.06422946378214</v>
      </c>
      <c r="C453" s="182">
        <v>6.5715595279019148</v>
      </c>
      <c r="E453" s="155"/>
      <c r="F453" s="158"/>
    </row>
    <row r="454">
      <c r="A454" s="129" t="s">
        <v>493</v>
      </c>
      <c r="B454" s="174">
        <v>5.02987061871707</v>
      </c>
      <c r="C454" s="182">
        <v>6.7950040105419971</v>
      </c>
      <c r="E454" s="155"/>
      <c r="F454" s="158"/>
    </row>
    <row r="455">
      <c r="A455" s="129" t="s">
        <v>494</v>
      </c>
      <c r="B455" s="174">
        <v>5.03613757455924</v>
      </c>
      <c r="C455" s="182">
        <v>6.9210496161338373</v>
      </c>
      <c r="E455" s="155"/>
      <c r="F455" s="158"/>
    </row>
    <row r="456">
      <c r="A456" s="129" t="s">
        <v>495</v>
      </c>
      <c r="B456" s="174">
        <v>5.29982762844273</v>
      </c>
      <c r="C456" s="182">
        <v>7.8148275466941666</v>
      </c>
      <c r="E456" s="155"/>
      <c r="F456" s="158"/>
    </row>
    <row r="457">
      <c r="A457" s="129" t="s">
        <v>496</v>
      </c>
      <c r="B457" s="174">
        <v>6.1395263454847</v>
      </c>
      <c r="C457" s="182">
        <v>9.6825942477369082</v>
      </c>
      <c r="E457" s="155"/>
      <c r="F457" s="158"/>
    </row>
    <row r="458">
      <c r="A458" s="129" t="s">
        <v>497</v>
      </c>
      <c r="B458" s="174">
        <v>6.69224809479373</v>
      </c>
      <c r="C458" s="182">
        <v>10.352927695657156</v>
      </c>
      <c r="E458" s="155"/>
      <c r="F458" s="158"/>
    </row>
    <row r="459">
      <c r="A459" s="129" t="s">
        <v>498</v>
      </c>
      <c r="B459" s="174">
        <v>6.82717521327438</v>
      </c>
      <c r="C459" s="182">
        <v>10.330010312822278</v>
      </c>
      <c r="E459" s="155"/>
      <c r="F459" s="158"/>
    </row>
    <row r="460">
      <c r="A460" s="129" t="s">
        <v>499</v>
      </c>
      <c r="B460" s="174">
        <v>7.12990509331724</v>
      </c>
      <c r="C460" s="182">
        <v>10.484702646957718</v>
      </c>
      <c r="E460" s="155"/>
      <c r="F460" s="158"/>
    </row>
    <row r="461">
      <c r="A461" s="129" t="s">
        <v>500</v>
      </c>
      <c r="B461" s="174">
        <v>7.19086201486433</v>
      </c>
      <c r="C461" s="182">
        <v>10.713876475306522</v>
      </c>
      <c r="E461" s="155"/>
      <c r="F461" s="158"/>
    </row>
    <row r="462">
      <c r="A462" s="129" t="s">
        <v>501</v>
      </c>
      <c r="B462" s="174">
        <v>7.46208607028735</v>
      </c>
      <c r="C462" s="182">
        <v>11.212329551965166</v>
      </c>
      <c r="E462" s="155"/>
      <c r="F462" s="158"/>
    </row>
    <row r="463">
      <c r="A463" s="129" t="s">
        <v>502</v>
      </c>
      <c r="B463" s="174">
        <v>7.66755883954721</v>
      </c>
      <c r="C463" s="182">
        <v>11.601925060158132</v>
      </c>
      <c r="E463" s="155"/>
      <c r="F463" s="158"/>
    </row>
    <row r="464">
      <c r="A464" s="129" t="s">
        <v>503</v>
      </c>
      <c r="B464" s="174">
        <v>8.04151927960016</v>
      </c>
      <c r="C464" s="182">
        <v>11.45869141744013</v>
      </c>
      <c r="E464" s="155"/>
      <c r="F464" s="158"/>
    </row>
    <row r="465">
      <c r="A465" s="129" t="s">
        <v>504</v>
      </c>
      <c r="B465" s="174">
        <v>8.21754095193278</v>
      </c>
      <c r="C465" s="182">
        <v>11.475879454566291</v>
      </c>
      <c r="E465" s="155"/>
      <c r="F465" s="158"/>
    </row>
    <row r="466">
      <c r="A466" s="129" t="s">
        <v>505</v>
      </c>
      <c r="B466" s="174">
        <v>8.2435675027057</v>
      </c>
      <c r="C466" s="182">
        <v>11.481608800275009</v>
      </c>
      <c r="E466" s="155"/>
      <c r="F466" s="158"/>
    </row>
    <row r="467">
      <c r="A467" s="129" t="s">
        <v>506</v>
      </c>
      <c r="B467" s="174">
        <v>8.45588936427422</v>
      </c>
      <c r="C467" s="182">
        <v>11.607654405866851</v>
      </c>
      <c r="E467" s="155"/>
      <c r="F467" s="158"/>
    </row>
    <row r="468">
      <c r="A468" s="129" t="s">
        <v>507</v>
      </c>
      <c r="B468" s="174">
        <v>8.89902563664466</v>
      </c>
      <c r="C468" s="182">
        <v>11.796722814254613</v>
      </c>
      <c r="E468" s="155"/>
      <c r="F468" s="158"/>
    </row>
    <row r="469">
      <c r="A469" s="129" t="s">
        <v>508</v>
      </c>
      <c r="B469" s="174">
        <v>9.13257968437004</v>
      </c>
      <c r="C469" s="182">
        <v>11.951415148390057</v>
      </c>
      <c r="E469" s="155"/>
      <c r="F469" s="158"/>
    </row>
    <row r="470">
      <c r="A470" s="129" t="s">
        <v>509</v>
      </c>
      <c r="B470" s="174">
        <v>9.64694651675056</v>
      </c>
      <c r="C470" s="182">
        <v>12.661854016271345</v>
      </c>
      <c r="E470" s="155"/>
      <c r="F470" s="158"/>
    </row>
    <row r="471">
      <c r="A471" s="129" t="s">
        <v>510</v>
      </c>
      <c r="B471" s="174">
        <v>10.0572071460394</v>
      </c>
      <c r="C471" s="182">
        <v>13.011344104503266</v>
      </c>
      <c r="E471" s="155"/>
      <c r="F471" s="158"/>
    </row>
    <row r="472">
      <c r="A472" s="129" t="s">
        <v>511</v>
      </c>
      <c r="B472" s="174">
        <v>10.3893881230095</v>
      </c>
      <c r="C472" s="182">
        <v>13.269164661395669</v>
      </c>
      <c r="E472" s="155"/>
      <c r="F472" s="158"/>
    </row>
    <row r="473">
      <c r="A473" s="129" t="s">
        <v>512</v>
      </c>
      <c r="B473" s="174">
        <v>10.8455376707664</v>
      </c>
      <c r="C473" s="182">
        <v>13.486879798327031</v>
      </c>
      <c r="E473" s="155"/>
      <c r="F473" s="158"/>
    </row>
    <row r="474">
      <c r="A474" s="129" t="s">
        <v>513</v>
      </c>
      <c r="B474" s="174">
        <v>11.2284019308206</v>
      </c>
      <c r="C474" s="182">
        <v>13.595737366792715</v>
      </c>
      <c r="E474" s="155"/>
      <c r="F474" s="158"/>
    </row>
    <row r="475">
      <c r="A475" s="129" t="s">
        <v>514</v>
      </c>
      <c r="B475" s="174">
        <v>11.5735299862085</v>
      </c>
      <c r="C475" s="182">
        <v>14.054085023490316</v>
      </c>
      <c r="E475" s="155"/>
      <c r="F475" s="158"/>
    </row>
    <row r="476">
      <c r="A476" s="129" t="s">
        <v>515</v>
      </c>
      <c r="B476" s="174">
        <v>12.7991642404873</v>
      </c>
      <c r="C476" s="182">
        <v>15.022344448264009</v>
      </c>
      <c r="E476" s="155"/>
      <c r="F476" s="158"/>
    </row>
    <row r="477">
      <c r="A477" s="129" t="s">
        <v>516</v>
      </c>
      <c r="B477" s="174">
        <v>13.5976835273659</v>
      </c>
      <c r="C477" s="182">
        <v>15.778618081815058</v>
      </c>
      <c r="E477" s="155"/>
      <c r="F477" s="158"/>
    </row>
    <row r="478">
      <c r="A478" s="129" t="s">
        <v>517</v>
      </c>
      <c r="B478" s="174">
        <v>14.57904801768</v>
      </c>
      <c r="C478" s="182">
        <v>16.259883121347546</v>
      </c>
      <c r="E478" s="155"/>
      <c r="F478" s="158"/>
    </row>
    <row r="479">
      <c r="A479" s="129" t="s">
        <v>518</v>
      </c>
      <c r="B479" s="174">
        <v>15.6646914130785</v>
      </c>
      <c r="C479" s="182">
        <v>17.548985905809563</v>
      </c>
      <c r="E479" s="155"/>
      <c r="F479" s="158"/>
    </row>
    <row r="480">
      <c r="A480" s="129" t="s">
        <v>519</v>
      </c>
      <c r="B480" s="174">
        <v>17.1403093439293</v>
      </c>
      <c r="C480" s="182">
        <v>20.763148848401514</v>
      </c>
      <c r="E480" s="155"/>
      <c r="F480" s="158"/>
    </row>
    <row r="481">
      <c r="A481" s="129" t="s">
        <v>520</v>
      </c>
      <c r="B481" s="174">
        <v>19.1430357128091</v>
      </c>
      <c r="C481" s="182">
        <v>22.728314426492496</v>
      </c>
      <c r="E481" s="155"/>
      <c r="F481" s="158"/>
    </row>
    <row r="482">
      <c r="A482" s="129" t="s">
        <v>521</v>
      </c>
      <c r="B482" s="174">
        <v>20.8986353614206</v>
      </c>
      <c r="C482" s="182">
        <v>24.521599633321877</v>
      </c>
      <c r="E482" s="155"/>
      <c r="F482" s="158"/>
    </row>
    <row r="483">
      <c r="A483" s="129" t="s">
        <v>522</v>
      </c>
      <c r="B483" s="174">
        <v>22.7927973907606</v>
      </c>
      <c r="C483" s="182">
        <v>25.90237194912341</v>
      </c>
      <c r="E483" s="155"/>
      <c r="F483" s="158"/>
    </row>
    <row r="484">
      <c r="A484" s="129" t="s">
        <v>523</v>
      </c>
      <c r="B484" s="174">
        <v>24.6512474663045</v>
      </c>
      <c r="C484" s="182">
        <v>27.162828005041824</v>
      </c>
      <c r="E484" s="155"/>
      <c r="F484" s="158"/>
    </row>
    <row r="485">
      <c r="A485" s="129" t="s">
        <v>524</v>
      </c>
      <c r="B485" s="174">
        <v>25.8278036899715</v>
      </c>
      <c r="C485" s="182">
        <v>29.517589091325771</v>
      </c>
      <c r="E485" s="155"/>
      <c r="F485" s="158"/>
    </row>
    <row r="486">
      <c r="A486" s="129" t="s">
        <v>525</v>
      </c>
      <c r="B486" s="174">
        <v>28.6420545797417</v>
      </c>
      <c r="C486" s="182">
        <v>33.79741033573967</v>
      </c>
      <c r="E486" s="155"/>
      <c r="F486" s="158"/>
    </row>
    <row r="487">
      <c r="A487" s="129" t="s">
        <v>526</v>
      </c>
      <c r="B487" s="174">
        <v>32.5565978984885</v>
      </c>
      <c r="C487" s="182">
        <v>37.658989343416984</v>
      </c>
      <c r="E487" s="155"/>
      <c r="F487" s="158"/>
    </row>
    <row r="488">
      <c r="A488" s="129" t="s">
        <v>527</v>
      </c>
      <c r="B488" s="174">
        <v>36.2493601601226</v>
      </c>
      <c r="C488" s="182">
        <v>40.099690615331724</v>
      </c>
      <c r="E488" s="155"/>
      <c r="F488" s="158"/>
    </row>
    <row r="489">
      <c r="A489" s="129" t="s">
        <v>528</v>
      </c>
      <c r="B489" s="174">
        <v>39.2983113918858</v>
      </c>
      <c r="C489" s="182">
        <v>42.391428898819761</v>
      </c>
      <c r="E489" s="155"/>
      <c r="F489" s="158"/>
    </row>
    <row r="490">
      <c r="A490" s="129" t="s">
        <v>529</v>
      </c>
      <c r="B490" s="174">
        <v>41.7658948040332</v>
      </c>
      <c r="C490" s="182">
        <v>45.038386616248431</v>
      </c>
      <c r="E490" s="155"/>
      <c r="F490" s="158"/>
    </row>
    <row r="491">
      <c r="A491" s="129" t="s">
        <v>530</v>
      </c>
      <c r="B491" s="174">
        <v>44.1322771512844</v>
      </c>
      <c r="C491" s="182">
        <v>47.261372751231811</v>
      </c>
      <c r="E491" s="155"/>
      <c r="F491" s="158"/>
    </row>
    <row r="492">
      <c r="A492" s="129" t="s">
        <v>531</v>
      </c>
      <c r="B492" s="174">
        <v>47.303961589411</v>
      </c>
      <c r="C492" s="182">
        <v>48.607768992781033</v>
      </c>
      <c r="E492" s="155"/>
      <c r="F492" s="158"/>
    </row>
    <row r="493">
      <c r="A493" s="129" t="s">
        <v>532</v>
      </c>
      <c r="B493" s="174">
        <v>51.4316731086836</v>
      </c>
      <c r="C493" s="182">
        <v>51.632863526985219</v>
      </c>
      <c r="E493" s="155"/>
      <c r="F493" s="158"/>
    </row>
    <row r="494">
      <c r="A494" s="129" t="s">
        <v>533</v>
      </c>
      <c r="B494" s="174">
        <v>54.8768157434443</v>
      </c>
      <c r="C494" s="182">
        <v>54.268362552996457</v>
      </c>
      <c r="E494" s="155"/>
      <c r="F494" s="158"/>
    </row>
    <row r="495">
      <c r="A495" s="129" t="s">
        <v>534</v>
      </c>
      <c r="B495" s="174">
        <v>57.3766973677925</v>
      </c>
      <c r="C495" s="182">
        <v>57.201787555861131</v>
      </c>
      <c r="E495" s="155"/>
      <c r="F495" s="158"/>
    </row>
    <row r="496">
      <c r="A496" s="129" t="s">
        <v>535</v>
      </c>
      <c r="B496" s="174">
        <v>59.7366200726036</v>
      </c>
      <c r="C496" s="182">
        <v>59.338833505213707</v>
      </c>
      <c r="E496" s="155"/>
      <c r="F496" s="158"/>
    </row>
    <row r="497">
      <c r="A497" s="129" t="s">
        <v>536</v>
      </c>
      <c r="B497" s="174">
        <v>61.7800202978461</v>
      </c>
      <c r="C497" s="182">
        <v>60.776899278102448</v>
      </c>
      <c r="E497" s="155"/>
      <c r="F497" s="158"/>
    </row>
    <row r="498">
      <c r="A498" s="129" t="s">
        <v>537</v>
      </c>
      <c r="B498" s="174">
        <v>63.2269802044455</v>
      </c>
      <c r="C498" s="182">
        <v>60.839922080898361</v>
      </c>
      <c r="E498" s="155"/>
      <c r="F498" s="158"/>
    </row>
    <row r="499">
      <c r="A499" s="129" t="s">
        <v>538</v>
      </c>
      <c r="B499" s="174">
        <v>64.6631740403114</v>
      </c>
      <c r="C499" s="182">
        <v>60.81127535235477</v>
      </c>
      <c r="E499" s="155"/>
      <c r="F499" s="158"/>
    </row>
    <row r="500">
      <c r="A500" s="129" t="s">
        <v>539</v>
      </c>
      <c r="B500" s="174">
        <v>65.5675239819361</v>
      </c>
      <c r="C500" s="182">
        <v>61.659218517245328</v>
      </c>
      <c r="E500" s="155"/>
      <c r="F500" s="158"/>
    </row>
    <row r="501">
      <c r="A501" s="129" t="s">
        <v>540</v>
      </c>
      <c r="B501" s="174">
        <v>67.1781281636867</v>
      </c>
      <c r="C501" s="182">
        <v>62.845193078950395</v>
      </c>
      <c r="E501" s="155"/>
      <c r="F501" s="158"/>
    </row>
    <row r="502">
      <c r="A502" s="129" t="s">
        <v>541</v>
      </c>
      <c r="B502" s="174">
        <v>68.0243413233498</v>
      </c>
      <c r="C502" s="182">
        <v>63.813452503724079</v>
      </c>
      <c r="E502" s="155"/>
      <c r="F502" s="158"/>
    </row>
    <row r="503">
      <c r="A503" s="129" t="s">
        <v>542</v>
      </c>
      <c r="B503" s="174">
        <v>69.779210852931</v>
      </c>
      <c r="C503" s="182">
        <v>64.712959779993128</v>
      </c>
      <c r="E503" s="155"/>
      <c r="F503" s="158"/>
    </row>
    <row r="504">
      <c r="A504" s="129" t="s">
        <v>543</v>
      </c>
      <c r="B504" s="174">
        <v>71.5154043263214</v>
      </c>
      <c r="C504" s="182">
        <v>64.913486879798342</v>
      </c>
      <c r="E504" s="155"/>
      <c r="F504" s="158"/>
    </row>
    <row r="505">
      <c r="A505" s="129" t="s">
        <v>544</v>
      </c>
      <c r="B505" s="174">
        <v>73.1839580477921</v>
      </c>
      <c r="C505" s="182">
        <v>65.967686490202837</v>
      </c>
      <c r="E505" s="155"/>
      <c r="F505" s="158"/>
    </row>
    <row r="506">
      <c r="A506" s="129" t="s">
        <v>545</v>
      </c>
      <c r="B506" s="174">
        <v>75.4424646922114</v>
      </c>
      <c r="C506" s="182">
        <v>68.7578778503495</v>
      </c>
      <c r="E506" s="155"/>
      <c r="F506" s="158"/>
    </row>
    <row r="507">
      <c r="A507" s="129" t="s">
        <v>546</v>
      </c>
      <c r="B507" s="174">
        <v>77.7188486979322</v>
      </c>
      <c r="C507" s="182">
        <v>68.482869256330943</v>
      </c>
      <c r="E507" s="155"/>
      <c r="F507" s="158"/>
    </row>
    <row r="508">
      <c r="A508" s="129" t="s">
        <v>547</v>
      </c>
      <c r="B508" s="174">
        <v>78.7199809308146</v>
      </c>
      <c r="C508" s="182">
        <v>67.176578434742751</v>
      </c>
      <c r="E508" s="155"/>
      <c r="F508" s="158"/>
    </row>
    <row r="509">
      <c r="A509" s="129" t="s">
        <v>548</v>
      </c>
      <c r="B509" s="174">
        <v>80.668613312675</v>
      </c>
      <c r="C509" s="182">
        <v>71.725678927466475</v>
      </c>
      <c r="E509" s="155"/>
      <c r="F509" s="158"/>
    </row>
    <row r="510">
      <c r="A510" s="129" t="s">
        <v>549</v>
      </c>
      <c r="B510" s="174">
        <v>81.044037900006</v>
      </c>
      <c r="C510" s="182">
        <v>74.046063939498126</v>
      </c>
      <c r="E510" s="155"/>
      <c r="F510" s="158"/>
    </row>
    <row r="511">
      <c r="A511" s="129" t="s">
        <v>550</v>
      </c>
      <c r="B511" s="174">
        <v>82.2775758298075</v>
      </c>
      <c r="C511" s="182">
        <v>76.744585768305257</v>
      </c>
      <c r="E511" s="155"/>
      <c r="F511" s="158"/>
    </row>
    <row r="512">
      <c r="A512" s="129" t="s">
        <v>551</v>
      </c>
      <c r="B512" s="174">
        <v>84.1964126094988</v>
      </c>
      <c r="C512" s="182">
        <v>81.419731866620836</v>
      </c>
      <c r="E512" s="155"/>
      <c r="F512" s="158"/>
    </row>
    <row r="513">
      <c r="A513" s="129" t="s">
        <v>552</v>
      </c>
      <c r="B513" s="174">
        <v>84.8102020141827</v>
      </c>
      <c r="C513" s="182">
        <v>82.204652228715489</v>
      </c>
      <c r="E513" s="155"/>
      <c r="F513" s="158"/>
    </row>
    <row r="514">
      <c r="A514" s="129" t="s">
        <v>553</v>
      </c>
      <c r="B514" s="174">
        <v>88.0042905667123</v>
      </c>
      <c r="C514" s="182">
        <v>89.612696230090521</v>
      </c>
      <c r="E514" s="155"/>
      <c r="F514" s="158"/>
    </row>
    <row r="515">
      <c r="A515" s="129" t="s">
        <v>554</v>
      </c>
      <c r="B515" s="174">
        <v>89.911209105536</v>
      </c>
      <c r="C515" s="182">
        <v>89.446545204537657</v>
      </c>
      <c r="E515" s="155"/>
      <c r="F515" s="158"/>
    </row>
    <row r="516">
      <c r="A516" s="130" t="s">
        <v>555</v>
      </c>
      <c r="B516" s="174">
        <v>92.0684107025803</v>
      </c>
      <c r="C516" s="182">
        <v>94.71754325656012</v>
      </c>
      <c r="E516" s="155"/>
      <c r="F516" s="159"/>
    </row>
    <row r="517">
      <c r="A517" s="130" t="s">
        <v>556</v>
      </c>
      <c r="B517" s="174">
        <v>93.2661939097789</v>
      </c>
      <c r="C517" s="182">
        <v>99.5645697261373</v>
      </c>
      <c r="E517" s="155"/>
      <c r="F517" s="159"/>
    </row>
    <row r="518">
      <c r="A518" s="130" t="s">
        <v>557</v>
      </c>
      <c r="B518" s="174">
        <v>93.9276562779334</v>
      </c>
      <c r="C518" s="182">
        <v>99.192162255070471</v>
      </c>
      <c r="E518" s="155"/>
      <c r="F518" s="159"/>
    </row>
    <row r="519">
      <c r="A519" s="130" t="s">
        <v>558</v>
      </c>
      <c r="B519" s="174">
        <v>95.9299207436982</v>
      </c>
      <c r="C519" s="182">
        <v>100.5958519537069</v>
      </c>
      <c r="E519" s="155"/>
      <c r="F519" s="159"/>
    </row>
    <row r="520">
      <c r="A520" s="130" t="s">
        <v>559</v>
      </c>
      <c r="B520" s="174">
        <v>97.8725940051248</v>
      </c>
      <c r="C520" s="182">
        <v>101.64432221840268</v>
      </c>
      <c r="E520" s="155"/>
      <c r="F520" s="159"/>
    </row>
    <row r="521">
      <c r="A521" s="130" t="s">
        <v>560</v>
      </c>
      <c r="B521" s="174">
        <v>100</v>
      </c>
      <c r="C521" s="182">
        <v>100</v>
      </c>
    </row>
    <row r="522">
      <c r="A522" s="130" t="s">
        <v>561</v>
      </c>
      <c r="B522" s="174">
        <v>103.545676658125</v>
      </c>
      <c r="C522" s="182">
        <v>101.07711699323939</v>
      </c>
    </row>
    <row r="523">
      <c r="A523" s="130" t="s">
        <v>562</v>
      </c>
      <c r="B523" s="174">
        <v>105.49166666666665</v>
      </c>
      <c r="C523" s="182">
        <v>106.0559184141171</v>
      </c>
    </row>
    <row r="524">
      <c r="A524" s="130"/>
      <c r="B524" s="174"/>
      <c r="C524" s="182"/>
    </row>
    <row r="525">
      <c r="A525" s="130"/>
      <c r="B525" s="174"/>
      <c r="C525" s="182"/>
    </row>
    <row r="526">
      <c r="A526" s="130"/>
      <c r="B526" s="174"/>
      <c r="C526" s="182"/>
    </row>
    <row r="527">
      <c r="A527" s="130"/>
      <c r="B527" s="174"/>
      <c r="C527" s="182"/>
    </row>
    <row r="528">
      <c r="A528" s="130"/>
      <c r="B528" s="174"/>
      <c r="C528" s="182"/>
    </row>
    <row r="529">
      <c r="A529" s="130"/>
      <c r="B529" s="174"/>
      <c r="C529" s="182"/>
    </row>
    <row r="530">
      <c r="A530" s="130"/>
      <c r="B530" s="174"/>
      <c r="C530" s="182"/>
    </row>
    <row r="531">
      <c r="A531" s="130"/>
      <c r="B531" s="174"/>
      <c r="C531" s="182"/>
    </row>
    <row r="532">
      <c r="A532" s="130"/>
      <c r="B532" s="174"/>
      <c r="C532" s="182"/>
    </row>
    <row r="533">
      <c r="A533" s="130"/>
      <c r="B533" s="174"/>
      <c r="C533" s="182"/>
    </row>
    <row r="534">
      <c r="A534" s="130"/>
      <c r="B534" s="174"/>
      <c r="C534" s="182"/>
    </row>
    <row r="535">
      <c r="A535" s="130"/>
      <c r="B535" s="174"/>
      <c r="C535" s="182"/>
    </row>
    <row r="536">
      <c r="A536" s="130"/>
      <c r="B536" s="174"/>
      <c r="C536" s="182"/>
    </row>
    <row r="537">
      <c r="A537" s="130"/>
      <c r="B537" s="174"/>
      <c r="C537" s="182"/>
    </row>
    <row r="538">
      <c r="A538" s="130"/>
      <c r="B538" s="174"/>
      <c r="C538" s="182"/>
    </row>
    <row r="539">
      <c r="A539" s="130"/>
      <c r="B539" s="174"/>
      <c r="C539" s="182"/>
    </row>
    <row r="540">
      <c r="A540" s="130"/>
      <c r="B540" s="174"/>
      <c r="C540" s="182"/>
    </row>
    <row r="541">
      <c r="A541" s="130"/>
      <c r="B541" s="174"/>
      <c r="C541" s="182"/>
    </row>
    <row r="542">
      <c r="A542" s="130"/>
      <c r="B542" s="174"/>
      <c r="C542" s="182"/>
    </row>
    <row r="543">
      <c r="A543" s="130"/>
      <c r="B543" s="174"/>
      <c r="C543" s="182"/>
    </row>
    <row r="544">
      <c r="A544" s="130"/>
      <c r="B544" s="174"/>
      <c r="C544" s="182"/>
    </row>
    <row r="545">
      <c r="A545" s="130"/>
      <c r="B545" s="174"/>
      <c r="C545" s="182"/>
    </row>
    <row r="546">
      <c r="A546" s="130"/>
      <c r="B546" s="174"/>
      <c r="C546" s="182"/>
    </row>
    <row r="547">
      <c r="A547" s="130"/>
      <c r="B547" s="174"/>
      <c r="C547" s="182"/>
    </row>
    <row r="548">
      <c r="A548" s="130"/>
      <c r="B548" s="174"/>
      <c r="C548" s="182"/>
    </row>
    <row r="549">
      <c r="A549" s="130"/>
      <c r="B549" s="174"/>
      <c r="C549" s="182"/>
    </row>
    <row r="550">
      <c r="A550" s="130"/>
      <c r="B550" s="174"/>
      <c r="C550" s="182"/>
    </row>
    <row r="551">
      <c r="A551" s="130"/>
      <c r="B551" s="174"/>
      <c r="C551" s="182"/>
    </row>
    <row r="552">
      <c r="A552" s="130"/>
      <c r="B552" s="174"/>
      <c r="C552" s="182"/>
    </row>
    <row r="553">
      <c r="A553" s="130"/>
      <c r="B553" s="174"/>
      <c r="C553" s="182"/>
    </row>
    <row r="554">
      <c r="A554" s="130"/>
      <c r="B554" s="174"/>
      <c r="C554" s="182"/>
    </row>
    <row r="555">
      <c r="A555" s="130"/>
      <c r="B555" s="174"/>
      <c r="C555" s="182"/>
    </row>
    <row r="556">
      <c r="A556" s="130"/>
      <c r="B556" s="174"/>
      <c r="C556" s="182"/>
    </row>
    <row r="557">
      <c r="A557" s="130"/>
      <c r="B557" s="174"/>
      <c r="C557" s="182"/>
    </row>
    <row r="558">
      <c r="A558" s="130"/>
      <c r="B558" s="174"/>
      <c r="C558" s="182"/>
    </row>
    <row r="559">
      <c r="A559" s="130"/>
      <c r="B559" s="174"/>
      <c r="C559" s="182"/>
    </row>
    <row r="560">
      <c r="A560" s="130"/>
      <c r="B560" s="174"/>
      <c r="C560" s="182"/>
    </row>
    <row r="561">
      <c r="A561" s="130"/>
      <c r="B561" s="174"/>
      <c r="C561" s="182"/>
    </row>
    <row r="562">
      <c r="A562" s="130"/>
      <c r="B562" s="174"/>
      <c r="C562" s="182"/>
    </row>
    <row r="563">
      <c r="A563" s="130"/>
      <c r="B563" s="174"/>
      <c r="C563" s="182"/>
    </row>
    <row r="564">
      <c r="A564" s="130"/>
      <c r="B564" s="174"/>
      <c r="C564" s="182"/>
    </row>
    <row r="565">
      <c r="A565" s="130"/>
      <c r="B565" s="174"/>
      <c r="C565" s="182"/>
    </row>
    <row r="566">
      <c r="A566" s="130"/>
      <c r="B566" s="174"/>
      <c r="C566" s="182"/>
    </row>
    <row r="567">
      <c r="A567" s="130"/>
      <c r="B567" s="174"/>
      <c r="C567" s="182"/>
    </row>
    <row r="568">
      <c r="A568" s="130"/>
      <c r="B568" s="174"/>
      <c r="C568" s="182"/>
    </row>
    <row r="569">
      <c r="A569" s="130"/>
      <c r="B569" s="174"/>
      <c r="C569" s="182"/>
    </row>
    <row r="570">
      <c r="A570" s="130"/>
      <c r="B570" s="174"/>
      <c r="C570" s="182"/>
    </row>
    <row r="571">
      <c r="A571" s="130"/>
      <c r="B571" s="174"/>
      <c r="C571" s="182"/>
    </row>
    <row r="572">
      <c r="A572" s="130"/>
      <c r="B572" s="174"/>
      <c r="C572" s="182"/>
    </row>
    <row r="573">
      <c r="A573" s="130"/>
      <c r="B573" s="174"/>
      <c r="C573" s="182"/>
    </row>
    <row r="574">
      <c r="A574" s="130"/>
      <c r="B574" s="174"/>
      <c r="C574" s="182"/>
    </row>
    <row r="575">
      <c r="A575" s="130"/>
      <c r="B575" s="174"/>
      <c r="C575" s="182"/>
    </row>
    <row r="576">
      <c r="A576" s="130"/>
      <c r="B576" s="174"/>
      <c r="C576" s="182"/>
    </row>
    <row r="577">
      <c r="A577" s="130"/>
      <c r="B577" s="174"/>
      <c r="C577" s="182"/>
    </row>
    <row r="578">
      <c r="A578" s="130"/>
      <c r="B578" s="174"/>
      <c r="C578" s="182"/>
    </row>
    <row r="579">
      <c r="A579" s="130"/>
      <c r="B579" s="174"/>
      <c r="C579" s="182"/>
    </row>
    <row r="580">
      <c r="A580" s="130"/>
      <c r="B580" s="174"/>
      <c r="C580" s="182"/>
    </row>
    <row r="581">
      <c r="A581" s="130"/>
      <c r="B581" s="174"/>
      <c r="C581" s="182"/>
    </row>
    <row r="582">
      <c r="A582" s="130"/>
      <c r="B582" s="174"/>
      <c r="C582" s="182"/>
    </row>
    <row r="583">
      <c r="A583" s="130"/>
      <c r="B583" s="174"/>
      <c r="C583" s="182"/>
    </row>
    <row r="584">
      <c r="A584" s="130"/>
      <c r="B584" s="174"/>
      <c r="C584" s="182"/>
    </row>
    <row r="585">
      <c r="A585" s="130"/>
      <c r="B585" s="174"/>
      <c r="C585" s="182"/>
    </row>
    <row r="586">
      <c r="A586" s="130"/>
      <c r="B586" s="174"/>
      <c r="C586" s="182"/>
    </row>
    <row r="587">
      <c r="A587" s="130"/>
      <c r="B587" s="174"/>
      <c r="C587" s="182"/>
    </row>
    <row r="588">
      <c r="A588" s="130"/>
      <c r="B588" s="174"/>
      <c r="C588" s="182"/>
    </row>
    <row r="589">
      <c r="A589" s="130"/>
      <c r="B589" s="174"/>
      <c r="C589" s="182"/>
    </row>
    <row r="590">
      <c r="A590" s="130"/>
      <c r="B590" s="174"/>
      <c r="C590" s="182"/>
    </row>
    <row r="591">
      <c r="A591" s="130"/>
      <c r="B591" s="174"/>
      <c r="C591" s="182"/>
    </row>
    <row r="592">
      <c r="A592" s="130"/>
      <c r="B592" s="174"/>
      <c r="C592" s="182"/>
    </row>
    <row r="593">
      <c r="A593" s="130"/>
      <c r="B593" s="174"/>
      <c r="C593" s="182"/>
    </row>
    <row r="594">
      <c r="A594" s="130"/>
      <c r="B594" s="174"/>
      <c r="C594" s="182"/>
    </row>
    <row r="595">
      <c r="A595" s="130"/>
      <c r="B595" s="174"/>
      <c r="C595" s="182"/>
    </row>
    <row r="596">
      <c r="A596" s="130"/>
      <c r="B596" s="174"/>
      <c r="C596" s="182"/>
    </row>
    <row r="597">
      <c r="A597" s="130"/>
      <c r="B597" s="174"/>
      <c r="C597" s="182"/>
    </row>
    <row r="598">
      <c r="A598" s="130"/>
      <c r="B598" s="174"/>
      <c r="C598" s="182"/>
    </row>
    <row r="599">
      <c r="A599" s="130"/>
      <c r="B599" s="174"/>
      <c r="C599" s="182"/>
    </row>
    <row r="600">
      <c r="A600" s="130"/>
      <c r="B600" s="174"/>
      <c r="C600" s="182"/>
    </row>
    <row r="601">
      <c r="A601" s="130"/>
      <c r="B601" s="174"/>
      <c r="C601" s="182"/>
    </row>
    <row r="602">
      <c r="A602" s="130"/>
      <c r="B602" s="174"/>
      <c r="C602" s="182"/>
    </row>
    <row r="603">
      <c r="A603" s="130"/>
      <c r="B603" s="174"/>
      <c r="C603" s="182"/>
    </row>
    <row r="604">
      <c r="A604" s="130"/>
      <c r="B604" s="174"/>
      <c r="C604" s="182"/>
    </row>
    <row r="605">
      <c r="A605" s="130"/>
      <c r="B605" s="174"/>
      <c r="C605" s="182"/>
    </row>
    <row r="606">
      <c r="A606" s="130"/>
      <c r="B606" s="174"/>
      <c r="C606" s="182"/>
    </row>
    <row r="607">
      <c r="A607" s="130"/>
      <c r="B607" s="174"/>
      <c r="C607" s="182"/>
    </row>
    <row r="608">
      <c r="A608" s="130"/>
      <c r="B608" s="174"/>
      <c r="C608" s="182"/>
    </row>
    <row r="609">
      <c r="A609" s="130"/>
      <c r="B609" s="174"/>
      <c r="C609" s="182"/>
    </row>
    <row r="610">
      <c r="A610" s="130"/>
      <c r="B610" s="174"/>
      <c r="C610" s="182"/>
    </row>
  </sheetData>
  <mergeCells>
    <mergeCell ref="A20:C20"/>
  </mergeCells>
  <phoneticPr fontId="0" type="noConversion"/>
  <hyperlinks>
    <hyperlink ref="A18" r:id="rId4"/>
  </hyperlinks>
  <pageMargins left="0.75" right="0.75" top="1" bottom="1" header="0.5" footer="0.5"/>
  <pageSetup paperSize="9" orientation="portrait"/>
  <headerFooter alignWithMargins="0"/>
  <drawing r:id="rId3"/>
  <webPublishItems count="1">
    <webPublishItem id="8807" divId="p1c3_v2_8807" sourceType="sheet" destinationFile="N:\FELLES\Datavarehus\Prosjekter\HMS\Ny PUBL\Consumer_price_index\HTML\p1_c3_table_14.htm"/>
  </webPublishItem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92D050"/>
  </sheetPr>
  <dimension ref="A1:JL3508"/>
  <sheetViews>
    <sheetView workbookViewId="0" zoomScale="100">
      <selection sqref="F18" activeCell="F18"/>
    </sheetView>
  </sheetViews>
  <sheetFormatPr defaultColWidth="11.42578125" defaultRowHeight="12" x14ac:dyDescent="0.2"/>
  <cols>
    <col min="1" max="1" width="28.85546875" customWidth="1" style="133"/>
    <col min="2" max="2" width="21.28515625" customWidth="1" style="161"/>
    <col min="3" max="3" width="27.5703125" customWidth="1" style="161"/>
    <col min="4" max="9" width="11.42578125" customWidth="1" style="121"/>
    <col min="10" max="10" width="15.140625" customWidth="1" style="121"/>
    <col min="11" max="16384" width="11.42578125" customWidth="1" style="121"/>
  </cols>
  <sheetData>
    <row r="1" ht="43.5" customHeight="1">
      <c r="A1" s="124"/>
    </row>
    <row r="2">
      <c r="A2" s="188" t="s">
        <v>43</v>
      </c>
      <c r="B2" s="189"/>
      <c r="C2" s="189"/>
      <c r="D2" s="189"/>
      <c r="E2" s="189"/>
      <c r="F2" s="189"/>
      <c r="G2" s="189"/>
      <c r="H2" s="189"/>
      <c r="I2" s="189"/>
      <c r="J2" s="189"/>
    </row>
    <row r="3" s="144" customFormat="1">
      <c r="A3" s="185" t="s">
        <v>563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  <c r="BD3" s="185"/>
      <c r="BE3" s="185"/>
      <c r="BF3" s="185"/>
      <c r="BG3" s="185"/>
      <c r="BH3" s="185"/>
      <c r="BI3" s="185"/>
      <c r="BJ3" s="185"/>
      <c r="BK3" s="185"/>
      <c r="BL3" s="185"/>
      <c r="BM3" s="185"/>
      <c r="BN3" s="185"/>
      <c r="BO3" s="185"/>
      <c r="BP3" s="185"/>
      <c r="BQ3" s="185"/>
      <c r="BR3" s="185"/>
      <c r="BS3" s="185"/>
      <c r="BT3" s="185"/>
      <c r="BU3" s="185"/>
      <c r="BV3" s="185"/>
      <c r="BW3" s="185"/>
      <c r="BX3" s="185"/>
      <c r="BY3" s="185"/>
      <c r="BZ3" s="185"/>
      <c r="CA3" s="185"/>
      <c r="CB3" s="185"/>
      <c r="CC3" s="185"/>
      <c r="CD3" s="185"/>
      <c r="CE3" s="185"/>
      <c r="CF3" s="185"/>
      <c r="CG3" s="185"/>
      <c r="CH3" s="185"/>
      <c r="CI3" s="185"/>
      <c r="CJ3" s="185"/>
      <c r="CK3" s="185"/>
      <c r="CL3" s="185"/>
      <c r="CM3" s="185"/>
      <c r="CN3" s="185"/>
      <c r="CO3" s="185"/>
      <c r="CP3" s="185"/>
      <c r="CQ3" s="185"/>
      <c r="CR3" s="185"/>
      <c r="CS3" s="185"/>
      <c r="CT3" s="185"/>
      <c r="CU3" s="185"/>
      <c r="CV3" s="185"/>
      <c r="CW3" s="185"/>
      <c r="CX3" s="185"/>
      <c r="CY3" s="185"/>
      <c r="CZ3" s="185"/>
      <c r="DA3" s="185"/>
      <c r="DB3" s="185"/>
      <c r="DC3" s="185"/>
      <c r="DD3" s="185"/>
      <c r="DE3" s="185"/>
      <c r="DF3" s="185"/>
      <c r="DG3" s="185"/>
      <c r="DH3" s="185"/>
      <c r="DI3" s="185"/>
      <c r="DJ3" s="185"/>
      <c r="DK3" s="185"/>
      <c r="DL3" s="185"/>
      <c r="DM3" s="185"/>
      <c r="DN3" s="185"/>
      <c r="DO3" s="185"/>
      <c r="DP3" s="185"/>
      <c r="DQ3" s="185"/>
      <c r="DR3" s="185"/>
      <c r="DS3" s="185"/>
      <c r="DT3" s="185"/>
      <c r="DU3" s="185"/>
      <c r="DV3" s="185"/>
      <c r="DW3" s="185"/>
      <c r="DX3" s="185"/>
      <c r="DY3" s="185"/>
      <c r="DZ3" s="185"/>
      <c r="EA3" s="185"/>
      <c r="EB3" s="185"/>
      <c r="EC3" s="185"/>
      <c r="ED3" s="185"/>
      <c r="EE3" s="185"/>
      <c r="EF3" s="185"/>
      <c r="EG3" s="185"/>
      <c r="EH3" s="185"/>
      <c r="EI3" s="185"/>
      <c r="EJ3" s="185"/>
      <c r="EK3" s="185"/>
      <c r="EL3" s="185"/>
      <c r="EM3" s="185"/>
      <c r="EN3" s="185"/>
      <c r="EO3" s="185"/>
      <c r="EP3" s="185"/>
      <c r="EQ3" s="185"/>
      <c r="ER3" s="185"/>
      <c r="ES3" s="185"/>
      <c r="ET3" s="185"/>
      <c r="EU3" s="185"/>
      <c r="EV3" s="185"/>
      <c r="EW3" s="185"/>
      <c r="EX3" s="185"/>
      <c r="EY3" s="185"/>
      <c r="EZ3" s="185"/>
      <c r="FA3" s="185"/>
      <c r="FB3" s="185"/>
      <c r="FC3" s="185"/>
      <c r="FD3" s="185"/>
      <c r="FE3" s="185"/>
      <c r="FF3" s="185"/>
      <c r="FG3" s="185"/>
      <c r="FH3" s="185"/>
      <c r="FI3" s="185"/>
      <c r="FJ3" s="185"/>
      <c r="FK3" s="185"/>
      <c r="FL3" s="185"/>
      <c r="FM3" s="185"/>
      <c r="FN3" s="185"/>
      <c r="FO3" s="185"/>
      <c r="FP3" s="185"/>
      <c r="FQ3" s="185"/>
      <c r="FR3" s="185"/>
      <c r="FS3" s="185"/>
      <c r="FT3" s="185"/>
      <c r="FU3" s="185"/>
      <c r="FV3" s="185"/>
      <c r="FW3" s="185"/>
      <c r="FX3" s="185"/>
      <c r="FY3" s="185"/>
      <c r="FZ3" s="185"/>
      <c r="GA3" s="185"/>
      <c r="GB3" s="185"/>
      <c r="GC3" s="185"/>
      <c r="GD3" s="185"/>
      <c r="GE3" s="185"/>
      <c r="GF3" s="185"/>
      <c r="GG3" s="185"/>
      <c r="GH3" s="185"/>
      <c r="GI3" s="185"/>
      <c r="GJ3" s="185"/>
      <c r="GK3" s="185"/>
      <c r="GL3" s="185"/>
      <c r="GM3" s="185"/>
      <c r="GN3" s="185"/>
      <c r="GO3" s="185"/>
      <c r="GP3" s="185"/>
      <c r="GQ3" s="185"/>
      <c r="GR3" s="185"/>
      <c r="GS3" s="185"/>
      <c r="GT3" s="185"/>
      <c r="GU3" s="185"/>
      <c r="GV3" s="185"/>
      <c r="GW3" s="185"/>
      <c r="GX3" s="185"/>
      <c r="GY3" s="185"/>
      <c r="GZ3" s="185"/>
      <c r="HA3" s="185"/>
      <c r="HB3" s="185"/>
      <c r="HC3" s="185"/>
      <c r="HD3" s="185"/>
      <c r="HE3" s="185"/>
      <c r="HF3" s="185"/>
      <c r="HG3" s="185"/>
      <c r="HH3" s="185"/>
      <c r="HI3" s="185"/>
      <c r="HJ3" s="185"/>
      <c r="HK3" s="185"/>
      <c r="HL3" s="185"/>
      <c r="HM3" s="185"/>
      <c r="HN3" s="185"/>
      <c r="HO3" s="185"/>
      <c r="HP3" s="185"/>
      <c r="HQ3" s="185"/>
      <c r="HR3" s="185"/>
      <c r="HS3" s="185"/>
      <c r="HT3" s="185"/>
      <c r="HU3" s="185"/>
      <c r="HV3" s="185"/>
      <c r="HW3" s="185"/>
      <c r="HX3" s="185"/>
      <c r="HY3" s="185"/>
      <c r="HZ3" s="185"/>
      <c r="IA3" s="185"/>
      <c r="IB3" s="185"/>
      <c r="IC3" s="185"/>
      <c r="ID3" s="185"/>
      <c r="IE3" s="185"/>
      <c r="IF3" s="185"/>
      <c r="IG3" s="185"/>
      <c r="IH3" s="185"/>
      <c r="II3" s="185"/>
      <c r="IJ3" s="185"/>
      <c r="IK3" s="185"/>
      <c r="IL3" s="185"/>
      <c r="IM3" s="185"/>
      <c r="IN3" s="185"/>
      <c r="IO3" s="185"/>
      <c r="IP3" s="185"/>
      <c r="IQ3" s="185"/>
      <c r="IR3" s="185"/>
      <c r="IS3" s="185"/>
      <c r="IT3" s="185"/>
      <c r="IU3" s="185"/>
      <c r="IV3" s="185"/>
      <c r="IW3" s="185"/>
      <c r="IX3" s="185"/>
      <c r="IY3" s="185"/>
      <c r="IZ3" s="185"/>
      <c r="JA3" s="185"/>
      <c r="JB3" s="185"/>
      <c r="JC3" s="185"/>
      <c r="JD3" s="185"/>
      <c r="JE3" s="185"/>
      <c r="JF3" s="185"/>
      <c r="JG3" s="185"/>
      <c r="JH3" s="185"/>
      <c r="JI3" s="185"/>
      <c r="JJ3" s="185"/>
      <c r="JK3" s="185"/>
      <c r="JL3" s="185"/>
    </row>
    <row r="4" s="106" customFormat="1">
      <c r="A4" s="185"/>
      <c r="B4" s="185"/>
      <c r="C4" s="185"/>
      <c r="D4" s="186"/>
      <c r="E4" s="186"/>
      <c r="F4" s="187"/>
      <c r="G4" s="187"/>
      <c r="H4" s="187"/>
      <c r="I4" s="187"/>
      <c r="J4" s="187"/>
    </row>
    <row r="5" s="106" customFormat="1">
      <c r="A5" s="185" t="s">
        <v>45</v>
      </c>
      <c r="B5" s="185"/>
      <c r="C5" s="185"/>
      <c r="D5" s="186"/>
      <c r="E5" s="186"/>
      <c r="F5" s="187"/>
      <c r="G5" s="187"/>
      <c r="H5" s="187"/>
      <c r="I5" s="187"/>
      <c r="J5" s="187"/>
    </row>
    <row r="6" s="106" customFormat="1">
      <c r="A6" s="185" t="s">
        <v>47</v>
      </c>
      <c r="B6" s="185"/>
      <c r="C6" s="185"/>
      <c r="D6" s="186"/>
      <c r="E6" s="186"/>
      <c r="F6" s="187"/>
      <c r="G6" s="187"/>
      <c r="H6" s="187"/>
      <c r="I6" s="187"/>
      <c r="J6" s="187"/>
    </row>
    <row r="7" s="106" customFormat="1">
      <c r="A7" s="185" t="s">
        <v>48</v>
      </c>
      <c r="B7" s="185"/>
      <c r="C7" s="185"/>
      <c r="D7" s="186"/>
      <c r="E7" s="186"/>
      <c r="F7" s="187"/>
      <c r="G7" s="187"/>
      <c r="H7" s="187"/>
      <c r="I7" s="187"/>
      <c r="J7" s="187"/>
    </row>
    <row r="8" s="106" customFormat="1">
      <c r="A8" s="185" t="s">
        <v>49</v>
      </c>
      <c r="B8" s="185"/>
      <c r="C8" s="185"/>
      <c r="D8" s="186"/>
      <c r="E8" s="186"/>
      <c r="F8" s="187"/>
      <c r="G8" s="187"/>
      <c r="H8" s="187"/>
      <c r="I8" s="187"/>
      <c r="J8" s="187"/>
    </row>
    <row r="9" s="106" customFormat="1">
      <c r="A9" s="185" t="s">
        <v>50</v>
      </c>
      <c r="B9" s="185"/>
      <c r="C9" s="185"/>
      <c r="D9" s="186"/>
      <c r="E9" s="186"/>
      <c r="F9" s="187"/>
      <c r="G9" s="187"/>
      <c r="H9" s="187"/>
      <c r="I9" s="187"/>
      <c r="J9" s="187"/>
    </row>
    <row r="10" s="106" customFormat="1">
      <c r="A10" s="185" t="s">
        <v>51</v>
      </c>
      <c r="B10" s="185"/>
      <c r="C10" s="185"/>
      <c r="D10" s="186"/>
      <c r="E10" s="186"/>
      <c r="F10" s="187"/>
      <c r="G10" s="187"/>
      <c r="H10" s="187"/>
      <c r="I10" s="187"/>
      <c r="J10" s="187"/>
    </row>
    <row r="11" s="106" customFormat="1">
      <c r="A11" s="185" t="s">
        <v>52</v>
      </c>
      <c r="B11" s="185"/>
      <c r="C11" s="185"/>
      <c r="D11" s="186"/>
      <c r="E11" s="186"/>
      <c r="F11" s="187"/>
      <c r="G11" s="187"/>
      <c r="H11" s="187"/>
      <c r="I11" s="187"/>
      <c r="J11" s="187"/>
    </row>
    <row r="12" s="106" customFormat="1">
      <c r="A12" s="185"/>
      <c r="B12" s="185"/>
      <c r="C12" s="185"/>
      <c r="D12" s="186"/>
      <c r="E12" s="186"/>
      <c r="F12" s="187"/>
      <c r="G12" s="187"/>
      <c r="H12" s="187"/>
      <c r="I12" s="187"/>
      <c r="J12" s="187"/>
    </row>
    <row r="13" s="106" customFormat="1">
      <c r="A13" s="185" t="s">
        <v>53</v>
      </c>
      <c r="B13" s="185"/>
      <c r="C13" s="185"/>
      <c r="D13" s="186"/>
      <c r="E13" s="186"/>
      <c r="F13" s="187"/>
      <c r="G13" s="187"/>
      <c r="H13" s="187"/>
      <c r="I13" s="187"/>
      <c r="J13" s="187"/>
    </row>
    <row r="14" s="106" customFormat="1">
      <c r="A14" s="185" t="s">
        <v>54</v>
      </c>
      <c r="B14" s="185"/>
      <c r="C14" s="185"/>
      <c r="D14" s="186"/>
      <c r="E14" s="186"/>
      <c r="F14" s="187"/>
      <c r="G14" s="187"/>
      <c r="H14" s="187"/>
      <c r="I14" s="187"/>
      <c r="J14" s="187"/>
    </row>
    <row r="15" s="106" customFormat="1">
      <c r="A15" s="185" t="s">
        <v>564</v>
      </c>
      <c r="B15" s="185"/>
      <c r="C15" s="185"/>
      <c r="D15" s="186"/>
      <c r="E15" s="186"/>
      <c r="F15" s="187"/>
      <c r="G15" s="187"/>
      <c r="H15" s="187"/>
      <c r="I15" s="187"/>
      <c r="J15" s="187"/>
    </row>
    <row r="16" s="106" customFormat="1">
      <c r="A16" s="185" t="s">
        <v>565</v>
      </c>
      <c r="B16" s="185"/>
      <c r="C16" s="185"/>
      <c r="D16" s="186"/>
      <c r="E16" s="186"/>
      <c r="F16" s="187"/>
      <c r="G16" s="187"/>
      <c r="H16" s="187"/>
      <c r="I16" s="187"/>
      <c r="J16" s="187"/>
    </row>
    <row r="17" s="106" customFormat="1">
      <c r="A17" s="184" t="s">
        <v>7</v>
      </c>
      <c r="B17" s="185"/>
      <c r="C17" s="185"/>
      <c r="D17" s="186"/>
      <c r="E17" s="186"/>
      <c r="F17" s="187"/>
      <c r="G17" s="187"/>
      <c r="H17" s="187"/>
      <c r="I17" s="187"/>
      <c r="J17" s="187"/>
    </row>
    <row r="18" s="106" customFormat="1">
      <c r="A18" s="185"/>
      <c r="B18" s="185"/>
      <c r="C18" s="185"/>
      <c r="D18" s="186"/>
      <c r="E18" s="186"/>
      <c r="F18" s="187"/>
      <c r="G18" s="187"/>
      <c r="H18" s="187"/>
      <c r="I18" s="187"/>
      <c r="J18" s="187"/>
    </row>
    <row r="19" ht="15">
      <c r="A19" s="198" t="s">
        <v>566</v>
      </c>
      <c r="B19" s="198"/>
      <c r="C19" s="198"/>
    </row>
    <row r="20" ht="15">
      <c r="A20" s="164" t="s">
        <v>9</v>
      </c>
      <c r="B20" s="167" t="s">
        <v>58</v>
      </c>
      <c r="C20" s="167" t="s">
        <v>59</v>
      </c>
      <c r="D20" s="122"/>
    </row>
    <row r="21">
      <c r="A21" s="127" t="s">
        <v>567</v>
      </c>
      <c r="B21" s="162" t="s">
        <v>61</v>
      </c>
      <c r="C21" s="162">
        <v>0.033584780799417034</v>
      </c>
    </row>
    <row r="22">
      <c r="A22" s="127" t="s">
        <v>568</v>
      </c>
      <c r="B22" s="162" t="s">
        <v>61</v>
      </c>
      <c r="C22" s="162">
        <v>0.0336881983719006</v>
      </c>
    </row>
    <row r="23">
      <c r="A23" s="127" t="s">
        <v>569</v>
      </c>
      <c r="B23" s="162" t="s">
        <v>61</v>
      </c>
      <c r="C23" s="162">
        <v>0.034272388487979512</v>
      </c>
    </row>
    <row r="24">
      <c r="A24" s="127" t="s">
        <v>570</v>
      </c>
      <c r="B24" s="162" t="s">
        <v>61</v>
      </c>
      <c r="C24" s="162">
        <v>0.034321279526231249</v>
      </c>
    </row>
    <row r="25">
      <c r="A25" s="127" t="s">
        <v>571</v>
      </c>
      <c r="B25" s="162" t="s">
        <v>61</v>
      </c>
      <c r="C25" s="162">
        <v>0.024367214333968379</v>
      </c>
    </row>
    <row r="26">
      <c r="A26" s="127" t="s">
        <v>572</v>
      </c>
      <c r="B26" s="162" t="s">
        <v>61</v>
      </c>
      <c r="C26" s="162">
        <v>0.024556618970106379</v>
      </c>
    </row>
    <row r="27">
      <c r="A27" s="127" t="s">
        <v>573</v>
      </c>
      <c r="B27" s="162" t="s">
        <v>61</v>
      </c>
      <c r="C27" s="162">
        <v>0.025144439261978593</v>
      </c>
    </row>
    <row r="28">
      <c r="A28" s="127" t="s">
        <v>574</v>
      </c>
      <c r="B28" s="162" t="s">
        <v>61</v>
      </c>
      <c r="C28" s="162">
        <v>0.025274534816459162</v>
      </c>
    </row>
    <row r="29">
      <c r="A29" s="127" t="s">
        <v>575</v>
      </c>
      <c r="B29" s="162" t="s">
        <v>61</v>
      </c>
      <c r="C29" s="162">
        <v>0.024792827701703705</v>
      </c>
    </row>
    <row r="30">
      <c r="A30" s="127" t="s">
        <v>576</v>
      </c>
      <c r="B30" s="162" t="s">
        <v>61</v>
      </c>
      <c r="C30" s="162">
        <v>0.025826687633893106</v>
      </c>
    </row>
    <row r="31">
      <c r="A31" s="127" t="s">
        <v>577</v>
      </c>
      <c r="B31" s="162" t="s">
        <v>61</v>
      </c>
      <c r="C31" s="162">
        <v>0.0267585272486861</v>
      </c>
    </row>
    <row r="32">
      <c r="A32" s="127" t="s">
        <v>578</v>
      </c>
      <c r="B32" s="162" t="s">
        <v>61</v>
      </c>
      <c r="C32" s="162">
        <v>0.026647459357464418</v>
      </c>
    </row>
    <row r="33">
      <c r="A33" s="127" t="s">
        <v>579</v>
      </c>
      <c r="B33" s="162" t="s">
        <v>61</v>
      </c>
      <c r="C33" s="162">
        <v>0.028288261123703355</v>
      </c>
    </row>
    <row r="34">
      <c r="A34" s="127" t="s">
        <v>580</v>
      </c>
      <c r="B34" s="162" t="s">
        <v>61</v>
      </c>
      <c r="C34" s="162">
        <v>0.028002466817092019</v>
      </c>
    </row>
    <row r="35">
      <c r="A35" s="127" t="s">
        <v>581</v>
      </c>
      <c r="B35" s="162" t="s">
        <v>61</v>
      </c>
      <c r="C35" s="162">
        <v>0.027821736101290542</v>
      </c>
    </row>
    <row r="36">
      <c r="A36" s="127" t="s">
        <v>582</v>
      </c>
      <c r="B36" s="162" t="s">
        <v>61</v>
      </c>
      <c r="C36" s="162">
        <v>0.027645439995145946</v>
      </c>
    </row>
    <row r="37">
      <c r="A37" s="127" t="s">
        <v>583</v>
      </c>
      <c r="B37" s="162" t="s">
        <v>61</v>
      </c>
      <c r="C37" s="162">
        <v>0.028181502032038123</v>
      </c>
    </row>
    <row r="38">
      <c r="A38" s="127" t="s">
        <v>584</v>
      </c>
      <c r="B38" s="162" t="s">
        <v>61</v>
      </c>
      <c r="C38" s="162">
        <v>0.028311224011147093</v>
      </c>
    </row>
    <row r="39">
      <c r="A39" s="127" t="s">
        <v>585</v>
      </c>
      <c r="B39" s="162" t="s">
        <v>61</v>
      </c>
      <c r="C39" s="162">
        <v>0.027337644832784922</v>
      </c>
    </row>
    <row r="40">
      <c r="A40" s="127" t="s">
        <v>586</v>
      </c>
      <c r="B40" s="162" t="s">
        <v>61</v>
      </c>
      <c r="C40" s="162">
        <v>0.026156631811752068</v>
      </c>
    </row>
    <row r="41">
      <c r="A41" s="127" t="s">
        <v>587</v>
      </c>
      <c r="B41" s="162" t="s">
        <v>61</v>
      </c>
      <c r="C41" s="162">
        <v>0.026998315597696942</v>
      </c>
    </row>
    <row r="42">
      <c r="A42" s="127" t="s">
        <v>588</v>
      </c>
      <c r="B42" s="162" t="s">
        <v>61</v>
      </c>
      <c r="C42" s="162">
        <v>0.027071632734843511</v>
      </c>
    </row>
    <row r="43">
      <c r="A43" s="127" t="s">
        <v>589</v>
      </c>
      <c r="B43" s="162" t="s">
        <v>61</v>
      </c>
      <c r="C43" s="162">
        <v>0.027471731901147392</v>
      </c>
    </row>
    <row r="44">
      <c r="A44" s="127" t="s">
        <v>590</v>
      </c>
      <c r="B44" s="162" t="s">
        <v>61</v>
      </c>
      <c r="C44" s="162">
        <v>0.026551216291857964</v>
      </c>
    </row>
    <row r="45">
      <c r="A45" s="127" t="s">
        <v>591</v>
      </c>
      <c r="B45" s="162" t="s">
        <v>61</v>
      </c>
      <c r="C45" s="162">
        <v>0.026878725761210372</v>
      </c>
    </row>
    <row r="46">
      <c r="A46" s="127" t="s">
        <v>592</v>
      </c>
      <c r="B46" s="162" t="s">
        <v>61</v>
      </c>
      <c r="C46" s="162">
        <v>0.02725082577396724</v>
      </c>
    </row>
    <row r="47">
      <c r="A47" s="127" t="s">
        <v>593</v>
      </c>
      <c r="B47" s="162" t="s">
        <v>61</v>
      </c>
      <c r="C47" s="162">
        <v>0.027372166095934486</v>
      </c>
    </row>
    <row r="48">
      <c r="A48" s="127" t="s">
        <v>594</v>
      </c>
      <c r="B48" s="162" t="s">
        <v>61</v>
      </c>
      <c r="C48" s="162">
        <v>0.027420860895893694</v>
      </c>
    </row>
    <row r="49">
      <c r="A49" s="127" t="s">
        <v>595</v>
      </c>
      <c r="B49" s="162" t="s">
        <v>61</v>
      </c>
      <c r="C49" s="162">
        <v>0.027015722204879817</v>
      </c>
    </row>
    <row r="50">
      <c r="A50" s="127" t="s">
        <v>596</v>
      </c>
      <c r="B50" s="162" t="s">
        <v>61</v>
      </c>
      <c r="C50" s="162">
        <v>0.026909146926061885</v>
      </c>
    </row>
    <row r="51">
      <c r="A51" s="127" t="s">
        <v>597</v>
      </c>
      <c r="B51" s="162" t="s">
        <v>61</v>
      </c>
      <c r="C51" s="162">
        <v>0.027145371752121856</v>
      </c>
    </row>
    <row r="52">
      <c r="A52" s="127" t="s">
        <v>598</v>
      </c>
      <c r="B52" s="162" t="s">
        <v>61</v>
      </c>
      <c r="C52" s="162">
        <v>0.027240134192509091</v>
      </c>
    </row>
    <row r="53">
      <c r="A53" s="127" t="s">
        <v>599</v>
      </c>
      <c r="B53" s="162" t="s">
        <v>61</v>
      </c>
      <c r="C53" s="162">
        <v>0.027835114812977485</v>
      </c>
    </row>
    <row r="54">
      <c r="A54" s="127" t="s">
        <v>600</v>
      </c>
      <c r="B54" s="162" t="s">
        <v>61</v>
      </c>
      <c r="C54" s="162">
        <v>0.028299703579870987</v>
      </c>
    </row>
    <row r="55">
      <c r="A55" s="127" t="s">
        <v>601</v>
      </c>
      <c r="B55" s="162" t="s">
        <v>61</v>
      </c>
      <c r="C55" s="162">
        <v>0.027732797647672364</v>
      </c>
    </row>
    <row r="56">
      <c r="A56" s="127" t="s">
        <v>602</v>
      </c>
      <c r="B56" s="162" t="s">
        <v>61</v>
      </c>
      <c r="C56" s="162">
        <v>0.0275445736642078</v>
      </c>
    </row>
    <row r="57">
      <c r="A57" s="127" t="s">
        <v>603</v>
      </c>
      <c r="B57" s="162" t="s">
        <v>61</v>
      </c>
      <c r="C57" s="162">
        <v>0.027087380831147458</v>
      </c>
    </row>
    <row r="58">
      <c r="A58" s="127" t="s">
        <v>604</v>
      </c>
      <c r="B58" s="162" t="s">
        <v>61</v>
      </c>
      <c r="C58" s="162">
        <v>0.026606027462724578</v>
      </c>
    </row>
    <row r="59">
      <c r="A59" s="127" t="s">
        <v>605</v>
      </c>
      <c r="B59" s="162" t="s">
        <v>61</v>
      </c>
      <c r="C59" s="162">
        <v>0.026261367490851836</v>
      </c>
    </row>
    <row r="60">
      <c r="A60" s="127" t="s">
        <v>606</v>
      </c>
      <c r="B60" s="162" t="s">
        <v>61</v>
      </c>
      <c r="C60" s="162">
        <v>0.025832758594188293</v>
      </c>
    </row>
    <row r="61">
      <c r="A61" s="127" t="s">
        <v>607</v>
      </c>
      <c r="B61" s="162" t="s">
        <v>61</v>
      </c>
      <c r="C61" s="162">
        <v>0.025791889694715707</v>
      </c>
    </row>
    <row r="62">
      <c r="A62" s="127" t="s">
        <v>608</v>
      </c>
      <c r="B62" s="162" t="s">
        <v>61</v>
      </c>
      <c r="C62" s="162">
        <v>0.02621141691240466</v>
      </c>
    </row>
    <row r="63">
      <c r="A63" s="127" t="s">
        <v>609</v>
      </c>
      <c r="B63" s="162" t="s">
        <v>61</v>
      </c>
      <c r="C63" s="162">
        <v>0.026994130883414191</v>
      </c>
    </row>
    <row r="64">
      <c r="A64" s="127" t="s">
        <v>610</v>
      </c>
      <c r="B64" s="162" t="s">
        <v>61</v>
      </c>
      <c r="C64" s="162">
        <v>0.027188111073229975</v>
      </c>
    </row>
    <row r="65">
      <c r="A65" s="127" t="s">
        <v>611</v>
      </c>
      <c r="B65" s="162" t="s">
        <v>61</v>
      </c>
      <c r="C65" s="162">
        <v>0.025843267218783644</v>
      </c>
    </row>
    <row r="66">
      <c r="A66" s="127" t="s">
        <v>612</v>
      </c>
      <c r="B66" s="162" t="s">
        <v>61</v>
      </c>
      <c r="C66" s="162">
        <v>0.025097179010705791</v>
      </c>
    </row>
    <row r="67">
      <c r="A67" s="127" t="s">
        <v>613</v>
      </c>
      <c r="B67" s="162" t="s">
        <v>61</v>
      </c>
      <c r="C67" s="162">
        <v>0.025763549901685515</v>
      </c>
    </row>
    <row r="68">
      <c r="A68" s="127" t="s">
        <v>614</v>
      </c>
      <c r="B68" s="162" t="s">
        <v>61</v>
      </c>
      <c r="C68" s="162">
        <v>0.026378611723089411</v>
      </c>
    </row>
    <row r="69">
      <c r="A69" s="127" t="s">
        <v>615</v>
      </c>
      <c r="B69" s="162" t="s">
        <v>61</v>
      </c>
      <c r="C69" s="162">
        <v>0.026876759426179248</v>
      </c>
    </row>
    <row r="70">
      <c r="A70" s="127" t="s">
        <v>616</v>
      </c>
      <c r="B70" s="162" t="s">
        <v>61</v>
      </c>
      <c r="C70" s="162">
        <v>0.027538578835190151</v>
      </c>
    </row>
    <row r="71">
      <c r="A71" s="127" t="s">
        <v>617</v>
      </c>
      <c r="B71" s="162" t="s">
        <v>61</v>
      </c>
      <c r="C71" s="162">
        <v>0.027692656816639738</v>
      </c>
    </row>
    <row r="72">
      <c r="A72" s="127" t="s">
        <v>618</v>
      </c>
      <c r="B72" s="162" t="s">
        <v>61</v>
      </c>
      <c r="C72" s="162">
        <v>0.027895615804131128</v>
      </c>
    </row>
    <row r="73">
      <c r="A73" s="127" t="s">
        <v>619</v>
      </c>
      <c r="B73" s="162" t="s">
        <v>61</v>
      </c>
      <c r="C73" s="162">
        <v>0.028266870085931341</v>
      </c>
    </row>
    <row r="74">
      <c r="A74" s="127" t="s">
        <v>620</v>
      </c>
      <c r="B74" s="162" t="s">
        <v>61</v>
      </c>
      <c r="C74" s="162">
        <v>0.027657677849810356</v>
      </c>
    </row>
    <row r="75">
      <c r="A75" s="127" t="s">
        <v>621</v>
      </c>
      <c r="B75" s="162" t="s">
        <v>61</v>
      </c>
      <c r="C75" s="162">
        <v>0.027658018375224549</v>
      </c>
    </row>
    <row r="76">
      <c r="A76" s="127" t="s">
        <v>622</v>
      </c>
      <c r="B76" s="162" t="s">
        <v>61</v>
      </c>
      <c r="C76" s="162">
        <v>0.028930527450148458</v>
      </c>
    </row>
    <row r="77">
      <c r="A77" s="127" t="s">
        <v>623</v>
      </c>
      <c r="B77" s="162" t="s">
        <v>61</v>
      </c>
      <c r="C77" s="162">
        <v>0.030369222263395043</v>
      </c>
    </row>
    <row r="78">
      <c r="A78" s="127" t="s">
        <v>624</v>
      </c>
      <c r="B78" s="162" t="s">
        <v>61</v>
      </c>
      <c r="C78" s="162">
        <v>0.030081020596035058</v>
      </c>
    </row>
    <row r="79">
      <c r="A79" s="127" t="s">
        <v>625</v>
      </c>
      <c r="B79" s="162" t="s">
        <v>61</v>
      </c>
      <c r="C79" s="162">
        <v>0.029556501084622391</v>
      </c>
    </row>
    <row r="80">
      <c r="A80" s="127" t="s">
        <v>626</v>
      </c>
      <c r="B80" s="162" t="s">
        <v>61</v>
      </c>
      <c r="C80" s="162">
        <v>0.029231133061250674</v>
      </c>
    </row>
    <row r="81">
      <c r="A81" s="127" t="s">
        <v>627</v>
      </c>
      <c r="B81" s="162" t="s">
        <v>61</v>
      </c>
      <c r="C81" s="162">
        <v>0.028986873777309092</v>
      </c>
    </row>
    <row r="82">
      <c r="A82" s="127" t="s">
        <v>628</v>
      </c>
      <c r="B82" s="162" t="s">
        <v>61</v>
      </c>
      <c r="C82" s="162">
        <v>0.029384441415391642</v>
      </c>
    </row>
    <row r="83">
      <c r="A83" s="127" t="s">
        <v>629</v>
      </c>
      <c r="B83" s="162" t="s">
        <v>61</v>
      </c>
      <c r="C83" s="162">
        <v>0.029956775082136698</v>
      </c>
    </row>
    <row r="84">
      <c r="A84" s="127" t="s">
        <v>630</v>
      </c>
      <c r="B84" s="162" t="s">
        <v>61</v>
      </c>
      <c r="C84" s="162">
        <v>0.0309883991283565</v>
      </c>
    </row>
    <row r="85">
      <c r="A85" s="127" t="s">
        <v>631</v>
      </c>
      <c r="B85" s="162" t="s">
        <v>61</v>
      </c>
      <c r="C85" s="162">
        <v>0.031479056105147354</v>
      </c>
    </row>
    <row r="86">
      <c r="A86" s="127" t="s">
        <v>632</v>
      </c>
      <c r="B86" s="162" t="s">
        <v>61</v>
      </c>
      <c r="C86" s="162">
        <v>0.031602746897519622</v>
      </c>
    </row>
    <row r="87">
      <c r="A87" s="127" t="s">
        <v>633</v>
      </c>
      <c r="B87" s="162" t="s">
        <v>61</v>
      </c>
      <c r="C87" s="162">
        <v>0.03251409789818397</v>
      </c>
    </row>
    <row r="88">
      <c r="A88" s="127" t="s">
        <v>634</v>
      </c>
      <c r="B88" s="162" t="s">
        <v>61</v>
      </c>
      <c r="C88" s="162">
        <v>0.032171127851016675</v>
      </c>
    </row>
    <row r="89">
      <c r="A89" s="127" t="s">
        <v>635</v>
      </c>
      <c r="B89" s="162" t="s">
        <v>61</v>
      </c>
      <c r="C89" s="162">
        <v>0.03103450474730517</v>
      </c>
    </row>
    <row r="90">
      <c r="A90" s="127" t="s">
        <v>636</v>
      </c>
      <c r="B90" s="162" t="s">
        <v>61</v>
      </c>
      <c r="C90" s="162">
        <v>0.03199128585163704</v>
      </c>
    </row>
    <row r="91">
      <c r="A91" s="127" t="s">
        <v>637</v>
      </c>
      <c r="B91" s="162" t="s">
        <v>61</v>
      </c>
      <c r="C91" s="162">
        <v>0.032886212111779584</v>
      </c>
    </row>
    <row r="92">
      <c r="A92" s="127" t="s">
        <v>638</v>
      </c>
      <c r="B92" s="162" t="s">
        <v>61</v>
      </c>
      <c r="C92" s="162">
        <v>0.033070570992332828</v>
      </c>
    </row>
    <row r="93">
      <c r="A93" s="127" t="s">
        <v>639</v>
      </c>
      <c r="B93" s="162" t="s">
        <v>61</v>
      </c>
      <c r="C93" s="162">
        <v>0.033821798503254348</v>
      </c>
    </row>
    <row r="94">
      <c r="A94" s="127" t="s">
        <v>640</v>
      </c>
      <c r="B94" s="162" t="s">
        <v>61</v>
      </c>
      <c r="C94" s="162">
        <v>0.033984916837980127</v>
      </c>
    </row>
    <row r="95">
      <c r="A95" s="127" t="s">
        <v>641</v>
      </c>
      <c r="B95" s="162" t="s">
        <v>61</v>
      </c>
      <c r="C95" s="162">
        <v>0.034266414517949921</v>
      </c>
    </row>
    <row r="96">
      <c r="A96" s="127" t="s">
        <v>642</v>
      </c>
      <c r="B96" s="162" t="s">
        <v>61</v>
      </c>
      <c r="C96" s="162">
        <v>0.033915590905524234</v>
      </c>
    </row>
    <row r="97">
      <c r="A97" s="127" t="s">
        <v>643</v>
      </c>
      <c r="B97" s="162" t="s">
        <v>61</v>
      </c>
      <c r="C97" s="162">
        <v>0.033333905668268722</v>
      </c>
    </row>
    <row r="98">
      <c r="A98" s="127" t="s">
        <v>644</v>
      </c>
      <c r="B98" s="162" t="s">
        <v>61</v>
      </c>
      <c r="C98" s="162">
        <v>0.032872575227947412</v>
      </c>
    </row>
    <row r="99">
      <c r="A99" s="127" t="s">
        <v>645</v>
      </c>
      <c r="B99" s="162" t="s">
        <v>61</v>
      </c>
      <c r="C99" s="162">
        <v>0.030891171009355924</v>
      </c>
    </row>
    <row r="100">
      <c r="A100" s="127" t="s">
        <v>646</v>
      </c>
      <c r="B100" s="162" t="s">
        <v>61</v>
      </c>
      <c r="C100" s="162">
        <v>0.032142221240939135</v>
      </c>
    </row>
    <row r="101">
      <c r="A101" s="127" t="s">
        <v>647</v>
      </c>
      <c r="B101" s="162" t="s">
        <v>61</v>
      </c>
      <c r="C101" s="162">
        <v>0.0339697478663333</v>
      </c>
    </row>
    <row r="102">
      <c r="A102" s="127" t="s">
        <v>648</v>
      </c>
      <c r="B102" s="162" t="s">
        <v>61</v>
      </c>
      <c r="C102" s="162">
        <v>0.034570728865853113</v>
      </c>
    </row>
    <row r="103">
      <c r="A103" s="127" t="s">
        <v>649</v>
      </c>
      <c r="B103" s="162" t="s">
        <v>61</v>
      </c>
      <c r="C103" s="162">
        <v>0.03470197481112456</v>
      </c>
    </row>
    <row r="104">
      <c r="A104" s="127" t="s">
        <v>650</v>
      </c>
      <c r="B104" s="162" t="s">
        <v>61</v>
      </c>
      <c r="C104" s="162">
        <v>0.034351404643005727</v>
      </c>
    </row>
    <row r="105">
      <c r="A105" s="127" t="s">
        <v>651</v>
      </c>
      <c r="B105" s="162" t="s">
        <v>61</v>
      </c>
      <c r="C105" s="162">
        <v>0.033675609969998549</v>
      </c>
    </row>
    <row r="106">
      <c r="A106" s="127" t="s">
        <v>652</v>
      </c>
      <c r="B106" s="162" t="s">
        <v>61</v>
      </c>
      <c r="C106" s="162">
        <v>0.033471467040031573</v>
      </c>
    </row>
    <row r="107">
      <c r="A107" s="127" t="s">
        <v>653</v>
      </c>
      <c r="B107" s="162" t="s">
        <v>61</v>
      </c>
      <c r="C107" s="162">
        <v>0.033618521197859491</v>
      </c>
    </row>
    <row r="108">
      <c r="A108" s="127" t="s">
        <v>654</v>
      </c>
      <c r="B108" s="162" t="s">
        <v>61</v>
      </c>
      <c r="C108" s="162">
        <v>0.033290266143149921</v>
      </c>
    </row>
    <row r="109">
      <c r="A109" s="127" t="s">
        <v>655</v>
      </c>
      <c r="B109" s="162" t="s">
        <v>61</v>
      </c>
      <c r="C109" s="162">
        <v>0.034226896843059053</v>
      </c>
    </row>
    <row r="110">
      <c r="A110" s="127" t="s">
        <v>656</v>
      </c>
      <c r="B110" s="162" t="s">
        <v>61</v>
      </c>
      <c r="C110" s="162">
        <v>0.0358059395774215</v>
      </c>
    </row>
    <row r="111">
      <c r="A111" s="127" t="s">
        <v>657</v>
      </c>
      <c r="B111" s="162" t="s">
        <v>61</v>
      </c>
      <c r="C111" s="162">
        <v>0.03760100681448595</v>
      </c>
    </row>
    <row r="112">
      <c r="A112" s="127" t="s">
        <v>658</v>
      </c>
      <c r="B112" s="162" t="s">
        <v>61</v>
      </c>
      <c r="C112" s="162">
        <v>0.038544807261998257</v>
      </c>
    </row>
    <row r="113">
      <c r="A113" s="127" t="s">
        <v>659</v>
      </c>
      <c r="B113" s="162" t="s">
        <v>61</v>
      </c>
      <c r="C113" s="162">
        <v>0.033085873332647495</v>
      </c>
    </row>
    <row r="114">
      <c r="A114" s="127" t="s">
        <v>660</v>
      </c>
      <c r="B114" s="162" t="s">
        <v>61</v>
      </c>
      <c r="C114" s="162">
        <v>0.031155802639799737</v>
      </c>
    </row>
    <row r="115">
      <c r="A115" s="127" t="s">
        <v>661</v>
      </c>
      <c r="B115" s="162" t="s">
        <v>61</v>
      </c>
      <c r="C115" s="162">
        <v>0.032092299428103911</v>
      </c>
    </row>
    <row r="116">
      <c r="A116" s="127" t="s">
        <v>662</v>
      </c>
      <c r="B116" s="162" t="s">
        <v>61</v>
      </c>
      <c r="C116" s="162">
        <v>0.032896295114940896</v>
      </c>
    </row>
    <row r="117">
      <c r="A117" s="127" t="s">
        <v>663</v>
      </c>
      <c r="B117" s="162" t="s">
        <v>61</v>
      </c>
      <c r="C117" s="162">
        <v>0.033492284979110207</v>
      </c>
    </row>
    <row r="118">
      <c r="A118" s="127" t="s">
        <v>664</v>
      </c>
      <c r="B118" s="162" t="s">
        <v>61</v>
      </c>
      <c r="C118" s="162">
        <v>0.033560012505988945</v>
      </c>
    </row>
    <row r="119">
      <c r="A119" s="127" t="s">
        <v>665</v>
      </c>
      <c r="B119" s="162" t="s">
        <v>61</v>
      </c>
      <c r="C119" s="162">
        <v>0.033408088878336142</v>
      </c>
    </row>
    <row r="120">
      <c r="A120" s="127" t="s">
        <v>666</v>
      </c>
      <c r="B120" s="162" t="s">
        <v>61</v>
      </c>
      <c r="C120" s="162">
        <v>0.033247979611949967</v>
      </c>
    </row>
    <row r="121">
      <c r="A121" s="127" t="s">
        <v>667</v>
      </c>
      <c r="B121" s="162" t="s">
        <v>61</v>
      </c>
      <c r="C121" s="162">
        <v>0.033033206705519305</v>
      </c>
    </row>
    <row r="122">
      <c r="A122" s="127" t="s">
        <v>668</v>
      </c>
      <c r="B122" s="162" t="s">
        <v>61</v>
      </c>
      <c r="C122" s="162">
        <v>0.031020435551145656</v>
      </c>
    </row>
    <row r="123">
      <c r="A123" s="127" t="s">
        <v>669</v>
      </c>
      <c r="B123" s="162" t="s">
        <v>61</v>
      </c>
      <c r="C123" s="162">
        <v>0.031460965805951237</v>
      </c>
    </row>
    <row r="124">
      <c r="A124" s="127" t="s">
        <v>670</v>
      </c>
      <c r="B124" s="162" t="s">
        <v>61</v>
      </c>
      <c r="C124" s="162">
        <v>0.031613463137894177</v>
      </c>
    </row>
    <row r="125">
      <c r="A125" s="127" t="s">
        <v>671</v>
      </c>
      <c r="B125" s="162" t="s">
        <v>61</v>
      </c>
      <c r="C125" s="162">
        <v>0.031865511109411868</v>
      </c>
    </row>
    <row r="126">
      <c r="A126" s="127" t="s">
        <v>672</v>
      </c>
      <c r="B126" s="162" t="s">
        <v>61</v>
      </c>
      <c r="C126" s="162">
        <v>0.031956586128071673</v>
      </c>
    </row>
    <row r="127">
      <c r="A127" s="127" t="s">
        <v>673</v>
      </c>
      <c r="B127" s="162" t="s">
        <v>61</v>
      </c>
      <c r="C127" s="162">
        <v>0.032423690566629471</v>
      </c>
    </row>
    <row r="128">
      <c r="A128" s="127" t="s">
        <v>674</v>
      </c>
      <c r="B128" s="162" t="s">
        <v>61</v>
      </c>
      <c r="C128" s="162">
        <v>0.032463881417950625</v>
      </c>
    </row>
    <row r="129">
      <c r="A129" s="127" t="s">
        <v>675</v>
      </c>
      <c r="B129" s="162" t="s">
        <v>61</v>
      </c>
      <c r="C129" s="162">
        <v>0.032803092800047264</v>
      </c>
    </row>
    <row r="130">
      <c r="A130" s="127" t="s">
        <v>676</v>
      </c>
      <c r="B130" s="162" t="s">
        <v>61</v>
      </c>
      <c r="C130" s="162">
        <v>0.033006939454079023</v>
      </c>
    </row>
    <row r="131">
      <c r="A131" s="127" t="s">
        <v>677</v>
      </c>
      <c r="B131" s="162" t="s">
        <v>61</v>
      </c>
      <c r="C131" s="162">
        <v>0.03361403497486485</v>
      </c>
    </row>
    <row r="132">
      <c r="A132" s="127" t="s">
        <v>678</v>
      </c>
      <c r="B132" s="162" t="s">
        <v>61</v>
      </c>
      <c r="C132" s="162">
        <v>0.034124094823391078</v>
      </c>
    </row>
    <row r="133">
      <c r="A133" s="127" t="s">
        <v>679</v>
      </c>
      <c r="B133" s="162" t="s">
        <v>61</v>
      </c>
      <c r="C133" s="162">
        <v>0.034095822162127677</v>
      </c>
    </row>
    <row r="134">
      <c r="A134" s="127" t="s">
        <v>680</v>
      </c>
      <c r="B134" s="162" t="s">
        <v>61</v>
      </c>
      <c r="C134" s="162">
        <v>0.033852173265018951</v>
      </c>
    </row>
    <row r="135">
      <c r="A135" s="127" t="s">
        <v>681</v>
      </c>
      <c r="B135" s="162" t="s">
        <v>61</v>
      </c>
      <c r="C135" s="162">
        <v>0.03371860249504053</v>
      </c>
    </row>
    <row r="136">
      <c r="A136" s="127" t="s">
        <v>682</v>
      </c>
      <c r="B136" s="162" t="s">
        <v>61</v>
      </c>
      <c r="C136" s="162">
        <v>0.034029613281007724</v>
      </c>
    </row>
    <row r="137">
      <c r="A137" s="127" t="s">
        <v>683</v>
      </c>
      <c r="B137" s="162" t="s">
        <v>61</v>
      </c>
      <c r="C137" s="162">
        <v>0.033331484592158053</v>
      </c>
    </row>
    <row r="138">
      <c r="A138" s="127" t="s">
        <v>684</v>
      </c>
      <c r="B138" s="162" t="s">
        <v>61</v>
      </c>
      <c r="C138" s="162">
        <v>0.033361246289340382</v>
      </c>
    </row>
    <row r="139">
      <c r="A139" s="127" t="s">
        <v>685</v>
      </c>
      <c r="B139" s="162" t="s">
        <v>61</v>
      </c>
      <c r="C139" s="162">
        <v>0.033235231168410775</v>
      </c>
    </row>
    <row r="140">
      <c r="A140" s="127" t="s">
        <v>686</v>
      </c>
      <c r="B140" s="162" t="s">
        <v>61</v>
      </c>
      <c r="C140" s="162">
        <v>0.03453197304652459</v>
      </c>
    </row>
    <row r="141">
      <c r="A141" s="127" t="s">
        <v>687</v>
      </c>
      <c r="B141" s="162" t="s">
        <v>61</v>
      </c>
      <c r="C141" s="162">
        <v>0.034849991585424893</v>
      </c>
    </row>
    <row r="142">
      <c r="A142" s="127" t="s">
        <v>688</v>
      </c>
      <c r="B142" s="162" t="s">
        <v>61</v>
      </c>
      <c r="C142" s="162">
        <v>0.035456743721138329</v>
      </c>
    </row>
    <row r="143">
      <c r="A143" s="127" t="s">
        <v>689</v>
      </c>
      <c r="B143" s="162" t="s">
        <v>61</v>
      </c>
      <c r="C143" s="162">
        <v>0.036239333598778935</v>
      </c>
    </row>
    <row r="144">
      <c r="A144" s="127" t="s">
        <v>690</v>
      </c>
      <c r="B144" s="162" t="s">
        <v>61</v>
      </c>
      <c r="C144" s="162">
        <v>0.033560560221724545</v>
      </c>
    </row>
    <row r="145">
      <c r="A145" s="127" t="s">
        <v>691</v>
      </c>
      <c r="B145" s="162" t="s">
        <v>61</v>
      </c>
      <c r="C145" s="162">
        <v>0.032047243580865234</v>
      </c>
    </row>
    <row r="146">
      <c r="A146" s="127" t="s">
        <v>692</v>
      </c>
      <c r="B146" s="162" t="s">
        <v>61</v>
      </c>
      <c r="C146" s="162">
        <v>0.031238177315928081</v>
      </c>
    </row>
    <row r="147">
      <c r="A147" s="127" t="s">
        <v>693</v>
      </c>
      <c r="B147" s="162" t="s">
        <v>61</v>
      </c>
      <c r="C147" s="162">
        <v>0.033373541785606337</v>
      </c>
    </row>
    <row r="148">
      <c r="A148" s="127" t="s">
        <v>694</v>
      </c>
      <c r="B148" s="162" t="s">
        <v>61</v>
      </c>
      <c r="C148" s="162">
        <v>0.033826742491006118</v>
      </c>
    </row>
    <row r="149">
      <c r="A149" s="127" t="s">
        <v>695</v>
      </c>
      <c r="B149" s="162" t="s">
        <v>61</v>
      </c>
      <c r="C149" s="162">
        <v>0.034639933536461907</v>
      </c>
    </row>
    <row r="150">
      <c r="A150" s="127" t="s">
        <v>696</v>
      </c>
      <c r="B150" s="162" t="s">
        <v>61</v>
      </c>
      <c r="C150" s="162">
        <v>0.0343541481276341</v>
      </c>
    </row>
    <row r="151">
      <c r="A151" s="127" t="s">
        <v>697</v>
      </c>
      <c r="B151" s="162" t="s">
        <v>61</v>
      </c>
      <c r="C151" s="162">
        <v>0.034954116632969059</v>
      </c>
    </row>
    <row r="152">
      <c r="A152" s="127" t="s">
        <v>698</v>
      </c>
      <c r="B152" s="162" t="s">
        <v>61</v>
      </c>
      <c r="C152" s="162">
        <v>0.034382303891692279</v>
      </c>
    </row>
    <row r="153">
      <c r="A153" s="127" t="s">
        <v>699</v>
      </c>
      <c r="B153" s="162" t="s">
        <v>61</v>
      </c>
      <c r="C153" s="162">
        <v>0.035514034174378831</v>
      </c>
    </row>
    <row r="154">
      <c r="A154" s="127" t="s">
        <v>700</v>
      </c>
      <c r="B154" s="162" t="s">
        <v>61</v>
      </c>
      <c r="C154" s="162">
        <v>0.033125260684929367</v>
      </c>
    </row>
    <row r="155">
      <c r="A155" s="127" t="s">
        <v>701</v>
      </c>
      <c r="B155" s="162" t="s">
        <v>61</v>
      </c>
      <c r="C155" s="162">
        <v>0.032130609037348629</v>
      </c>
    </row>
    <row r="156">
      <c r="A156" s="127" t="s">
        <v>702</v>
      </c>
      <c r="B156" s="162" t="s">
        <v>61</v>
      </c>
      <c r="C156" s="162">
        <v>0.032181308416855729</v>
      </c>
    </row>
    <row r="157">
      <c r="A157" s="127" t="s">
        <v>703</v>
      </c>
      <c r="B157" s="162" t="s">
        <v>61</v>
      </c>
      <c r="C157" s="162">
        <v>0.032469308840716166</v>
      </c>
    </row>
    <row r="158">
      <c r="A158" s="127" t="s">
        <v>704</v>
      </c>
      <c r="B158" s="162" t="s">
        <v>61</v>
      </c>
      <c r="C158" s="162">
        <v>0.031933381407286292</v>
      </c>
    </row>
    <row r="159">
      <c r="A159" s="127" t="s">
        <v>705</v>
      </c>
      <c r="B159" s="162" t="s">
        <v>61</v>
      </c>
      <c r="C159" s="162">
        <v>0.031607039546951106</v>
      </c>
    </row>
    <row r="160">
      <c r="A160" s="127" t="s">
        <v>706</v>
      </c>
      <c r="B160" s="162" t="s">
        <v>61</v>
      </c>
      <c r="C160" s="162">
        <v>0.03196385101379727</v>
      </c>
    </row>
    <row r="161">
      <c r="A161" s="127" t="s">
        <v>707</v>
      </c>
      <c r="B161" s="162" t="s">
        <v>61</v>
      </c>
      <c r="C161" s="162">
        <v>0.032718488484408156</v>
      </c>
    </row>
    <row r="162">
      <c r="A162" s="127" t="s">
        <v>708</v>
      </c>
      <c r="B162" s="162" t="s">
        <v>61</v>
      </c>
      <c r="C162" s="162">
        <v>0.032891882303036142</v>
      </c>
    </row>
    <row r="163">
      <c r="A163" s="127" t="s">
        <v>709</v>
      </c>
      <c r="B163" s="162" t="s">
        <v>61</v>
      </c>
      <c r="C163" s="162">
        <v>0.032772035477296381</v>
      </c>
    </row>
    <row r="164">
      <c r="A164" s="127" t="s">
        <v>710</v>
      </c>
      <c r="B164" s="162" t="s">
        <v>61</v>
      </c>
      <c r="C164" s="162">
        <v>0.0325132938475631</v>
      </c>
    </row>
    <row r="165">
      <c r="A165" s="127" t="s">
        <v>711</v>
      </c>
      <c r="B165" s="162" t="s">
        <v>61</v>
      </c>
      <c r="C165" s="162">
        <v>0.032727507798720919</v>
      </c>
    </row>
    <row r="166">
      <c r="A166" s="127" t="s">
        <v>712</v>
      </c>
      <c r="B166" s="162" t="s">
        <v>61</v>
      </c>
      <c r="C166" s="162">
        <v>0.03298831172655222</v>
      </c>
    </row>
    <row r="167">
      <c r="A167" s="127" t="s">
        <v>713</v>
      </c>
      <c r="B167" s="162" t="s">
        <v>61</v>
      </c>
      <c r="C167" s="162">
        <v>0.03367304859834578</v>
      </c>
    </row>
    <row r="168">
      <c r="A168" s="127" t="s">
        <v>714</v>
      </c>
      <c r="B168" s="162" t="s">
        <v>61</v>
      </c>
      <c r="C168" s="162">
        <v>0.035198912638640535</v>
      </c>
    </row>
    <row r="169">
      <c r="A169" s="127" t="s">
        <v>715</v>
      </c>
      <c r="B169" s="162" t="s">
        <v>61</v>
      </c>
      <c r="C169" s="162">
        <v>0.035455084597667941</v>
      </c>
    </row>
    <row r="170">
      <c r="A170" s="127" t="s">
        <v>716</v>
      </c>
      <c r="B170" s="162" t="s">
        <v>61</v>
      </c>
      <c r="C170" s="162">
        <v>0.037112720227642941</v>
      </c>
    </row>
    <row r="171">
      <c r="A171" s="127" t="s">
        <v>717</v>
      </c>
      <c r="B171" s="162" t="s">
        <v>61</v>
      </c>
      <c r="C171" s="162">
        <v>0.038528939645091735</v>
      </c>
    </row>
    <row r="172">
      <c r="A172" s="127" t="s">
        <v>718</v>
      </c>
      <c r="B172" s="162" t="s">
        <v>61</v>
      </c>
      <c r="C172" s="162">
        <v>0.038566765897270761</v>
      </c>
    </row>
    <row r="173">
      <c r="A173" s="127" t="s">
        <v>719</v>
      </c>
      <c r="B173" s="162" t="s">
        <v>61</v>
      </c>
      <c r="C173" s="162">
        <v>0.034100549660171758</v>
      </c>
    </row>
    <row r="174">
      <c r="A174" s="127" t="s">
        <v>720</v>
      </c>
      <c r="B174" s="162" t="s">
        <v>61</v>
      </c>
      <c r="C174" s="162">
        <v>0.033423889188996608</v>
      </c>
    </row>
    <row r="175">
      <c r="A175" s="127" t="s">
        <v>721</v>
      </c>
      <c r="B175" s="162" t="s">
        <v>61</v>
      </c>
      <c r="C175" s="162">
        <v>0.034109698153339252</v>
      </c>
    </row>
    <row r="176">
      <c r="A176" s="127" t="s">
        <v>722</v>
      </c>
      <c r="B176" s="162" t="s">
        <v>61</v>
      </c>
      <c r="C176" s="162">
        <v>0.035891411638622951</v>
      </c>
    </row>
    <row r="177">
      <c r="A177" s="127" t="s">
        <v>723</v>
      </c>
      <c r="B177" s="162" t="s">
        <v>61</v>
      </c>
      <c r="C177" s="162">
        <v>0.035568807629057106</v>
      </c>
    </row>
    <row r="178">
      <c r="A178" s="127" t="s">
        <v>724</v>
      </c>
      <c r="B178" s="162" t="s">
        <v>61</v>
      </c>
      <c r="C178" s="162">
        <v>0.035770108748440166</v>
      </c>
    </row>
    <row r="179">
      <c r="A179" s="127" t="s">
        <v>725</v>
      </c>
      <c r="B179" s="162" t="s">
        <v>61</v>
      </c>
      <c r="C179" s="162">
        <v>0.036891734982199269</v>
      </c>
    </row>
    <row r="180">
      <c r="A180" s="127" t="s">
        <v>726</v>
      </c>
      <c r="B180" s="162" t="s">
        <v>61</v>
      </c>
      <c r="C180" s="162">
        <v>0.0362360146222628</v>
      </c>
    </row>
    <row r="181">
      <c r="A181" s="127" t="s">
        <v>727</v>
      </c>
      <c r="B181" s="162" t="s">
        <v>61</v>
      </c>
      <c r="C181" s="162">
        <v>0.035973766720301066</v>
      </c>
    </row>
    <row r="182">
      <c r="A182" s="127" t="s">
        <v>728</v>
      </c>
      <c r="B182" s="162" t="s">
        <v>61</v>
      </c>
      <c r="C182" s="162">
        <v>0.036795951519034149</v>
      </c>
    </row>
    <row r="183">
      <c r="A183" s="127" t="s">
        <v>729</v>
      </c>
      <c r="B183" s="162" t="s">
        <v>61</v>
      </c>
      <c r="C183" s="162">
        <v>0.03809835940679164</v>
      </c>
    </row>
    <row r="184">
      <c r="A184" s="127" t="s">
        <v>730</v>
      </c>
      <c r="B184" s="162" t="s">
        <v>61</v>
      </c>
      <c r="C184" s="162">
        <v>0.037390165626444358</v>
      </c>
    </row>
    <row r="185">
      <c r="A185" s="127" t="s">
        <v>731</v>
      </c>
      <c r="B185" s="162" t="s">
        <v>61</v>
      </c>
      <c r="C185" s="162">
        <v>0.037425279940615924</v>
      </c>
    </row>
    <row r="186">
      <c r="A186" s="127" t="s">
        <v>732</v>
      </c>
      <c r="B186" s="162" t="s">
        <v>61</v>
      </c>
      <c r="C186" s="162">
        <v>0.037683906069448138</v>
      </c>
    </row>
    <row r="187">
      <c r="A187" s="127" t="s">
        <v>733</v>
      </c>
      <c r="B187" s="162" t="s">
        <v>61</v>
      </c>
      <c r="C187" s="162">
        <v>0.037989924997098995</v>
      </c>
    </row>
    <row r="188">
      <c r="A188" s="127" t="s">
        <v>734</v>
      </c>
      <c r="B188" s="162" t="s">
        <v>61</v>
      </c>
      <c r="C188" s="162">
        <v>0.037024869780092319</v>
      </c>
    </row>
    <row r="189">
      <c r="A189" s="127" t="s">
        <v>735</v>
      </c>
      <c r="B189" s="162" t="s">
        <v>61</v>
      </c>
      <c r="C189" s="162">
        <v>0.036667929939492486</v>
      </c>
    </row>
    <row r="190">
      <c r="A190" s="127" t="s">
        <v>736</v>
      </c>
      <c r="B190" s="162" t="s">
        <v>61</v>
      </c>
      <c r="C190" s="162">
        <v>0.0358792951745643</v>
      </c>
    </row>
    <row r="191">
      <c r="A191" s="127" t="s">
        <v>737</v>
      </c>
      <c r="B191" s="162" t="s">
        <v>61</v>
      </c>
      <c r="C191" s="162">
        <v>0.034318388422732889</v>
      </c>
    </row>
    <row r="192">
      <c r="A192" s="127" t="s">
        <v>738</v>
      </c>
      <c r="B192" s="162" t="s">
        <v>61</v>
      </c>
      <c r="C192" s="162">
        <v>0.033839644257553647</v>
      </c>
    </row>
    <row r="193">
      <c r="A193" s="127" t="s">
        <v>739</v>
      </c>
      <c r="B193" s="162" t="s">
        <v>61</v>
      </c>
      <c r="C193" s="162">
        <v>0.033925920159853254</v>
      </c>
    </row>
    <row r="194">
      <c r="A194" s="127" t="s">
        <v>740</v>
      </c>
      <c r="B194" s="162" t="s">
        <v>61</v>
      </c>
      <c r="C194" s="162">
        <v>0.033528643165387985</v>
      </c>
    </row>
    <row r="195">
      <c r="A195" s="127" t="s">
        <v>741</v>
      </c>
      <c r="B195" s="162" t="s">
        <v>61</v>
      </c>
      <c r="C195" s="162">
        <v>0.032289355041467058</v>
      </c>
    </row>
    <row r="196">
      <c r="A196" s="127" t="s">
        <v>742</v>
      </c>
      <c r="B196" s="162" t="s">
        <v>61</v>
      </c>
      <c r="C196" s="162">
        <v>0.032245819752601115</v>
      </c>
    </row>
    <row r="197">
      <c r="A197" s="127" t="s">
        <v>743</v>
      </c>
      <c r="B197" s="162" t="s">
        <v>61</v>
      </c>
      <c r="C197" s="162">
        <v>0.0325989633450398</v>
      </c>
    </row>
    <row r="198">
      <c r="A198" s="127" t="s">
        <v>744</v>
      </c>
      <c r="B198" s="162" t="s">
        <v>61</v>
      </c>
      <c r="C198" s="162">
        <v>0.031960491670967546</v>
      </c>
    </row>
    <row r="199">
      <c r="A199" s="127" t="s">
        <v>745</v>
      </c>
      <c r="B199" s="162" t="s">
        <v>61</v>
      </c>
      <c r="C199" s="162">
        <v>0.03255801099651677</v>
      </c>
    </row>
    <row r="200">
      <c r="A200" s="127" t="s">
        <v>746</v>
      </c>
      <c r="B200" s="162" t="s">
        <v>61</v>
      </c>
      <c r="C200" s="162">
        <v>0.03337082499771251</v>
      </c>
    </row>
    <row r="201">
      <c r="A201" s="127" t="s">
        <v>747</v>
      </c>
      <c r="B201" s="162" t="s">
        <v>61</v>
      </c>
      <c r="C201" s="162">
        <v>0.032554151143123454</v>
      </c>
    </row>
    <row r="202">
      <c r="A202" s="127" t="s">
        <v>748</v>
      </c>
      <c r="B202" s="162" t="s">
        <v>61</v>
      </c>
      <c r="C202" s="162">
        <v>0.032324354336324475</v>
      </c>
    </row>
    <row r="203">
      <c r="A203" s="127" t="s">
        <v>749</v>
      </c>
      <c r="B203" s="162" t="s">
        <v>61</v>
      </c>
      <c r="C203" s="162">
        <v>0.032216100720790196</v>
      </c>
    </row>
    <row r="204">
      <c r="A204" s="127" t="s">
        <v>750</v>
      </c>
      <c r="B204" s="162" t="s">
        <v>61</v>
      </c>
      <c r="C204" s="162">
        <v>0.032352175412013455</v>
      </c>
    </row>
    <row r="205">
      <c r="A205" s="127" t="s">
        <v>751</v>
      </c>
      <c r="B205" s="162" t="s">
        <v>61</v>
      </c>
      <c r="C205" s="162">
        <v>0.031212533289547335</v>
      </c>
    </row>
    <row r="206">
      <c r="A206" s="127" t="s">
        <v>752</v>
      </c>
      <c r="B206" s="162" t="s">
        <v>61</v>
      </c>
      <c r="C206" s="162">
        <v>0.032028056502561908</v>
      </c>
    </row>
    <row r="207">
      <c r="A207" s="127" t="s">
        <v>753</v>
      </c>
      <c r="B207" s="162" t="s">
        <v>61</v>
      </c>
      <c r="C207" s="162">
        <v>0.032949883472696326</v>
      </c>
    </row>
    <row r="208">
      <c r="A208" s="127" t="s">
        <v>754</v>
      </c>
      <c r="B208" s="162" t="s">
        <v>61</v>
      </c>
      <c r="C208" s="162">
        <v>0.034471780723669992</v>
      </c>
    </row>
    <row r="209">
      <c r="A209" s="127" t="s">
        <v>755</v>
      </c>
      <c r="B209" s="162" t="s">
        <v>61</v>
      </c>
      <c r="C209" s="162">
        <v>0.03169106513349703</v>
      </c>
    </row>
    <row r="210">
      <c r="A210" s="127" t="s">
        <v>756</v>
      </c>
      <c r="B210" s="162" t="s">
        <v>61</v>
      </c>
      <c r="C210" s="162">
        <v>0.032295969104949994</v>
      </c>
    </row>
    <row r="211">
      <c r="A211" s="127" t="s">
        <v>757</v>
      </c>
      <c r="B211" s="162" t="s">
        <v>61</v>
      </c>
      <c r="C211" s="162">
        <v>0.03407658980079234</v>
      </c>
    </row>
    <row r="212">
      <c r="A212" s="127" t="s">
        <v>758</v>
      </c>
      <c r="B212" s="162" t="s">
        <v>61</v>
      </c>
      <c r="C212" s="162">
        <v>0.033607705630554749</v>
      </c>
    </row>
    <row r="213">
      <c r="A213" s="127" t="s">
        <v>759</v>
      </c>
      <c r="B213" s="162" t="s">
        <v>61</v>
      </c>
      <c r="C213" s="162">
        <v>0.034270149706574111</v>
      </c>
    </row>
    <row r="214">
      <c r="A214" s="127" t="s">
        <v>760</v>
      </c>
      <c r="B214" s="162" t="s">
        <v>61</v>
      </c>
      <c r="C214" s="162">
        <v>0.034450315391124253</v>
      </c>
    </row>
    <row r="215">
      <c r="A215" s="127" t="s">
        <v>761</v>
      </c>
      <c r="B215" s="162" t="s">
        <v>61</v>
      </c>
      <c r="C215" s="162">
        <v>0.035418613630493416</v>
      </c>
    </row>
    <row r="216">
      <c r="A216" s="127" t="s">
        <v>762</v>
      </c>
      <c r="B216" s="162" t="s">
        <v>61</v>
      </c>
      <c r="C216" s="162">
        <v>0.036057260765175812</v>
      </c>
    </row>
    <row r="217">
      <c r="A217" s="127" t="s">
        <v>763</v>
      </c>
      <c r="B217" s="162" t="s">
        <v>61</v>
      </c>
      <c r="C217" s="162">
        <v>0.036104140584778267</v>
      </c>
    </row>
    <row r="218">
      <c r="A218" s="127" t="s">
        <v>764</v>
      </c>
      <c r="B218" s="162" t="s">
        <v>61</v>
      </c>
      <c r="C218" s="162">
        <v>0.035154045847016764</v>
      </c>
    </row>
    <row r="219">
      <c r="A219" s="127" t="s">
        <v>765</v>
      </c>
      <c r="B219" s="162" t="s">
        <v>61</v>
      </c>
      <c r="C219" s="162">
        <v>0.035512430286216909</v>
      </c>
    </row>
    <row r="220">
      <c r="A220" s="127" t="s">
        <v>766</v>
      </c>
      <c r="B220" s="162" t="s">
        <v>61</v>
      </c>
      <c r="C220" s="162">
        <v>0.035981206206575134</v>
      </c>
    </row>
    <row r="221">
      <c r="A221" s="127" t="s">
        <v>767</v>
      </c>
      <c r="B221" s="162" t="s">
        <v>61</v>
      </c>
      <c r="C221" s="162">
        <v>0.036803458743226956</v>
      </c>
    </row>
    <row r="222">
      <c r="A222" s="127" t="s">
        <v>768</v>
      </c>
      <c r="B222" s="162" t="s">
        <v>61</v>
      </c>
      <c r="C222" s="162">
        <v>0.0364355316815905</v>
      </c>
    </row>
    <row r="223">
      <c r="A223" s="127" t="s">
        <v>769</v>
      </c>
      <c r="B223" s="162" t="s">
        <v>61</v>
      </c>
      <c r="C223" s="162">
        <v>0.036602202203361342</v>
      </c>
    </row>
    <row r="224">
      <c r="A224" s="127" t="s">
        <v>770</v>
      </c>
      <c r="B224" s="162" t="s">
        <v>61</v>
      </c>
      <c r="C224" s="162">
        <v>0.036558550447755946</v>
      </c>
    </row>
    <row r="225">
      <c r="A225" s="127" t="s">
        <v>771</v>
      </c>
      <c r="B225" s="162" t="s">
        <v>61</v>
      </c>
      <c r="C225" s="162">
        <v>0.037201267790194052</v>
      </c>
    </row>
    <row r="226">
      <c r="A226" s="127" t="s">
        <v>772</v>
      </c>
      <c r="B226" s="162" t="s">
        <v>61</v>
      </c>
      <c r="C226" s="162">
        <v>0.037597434290654215</v>
      </c>
    </row>
    <row r="227">
      <c r="A227" s="127" t="s">
        <v>773</v>
      </c>
      <c r="B227" s="162" t="s">
        <v>61</v>
      </c>
      <c r="C227" s="162">
        <v>0.03681170070281372</v>
      </c>
    </row>
    <row r="228">
      <c r="A228" s="127" t="s">
        <v>774</v>
      </c>
      <c r="B228" s="162" t="s">
        <v>61</v>
      </c>
      <c r="C228" s="162">
        <v>0.036126544373245952</v>
      </c>
    </row>
    <row r="229">
      <c r="A229" s="127" t="s">
        <v>775</v>
      </c>
      <c r="B229" s="162" t="s">
        <v>61</v>
      </c>
      <c r="C229" s="162">
        <v>0.03766486171050791</v>
      </c>
    </row>
    <row r="230">
      <c r="A230" s="127" t="s">
        <v>776</v>
      </c>
      <c r="B230" s="162" t="s">
        <v>61</v>
      </c>
      <c r="C230" s="162">
        <v>0.037769675697398745</v>
      </c>
    </row>
    <row r="231">
      <c r="A231" s="127" t="s">
        <v>777</v>
      </c>
      <c r="B231" s="162" t="s">
        <v>61</v>
      </c>
      <c r="C231" s="162">
        <v>0.0360940635182827</v>
      </c>
    </row>
    <row r="232">
      <c r="A232" s="127" t="s">
        <v>778</v>
      </c>
      <c r="B232" s="162" t="s">
        <v>61</v>
      </c>
      <c r="C232" s="162">
        <v>0.03578226620380151</v>
      </c>
    </row>
    <row r="233">
      <c r="A233" s="127" t="s">
        <v>779</v>
      </c>
      <c r="B233" s="162" t="s">
        <v>61</v>
      </c>
      <c r="C233" s="162">
        <v>0.03638574161291723</v>
      </c>
    </row>
    <row r="234">
      <c r="A234" s="127" t="s">
        <v>780</v>
      </c>
      <c r="B234" s="162" t="s">
        <v>61</v>
      </c>
      <c r="C234" s="162">
        <v>0.037257186816237915</v>
      </c>
    </row>
    <row r="235">
      <c r="A235" s="127" t="s">
        <v>781</v>
      </c>
      <c r="B235" s="162" t="s">
        <v>61</v>
      </c>
      <c r="C235" s="162">
        <v>0.038233883697929516</v>
      </c>
    </row>
    <row r="236">
      <c r="A236" s="127" t="s">
        <v>782</v>
      </c>
      <c r="B236" s="162" t="s">
        <v>61</v>
      </c>
      <c r="C236" s="162">
        <v>0.037906918170400775</v>
      </c>
    </row>
    <row r="237">
      <c r="A237" s="127" t="s">
        <v>783</v>
      </c>
      <c r="B237" s="162" t="s">
        <v>61</v>
      </c>
      <c r="C237" s="162">
        <v>0.038354400825681874</v>
      </c>
    </row>
    <row r="238">
      <c r="A238" s="127" t="s">
        <v>784</v>
      </c>
      <c r="B238" s="162" t="s">
        <v>61</v>
      </c>
      <c r="C238" s="162">
        <v>0.03837247915436949</v>
      </c>
    </row>
    <row r="239">
      <c r="A239" s="127" t="s">
        <v>785</v>
      </c>
      <c r="B239" s="162" t="s">
        <v>61</v>
      </c>
      <c r="C239" s="162">
        <v>0.039596986657769534</v>
      </c>
    </row>
    <row r="240">
      <c r="A240" s="127" t="s">
        <v>786</v>
      </c>
      <c r="B240" s="162" t="s">
        <v>61</v>
      </c>
      <c r="C240" s="162">
        <v>0.040796719568998926</v>
      </c>
    </row>
    <row r="241">
      <c r="A241" s="127" t="s">
        <v>787</v>
      </c>
      <c r="B241" s="162" t="s">
        <v>61</v>
      </c>
      <c r="C241" s="162">
        <v>0.040527437004071805</v>
      </c>
    </row>
    <row r="242">
      <c r="A242" s="127" t="s">
        <v>788</v>
      </c>
      <c r="B242" s="162" t="s">
        <v>61</v>
      </c>
      <c r="C242" s="162">
        <v>0.041384904715275679</v>
      </c>
    </row>
    <row r="243">
      <c r="A243" s="127" t="s">
        <v>789</v>
      </c>
      <c r="B243" s="162" t="s">
        <v>61</v>
      </c>
      <c r="C243" s="162">
        <v>0.04276115404467</v>
      </c>
    </row>
    <row r="244">
      <c r="A244" s="127" t="s">
        <v>790</v>
      </c>
      <c r="B244" s="162" t="s">
        <v>61</v>
      </c>
      <c r="C244" s="162">
        <v>0.043386675070692181</v>
      </c>
    </row>
    <row r="245">
      <c r="A245" s="127" t="s">
        <v>791</v>
      </c>
      <c r="B245" s="162" t="s">
        <v>61</v>
      </c>
      <c r="C245" s="162">
        <v>0.045341303998197288</v>
      </c>
    </row>
    <row r="246">
      <c r="A246" s="127" t="s">
        <v>792</v>
      </c>
      <c r="B246" s="162" t="s">
        <v>61</v>
      </c>
      <c r="C246" s="162">
        <v>0.04101146742382885</v>
      </c>
    </row>
    <row r="247">
      <c r="A247" s="127" t="s">
        <v>793</v>
      </c>
      <c r="B247" s="162" t="s">
        <v>61</v>
      </c>
      <c r="C247" s="162">
        <v>0.037753071773689237</v>
      </c>
    </row>
    <row r="248">
      <c r="A248" s="127" t="s">
        <v>794</v>
      </c>
      <c r="B248" s="162" t="s">
        <v>61</v>
      </c>
      <c r="C248" s="162">
        <v>0.038579768963864849</v>
      </c>
    </row>
    <row r="249">
      <c r="A249" s="127" t="s">
        <v>795</v>
      </c>
      <c r="B249" s="162" t="s">
        <v>61</v>
      </c>
      <c r="C249" s="162">
        <v>0.039491497921878012</v>
      </c>
    </row>
    <row r="250">
      <c r="A250" s="127" t="s">
        <v>796</v>
      </c>
      <c r="B250" s="162" t="s">
        <v>61</v>
      </c>
      <c r="C250" s="162">
        <v>0.039519589419830782</v>
      </c>
    </row>
    <row r="251">
      <c r="A251" s="127" t="s">
        <v>797</v>
      </c>
      <c r="B251" s="162" t="s">
        <v>61</v>
      </c>
      <c r="C251" s="162">
        <v>0.039454151553832827</v>
      </c>
    </row>
    <row r="252">
      <c r="A252" s="127" t="s">
        <v>798</v>
      </c>
      <c r="B252" s="162" t="s">
        <v>61</v>
      </c>
      <c r="C252" s="162">
        <v>0.039872502334083765</v>
      </c>
    </row>
    <row r="253">
      <c r="A253" s="127" t="s">
        <v>799</v>
      </c>
      <c r="B253" s="162" t="s">
        <v>61</v>
      </c>
      <c r="C253" s="162">
        <v>0.039824445769334409</v>
      </c>
    </row>
    <row r="254">
      <c r="A254" s="127" t="s">
        <v>800</v>
      </c>
      <c r="B254" s="162" t="s">
        <v>61</v>
      </c>
      <c r="C254" s="162">
        <v>0.0376139609446081</v>
      </c>
    </row>
    <row r="255">
      <c r="A255" s="127" t="s">
        <v>801</v>
      </c>
      <c r="B255" s="162" t="s">
        <v>61</v>
      </c>
      <c r="C255" s="162">
        <v>0.03706629111888602</v>
      </c>
    </row>
    <row r="256">
      <c r="A256" s="127" t="s">
        <v>802</v>
      </c>
      <c r="B256" s="162" t="s">
        <v>61</v>
      </c>
      <c r="C256" s="162">
        <v>0.034669067430007645</v>
      </c>
    </row>
    <row r="257">
      <c r="A257" s="127" t="s">
        <v>803</v>
      </c>
      <c r="B257" s="162" t="s">
        <v>61</v>
      </c>
      <c r="C257" s="162">
        <v>0.034945074566932396</v>
      </c>
    </row>
    <row r="258">
      <c r="A258" s="127" t="s">
        <v>804</v>
      </c>
      <c r="B258" s="162" t="s">
        <v>61</v>
      </c>
      <c r="C258" s="162">
        <v>0.035067617644259766</v>
      </c>
    </row>
    <row r="259">
      <c r="A259" s="127" t="s">
        <v>805</v>
      </c>
      <c r="B259" s="162" t="s">
        <v>61</v>
      </c>
      <c r="C259" s="162">
        <v>0.034748249552129996</v>
      </c>
    </row>
    <row r="260">
      <c r="A260" s="127" t="s">
        <v>806</v>
      </c>
      <c r="B260" s="162" t="s">
        <v>61</v>
      </c>
      <c r="C260" s="162">
        <v>0.034500132400862041</v>
      </c>
    </row>
    <row r="261">
      <c r="A261" s="127" t="s">
        <v>807</v>
      </c>
      <c r="B261" s="162" t="s">
        <v>61</v>
      </c>
      <c r="C261" s="162">
        <v>0.034524633003328947</v>
      </c>
    </row>
    <row r="262">
      <c r="A262" s="127" t="s">
        <v>808</v>
      </c>
      <c r="B262" s="162" t="s">
        <v>61</v>
      </c>
      <c r="C262" s="162">
        <v>0.034621748133763577</v>
      </c>
    </row>
    <row r="263">
      <c r="A263" s="127" t="s">
        <v>809</v>
      </c>
      <c r="B263" s="162" t="s">
        <v>61</v>
      </c>
      <c r="C263" s="162">
        <v>0.034995851039247204</v>
      </c>
    </row>
    <row r="264">
      <c r="A264" s="127" t="s">
        <v>810</v>
      </c>
      <c r="B264" s="162" t="s">
        <v>61</v>
      </c>
      <c r="C264" s="162">
        <v>0.0334310168293656</v>
      </c>
    </row>
    <row r="265">
      <c r="A265" s="127" t="s">
        <v>811</v>
      </c>
      <c r="B265" s="162" t="s">
        <v>61</v>
      </c>
      <c r="C265" s="162">
        <v>0.033319846094152471</v>
      </c>
    </row>
    <row r="266">
      <c r="A266" s="127" t="s">
        <v>812</v>
      </c>
      <c r="B266" s="162" t="s">
        <v>61</v>
      </c>
      <c r="C266" s="162">
        <v>0.034165468011846688</v>
      </c>
    </row>
    <row r="267">
      <c r="A267" s="127" t="s">
        <v>813</v>
      </c>
      <c r="B267" s="162" t="s">
        <v>61</v>
      </c>
      <c r="C267" s="162">
        <v>0.033824611537249104</v>
      </c>
    </row>
    <row r="268">
      <c r="A268" s="127" t="s">
        <v>814</v>
      </c>
      <c r="B268" s="162" t="s">
        <v>61</v>
      </c>
      <c r="C268" s="162">
        <v>0.033307718549028843</v>
      </c>
    </row>
    <row r="269">
      <c r="A269" s="127" t="s">
        <v>815</v>
      </c>
      <c r="B269" s="162" t="s">
        <v>61</v>
      </c>
      <c r="C269" s="162">
        <v>0.033544426631881522</v>
      </c>
    </row>
    <row r="270">
      <c r="A270" s="127" t="s">
        <v>816</v>
      </c>
      <c r="B270" s="162" t="s">
        <v>61</v>
      </c>
      <c r="C270" s="162">
        <v>0.033917791579300381</v>
      </c>
    </row>
    <row r="271">
      <c r="A271" s="127" t="s">
        <v>817</v>
      </c>
      <c r="B271" s="162" t="s">
        <v>61</v>
      </c>
      <c r="C271" s="162">
        <v>0.036239869547814385</v>
      </c>
    </row>
    <row r="272">
      <c r="A272" s="127" t="s">
        <v>818</v>
      </c>
      <c r="B272" s="162" t="s">
        <v>61</v>
      </c>
      <c r="C272" s="162">
        <v>0.036158658266716152</v>
      </c>
    </row>
    <row r="273">
      <c r="A273" s="127" t="s">
        <v>819</v>
      </c>
      <c r="B273" s="162" t="s">
        <v>61</v>
      </c>
      <c r="C273" s="162">
        <v>0.035608426340934786</v>
      </c>
    </row>
    <row r="274">
      <c r="A274" s="127" t="s">
        <v>820</v>
      </c>
      <c r="B274" s="162" t="s">
        <v>61</v>
      </c>
      <c r="C274" s="162">
        <v>0.035690437717365443</v>
      </c>
    </row>
    <row r="275">
      <c r="A275" s="127" t="s">
        <v>821</v>
      </c>
      <c r="B275" s="162" t="s">
        <v>61</v>
      </c>
      <c r="C275" s="162">
        <v>0.034990614428154071</v>
      </c>
    </row>
    <row r="276">
      <c r="A276" s="127" t="s">
        <v>822</v>
      </c>
      <c r="B276" s="162" t="s">
        <v>61</v>
      </c>
      <c r="C276" s="162">
        <v>0.034620135366650491</v>
      </c>
    </row>
    <row r="277">
      <c r="A277" s="127" t="s">
        <v>823</v>
      </c>
      <c r="B277" s="162" t="s">
        <v>61</v>
      </c>
      <c r="C277" s="162">
        <v>0.035122068864736733</v>
      </c>
    </row>
    <row r="278">
      <c r="A278" s="127" t="s">
        <v>824</v>
      </c>
      <c r="B278" s="162" t="s">
        <v>61</v>
      </c>
      <c r="C278" s="162">
        <v>0.0349143537095221</v>
      </c>
    </row>
    <row r="279">
      <c r="A279" s="127" t="s">
        <v>825</v>
      </c>
      <c r="B279" s="162" t="s">
        <v>61</v>
      </c>
      <c r="C279" s="162">
        <v>0.034750573992640844</v>
      </c>
    </row>
    <row r="280">
      <c r="A280" s="127" t="s">
        <v>826</v>
      </c>
      <c r="B280" s="162" t="s">
        <v>61</v>
      </c>
      <c r="C280" s="162">
        <v>0.036395387615899215</v>
      </c>
    </row>
    <row r="281">
      <c r="A281" s="127" t="s">
        <v>827</v>
      </c>
      <c r="B281" s="162" t="s">
        <v>61</v>
      </c>
      <c r="C281" s="162">
        <v>0.038623424121269151</v>
      </c>
    </row>
    <row r="282">
      <c r="A282" s="127" t="s">
        <v>828</v>
      </c>
      <c r="B282" s="162" t="s">
        <v>61</v>
      </c>
      <c r="C282" s="162">
        <v>0.038101648489878126</v>
      </c>
    </row>
    <row r="283">
      <c r="A283" s="127" t="s">
        <v>829</v>
      </c>
      <c r="B283" s="162" t="s">
        <v>61</v>
      </c>
      <c r="C283" s="162">
        <v>0.036707713766617189</v>
      </c>
    </row>
    <row r="284">
      <c r="A284" s="127" t="s">
        <v>830</v>
      </c>
      <c r="B284" s="162" t="s">
        <v>61</v>
      </c>
      <c r="C284" s="162">
        <v>0.036553589303525542</v>
      </c>
    </row>
    <row r="285">
      <c r="A285" s="127" t="s">
        <v>831</v>
      </c>
      <c r="B285" s="162" t="s">
        <v>61</v>
      </c>
      <c r="C285" s="162">
        <v>0.036553628674314435</v>
      </c>
    </row>
    <row r="286">
      <c r="A286" s="127" t="s">
        <v>832</v>
      </c>
      <c r="B286" s="162" t="s">
        <v>61</v>
      </c>
      <c r="C286" s="162">
        <v>0.03640176247859115</v>
      </c>
    </row>
    <row r="287">
      <c r="A287" s="127" t="s">
        <v>833</v>
      </c>
      <c r="B287" s="162" t="s">
        <v>61</v>
      </c>
      <c r="C287" s="162">
        <v>0.036445547635197882</v>
      </c>
    </row>
    <row r="288">
      <c r="A288" s="127" t="s">
        <v>834</v>
      </c>
      <c r="B288" s="162" t="s">
        <v>61</v>
      </c>
      <c r="C288" s="162">
        <v>0.03839248841871027</v>
      </c>
    </row>
    <row r="289">
      <c r="A289" s="127" t="s">
        <v>835</v>
      </c>
      <c r="B289" s="162" t="s">
        <v>61</v>
      </c>
      <c r="C289" s="162">
        <v>0.039871994046887627</v>
      </c>
    </row>
    <row r="290">
      <c r="A290" s="127" t="s">
        <v>836</v>
      </c>
      <c r="B290" s="162" t="s">
        <v>61</v>
      </c>
      <c r="C290" s="162">
        <v>0.04096965859924262</v>
      </c>
    </row>
    <row r="291">
      <c r="A291" s="127" t="s">
        <v>837</v>
      </c>
      <c r="B291" s="162" t="s">
        <v>61</v>
      </c>
      <c r="C291" s="162">
        <v>0.047602267090852191</v>
      </c>
    </row>
    <row r="292">
      <c r="A292" s="127" t="s">
        <v>838</v>
      </c>
      <c r="B292" s="162" t="s">
        <v>61</v>
      </c>
      <c r="C292" s="162">
        <v>0.046882209616852792</v>
      </c>
    </row>
    <row r="293">
      <c r="A293" s="127" t="s">
        <v>839</v>
      </c>
      <c r="B293" s="162" t="s">
        <v>61</v>
      </c>
      <c r="C293" s="162">
        <v>0.043419550527821926</v>
      </c>
    </row>
    <row r="294">
      <c r="A294" s="127" t="s">
        <v>840</v>
      </c>
      <c r="B294" s="162" t="s">
        <v>61</v>
      </c>
      <c r="C294" s="162">
        <v>0.043977765099768862</v>
      </c>
    </row>
    <row r="295">
      <c r="A295" s="127" t="s">
        <v>841</v>
      </c>
      <c r="B295" s="162" t="s">
        <v>61</v>
      </c>
      <c r="C295" s="162">
        <v>0.044991649607561475</v>
      </c>
    </row>
    <row r="296">
      <c r="A296" s="127" t="s">
        <v>842</v>
      </c>
      <c r="B296" s="162" t="s">
        <v>61</v>
      </c>
      <c r="C296" s="162">
        <v>0.045825062484981069</v>
      </c>
    </row>
    <row r="297">
      <c r="A297" s="127" t="s">
        <v>843</v>
      </c>
      <c r="B297" s="162" t="s">
        <v>61</v>
      </c>
      <c r="C297" s="162">
        <v>0.047181837432827112</v>
      </c>
    </row>
    <row r="298">
      <c r="A298" s="127" t="s">
        <v>844</v>
      </c>
      <c r="B298" s="162" t="s">
        <v>61</v>
      </c>
      <c r="C298" s="162">
        <v>0.049326277407600962</v>
      </c>
    </row>
    <row r="299">
      <c r="A299" s="127" t="s">
        <v>845</v>
      </c>
      <c r="B299" s="162" t="s">
        <v>61</v>
      </c>
      <c r="C299" s="162">
        <v>0.05137382072220268</v>
      </c>
    </row>
    <row r="300">
      <c r="A300" s="127" t="s">
        <v>846</v>
      </c>
      <c r="B300" s="162" t="s">
        <v>61</v>
      </c>
      <c r="C300" s="162">
        <v>0.054750850433613212</v>
      </c>
    </row>
    <row r="301">
      <c r="A301" s="127" t="s">
        <v>847</v>
      </c>
      <c r="B301" s="162" t="s">
        <v>61</v>
      </c>
      <c r="C301" s="162">
        <v>0.05011710353649565</v>
      </c>
    </row>
    <row r="302">
      <c r="A302" s="127" t="s">
        <v>848</v>
      </c>
      <c r="B302" s="162" t="s">
        <v>61</v>
      </c>
      <c r="C302" s="162">
        <v>0.0466306527138675</v>
      </c>
    </row>
    <row r="303">
      <c r="A303" s="127" t="s">
        <v>849</v>
      </c>
      <c r="B303" s="162" t="s">
        <v>61</v>
      </c>
      <c r="C303" s="162">
        <v>0.051015542990465373</v>
      </c>
    </row>
    <row r="304">
      <c r="A304" s="127" t="s">
        <v>850</v>
      </c>
      <c r="B304" s="162" t="s">
        <v>61</v>
      </c>
      <c r="C304" s="162">
        <v>0.052507100228017738</v>
      </c>
    </row>
    <row r="305">
      <c r="A305" s="127" t="s">
        <v>851</v>
      </c>
      <c r="B305" s="162" t="s">
        <v>61</v>
      </c>
      <c r="C305" s="162">
        <v>0.054218565769713095</v>
      </c>
    </row>
    <row r="306">
      <c r="A306" s="127" t="s">
        <v>852</v>
      </c>
      <c r="B306" s="162" t="s">
        <v>61</v>
      </c>
      <c r="C306" s="162">
        <v>0.053696975316698148</v>
      </c>
    </row>
    <row r="307">
      <c r="A307" s="127" t="s">
        <v>853</v>
      </c>
      <c r="B307" s="162" t="s">
        <v>61</v>
      </c>
      <c r="C307" s="162">
        <v>0.054531850338270446</v>
      </c>
    </row>
    <row r="308">
      <c r="A308" s="127" t="s">
        <v>854</v>
      </c>
      <c r="B308" s="162" t="s">
        <v>61</v>
      </c>
      <c r="C308" s="162">
        <v>0.057924042834974279</v>
      </c>
    </row>
    <row r="309">
      <c r="A309" s="127" t="s">
        <v>855</v>
      </c>
      <c r="B309" s="162" t="s">
        <v>61</v>
      </c>
      <c r="C309" s="162">
        <v>0.060691294153067094</v>
      </c>
    </row>
    <row r="310">
      <c r="A310" s="127" t="s">
        <v>856</v>
      </c>
      <c r="B310" s="162" t="s">
        <v>61</v>
      </c>
      <c r="C310" s="162">
        <v>0.064242972071085147</v>
      </c>
    </row>
    <row r="311">
      <c r="A311" s="127" t="s">
        <v>857</v>
      </c>
      <c r="B311" s="162" t="s">
        <v>61</v>
      </c>
      <c r="C311" s="162">
        <v>0.066073738532432619</v>
      </c>
    </row>
    <row r="312">
      <c r="A312" s="127" t="s">
        <v>858</v>
      </c>
      <c r="B312" s="162" t="s">
        <v>61</v>
      </c>
      <c r="C312" s="162">
        <v>0.070972072093198751</v>
      </c>
    </row>
    <row r="313">
      <c r="A313" s="127" t="s">
        <v>859</v>
      </c>
      <c r="B313" s="162" t="s">
        <v>61</v>
      </c>
      <c r="C313" s="162">
        <v>0.0626491266919644</v>
      </c>
    </row>
    <row r="314">
      <c r="A314" s="127" t="s">
        <v>860</v>
      </c>
      <c r="B314" s="162" t="s">
        <v>61</v>
      </c>
      <c r="C314" s="162">
        <v>0.064141243500969114</v>
      </c>
    </row>
    <row r="315">
      <c r="A315" s="127" t="s">
        <v>861</v>
      </c>
      <c r="B315" s="162" t="s">
        <v>61</v>
      </c>
      <c r="C315" s="162">
        <v>0.059688607657942531</v>
      </c>
    </row>
    <row r="316">
      <c r="A316" s="127" t="s">
        <v>862</v>
      </c>
      <c r="B316" s="162" t="s">
        <v>61</v>
      </c>
      <c r="C316" s="162">
        <v>0.057360109429014476</v>
      </c>
    </row>
    <row r="317">
      <c r="A317" s="127" t="s">
        <v>863</v>
      </c>
      <c r="B317" s="162" t="s">
        <v>61</v>
      </c>
      <c r="C317" s="162">
        <v>0.053125446719307155</v>
      </c>
    </row>
    <row r="318">
      <c r="A318" s="127" t="s">
        <v>864</v>
      </c>
      <c r="B318" s="162" t="s">
        <v>61</v>
      </c>
      <c r="C318" s="162">
        <v>0.052172037392948852</v>
      </c>
    </row>
    <row r="319">
      <c r="A319" s="127" t="s">
        <v>865</v>
      </c>
      <c r="B319" s="162" t="s">
        <v>61</v>
      </c>
      <c r="C319" s="162">
        <v>0.051530300800472759</v>
      </c>
    </row>
    <row r="320">
      <c r="A320" s="127" t="s">
        <v>866</v>
      </c>
      <c r="B320" s="162" t="s">
        <v>61</v>
      </c>
      <c r="C320" s="162">
        <v>0.050008461988371923</v>
      </c>
    </row>
    <row r="321">
      <c r="A321" s="127" t="s">
        <v>867</v>
      </c>
      <c r="B321" s="162" t="s">
        <v>61</v>
      </c>
      <c r="C321" s="162">
        <v>0.048443520054918011</v>
      </c>
    </row>
    <row r="322">
      <c r="A322" s="127" t="s">
        <v>868</v>
      </c>
      <c r="B322" s="162" t="s">
        <v>61</v>
      </c>
      <c r="C322" s="162">
        <v>0.047542636997685232</v>
      </c>
    </row>
    <row r="323">
      <c r="A323" s="127" t="s">
        <v>869</v>
      </c>
      <c r="B323" s="162" t="s">
        <v>61</v>
      </c>
      <c r="C323" s="162">
        <v>0.047697995246340517</v>
      </c>
    </row>
    <row r="324">
      <c r="A324" s="127" t="s">
        <v>870</v>
      </c>
      <c r="B324" s="162" t="s">
        <v>61</v>
      </c>
      <c r="C324" s="162">
        <v>0.043283940975327423</v>
      </c>
    </row>
    <row r="325">
      <c r="A325" s="127" t="s">
        <v>871</v>
      </c>
      <c r="B325" s="162" t="s">
        <v>61</v>
      </c>
      <c r="C325" s="162">
        <v>0.046514429767159714</v>
      </c>
    </row>
    <row r="326">
      <c r="A326" s="127" t="s">
        <v>872</v>
      </c>
      <c r="B326" s="162" t="s">
        <v>61</v>
      </c>
      <c r="C326" s="162">
        <v>0.04474942439621088</v>
      </c>
    </row>
    <row r="327">
      <c r="A327" s="127" t="s">
        <v>873</v>
      </c>
      <c r="B327" s="162" t="s">
        <v>61</v>
      </c>
      <c r="C327" s="162">
        <v>0.054201311982833837</v>
      </c>
    </row>
    <row r="328">
      <c r="A328" s="127" t="s">
        <v>874</v>
      </c>
      <c r="B328" s="162" t="s">
        <v>61</v>
      </c>
      <c r="C328" s="162">
        <v>0.054133697410057011</v>
      </c>
    </row>
    <row r="329">
      <c r="A329" s="127" t="s">
        <v>875</v>
      </c>
      <c r="B329" s="162" t="s">
        <v>61</v>
      </c>
      <c r="C329" s="162">
        <v>0.055241089951462333</v>
      </c>
    </row>
    <row r="330">
      <c r="A330" s="127" t="s">
        <v>876</v>
      </c>
      <c r="B330" s="162" t="s">
        <v>61</v>
      </c>
      <c r="C330" s="162">
        <v>0.056884205362038837</v>
      </c>
    </row>
    <row r="331">
      <c r="A331" s="127" t="s">
        <v>877</v>
      </c>
      <c r="B331" s="162" t="s">
        <v>61</v>
      </c>
      <c r="C331" s="162">
        <v>0.05695821527059089</v>
      </c>
    </row>
    <row r="332">
      <c r="A332" s="127" t="s">
        <v>878</v>
      </c>
      <c r="B332" s="162" t="s">
        <v>61</v>
      </c>
      <c r="C332" s="162">
        <v>0.055081652779448223</v>
      </c>
    </row>
    <row r="333">
      <c r="A333" s="127" t="s">
        <v>879</v>
      </c>
      <c r="B333" s="162" t="s">
        <v>61</v>
      </c>
      <c r="C333" s="162">
        <v>0.0553973171489194</v>
      </c>
    </row>
    <row r="334">
      <c r="A334" s="127" t="s">
        <v>880</v>
      </c>
      <c r="B334" s="162" t="s">
        <v>61</v>
      </c>
      <c r="C334" s="162">
        <v>0.0552936359791646</v>
      </c>
    </row>
    <row r="335">
      <c r="A335" s="127" t="s">
        <v>881</v>
      </c>
      <c r="B335" s="162" t="s">
        <v>61</v>
      </c>
      <c r="C335" s="162">
        <v>0.055973152089086577</v>
      </c>
    </row>
    <row r="336">
      <c r="A336" s="127" t="s">
        <v>882</v>
      </c>
      <c r="B336" s="162" t="s">
        <v>61</v>
      </c>
      <c r="C336" s="162">
        <v>0.0542005289625752</v>
      </c>
    </row>
    <row r="337">
      <c r="A337" s="127" t="s">
        <v>883</v>
      </c>
      <c r="B337" s="162" t="s">
        <v>61</v>
      </c>
      <c r="C337" s="162">
        <v>0.056448365292101454</v>
      </c>
    </row>
    <row r="338">
      <c r="A338" s="127" t="s">
        <v>884</v>
      </c>
      <c r="B338" s="162" t="s">
        <v>61</v>
      </c>
      <c r="C338" s="162">
        <v>0.054446552387135562</v>
      </c>
    </row>
    <row r="339">
      <c r="A339" s="127" t="s">
        <v>885</v>
      </c>
      <c r="B339" s="162" t="s">
        <v>61</v>
      </c>
      <c r="C339" s="162">
        <v>0.052843392327313068</v>
      </c>
    </row>
    <row r="340">
      <c r="A340" s="127" t="s">
        <v>886</v>
      </c>
      <c r="B340" s="162" t="s">
        <v>61</v>
      </c>
      <c r="C340" s="162">
        <v>0.050892644036079043</v>
      </c>
    </row>
    <row r="341">
      <c r="A341" s="127" t="s">
        <v>887</v>
      </c>
      <c r="B341" s="162" t="s">
        <v>61</v>
      </c>
      <c r="C341" s="162">
        <v>0.052099948090733386</v>
      </c>
    </row>
    <row r="342">
      <c r="A342" s="127" t="s">
        <v>888</v>
      </c>
      <c r="B342" s="162" t="s">
        <v>61</v>
      </c>
      <c r="C342" s="162">
        <v>0.051489066686989646</v>
      </c>
    </row>
    <row r="343">
      <c r="A343" s="127" t="s">
        <v>889</v>
      </c>
      <c r="B343" s="162" t="s">
        <v>61</v>
      </c>
      <c r="C343" s="162">
        <v>0.052653322222825275</v>
      </c>
    </row>
    <row r="344">
      <c r="A344" s="127" t="s">
        <v>890</v>
      </c>
      <c r="B344" s="162" t="s">
        <v>61</v>
      </c>
      <c r="C344" s="162">
        <v>0.052613056122161453</v>
      </c>
    </row>
    <row r="345">
      <c r="A345" s="127" t="s">
        <v>891</v>
      </c>
      <c r="B345" s="162" t="s">
        <v>61</v>
      </c>
      <c r="C345" s="162">
        <v>0.052172286805440643</v>
      </c>
    </row>
    <row r="346">
      <c r="A346" s="127" t="s">
        <v>892</v>
      </c>
      <c r="B346" s="162" t="s">
        <v>61</v>
      </c>
      <c r="C346" s="162">
        <v>0.051716919197349907</v>
      </c>
    </row>
    <row r="347">
      <c r="A347" s="127" t="s">
        <v>893</v>
      </c>
      <c r="B347" s="162" t="s">
        <v>61</v>
      </c>
      <c r="C347" s="162">
        <v>0.051334901728249518</v>
      </c>
    </row>
    <row r="348">
      <c r="A348" s="127" t="s">
        <v>894</v>
      </c>
      <c r="B348" s="162" t="s">
        <v>61</v>
      </c>
      <c r="C348" s="162">
        <v>0.050796150424841591</v>
      </c>
    </row>
    <row r="349">
      <c r="A349" s="127" t="s">
        <v>895</v>
      </c>
      <c r="B349" s="162" t="s">
        <v>61</v>
      </c>
      <c r="C349" s="162">
        <v>0.049710702032947376</v>
      </c>
    </row>
    <row r="350">
      <c r="A350" s="127" t="s">
        <v>896</v>
      </c>
      <c r="B350" s="162" t="s">
        <v>61</v>
      </c>
      <c r="C350" s="162">
        <v>0.05035343171700446</v>
      </c>
    </row>
    <row r="351">
      <c r="A351" s="127" t="s">
        <v>897</v>
      </c>
      <c r="B351" s="162" t="s">
        <v>61</v>
      </c>
      <c r="C351" s="162">
        <v>0.048982749737552504</v>
      </c>
    </row>
    <row r="352">
      <c r="A352" s="127" t="s">
        <v>898</v>
      </c>
      <c r="B352" s="162" t="s">
        <v>61</v>
      </c>
      <c r="C352" s="162">
        <v>0.046677451089829042</v>
      </c>
    </row>
    <row r="353">
      <c r="A353" s="127" t="s">
        <v>899</v>
      </c>
      <c r="B353" s="162" t="s">
        <v>61</v>
      </c>
      <c r="C353" s="162">
        <v>0.049107897355989527</v>
      </c>
    </row>
    <row r="354">
      <c r="A354" s="127" t="s">
        <v>900</v>
      </c>
      <c r="B354" s="162" t="s">
        <v>61</v>
      </c>
      <c r="C354" s="162">
        <v>0.05069260195224002</v>
      </c>
    </row>
    <row r="355">
      <c r="A355" s="127" t="s">
        <v>901</v>
      </c>
      <c r="B355" s="162" t="s">
        <v>61</v>
      </c>
      <c r="C355" s="162">
        <v>0.051071779059238286</v>
      </c>
    </row>
    <row r="356">
      <c r="A356" s="127" t="s">
        <v>902</v>
      </c>
      <c r="B356" s="162" t="s">
        <v>61</v>
      </c>
      <c r="C356" s="162">
        <v>0.05400823618842826</v>
      </c>
    </row>
    <row r="357">
      <c r="A357" s="127" t="s">
        <v>903</v>
      </c>
      <c r="B357" s="162" t="s">
        <v>61</v>
      </c>
      <c r="C357" s="162">
        <v>0.054465019261838506</v>
      </c>
    </row>
    <row r="358">
      <c r="A358" s="127" t="s">
        <v>904</v>
      </c>
      <c r="B358" s="162" t="s">
        <v>61</v>
      </c>
      <c r="C358" s="162">
        <v>0.054863901546111427</v>
      </c>
    </row>
    <row r="359">
      <c r="A359" s="127" t="s">
        <v>905</v>
      </c>
      <c r="B359" s="162" t="s">
        <v>61</v>
      </c>
      <c r="C359" s="162">
        <v>0.05547091203161917</v>
      </c>
    </row>
    <row r="360">
      <c r="A360" s="127" t="s">
        <v>906</v>
      </c>
      <c r="B360" s="162" t="s">
        <v>61</v>
      </c>
      <c r="C360" s="162">
        <v>0.056424043224204523</v>
      </c>
    </row>
    <row r="361">
      <c r="A361" s="127" t="s">
        <v>907</v>
      </c>
      <c r="B361" s="162" t="s">
        <v>61</v>
      </c>
      <c r="C361" s="162">
        <v>0.0572564329440141</v>
      </c>
    </row>
    <row r="362">
      <c r="A362" s="127" t="s">
        <v>908</v>
      </c>
      <c r="B362" s="162" t="s">
        <v>61</v>
      </c>
      <c r="C362" s="162">
        <v>0.057234058206836143</v>
      </c>
    </row>
    <row r="363">
      <c r="A363" s="127" t="s">
        <v>909</v>
      </c>
      <c r="B363" s="162" t="s">
        <v>61</v>
      </c>
      <c r="C363" s="162">
        <v>0.05858016507873532</v>
      </c>
    </row>
    <row r="364">
      <c r="A364" s="127" t="s">
        <v>910</v>
      </c>
      <c r="B364" s="162" t="s">
        <v>61</v>
      </c>
      <c r="C364" s="162">
        <v>0.060474268907141172</v>
      </c>
    </row>
    <row r="365">
      <c r="A365" s="127" t="s">
        <v>911</v>
      </c>
      <c r="B365" s="162" t="s">
        <v>61</v>
      </c>
      <c r="C365" s="162">
        <v>0.059431823386808434</v>
      </c>
    </row>
    <row r="366">
      <c r="A366" s="127" t="s">
        <v>912</v>
      </c>
      <c r="B366" s="162" t="s">
        <v>61</v>
      </c>
      <c r="C366" s="162">
        <v>0.06099070704450988</v>
      </c>
    </row>
    <row r="367">
      <c r="A367" s="127" t="s">
        <v>913</v>
      </c>
      <c r="B367" s="162" t="s">
        <v>61</v>
      </c>
      <c r="C367" s="162">
        <v>0.062777304399871753</v>
      </c>
    </row>
    <row r="368">
      <c r="A368" s="127" t="s">
        <v>914</v>
      </c>
      <c r="B368" s="162" t="s">
        <v>61</v>
      </c>
      <c r="C368" s="162">
        <v>0.063211239892255883</v>
      </c>
    </row>
    <row r="369">
      <c r="A369" s="127" t="s">
        <v>915</v>
      </c>
      <c r="B369" s="162" t="s">
        <v>61</v>
      </c>
      <c r="C369" s="162">
        <v>0.063397406126660338</v>
      </c>
    </row>
    <row r="370">
      <c r="A370" s="127" t="s">
        <v>916</v>
      </c>
      <c r="B370" s="162" t="s">
        <v>61</v>
      </c>
      <c r="C370" s="162">
        <v>0.063975860322850089</v>
      </c>
    </row>
    <row r="371">
      <c r="A371" s="127" t="s">
        <v>917</v>
      </c>
      <c r="B371" s="162" t="s">
        <v>61</v>
      </c>
      <c r="C371" s="162">
        <v>0.062970236652174633</v>
      </c>
    </row>
    <row r="372">
      <c r="A372" s="127" t="s">
        <v>918</v>
      </c>
      <c r="B372" s="162" t="s">
        <v>61</v>
      </c>
      <c r="C372" s="162">
        <v>0.064718971675143067</v>
      </c>
    </row>
    <row r="373">
      <c r="A373" s="127" t="s">
        <v>919</v>
      </c>
      <c r="B373" s="162" t="s">
        <v>61</v>
      </c>
      <c r="C373" s="162">
        <v>0.066130178437912454</v>
      </c>
    </row>
    <row r="374">
      <c r="A374" s="127" t="s">
        <v>920</v>
      </c>
      <c r="B374" s="162" t="s">
        <v>61</v>
      </c>
      <c r="C374" s="162">
        <v>0.066122030231100137</v>
      </c>
    </row>
    <row r="375">
      <c r="A375" s="127" t="s">
        <v>921</v>
      </c>
      <c r="B375" s="162" t="s">
        <v>61</v>
      </c>
      <c r="C375" s="162">
        <v>0.066996699442884527</v>
      </c>
    </row>
    <row r="376">
      <c r="A376" s="127" t="s">
        <v>922</v>
      </c>
      <c r="B376" s="162" t="s">
        <v>61</v>
      </c>
      <c r="C376" s="162">
        <v>0.068028443076723</v>
      </c>
    </row>
    <row r="377">
      <c r="A377" s="127" t="s">
        <v>923</v>
      </c>
      <c r="B377" s="162" t="s">
        <v>61</v>
      </c>
      <c r="C377" s="162">
        <v>0.065170721129299586</v>
      </c>
    </row>
    <row r="378">
      <c r="A378" s="127" t="s">
        <v>924</v>
      </c>
      <c r="B378" s="162" t="s">
        <v>61</v>
      </c>
      <c r="C378" s="162">
        <v>0.064594003535097089</v>
      </c>
    </row>
    <row r="379">
      <c r="A379" s="127" t="s">
        <v>925</v>
      </c>
      <c r="B379" s="162" t="s">
        <v>61</v>
      </c>
      <c r="C379" s="162">
        <v>0.064094190380158955</v>
      </c>
    </row>
    <row r="380">
      <c r="A380" s="127" t="s">
        <v>926</v>
      </c>
      <c r="B380" s="162" t="s">
        <v>61</v>
      </c>
      <c r="C380" s="162">
        <v>0.063010473744451179</v>
      </c>
    </row>
    <row r="381">
      <c r="A381" s="127" t="s">
        <v>927</v>
      </c>
      <c r="B381" s="162" t="s">
        <v>61</v>
      </c>
      <c r="C381" s="162">
        <v>0.065669861528786233</v>
      </c>
    </row>
    <row r="382">
      <c r="A382" s="127" t="s">
        <v>928</v>
      </c>
      <c r="B382" s="162" t="s">
        <v>61</v>
      </c>
      <c r="C382" s="162">
        <v>0.065876406738391569</v>
      </c>
    </row>
    <row r="383">
      <c r="A383" s="127" t="s">
        <v>929</v>
      </c>
      <c r="B383" s="162" t="s">
        <v>61</v>
      </c>
      <c r="C383" s="162">
        <v>0.0649680669395958</v>
      </c>
    </row>
    <row r="384">
      <c r="A384" s="127" t="s">
        <v>930</v>
      </c>
      <c r="B384" s="162" t="s">
        <v>61</v>
      </c>
      <c r="C384" s="162">
        <v>0.0645774736036462</v>
      </c>
    </row>
    <row r="385">
      <c r="A385" s="127" t="s">
        <v>931</v>
      </c>
      <c r="B385" s="162" t="s">
        <v>61</v>
      </c>
      <c r="C385" s="162">
        <v>0.064347167333756269</v>
      </c>
    </row>
    <row r="386">
      <c r="A386" s="127" t="s">
        <v>932</v>
      </c>
      <c r="B386" s="162" t="s">
        <v>61</v>
      </c>
      <c r="C386" s="162">
        <v>0.065160463563824073</v>
      </c>
    </row>
    <row r="387">
      <c r="A387" s="127" t="s">
        <v>933</v>
      </c>
      <c r="B387" s="162" t="s">
        <v>61</v>
      </c>
      <c r="C387" s="162">
        <v>0.065025156885368585</v>
      </c>
    </row>
    <row r="388">
      <c r="A388" s="127" t="s">
        <v>934</v>
      </c>
      <c r="B388" s="162" t="s">
        <v>61</v>
      </c>
      <c r="C388" s="162">
        <v>0.061761110223127975</v>
      </c>
    </row>
    <row r="389">
      <c r="A389" s="127" t="s">
        <v>935</v>
      </c>
      <c r="B389" s="162" t="s">
        <v>61</v>
      </c>
      <c r="C389" s="162">
        <v>0.069401816263737828</v>
      </c>
    </row>
    <row r="390">
      <c r="A390" s="127" t="s">
        <v>936</v>
      </c>
      <c r="B390" s="162" t="s">
        <v>61</v>
      </c>
      <c r="C390" s="162">
        <v>0.072601243308897168</v>
      </c>
    </row>
    <row r="391">
      <c r="A391" s="127" t="s">
        <v>937</v>
      </c>
      <c r="B391" s="162" t="s">
        <v>61</v>
      </c>
      <c r="C391" s="162">
        <v>0.075600313205930234</v>
      </c>
    </row>
    <row r="392">
      <c r="A392" s="127" t="s">
        <v>938</v>
      </c>
      <c r="B392" s="162" t="s">
        <v>61</v>
      </c>
      <c r="C392" s="162">
        <v>0.078144665482939121</v>
      </c>
    </row>
    <row r="393">
      <c r="A393" s="127" t="s">
        <v>939</v>
      </c>
      <c r="B393" s="162" t="s">
        <v>61</v>
      </c>
      <c r="C393" s="162">
        <v>0.080270099511971421</v>
      </c>
    </row>
    <row r="394">
      <c r="A394" s="127" t="s">
        <v>940</v>
      </c>
      <c r="B394" s="162" t="s">
        <v>61</v>
      </c>
      <c r="C394" s="162">
        <v>0.082191261804421351</v>
      </c>
    </row>
    <row r="395">
      <c r="A395" s="127" t="s">
        <v>941</v>
      </c>
      <c r="B395" s="162" t="s">
        <v>61</v>
      </c>
      <c r="C395" s="162">
        <v>0.086032120228688461</v>
      </c>
    </row>
    <row r="396">
      <c r="A396" s="127" t="s">
        <v>942</v>
      </c>
      <c r="B396" s="162" t="s">
        <v>61</v>
      </c>
      <c r="C396" s="162">
        <v>0.0903417119257273</v>
      </c>
    </row>
    <row r="397">
      <c r="A397" s="127" t="s">
        <v>943</v>
      </c>
      <c r="B397" s="162" t="s">
        <v>61</v>
      </c>
      <c r="C397" s="162">
        <v>0.096235550745207676</v>
      </c>
    </row>
    <row r="398">
      <c r="A398" s="127" t="s">
        <v>944</v>
      </c>
      <c r="B398" s="162" t="s">
        <v>61</v>
      </c>
      <c r="C398" s="162">
        <v>0.10001231524430858</v>
      </c>
    </row>
    <row r="399">
      <c r="A399" s="127" t="s">
        <v>945</v>
      </c>
      <c r="B399" s="162" t="s">
        <v>61</v>
      </c>
      <c r="C399" s="162">
        <v>0.10232677057256645</v>
      </c>
    </row>
    <row r="400">
      <c r="A400" s="127" t="s">
        <v>946</v>
      </c>
      <c r="B400" s="162" t="s">
        <v>61</v>
      </c>
      <c r="C400" s="162">
        <v>0.10717659503687352</v>
      </c>
    </row>
    <row r="401">
      <c r="A401" s="127" t="s">
        <v>947</v>
      </c>
      <c r="B401" s="162" t="s">
        <v>61</v>
      </c>
      <c r="C401" s="162">
        <v>0.11174873759677001</v>
      </c>
    </row>
    <row r="402">
      <c r="A402" s="127" t="s">
        <v>948</v>
      </c>
      <c r="B402" s="162" t="s">
        <v>61</v>
      </c>
      <c r="C402" s="162">
        <v>0.110595572460683</v>
      </c>
    </row>
    <row r="403">
      <c r="A403" s="127" t="s">
        <v>949</v>
      </c>
      <c r="B403" s="162" t="s">
        <v>61</v>
      </c>
      <c r="C403" s="162">
        <v>0.1070172639571106</v>
      </c>
    </row>
    <row r="404">
      <c r="A404" s="127" t="s">
        <v>950</v>
      </c>
      <c r="B404" s="162" t="s">
        <v>61</v>
      </c>
      <c r="C404" s="162">
        <v>0.10901753604296248</v>
      </c>
    </row>
    <row r="405">
      <c r="A405" s="127" t="s">
        <v>951</v>
      </c>
      <c r="B405" s="162" t="s">
        <v>61</v>
      </c>
      <c r="C405" s="162">
        <v>0.12016841505427363</v>
      </c>
    </row>
    <row r="406">
      <c r="A406" s="127" t="s">
        <v>952</v>
      </c>
      <c r="B406" s="162" t="s">
        <v>61</v>
      </c>
      <c r="C406" s="162">
        <v>0.12761578990298517</v>
      </c>
    </row>
    <row r="407">
      <c r="A407" s="127" t="s">
        <v>953</v>
      </c>
      <c r="B407" s="162" t="s">
        <v>61</v>
      </c>
      <c r="C407" s="162">
        <v>0.14083611514681424</v>
      </c>
    </row>
    <row r="408">
      <c r="A408" s="127" t="s">
        <v>954</v>
      </c>
      <c r="B408" s="162" t="s">
        <v>61</v>
      </c>
      <c r="C408" s="162">
        <v>0.14577171995361679</v>
      </c>
    </row>
    <row r="409">
      <c r="A409" s="127" t="s">
        <v>955</v>
      </c>
      <c r="B409" s="162" t="s">
        <v>61</v>
      </c>
      <c r="C409" s="162">
        <v>0.148993115043969</v>
      </c>
    </row>
    <row r="410">
      <c r="A410" s="127" t="s">
        <v>956</v>
      </c>
      <c r="B410" s="162" t="s">
        <v>61</v>
      </c>
      <c r="C410" s="162">
        <v>0.1637305868097178</v>
      </c>
    </row>
    <row r="411">
      <c r="A411" s="127" t="s">
        <v>957</v>
      </c>
      <c r="B411" s="162" t="s">
        <v>61</v>
      </c>
      <c r="C411" s="162">
        <v>0.16685127492151508</v>
      </c>
    </row>
    <row r="412">
      <c r="A412" s="127" t="s">
        <v>958</v>
      </c>
      <c r="B412" s="162" t="s">
        <v>61</v>
      </c>
      <c r="C412" s="162">
        <v>0.17355188802721416</v>
      </c>
    </row>
    <row r="413">
      <c r="A413" s="127" t="s">
        <v>959</v>
      </c>
      <c r="B413" s="162" t="s">
        <v>61</v>
      </c>
      <c r="C413" s="162">
        <v>0.1733940807891029</v>
      </c>
    </row>
    <row r="414">
      <c r="A414" s="127" t="s">
        <v>960</v>
      </c>
      <c r="B414" s="162" t="s">
        <v>61</v>
      </c>
      <c r="C414" s="162">
        <v>0.17116326861810285</v>
      </c>
    </row>
    <row r="415">
      <c r="A415" s="127" t="s">
        <v>961</v>
      </c>
      <c r="B415" s="162" t="s">
        <v>61</v>
      </c>
      <c r="C415" s="162">
        <v>0.16392539762547226</v>
      </c>
    </row>
    <row r="416">
      <c r="A416" s="127" t="s">
        <v>962</v>
      </c>
      <c r="B416" s="162" t="s">
        <v>61</v>
      </c>
      <c r="C416" s="162">
        <v>0.16342674186738199</v>
      </c>
    </row>
    <row r="417">
      <c r="A417" s="127" t="s">
        <v>963</v>
      </c>
      <c r="B417" s="162" t="s">
        <v>61</v>
      </c>
      <c r="C417" s="162">
        <v>0.16780382930428678</v>
      </c>
    </row>
    <row r="418">
      <c r="A418" s="127" t="s">
        <v>964</v>
      </c>
      <c r="B418" s="162" t="s">
        <v>61</v>
      </c>
      <c r="C418" s="162">
        <v>0.16455842959834402</v>
      </c>
    </row>
    <row r="419">
      <c r="A419" s="127" t="s">
        <v>965</v>
      </c>
      <c r="B419" s="162" t="s">
        <v>61</v>
      </c>
      <c r="C419" s="162">
        <v>0.16469408858112439</v>
      </c>
    </row>
    <row r="420">
      <c r="A420" s="127" t="s">
        <v>966</v>
      </c>
      <c r="B420" s="162" t="s">
        <v>61</v>
      </c>
      <c r="C420" s="162">
        <v>0.16685871712079769</v>
      </c>
    </row>
    <row r="421">
      <c r="A421" s="127" t="s">
        <v>967</v>
      </c>
      <c r="B421" s="162" t="s">
        <v>61</v>
      </c>
      <c r="C421" s="162">
        <v>0.15895084648145019</v>
      </c>
    </row>
    <row r="422">
      <c r="A422" s="127" t="s">
        <v>968</v>
      </c>
      <c r="B422" s="162" t="s">
        <v>61</v>
      </c>
      <c r="C422" s="162">
        <v>0.15022421571044933</v>
      </c>
    </row>
    <row r="423">
      <c r="A423" s="127" t="s">
        <v>969</v>
      </c>
      <c r="B423" s="162" t="s">
        <v>61</v>
      </c>
      <c r="C423" s="162">
        <v>0.15732551473283954</v>
      </c>
    </row>
    <row r="424">
      <c r="A424" s="127" t="s">
        <v>970</v>
      </c>
      <c r="B424" s="162" t="s">
        <v>61</v>
      </c>
      <c r="C424" s="162">
        <v>0.16657824482789158</v>
      </c>
    </row>
    <row r="425">
      <c r="A425" s="127" t="s">
        <v>971</v>
      </c>
      <c r="B425" s="162" t="s">
        <v>61</v>
      </c>
      <c r="C425" s="162">
        <v>0.17027407056821425</v>
      </c>
    </row>
    <row r="426">
      <c r="A426" s="127" t="s">
        <v>972</v>
      </c>
      <c r="B426" s="162" t="s">
        <v>61</v>
      </c>
      <c r="C426" s="162">
        <v>0.17827863133933253</v>
      </c>
    </row>
    <row r="427">
      <c r="A427" s="127" t="s">
        <v>973</v>
      </c>
      <c r="B427" s="162" t="s">
        <v>61</v>
      </c>
      <c r="C427" s="162">
        <v>0.20024653154707034</v>
      </c>
    </row>
    <row r="428">
      <c r="A428" s="127" t="s">
        <v>974</v>
      </c>
      <c r="B428" s="162" t="s">
        <v>61</v>
      </c>
      <c r="C428" s="162">
        <v>0.20874249626651231</v>
      </c>
    </row>
    <row r="429">
      <c r="A429" s="127" t="s">
        <v>975</v>
      </c>
      <c r="B429" s="162" t="s">
        <v>61</v>
      </c>
      <c r="C429" s="162">
        <v>0.22319536806896162</v>
      </c>
    </row>
    <row r="430">
      <c r="A430" s="127" t="s">
        <v>976</v>
      </c>
      <c r="B430" s="162" t="s">
        <v>61</v>
      </c>
      <c r="C430" s="162">
        <v>0.25318012962924585</v>
      </c>
    </row>
    <row r="431">
      <c r="A431" s="127" t="s">
        <v>977</v>
      </c>
      <c r="B431" s="162" t="s">
        <v>61</v>
      </c>
      <c r="C431" s="162">
        <v>0.28316368538285464</v>
      </c>
    </row>
    <row r="432">
      <c r="A432" s="127" t="s">
        <v>978</v>
      </c>
      <c r="B432" s="162" t="s">
        <v>61</v>
      </c>
      <c r="C432" s="162">
        <v>0.29276184370443642</v>
      </c>
    </row>
    <row r="433">
      <c r="A433" s="127" t="s">
        <v>979</v>
      </c>
      <c r="B433" s="162" t="s">
        <v>61</v>
      </c>
      <c r="C433" s="162">
        <v>0.3086418096149095</v>
      </c>
    </row>
    <row r="434">
      <c r="A434" s="127" t="s">
        <v>980</v>
      </c>
      <c r="B434" s="162" t="s">
        <v>61</v>
      </c>
      <c r="C434" s="162">
        <v>0.32831339012929395</v>
      </c>
    </row>
    <row r="435">
      <c r="A435" s="127" t="s">
        <v>981</v>
      </c>
      <c r="B435" s="162" t="s">
        <v>61</v>
      </c>
      <c r="C435" s="162">
        <v>0.32531891664759094</v>
      </c>
    </row>
    <row r="436">
      <c r="A436" s="127" t="s">
        <v>982</v>
      </c>
      <c r="B436" s="162" t="s">
        <v>61</v>
      </c>
      <c r="C436" s="162">
        <v>0.30786176939936433</v>
      </c>
    </row>
    <row r="437">
      <c r="A437" s="127" t="s">
        <v>983</v>
      </c>
      <c r="B437" s="162" t="s">
        <v>61</v>
      </c>
      <c r="C437" s="162">
        <v>0.31376592102918271</v>
      </c>
    </row>
    <row r="438">
      <c r="A438" s="127" t="s">
        <v>984</v>
      </c>
      <c r="B438" s="162" t="s">
        <v>61</v>
      </c>
      <c r="C438" s="162">
        <v>0.32723612071435626</v>
      </c>
    </row>
    <row r="439">
      <c r="A439" s="127" t="s">
        <v>985</v>
      </c>
      <c r="B439" s="162" t="s">
        <v>61</v>
      </c>
      <c r="C439" s="162">
        <v>0.32746930878351993</v>
      </c>
    </row>
    <row r="440">
      <c r="A440" s="127" t="s">
        <v>986</v>
      </c>
      <c r="B440" s="162" t="s">
        <v>61</v>
      </c>
      <c r="C440" s="162">
        <v>0.32655579516114092</v>
      </c>
    </row>
    <row r="441">
      <c r="A441" s="127" t="s">
        <v>987</v>
      </c>
      <c r="B441" s="162" t="s">
        <v>61</v>
      </c>
      <c r="C441" s="162">
        <v>0.34739076330482388</v>
      </c>
    </row>
    <row r="442">
      <c r="A442" s="127" t="s">
        <v>988</v>
      </c>
      <c r="B442" s="162" t="s">
        <v>61</v>
      </c>
      <c r="C442" s="162">
        <v>0.3415396627270168</v>
      </c>
    </row>
    <row r="443">
      <c r="A443" s="127" t="s">
        <v>989</v>
      </c>
      <c r="B443" s="162" t="s">
        <v>61</v>
      </c>
      <c r="C443" s="162">
        <v>0.3555493977351436</v>
      </c>
    </row>
    <row r="444">
      <c r="A444" s="127" t="s">
        <v>990</v>
      </c>
      <c r="B444" s="162" t="s">
        <v>61</v>
      </c>
      <c r="C444" s="162">
        <v>0.39168430711456542</v>
      </c>
    </row>
    <row r="445">
      <c r="A445" s="127" t="s">
        <v>991</v>
      </c>
      <c r="B445" s="162" t="s">
        <v>61</v>
      </c>
      <c r="C445" s="162">
        <v>0.41593441999859138</v>
      </c>
    </row>
    <row r="446">
      <c r="A446" s="127" t="s">
        <v>992</v>
      </c>
      <c r="B446" s="162" t="s">
        <v>61</v>
      </c>
      <c r="C446" s="162">
        <v>0.445712883547903</v>
      </c>
    </row>
    <row r="447">
      <c r="A447" s="127" t="s">
        <v>993</v>
      </c>
      <c r="B447" s="162" t="s">
        <v>61</v>
      </c>
      <c r="C447" s="162">
        <v>0.461580248135131</v>
      </c>
    </row>
    <row r="448">
      <c r="A448" s="127" t="s">
        <v>994</v>
      </c>
      <c r="B448" s="162" t="s">
        <v>61</v>
      </c>
      <c r="C448" s="162">
        <v>0.49150877221916678</v>
      </c>
    </row>
    <row r="449">
      <c r="A449" s="127" t="s">
        <v>995</v>
      </c>
      <c r="B449" s="162" t="s">
        <v>61</v>
      </c>
      <c r="C449" s="162">
        <v>0.52014268372205519</v>
      </c>
    </row>
    <row r="450">
      <c r="A450" s="127" t="s">
        <v>996</v>
      </c>
      <c r="B450" s="162" t="s">
        <v>61</v>
      </c>
      <c r="C450" s="162">
        <v>0.6435794535388617</v>
      </c>
    </row>
    <row r="451">
      <c r="A451" s="127" t="s">
        <v>997</v>
      </c>
      <c r="B451" s="162" t="s">
        <v>61</v>
      </c>
      <c r="C451" s="162">
        <v>0.68544470728984963</v>
      </c>
    </row>
    <row r="452">
      <c r="A452" s="127" t="s">
        <v>998</v>
      </c>
      <c r="B452" s="162" t="s">
        <v>61</v>
      </c>
      <c r="C452" s="162">
        <v>0.77383217084510458</v>
      </c>
    </row>
    <row r="453">
      <c r="A453" s="127" t="s">
        <v>999</v>
      </c>
      <c r="B453" s="162" t="s">
        <v>61</v>
      </c>
      <c r="C453" s="162">
        <v>0.81715268066229818</v>
      </c>
    </row>
    <row r="454">
      <c r="A454" s="127" t="s">
        <v>1000</v>
      </c>
      <c r="B454" s="162" t="s">
        <v>61</v>
      </c>
      <c r="C454" s="162">
        <v>0.89906286207753072</v>
      </c>
    </row>
    <row r="455">
      <c r="A455" s="127" t="s">
        <v>1001</v>
      </c>
      <c r="B455" s="162" t="s">
        <v>61</v>
      </c>
      <c r="C455" s="162">
        <v>0.96931067636639945</v>
      </c>
    </row>
    <row r="456">
      <c r="A456" s="127" t="s">
        <v>1002</v>
      </c>
      <c r="B456" s="162" t="s">
        <v>61</v>
      </c>
      <c r="C456" s="162">
        <v>0.97656459174243349</v>
      </c>
    </row>
    <row r="457">
      <c r="A457" s="127" t="s">
        <v>1003</v>
      </c>
      <c r="B457" s="162" t="s">
        <v>61</v>
      </c>
      <c r="C457" s="162">
        <v>1.1341449488865494</v>
      </c>
    </row>
    <row r="458">
      <c r="A458" s="127" t="s">
        <v>1004</v>
      </c>
      <c r="B458" s="162" t="s">
        <v>61</v>
      </c>
      <c r="C458" s="162">
        <v>1.1292801471435732</v>
      </c>
    </row>
    <row r="459">
      <c r="A459" s="127" t="s">
        <v>1005</v>
      </c>
      <c r="B459" s="162" t="s">
        <v>61</v>
      </c>
      <c r="C459" s="162">
        <v>1.4107053635147424</v>
      </c>
    </row>
    <row r="460">
      <c r="A460" s="127" t="s">
        <v>1006</v>
      </c>
      <c r="B460" s="162" t="s">
        <v>61</v>
      </c>
      <c r="C460" s="162">
        <v>1.7925875308881738</v>
      </c>
    </row>
    <row r="461">
      <c r="A461" s="127" t="s">
        <v>1007</v>
      </c>
      <c r="B461" s="162" t="s">
        <v>61</v>
      </c>
      <c r="C461" s="162">
        <v>2.0859814843080025</v>
      </c>
    </row>
    <row r="462">
      <c r="A462" s="127" t="s">
        <v>1008</v>
      </c>
      <c r="B462" s="162" t="s">
        <v>61</v>
      </c>
      <c r="C462" s="162">
        <v>1.5857958813126956</v>
      </c>
    </row>
    <row r="463">
      <c r="A463" s="127" t="s">
        <v>1009</v>
      </c>
      <c r="B463" s="162" t="s">
        <v>61</v>
      </c>
      <c r="C463" s="162">
        <v>1.7535089480731088</v>
      </c>
    </row>
    <row r="464">
      <c r="A464" s="127" t="s">
        <v>1010</v>
      </c>
      <c r="B464" s="162" t="s">
        <v>61</v>
      </c>
      <c r="C464" s="162">
        <v>1.753112344797126</v>
      </c>
    </row>
    <row r="465">
      <c r="A465" s="127" t="s">
        <v>1011</v>
      </c>
      <c r="B465" s="162" t="s">
        <v>61</v>
      </c>
      <c r="C465" s="162">
        <v>1.8609161356553967</v>
      </c>
    </row>
    <row r="466">
      <c r="A466" s="127" t="s">
        <v>1012</v>
      </c>
      <c r="B466" s="162" t="s">
        <v>61</v>
      </c>
      <c r="C466" s="162">
        <v>1.9396921752591529</v>
      </c>
    </row>
    <row r="467">
      <c r="A467" s="127" t="s">
        <v>1013</v>
      </c>
      <c r="B467" s="162" t="s">
        <v>61</v>
      </c>
      <c r="C467" s="162">
        <v>2.0611886470317411</v>
      </c>
    </row>
    <row r="468">
      <c r="A468" s="127" t="s">
        <v>1014</v>
      </c>
      <c r="B468" s="162" t="s">
        <v>61</v>
      </c>
      <c r="C468" s="162">
        <v>2.0716001050446078</v>
      </c>
    </row>
    <row r="469">
      <c r="A469" s="127" t="s">
        <v>1015</v>
      </c>
      <c r="B469" s="162" t="s">
        <v>61</v>
      </c>
      <c r="C469" s="162">
        <v>1.8817860339664563</v>
      </c>
    </row>
    <row r="470">
      <c r="A470" s="127" t="s">
        <v>1016</v>
      </c>
      <c r="B470" s="162" t="s">
        <v>61</v>
      </c>
      <c r="C470" s="162">
        <v>2.0727598699223542</v>
      </c>
    </row>
    <row r="471">
      <c r="A471" s="127" t="s">
        <v>1017</v>
      </c>
      <c r="B471" s="162" t="s">
        <v>61</v>
      </c>
      <c r="C471" s="162">
        <v>2.3446771175436636</v>
      </c>
    </row>
    <row r="472">
      <c r="A472" s="127" t="s">
        <v>1018</v>
      </c>
      <c r="B472" s="162" t="s">
        <v>61</v>
      </c>
      <c r="C472" s="162">
        <v>2.0930073301956202</v>
      </c>
    </row>
    <row r="473">
      <c r="A473" s="127" t="s">
        <v>1019</v>
      </c>
      <c r="B473" s="162" t="s">
        <v>61</v>
      </c>
      <c r="C473" s="162">
        <v>2.0694887486030868</v>
      </c>
    </row>
    <row r="474">
      <c r="A474" s="127" t="s">
        <v>1020</v>
      </c>
      <c r="B474" s="162" t="s">
        <v>61</v>
      </c>
      <c r="C474" s="162">
        <v>1.7655002750520492</v>
      </c>
    </row>
    <row r="475">
      <c r="A475" s="127" t="s">
        <v>1021</v>
      </c>
      <c r="B475" s="162" t="s">
        <v>61</v>
      </c>
      <c r="C475" s="162">
        <v>1.5814642717795269</v>
      </c>
    </row>
    <row r="476">
      <c r="A476" s="127" t="s">
        <v>1022</v>
      </c>
      <c r="B476" s="162" t="s">
        <v>61</v>
      </c>
      <c r="C476" s="162">
        <v>1.5235735213388093</v>
      </c>
    </row>
    <row r="477">
      <c r="A477" s="127" t="s">
        <v>1023</v>
      </c>
      <c r="B477" s="162" t="s">
        <v>61</v>
      </c>
      <c r="C477" s="162">
        <v>1.5046246492868696</v>
      </c>
    </row>
    <row r="478">
      <c r="A478" s="127" t="s">
        <v>1024</v>
      </c>
      <c r="B478" s="162" t="s">
        <v>61</v>
      </c>
      <c r="C478" s="162">
        <v>1.5341767837515379</v>
      </c>
    </row>
    <row r="479">
      <c r="A479" s="127" t="s">
        <v>1025</v>
      </c>
      <c r="B479" s="162" t="s">
        <v>61</v>
      </c>
      <c r="C479" s="162">
        <v>1.4868185510996352</v>
      </c>
    </row>
    <row r="480">
      <c r="A480" s="127" t="s">
        <v>1026</v>
      </c>
      <c r="B480" s="162" t="s">
        <v>61</v>
      </c>
      <c r="C480" s="162">
        <v>1.623077268446119</v>
      </c>
    </row>
    <row r="481">
      <c r="A481" s="127" t="s">
        <v>1027</v>
      </c>
      <c r="B481" s="162" t="s">
        <v>61</v>
      </c>
      <c r="C481" s="162">
        <v>1.6640520417947862</v>
      </c>
    </row>
    <row r="482">
      <c r="A482" s="127" t="s">
        <v>1028</v>
      </c>
      <c r="B482" s="162" t="s">
        <v>61</v>
      </c>
      <c r="C482" s="162">
        <v>1.7445582232770172</v>
      </c>
    </row>
    <row r="483">
      <c r="A483" s="127" t="s">
        <v>1029</v>
      </c>
      <c r="B483" s="162" t="s">
        <v>61</v>
      </c>
      <c r="C483" s="162">
        <v>1.7271841183997643</v>
      </c>
    </row>
    <row r="484">
      <c r="A484" s="127" t="s">
        <v>1030</v>
      </c>
      <c r="B484" s="162" t="s">
        <v>61</v>
      </c>
      <c r="C484" s="162">
        <v>1.8487407326548337</v>
      </c>
    </row>
    <row r="485">
      <c r="A485" s="127" t="s">
        <v>1031</v>
      </c>
      <c r="B485" s="162" t="s">
        <v>61</v>
      </c>
      <c r="C485" s="162">
        <v>1.7988496364528601</v>
      </c>
    </row>
    <row r="486">
      <c r="A486" s="127" t="s">
        <v>1032</v>
      </c>
      <c r="B486" s="162" t="s">
        <v>61</v>
      </c>
      <c r="C486" s="162">
        <v>1.8922939441517954</v>
      </c>
    </row>
    <row r="487">
      <c r="A487" s="127" t="s">
        <v>1033</v>
      </c>
      <c r="B487" s="162" t="s">
        <v>61</v>
      </c>
      <c r="C487" s="162">
        <v>2.1053358940756639</v>
      </c>
    </row>
    <row r="488">
      <c r="A488" s="127" t="s">
        <v>1034</v>
      </c>
      <c r="B488" s="162" t="s">
        <v>61</v>
      </c>
      <c r="C488" s="162">
        <v>2.242330442048484</v>
      </c>
    </row>
    <row r="489">
      <c r="A489" s="127" t="s">
        <v>1035</v>
      </c>
      <c r="B489" s="162" t="s">
        <v>61</v>
      </c>
      <c r="C489" s="162">
        <v>2.4421492861044665</v>
      </c>
    </row>
    <row r="490">
      <c r="A490" s="127" t="s">
        <v>1036</v>
      </c>
      <c r="B490" s="162" t="s">
        <v>61</v>
      </c>
      <c r="C490" s="162">
        <v>2.2268724121607169</v>
      </c>
    </row>
    <row r="491">
      <c r="A491" s="127" t="s">
        <v>1037</v>
      </c>
      <c r="B491" s="162" t="s">
        <v>61</v>
      </c>
      <c r="C491" s="162">
        <v>2.1150332642881375</v>
      </c>
    </row>
    <row r="492">
      <c r="A492" s="127" t="s">
        <v>1038</v>
      </c>
      <c r="B492" s="162" t="s">
        <v>61</v>
      </c>
      <c r="C492" s="162">
        <v>2.1887219919987766</v>
      </c>
    </row>
    <row r="493">
      <c r="A493" s="127" t="s">
        <v>1039</v>
      </c>
      <c r="B493" s="162" t="s">
        <v>61</v>
      </c>
      <c r="C493" s="162">
        <v>2.3770518143674546</v>
      </c>
    </row>
    <row r="494">
      <c r="A494" s="127" t="s">
        <v>1040</v>
      </c>
      <c r="B494" s="162" t="s">
        <v>61</v>
      </c>
      <c r="C494" s="162">
        <v>2.5269165120614634</v>
      </c>
    </row>
    <row r="495">
      <c r="A495" s="127" t="s">
        <v>1041</v>
      </c>
      <c r="B495" s="162" t="s">
        <v>61</v>
      </c>
      <c r="C495" s="162">
        <v>2.5656267778929673</v>
      </c>
    </row>
    <row r="496">
      <c r="A496" s="127" t="s">
        <v>1042</v>
      </c>
      <c r="B496" s="162" t="s">
        <v>61</v>
      </c>
      <c r="C496" s="162">
        <v>2.6922743725099556</v>
      </c>
    </row>
    <row r="497">
      <c r="A497" s="127" t="s">
        <v>1043</v>
      </c>
      <c r="B497" s="162" t="s">
        <v>61</v>
      </c>
      <c r="C497" s="162">
        <v>2.9317287126919811</v>
      </c>
    </row>
    <row r="498">
      <c r="A498" s="127" t="s">
        <v>1044</v>
      </c>
      <c r="B498" s="162" t="s">
        <v>61</v>
      </c>
      <c r="C498" s="162">
        <v>3.3440793866172838</v>
      </c>
    </row>
    <row r="499">
      <c r="A499" s="127" t="s">
        <v>1045</v>
      </c>
      <c r="B499" s="162" t="s">
        <v>61</v>
      </c>
      <c r="C499" s="162">
        <v>3.4494597767910062</v>
      </c>
    </row>
    <row r="500">
      <c r="A500" s="127" t="s">
        <v>1046</v>
      </c>
      <c r="B500" s="162" t="s">
        <v>61</v>
      </c>
      <c r="C500" s="162">
        <v>4.0315607954451638</v>
      </c>
    </row>
    <row r="501">
      <c r="A501" s="127" t="s">
        <v>1047</v>
      </c>
      <c r="B501" s="162" t="s">
        <v>61</v>
      </c>
      <c r="C501" s="162">
        <v>4.5739600186251685</v>
      </c>
    </row>
    <row r="502">
      <c r="A502" s="127" t="s">
        <v>1048</v>
      </c>
      <c r="B502" s="162" t="s">
        <v>61</v>
      </c>
      <c r="C502" s="162">
        <v>4.7263006959029452</v>
      </c>
    </row>
    <row r="503">
      <c r="A503" s="127" t="s">
        <v>1049</v>
      </c>
      <c r="B503" s="162" t="s">
        <v>61</v>
      </c>
      <c r="C503" s="162">
        <v>5.0693409509309184</v>
      </c>
    </row>
    <row r="504">
      <c r="A504" s="127" t="s">
        <v>1050</v>
      </c>
      <c r="B504" s="162" t="s">
        <v>61</v>
      </c>
      <c r="C504" s="162">
        <v>4.4282931214170631</v>
      </c>
    </row>
    <row r="505">
      <c r="A505" s="127" t="s">
        <v>1051</v>
      </c>
      <c r="B505" s="162" t="s">
        <v>61</v>
      </c>
      <c r="C505" s="162">
        <v>4.1681563262950858</v>
      </c>
    </row>
    <row r="506">
      <c r="A506" s="127" t="s">
        <v>1052</v>
      </c>
      <c r="B506" s="162" t="s">
        <v>61</v>
      </c>
      <c r="C506" s="162">
        <v>4.1157062711197137</v>
      </c>
    </row>
    <row r="507">
      <c r="A507" s="127" t="s">
        <v>1053</v>
      </c>
      <c r="B507" s="162" t="s">
        <v>61</v>
      </c>
      <c r="C507" s="162">
        <v>4.0559644206949272</v>
      </c>
    </row>
    <row r="508">
      <c r="A508" s="127" t="s">
        <v>1054</v>
      </c>
      <c r="B508" s="162" t="s">
        <v>61</v>
      </c>
      <c r="C508" s="162">
        <v>4.0549326826381442</v>
      </c>
    </row>
    <row r="509">
      <c r="A509" s="127" t="s">
        <v>1055</v>
      </c>
      <c r="B509" s="162" t="s">
        <v>61</v>
      </c>
      <c r="C509" s="162">
        <v>3.8927355998666693</v>
      </c>
    </row>
    <row r="510">
      <c r="A510" s="127" t="s">
        <v>1056</v>
      </c>
      <c r="B510" s="162" t="s">
        <v>61</v>
      </c>
      <c r="C510" s="162">
        <v>3.5866207678724629</v>
      </c>
    </row>
    <row r="511">
      <c r="A511" s="127" t="s">
        <v>1057</v>
      </c>
      <c r="B511" s="162" t="s">
        <v>61</v>
      </c>
      <c r="C511" s="162">
        <v>3.5327398633863814</v>
      </c>
    </row>
    <row r="512">
      <c r="A512" s="127" t="s">
        <v>1058</v>
      </c>
      <c r="B512" s="162" t="s">
        <v>61</v>
      </c>
      <c r="C512" s="162">
        <v>3.3060819584866707</v>
      </c>
    </row>
    <row r="513">
      <c r="A513" s="127" t="s">
        <v>1059</v>
      </c>
      <c r="B513" s="162" t="s">
        <v>61</v>
      </c>
      <c r="C513" s="162">
        <v>3.1738598742688029</v>
      </c>
    </row>
    <row r="514">
      <c r="A514" s="127" t="s">
        <v>1060</v>
      </c>
      <c r="B514" s="162" t="s">
        <v>61</v>
      </c>
      <c r="C514" s="162">
        <v>3.0709469151908086</v>
      </c>
    </row>
    <row r="515">
      <c r="A515" s="127" t="s">
        <v>1061</v>
      </c>
      <c r="B515" s="162" t="s">
        <v>61</v>
      </c>
      <c r="C515" s="162">
        <v>2.9980975757121655</v>
      </c>
    </row>
    <row r="516">
      <c r="A516" s="127" t="s">
        <v>1062</v>
      </c>
      <c r="B516" s="162" t="s">
        <v>61</v>
      </c>
      <c r="C516" s="162">
        <v>2.8760178059429826</v>
      </c>
    </row>
    <row r="517">
      <c r="A517" s="127" t="s">
        <v>1063</v>
      </c>
      <c r="B517" s="162" t="s">
        <v>61</v>
      </c>
      <c r="C517" s="162">
        <v>2.6884695151345284</v>
      </c>
    </row>
    <row r="518">
      <c r="A518" s="127" t="s">
        <v>1064</v>
      </c>
      <c r="B518" s="162" t="s">
        <v>61</v>
      </c>
      <c r="C518" s="162">
        <v>2.6369407526446165</v>
      </c>
    </row>
    <row r="519">
      <c r="A519" s="127" t="s">
        <v>1065</v>
      </c>
      <c r="B519" s="162" t="s">
        <v>61</v>
      </c>
      <c r="C519" s="162">
        <v>2.4902655181587603</v>
      </c>
    </row>
    <row r="520">
      <c r="A520" s="127" t="s">
        <v>1066</v>
      </c>
      <c r="B520" s="162" t="s">
        <v>61</v>
      </c>
      <c r="C520" s="162">
        <v>2.6179738672052233</v>
      </c>
    </row>
    <row r="521">
      <c r="A521" s="127" t="s">
        <v>1067</v>
      </c>
      <c r="B521" s="162" t="s">
        <v>61</v>
      </c>
      <c r="C521" s="162">
        <v>2.6811162329122467</v>
      </c>
    </row>
    <row r="522">
      <c r="A522" s="127" t="s">
        <v>1068</v>
      </c>
      <c r="B522" s="162" t="s">
        <v>61</v>
      </c>
      <c r="C522" s="162">
        <v>2.7236038301182863</v>
      </c>
    </row>
    <row r="523">
      <c r="A523" s="127" t="s">
        <v>1069</v>
      </c>
      <c r="B523" s="162" t="s">
        <v>61</v>
      </c>
      <c r="C523" s="162">
        <v>2.7727950982843144</v>
      </c>
    </row>
    <row r="524">
      <c r="A524" s="127" t="s">
        <v>1070</v>
      </c>
      <c r="B524" s="162" t="s">
        <v>61</v>
      </c>
      <c r="C524" s="162">
        <v>2.7097564230914353</v>
      </c>
    </row>
    <row r="525">
      <c r="A525" s="127" t="s">
        <v>1071</v>
      </c>
      <c r="B525" s="162" t="s">
        <v>61</v>
      </c>
      <c r="C525" s="162">
        <v>2.7157981877369752</v>
      </c>
    </row>
    <row r="526">
      <c r="A526" s="127" t="s">
        <v>1072</v>
      </c>
      <c r="B526" s="162" t="s">
        <v>61</v>
      </c>
      <c r="C526" s="162">
        <v>2.7149836127042728</v>
      </c>
    </row>
    <row r="527">
      <c r="A527" s="127" t="s">
        <v>1073</v>
      </c>
      <c r="B527" s="162" t="s">
        <v>61</v>
      </c>
      <c r="C527" s="162">
        <v>2.8635809872147813</v>
      </c>
    </row>
    <row r="528">
      <c r="A528" s="127" t="s">
        <v>1074</v>
      </c>
      <c r="B528" s="162" t="s">
        <v>61</v>
      </c>
      <c r="C528" s="162">
        <v>2.7725522212185805</v>
      </c>
    </row>
    <row r="529">
      <c r="A529" s="127" t="s">
        <v>1075</v>
      </c>
      <c r="B529" s="162" t="s">
        <v>61</v>
      </c>
      <c r="C529" s="162">
        <v>2.7947183775673268</v>
      </c>
    </row>
    <row r="530">
      <c r="A530" s="127" t="s">
        <v>1076</v>
      </c>
      <c r="B530" s="162" t="s">
        <v>61</v>
      </c>
      <c r="C530" s="162">
        <v>2.7539112126027492</v>
      </c>
    </row>
    <row r="531">
      <c r="A531" s="127" t="s">
        <v>1077</v>
      </c>
      <c r="B531" s="162" t="s">
        <v>61</v>
      </c>
      <c r="C531" s="162">
        <v>2.6699832875785749</v>
      </c>
    </row>
    <row r="532">
      <c r="A532" s="127" t="s">
        <v>1078</v>
      </c>
      <c r="B532" s="162" t="s">
        <v>61</v>
      </c>
      <c r="C532" s="162">
        <v>2.661457035945932</v>
      </c>
    </row>
    <row r="533">
      <c r="A533" s="127" t="s">
        <v>1079</v>
      </c>
      <c r="B533" s="162" t="s">
        <v>61</v>
      </c>
      <c r="C533" s="162">
        <v>2.672591316026915</v>
      </c>
    </row>
    <row r="534">
      <c r="A534" s="127" t="s">
        <v>1080</v>
      </c>
      <c r="B534" s="162" t="s">
        <v>61</v>
      </c>
      <c r="C534" s="162">
        <v>2.5892184946496446</v>
      </c>
    </row>
    <row r="535">
      <c r="A535" s="127" t="s">
        <v>1081</v>
      </c>
      <c r="B535" s="162" t="s">
        <v>61</v>
      </c>
      <c r="C535" s="162">
        <v>2.5843520700114193</v>
      </c>
    </row>
    <row r="536">
      <c r="A536" s="127" t="s">
        <v>1082</v>
      </c>
      <c r="B536" s="162" t="s">
        <v>61</v>
      </c>
      <c r="C536" s="162">
        <v>2.52820938841491</v>
      </c>
    </row>
    <row r="537">
      <c r="A537" s="127" t="s">
        <v>1083</v>
      </c>
      <c r="B537" s="162" t="s">
        <v>61</v>
      </c>
      <c r="C537" s="162">
        <v>2.4388172770652847</v>
      </c>
    </row>
    <row r="538">
      <c r="A538" s="127" t="s">
        <v>1084</v>
      </c>
      <c r="B538" s="162" t="s">
        <v>61</v>
      </c>
      <c r="C538" s="162">
        <v>2.4214188384132371</v>
      </c>
    </row>
    <row r="539">
      <c r="A539" s="127" t="s">
        <v>1085</v>
      </c>
      <c r="B539" s="162" t="s">
        <v>61</v>
      </c>
      <c r="C539" s="162">
        <v>2.43265501386366</v>
      </c>
    </row>
    <row r="540">
      <c r="A540" s="127" t="s">
        <v>1086</v>
      </c>
      <c r="B540" s="162" t="s">
        <v>61</v>
      </c>
      <c r="C540" s="162">
        <v>2.4499144935991932</v>
      </c>
    </row>
    <row r="541">
      <c r="A541" s="127" t="s">
        <v>1087</v>
      </c>
      <c r="B541" s="162" t="s">
        <v>61</v>
      </c>
      <c r="C541" s="162">
        <v>2.4796117935518502</v>
      </c>
    </row>
    <row r="542">
      <c r="A542" s="127" t="s">
        <v>1088</v>
      </c>
      <c r="B542" s="162" t="s">
        <v>61</v>
      </c>
      <c r="C542" s="162">
        <v>2.5057221595043573</v>
      </c>
    </row>
    <row r="543">
      <c r="A543" s="127" t="s">
        <v>1089</v>
      </c>
      <c r="B543" s="162" t="s">
        <v>61</v>
      </c>
      <c r="C543" s="162">
        <v>2.4952508760235772</v>
      </c>
    </row>
    <row r="544">
      <c r="A544" s="127" t="s">
        <v>1090</v>
      </c>
      <c r="B544" s="162" t="s">
        <v>61</v>
      </c>
      <c r="C544" s="162">
        <v>2.4171351660446092</v>
      </c>
    </row>
    <row r="545">
      <c r="A545" s="127" t="s">
        <v>1091</v>
      </c>
      <c r="B545" s="162" t="s">
        <v>61</v>
      </c>
      <c r="C545" s="162">
        <v>2.3674360513890944</v>
      </c>
    </row>
    <row r="546">
      <c r="A546" s="127" t="s">
        <v>1092</v>
      </c>
      <c r="B546" s="162" t="s">
        <v>61</v>
      </c>
      <c r="C546" s="162">
        <v>2.3697510357243736</v>
      </c>
    </row>
    <row r="547">
      <c r="A547" s="127" t="s">
        <v>1093</v>
      </c>
      <c r="B547" s="162" t="s">
        <v>61</v>
      </c>
      <c r="C547" s="162">
        <v>2.2977077744212533</v>
      </c>
    </row>
    <row r="548">
      <c r="A548" s="127" t="s">
        <v>1094</v>
      </c>
      <c r="B548" s="162" t="s">
        <v>61</v>
      </c>
      <c r="C548" s="162">
        <v>2.2700729781952016</v>
      </c>
    </row>
    <row r="549">
      <c r="A549" s="127" t="s">
        <v>1095</v>
      </c>
      <c r="B549" s="162" t="s">
        <v>61</v>
      </c>
      <c r="C549" s="162">
        <v>2.189072214700563</v>
      </c>
    </row>
    <row r="550">
      <c r="A550" s="127" t="s">
        <v>1096</v>
      </c>
      <c r="B550" s="162" t="s">
        <v>61</v>
      </c>
      <c r="C550" s="162">
        <v>2.162324403822582</v>
      </c>
    </row>
    <row r="551">
      <c r="A551" s="127" t="s">
        <v>1097</v>
      </c>
      <c r="B551" s="162" t="s">
        <v>61</v>
      </c>
      <c r="C551" s="162">
        <v>2.1078457176157355</v>
      </c>
    </row>
    <row r="552">
      <c r="A552" s="127" t="s">
        <v>1098</v>
      </c>
      <c r="B552" s="162" t="s">
        <v>61</v>
      </c>
      <c r="C552" s="162">
        <v>2.1369454756343256</v>
      </c>
    </row>
    <row r="553">
      <c r="A553" s="127" t="s">
        <v>1099</v>
      </c>
      <c r="B553" s="162" t="s">
        <v>61</v>
      </c>
      <c r="C553" s="162">
        <v>2.0729510585870825</v>
      </c>
    </row>
    <row r="554">
      <c r="A554" s="127" t="s">
        <v>1100</v>
      </c>
      <c r="B554" s="162" t="s">
        <v>61</v>
      </c>
      <c r="C554" s="162">
        <v>2.0287536977524412</v>
      </c>
    </row>
    <row r="555">
      <c r="A555" s="127" t="s">
        <v>1101</v>
      </c>
      <c r="B555" s="162" t="s">
        <v>61</v>
      </c>
      <c r="C555" s="162">
        <v>2.2243304079811033</v>
      </c>
    </row>
    <row r="556">
      <c r="A556" s="127" t="s">
        <v>1102</v>
      </c>
      <c r="B556" s="162" t="s">
        <v>61</v>
      </c>
      <c r="C556" s="162">
        <v>2.433439467514849</v>
      </c>
    </row>
    <row r="557">
      <c r="A557" s="127" t="s">
        <v>1103</v>
      </c>
      <c r="B557" s="162" t="s">
        <v>61</v>
      </c>
      <c r="C557" s="162">
        <v>2.3168069396837803</v>
      </c>
    </row>
    <row r="558">
      <c r="A558" s="127" t="s">
        <v>1104</v>
      </c>
      <c r="B558" s="162" t="s">
        <v>61</v>
      </c>
      <c r="C558" s="162">
        <v>2.352264540097996</v>
      </c>
    </row>
    <row r="559">
      <c r="A559" s="127" t="s">
        <v>1105</v>
      </c>
      <c r="B559" s="162" t="s">
        <v>61</v>
      </c>
      <c r="C559" s="162">
        <v>2.3634717331118882</v>
      </c>
    </row>
    <row r="560">
      <c r="A560" s="127" t="s">
        <v>1106</v>
      </c>
      <c r="B560" s="162" t="s">
        <v>61</v>
      </c>
      <c r="C560" s="162">
        <v>2.3860743904827255</v>
      </c>
    </row>
    <row r="561">
      <c r="A561" s="127" t="s">
        <v>1107</v>
      </c>
      <c r="B561" s="162" t="s">
        <v>61</v>
      </c>
      <c r="C561" s="162">
        <v>2.4711873363972647</v>
      </c>
    </row>
    <row r="562">
      <c r="A562" s="127" t="s">
        <v>1108</v>
      </c>
      <c r="B562" s="162" t="s">
        <v>61</v>
      </c>
      <c r="C562" s="162">
        <v>2.5017385583950813</v>
      </c>
    </row>
    <row r="563">
      <c r="A563" s="127" t="s">
        <v>1109</v>
      </c>
      <c r="B563" s="162" t="s">
        <v>61</v>
      </c>
      <c r="C563" s="162">
        <v>2.5029495129286268</v>
      </c>
    </row>
    <row r="564">
      <c r="A564" s="127" t="s">
        <v>1110</v>
      </c>
      <c r="B564" s="162" t="s">
        <v>61</v>
      </c>
      <c r="C564" s="162">
        <v>2.5372916288909844</v>
      </c>
    </row>
    <row r="565">
      <c r="A565" s="127" t="s">
        <v>1111</v>
      </c>
      <c r="B565" s="162" t="s">
        <v>61</v>
      </c>
      <c r="C565" s="162">
        <v>2.570351844614633</v>
      </c>
    </row>
    <row r="566">
      <c r="A566" s="127" t="s">
        <v>1112</v>
      </c>
      <c r="B566" s="162" t="s">
        <v>61</v>
      </c>
      <c r="C566" s="162">
        <v>2.6301827360079906</v>
      </c>
    </row>
    <row r="567">
      <c r="A567" s="127" t="s">
        <v>1113</v>
      </c>
      <c r="B567" s="162" t="s">
        <v>61</v>
      </c>
      <c r="C567" s="162">
        <v>2.6652676032843394</v>
      </c>
    </row>
    <row r="568">
      <c r="A568" s="127" t="s">
        <v>1114</v>
      </c>
      <c r="B568" s="162" t="s">
        <v>61</v>
      </c>
      <c r="C568" s="162">
        <v>2.58151442118938</v>
      </c>
    </row>
    <row r="569">
      <c r="A569" s="127" t="s">
        <v>1115</v>
      </c>
      <c r="B569" s="162" t="s">
        <v>61</v>
      </c>
      <c r="C569" s="162">
        <v>2.5197213861785968</v>
      </c>
    </row>
    <row r="570">
      <c r="A570" s="127" t="s">
        <v>1116</v>
      </c>
      <c r="B570" s="162" t="s">
        <v>61</v>
      </c>
      <c r="C570" s="162">
        <v>2.5262928955049535</v>
      </c>
    </row>
    <row r="571">
      <c r="A571" s="127" t="s">
        <v>1117</v>
      </c>
      <c r="B571" s="162" t="s">
        <v>61</v>
      </c>
      <c r="C571" s="162">
        <v>2.4850731173804372</v>
      </c>
    </row>
    <row r="572">
      <c r="A572" s="127" t="s">
        <v>1118</v>
      </c>
      <c r="B572" s="162" t="s">
        <v>61</v>
      </c>
      <c r="C572" s="162">
        <v>2.4239183811577742</v>
      </c>
    </row>
    <row r="573">
      <c r="A573" s="127" t="s">
        <v>1119</v>
      </c>
      <c r="B573" s="162" t="s">
        <v>61</v>
      </c>
      <c r="C573" s="162">
        <v>2.4222505928710456</v>
      </c>
    </row>
    <row r="574">
      <c r="A574" s="127" t="s">
        <v>1120</v>
      </c>
      <c r="B574" s="162" t="s">
        <v>61</v>
      </c>
      <c r="C574" s="162">
        <v>2.4156752948528375</v>
      </c>
    </row>
    <row r="575">
      <c r="A575" s="127" t="s">
        <v>1121</v>
      </c>
      <c r="B575" s="162" t="s">
        <v>61</v>
      </c>
      <c r="C575" s="162">
        <v>2.5287646931687924</v>
      </c>
    </row>
    <row r="576">
      <c r="A576" s="127" t="s">
        <v>1122</v>
      </c>
      <c r="B576" s="162" t="s">
        <v>61</v>
      </c>
      <c r="C576" s="162">
        <v>2.5837923134125549</v>
      </c>
    </row>
    <row r="577">
      <c r="A577" s="127" t="s">
        <v>1123</v>
      </c>
      <c r="B577" s="162" t="s">
        <v>61</v>
      </c>
      <c r="C577" s="162">
        <v>2.67178963466719</v>
      </c>
    </row>
    <row r="578">
      <c r="A578" s="127" t="s">
        <v>1124</v>
      </c>
      <c r="B578" s="162" t="s">
        <v>61</v>
      </c>
      <c r="C578" s="162">
        <v>2.6320287470030403</v>
      </c>
    </row>
    <row r="579">
      <c r="A579" s="127" t="s">
        <v>1125</v>
      </c>
      <c r="B579" s="162" t="s">
        <v>61</v>
      </c>
      <c r="C579" s="162">
        <v>2.3642929127000913</v>
      </c>
    </row>
    <row r="580">
      <c r="A580" s="127" t="s">
        <v>1126</v>
      </c>
      <c r="B580" s="162" t="s">
        <v>61</v>
      </c>
      <c r="C580" s="162">
        <v>2.32075734798494</v>
      </c>
    </row>
    <row r="581">
      <c r="A581" s="127" t="s">
        <v>1127</v>
      </c>
      <c r="B581" s="162" t="s">
        <v>61</v>
      </c>
      <c r="C581" s="162">
        <v>2.3027232341652977</v>
      </c>
    </row>
    <row r="582">
      <c r="A582" s="127" t="s">
        <v>1128</v>
      </c>
      <c r="B582" s="162" t="s">
        <v>61</v>
      </c>
      <c r="C582" s="162">
        <v>2.2322836144824181</v>
      </c>
    </row>
    <row r="583">
      <c r="A583" s="127" t="s">
        <v>1129</v>
      </c>
      <c r="B583" s="162" t="s">
        <v>61</v>
      </c>
      <c r="C583" s="162">
        <v>2.2266490955415512</v>
      </c>
    </row>
    <row r="584">
      <c r="A584" s="127" t="s">
        <v>1130</v>
      </c>
      <c r="B584" s="162" t="s">
        <v>61</v>
      </c>
      <c r="C584" s="162">
        <v>2.2040723350459519</v>
      </c>
    </row>
    <row r="585">
      <c r="A585" s="127" t="s">
        <v>1131</v>
      </c>
      <c r="B585" s="162" t="s">
        <v>61</v>
      </c>
      <c r="C585" s="162">
        <v>2.1870351404501513</v>
      </c>
    </row>
    <row r="586">
      <c r="A586" s="127" t="s">
        <v>1132</v>
      </c>
      <c r="B586" s="162" t="s">
        <v>61</v>
      </c>
      <c r="C586" s="162">
        <v>2.075411554805124</v>
      </c>
    </row>
    <row r="587">
      <c r="A587" s="127" t="s">
        <v>1133</v>
      </c>
      <c r="B587" s="162" t="s">
        <v>61</v>
      </c>
      <c r="C587" s="162">
        <v>2.0334029209592024</v>
      </c>
    </row>
    <row r="588">
      <c r="A588" s="127" t="s">
        <v>1134</v>
      </c>
      <c r="B588" s="162" t="s">
        <v>61</v>
      </c>
      <c r="C588" s="162">
        <v>2.0259322788749676</v>
      </c>
    </row>
    <row r="589">
      <c r="A589" s="127" t="s">
        <v>1135</v>
      </c>
      <c r="B589" s="162" t="s">
        <v>61</v>
      </c>
      <c r="C589" s="162">
        <v>2.04603007465217</v>
      </c>
    </row>
    <row r="590">
      <c r="A590" s="127" t="s">
        <v>1136</v>
      </c>
      <c r="B590" s="162" t="s">
        <v>61</v>
      </c>
      <c r="C590" s="162">
        <v>1.9983869954911044</v>
      </c>
    </row>
    <row r="591">
      <c r="A591" s="127" t="s">
        <v>1137</v>
      </c>
      <c r="B591" s="162" t="s">
        <v>61</v>
      </c>
      <c r="C591" s="162">
        <v>1.983716398004745</v>
      </c>
    </row>
    <row r="592">
      <c r="A592" s="127" t="s">
        <v>1138</v>
      </c>
      <c r="B592" s="162" t="s">
        <v>61</v>
      </c>
      <c r="C592" s="162">
        <v>1.9263401411527987</v>
      </c>
    </row>
    <row r="593">
      <c r="A593" s="127" t="s">
        <v>1139</v>
      </c>
      <c r="B593" s="162" t="s">
        <v>61</v>
      </c>
      <c r="C593" s="162">
        <v>1.8146243143373473</v>
      </c>
    </row>
    <row r="594">
      <c r="A594" s="127" t="s">
        <v>1140</v>
      </c>
      <c r="B594" s="162" t="s">
        <v>61</v>
      </c>
      <c r="C594" s="162">
        <v>1.7763649047110297</v>
      </c>
    </row>
    <row r="595">
      <c r="A595" s="127" t="s">
        <v>1141</v>
      </c>
      <c r="B595" s="162" t="s">
        <v>61</v>
      </c>
      <c r="C595" s="162">
        <v>1.738823998923571</v>
      </c>
    </row>
    <row r="596">
      <c r="A596" s="127" t="s">
        <v>1142</v>
      </c>
      <c r="B596" s="162" t="s">
        <v>61</v>
      </c>
      <c r="C596" s="162">
        <v>1.7268088381292928</v>
      </c>
    </row>
    <row r="597">
      <c r="A597" s="127" t="s">
        <v>1143</v>
      </c>
      <c r="B597" s="162" t="s">
        <v>61</v>
      </c>
      <c r="C597" s="162">
        <v>1.6808051354927591</v>
      </c>
    </row>
    <row r="598">
      <c r="A598" s="127" t="s">
        <v>1144</v>
      </c>
      <c r="B598" s="162" t="s">
        <v>61</v>
      </c>
      <c r="C598" s="162">
        <v>1.6438938303370103</v>
      </c>
    </row>
    <row r="599">
      <c r="A599" s="127" t="s">
        <v>1145</v>
      </c>
      <c r="B599" s="162" t="s">
        <v>61</v>
      </c>
      <c r="C599" s="162">
        <v>1.5804947187876828</v>
      </c>
    </row>
    <row r="600">
      <c r="A600" s="127" t="s">
        <v>1146</v>
      </c>
      <c r="B600" s="162" t="s">
        <v>61</v>
      </c>
      <c r="C600" s="162">
        <v>1.5509670795270878</v>
      </c>
    </row>
    <row r="601">
      <c r="A601" s="127" t="s">
        <v>1147</v>
      </c>
      <c r="B601" s="162" t="s">
        <v>61</v>
      </c>
      <c r="C601" s="162">
        <v>1.5035273502552764</v>
      </c>
    </row>
    <row r="602">
      <c r="A602" s="127" t="s">
        <v>1148</v>
      </c>
      <c r="B602" s="162" t="s">
        <v>61</v>
      </c>
      <c r="C602" s="162">
        <v>1.4551746599191142</v>
      </c>
    </row>
    <row r="603">
      <c r="A603" s="127" t="s">
        <v>1149</v>
      </c>
      <c r="B603" s="162" t="s">
        <v>61</v>
      </c>
      <c r="C603" s="162">
        <v>1.425275120265824</v>
      </c>
    </row>
    <row r="604">
      <c r="A604" s="127" t="s">
        <v>1150</v>
      </c>
      <c r="B604" s="162" t="s">
        <v>61</v>
      </c>
      <c r="C604" s="162">
        <v>1.4339826649536191</v>
      </c>
    </row>
    <row r="605">
      <c r="A605" s="127" t="s">
        <v>1151</v>
      </c>
      <c r="B605" s="162" t="s">
        <v>61</v>
      </c>
      <c r="C605" s="162">
        <v>1.4235682928720008</v>
      </c>
    </row>
    <row r="606">
      <c r="A606" s="127" t="s">
        <v>1152</v>
      </c>
      <c r="B606" s="162" t="s">
        <v>61</v>
      </c>
      <c r="C606" s="162">
        <v>1.5156714627291212</v>
      </c>
    </row>
    <row r="607">
      <c r="A607" s="127" t="s">
        <v>1153</v>
      </c>
      <c r="B607" s="162" t="s">
        <v>61</v>
      </c>
      <c r="C607" s="162">
        <v>1.5260919397093262</v>
      </c>
    </row>
    <row r="608">
      <c r="A608" s="127" t="s">
        <v>1154</v>
      </c>
      <c r="B608" s="162" t="s">
        <v>61</v>
      </c>
      <c r="C608" s="162">
        <v>1.5669419420279564</v>
      </c>
    </row>
    <row r="609">
      <c r="A609" s="127" t="s">
        <v>1155</v>
      </c>
      <c r="B609" s="162" t="s">
        <v>61</v>
      </c>
      <c r="C609" s="162">
        <v>1.6146365442948851</v>
      </c>
    </row>
    <row r="610">
      <c r="A610" s="127" t="s">
        <v>1156</v>
      </c>
      <c r="B610" s="162" t="s">
        <v>61</v>
      </c>
      <c r="C610" s="162">
        <v>1.5913738222418643</v>
      </c>
    </row>
    <row r="611">
      <c r="A611" s="127" t="s">
        <v>1157</v>
      </c>
      <c r="B611" s="162" t="s">
        <v>61</v>
      </c>
      <c r="C611" s="162">
        <v>1.5724686816297346</v>
      </c>
    </row>
    <row r="612">
      <c r="A612" s="127" t="s">
        <v>1158</v>
      </c>
      <c r="B612" s="162" t="s">
        <v>61</v>
      </c>
      <c r="C612" s="162">
        <v>1.5787329870728526</v>
      </c>
    </row>
    <row r="613">
      <c r="A613" s="127" t="s">
        <v>1159</v>
      </c>
      <c r="B613" s="162" t="s">
        <v>61</v>
      </c>
      <c r="C613" s="162">
        <v>1.5508199210455844</v>
      </c>
    </row>
    <row r="614">
      <c r="A614" s="127" t="s">
        <v>1160</v>
      </c>
      <c r="B614" s="162" t="s">
        <v>61</v>
      </c>
      <c r="C614" s="162">
        <v>1.590954869800425</v>
      </c>
    </row>
    <row r="615">
      <c r="A615" s="127" t="s">
        <v>1161</v>
      </c>
      <c r="B615" s="162" t="s">
        <v>61</v>
      </c>
      <c r="C615" s="162">
        <v>1.7119363482942327</v>
      </c>
    </row>
    <row r="616">
      <c r="A616" s="127" t="s">
        <v>1162</v>
      </c>
      <c r="B616" s="162" t="s">
        <v>61</v>
      </c>
      <c r="C616" s="162">
        <v>1.749199714016032</v>
      </c>
    </row>
    <row r="617">
      <c r="A617" s="127" t="s">
        <v>1163</v>
      </c>
      <c r="B617" s="162" t="s">
        <v>61</v>
      </c>
      <c r="C617" s="162">
        <v>1.9445854727574425</v>
      </c>
    </row>
    <row r="618">
      <c r="A618" s="127" t="s">
        <v>1164</v>
      </c>
      <c r="B618" s="162" t="s">
        <v>61</v>
      </c>
      <c r="C618" s="162">
        <v>2.0643530580544809</v>
      </c>
    </row>
    <row r="619">
      <c r="A619" s="127" t="s">
        <v>1165</v>
      </c>
      <c r="B619" s="162" t="s">
        <v>61</v>
      </c>
      <c r="C619" s="162">
        <v>2.1652377481321925</v>
      </c>
    </row>
    <row r="620">
      <c r="A620" s="127" t="s">
        <v>1166</v>
      </c>
      <c r="B620" s="162" t="s">
        <v>61</v>
      </c>
      <c r="C620" s="162">
        <v>2.1257757468761445</v>
      </c>
    </row>
    <row r="621">
      <c r="A621" s="127" t="s">
        <v>1167</v>
      </c>
      <c r="B621" s="162" t="s">
        <v>61</v>
      </c>
      <c r="C621" s="162">
        <v>2.1092028355081371</v>
      </c>
    </row>
    <row r="622">
      <c r="A622" s="127" t="s">
        <v>1168</v>
      </c>
      <c r="B622" s="162" t="s">
        <v>61</v>
      </c>
      <c r="C622" s="162">
        <v>2.0823101836065581</v>
      </c>
    </row>
    <row r="623">
      <c r="A623" s="127" t="s">
        <v>1169</v>
      </c>
      <c r="B623" s="162" t="s">
        <v>61</v>
      </c>
      <c r="C623" s="162">
        <v>2.1567301484789336</v>
      </c>
    </row>
    <row r="624">
      <c r="A624" s="127" t="s">
        <v>1170</v>
      </c>
      <c r="B624" s="162" t="s">
        <v>61</v>
      </c>
      <c r="C624" s="162">
        <v>2.1482510861258319</v>
      </c>
    </row>
    <row r="625">
      <c r="A625" s="127" t="s">
        <v>1171</v>
      </c>
      <c r="B625" s="162" t="s">
        <v>61</v>
      </c>
      <c r="C625" s="162">
        <v>2.1634950107363382</v>
      </c>
    </row>
    <row r="626">
      <c r="A626" s="127" t="s">
        <v>1172</v>
      </c>
      <c r="B626" s="162" t="s">
        <v>61</v>
      </c>
      <c r="C626" s="162">
        <v>2.0508970793592343</v>
      </c>
    </row>
    <row r="627">
      <c r="A627" s="127" t="s">
        <v>1173</v>
      </c>
      <c r="B627" s="162" t="s">
        <v>61</v>
      </c>
      <c r="C627" s="162">
        <v>1.9898618553589025</v>
      </c>
    </row>
    <row r="628">
      <c r="A628" s="127" t="s">
        <v>1174</v>
      </c>
      <c r="B628" s="162" t="s">
        <v>61</v>
      </c>
      <c r="C628" s="162">
        <v>1.9844119742823838</v>
      </c>
    </row>
    <row r="629">
      <c r="A629" s="127" t="s">
        <v>1175</v>
      </c>
      <c r="B629" s="162" t="s">
        <v>61</v>
      </c>
      <c r="C629" s="162">
        <v>1.7499876534826011</v>
      </c>
    </row>
    <row r="630">
      <c r="A630" s="127" t="s">
        <v>1176</v>
      </c>
      <c r="B630" s="162" t="s">
        <v>61</v>
      </c>
      <c r="C630" s="162">
        <v>1.7331308277569055</v>
      </c>
    </row>
    <row r="631">
      <c r="A631" s="127" t="s">
        <v>1177</v>
      </c>
      <c r="B631" s="162" t="s">
        <v>61</v>
      </c>
      <c r="C631" s="162">
        <v>1.7529695944788217</v>
      </c>
    </row>
    <row r="632">
      <c r="A632" s="127" t="s">
        <v>1178</v>
      </c>
      <c r="B632" s="162" t="s">
        <v>61</v>
      </c>
      <c r="C632" s="162">
        <v>1.7510232939187809</v>
      </c>
    </row>
    <row r="633">
      <c r="A633" s="127" t="s">
        <v>1179</v>
      </c>
      <c r="B633" s="162" t="s">
        <v>61</v>
      </c>
      <c r="C633" s="162">
        <v>1.7494551414799244</v>
      </c>
    </row>
    <row r="634">
      <c r="A634" s="127" t="s">
        <v>1180</v>
      </c>
      <c r="B634" s="162" t="s">
        <v>61</v>
      </c>
      <c r="C634" s="162">
        <v>1.7028508415178061</v>
      </c>
    </row>
    <row r="635">
      <c r="A635" s="127" t="s">
        <v>1181</v>
      </c>
      <c r="B635" s="162" t="s">
        <v>61</v>
      </c>
      <c r="C635" s="162">
        <v>1.695915399548299</v>
      </c>
    </row>
    <row r="636">
      <c r="A636" s="127" t="s">
        <v>1182</v>
      </c>
      <c r="B636" s="162" t="s">
        <v>61</v>
      </c>
      <c r="C636" s="162">
        <v>1.6637172232955264</v>
      </c>
    </row>
    <row r="637">
      <c r="A637" s="127" t="s">
        <v>1183</v>
      </c>
      <c r="B637" s="162" t="s">
        <v>61</v>
      </c>
      <c r="C637" s="162">
        <v>1.7090597054838379</v>
      </c>
    </row>
    <row r="638">
      <c r="A638" s="127" t="s">
        <v>1184</v>
      </c>
      <c r="B638" s="162" t="s">
        <v>61</v>
      </c>
      <c r="C638" s="162">
        <v>1.7148581568838177</v>
      </c>
    </row>
    <row r="639">
      <c r="A639" s="127" t="s">
        <v>1185</v>
      </c>
      <c r="B639" s="162" t="s">
        <v>61</v>
      </c>
      <c r="C639" s="162">
        <v>1.7017559416016483</v>
      </c>
    </row>
    <row r="640">
      <c r="A640" s="127" t="s">
        <v>1186</v>
      </c>
      <c r="B640" s="162" t="s">
        <v>61</v>
      </c>
      <c r="C640" s="162">
        <v>1.6792778338873917</v>
      </c>
    </row>
    <row r="641">
      <c r="A641" s="127" t="s">
        <v>1187</v>
      </c>
      <c r="B641" s="162" t="s">
        <v>61</v>
      </c>
      <c r="C641" s="162">
        <v>1.7265974315436403</v>
      </c>
    </row>
    <row r="642">
      <c r="A642" s="127" t="s">
        <v>1188</v>
      </c>
      <c r="B642" s="162" t="s">
        <v>61</v>
      </c>
      <c r="C642" s="162">
        <v>1.6663257973093653</v>
      </c>
    </row>
    <row r="643">
      <c r="A643" s="127" t="s">
        <v>1189</v>
      </c>
      <c r="B643" s="162" t="s">
        <v>61</v>
      </c>
      <c r="C643" s="162">
        <v>1.7580143265584551</v>
      </c>
    </row>
    <row r="644">
      <c r="A644" s="127" t="s">
        <v>1190</v>
      </c>
      <c r="B644" s="162" t="s">
        <v>61</v>
      </c>
      <c r="C644" s="162">
        <v>1.7371899426659689</v>
      </c>
    </row>
    <row r="645">
      <c r="A645" s="127" t="s">
        <v>1191</v>
      </c>
      <c r="B645" s="162" t="s">
        <v>61</v>
      </c>
      <c r="C645" s="162">
        <v>1.7448985971171744</v>
      </c>
    </row>
    <row r="646">
      <c r="A646" s="127" t="s">
        <v>1192</v>
      </c>
      <c r="B646" s="162" t="s">
        <v>61</v>
      </c>
      <c r="C646" s="162">
        <v>1.7649950125574576</v>
      </c>
    </row>
    <row r="647">
      <c r="A647" s="127" t="s">
        <v>1193</v>
      </c>
      <c r="B647" s="162" t="s">
        <v>61</v>
      </c>
      <c r="C647" s="162">
        <v>1.768563125831673</v>
      </c>
    </row>
    <row r="648">
      <c r="A648" s="127" t="s">
        <v>1194</v>
      </c>
      <c r="B648" s="162" t="s">
        <v>61</v>
      </c>
      <c r="C648" s="162">
        <v>1.7473879869132847</v>
      </c>
    </row>
    <row r="649">
      <c r="A649" s="127" t="s">
        <v>1195</v>
      </c>
      <c r="B649" s="162" t="s">
        <v>61</v>
      </c>
      <c r="C649" s="162">
        <v>1.7361416513625705</v>
      </c>
    </row>
    <row r="650">
      <c r="A650" s="127" t="s">
        <v>1196</v>
      </c>
      <c r="B650" s="162" t="s">
        <v>61</v>
      </c>
      <c r="C650" s="162">
        <v>1.7747532457170412</v>
      </c>
    </row>
    <row r="651">
      <c r="A651" s="127" t="s">
        <v>1197</v>
      </c>
      <c r="B651" s="162" t="s">
        <v>61</v>
      </c>
      <c r="C651" s="162">
        <v>1.7563850749838523</v>
      </c>
    </row>
    <row r="652">
      <c r="A652" s="127" t="s">
        <v>1198</v>
      </c>
      <c r="B652" s="162" t="s">
        <v>61</v>
      </c>
      <c r="C652" s="162">
        <v>1.74798609311545</v>
      </c>
    </row>
    <row r="653">
      <c r="A653" s="127" t="s">
        <v>1199</v>
      </c>
      <c r="B653" s="162" t="s">
        <v>61</v>
      </c>
      <c r="C653" s="162">
        <v>1.7363700967430167</v>
      </c>
    </row>
    <row r="654">
      <c r="A654" s="127" t="s">
        <v>1200</v>
      </c>
      <c r="B654" s="162" t="s">
        <v>61</v>
      </c>
      <c r="C654" s="162">
        <v>1.7117085269439583</v>
      </c>
    </row>
    <row r="655">
      <c r="A655" s="127" t="s">
        <v>1201</v>
      </c>
      <c r="B655" s="162" t="s">
        <v>61</v>
      </c>
      <c r="C655" s="162">
        <v>1.674181842330406</v>
      </c>
    </row>
    <row r="656">
      <c r="A656" s="127" t="s">
        <v>1202</v>
      </c>
      <c r="B656" s="162" t="s">
        <v>61</v>
      </c>
      <c r="C656" s="162">
        <v>1.6666119666375354</v>
      </c>
    </row>
    <row r="657">
      <c r="A657" s="127" t="s">
        <v>1203</v>
      </c>
      <c r="B657" s="162" t="s">
        <v>61</v>
      </c>
      <c r="C657" s="162">
        <v>1.6792493099678705</v>
      </c>
    </row>
    <row r="658">
      <c r="A658" s="127" t="s">
        <v>1204</v>
      </c>
      <c r="B658" s="162" t="s">
        <v>61</v>
      </c>
      <c r="C658" s="162">
        <v>1.6604261459514313</v>
      </c>
    </row>
    <row r="659">
      <c r="A659" s="127" t="s">
        <v>1205</v>
      </c>
      <c r="B659" s="162" t="s">
        <v>61</v>
      </c>
      <c r="C659" s="162">
        <v>1.6819059820248727</v>
      </c>
    </row>
    <row r="660">
      <c r="A660" s="127" t="s">
        <v>1206</v>
      </c>
      <c r="B660" s="162" t="s">
        <v>61</v>
      </c>
      <c r="C660" s="162">
        <v>1.8110747495995041</v>
      </c>
    </row>
    <row r="661">
      <c r="A661" s="127" t="s">
        <v>1207</v>
      </c>
      <c r="B661" s="162" t="s">
        <v>61</v>
      </c>
      <c r="C661" s="162">
        <v>1.778841080296734</v>
      </c>
    </row>
    <row r="662">
      <c r="A662" s="127" t="s">
        <v>1208</v>
      </c>
      <c r="B662" s="162" t="s">
        <v>61</v>
      </c>
      <c r="C662" s="162">
        <v>1.786956992983918</v>
      </c>
    </row>
    <row r="663">
      <c r="A663" s="127" t="s">
        <v>1209</v>
      </c>
      <c r="B663" s="162" t="s">
        <v>61</v>
      </c>
      <c r="C663" s="162">
        <v>1.8127537785901415</v>
      </c>
    </row>
    <row r="664">
      <c r="A664" s="127" t="s">
        <v>1210</v>
      </c>
      <c r="B664" s="162" t="s">
        <v>61</v>
      </c>
      <c r="C664" s="162">
        <v>1.8325489407059941</v>
      </c>
    </row>
    <row r="665">
      <c r="A665" s="127" t="s">
        <v>1211</v>
      </c>
      <c r="B665" s="162" t="s">
        <v>61</v>
      </c>
      <c r="C665" s="162">
        <v>1.7803617001495784</v>
      </c>
    </row>
    <row r="666">
      <c r="A666" s="127" t="s">
        <v>1212</v>
      </c>
      <c r="B666" s="162" t="s">
        <v>61</v>
      </c>
      <c r="C666" s="162">
        <v>1.8974723778605589</v>
      </c>
    </row>
    <row r="667">
      <c r="A667" s="127" t="s">
        <v>1213</v>
      </c>
      <c r="B667" s="162" t="s">
        <v>61</v>
      </c>
      <c r="C667" s="162">
        <v>1.8967618258552026</v>
      </c>
    </row>
    <row r="668">
      <c r="A668" s="127" t="s">
        <v>1214</v>
      </c>
      <c r="B668" s="162" t="s">
        <v>61</v>
      </c>
      <c r="C668" s="162">
        <v>1.9425081643668223</v>
      </c>
    </row>
    <row r="669">
      <c r="A669" s="127" t="s">
        <v>1215</v>
      </c>
      <c r="B669" s="162" t="s">
        <v>61</v>
      </c>
      <c r="C669" s="162">
        <v>1.9728094634299569</v>
      </c>
    </row>
    <row r="670">
      <c r="A670" s="127" t="s">
        <v>1216</v>
      </c>
      <c r="B670" s="162" t="s">
        <v>61</v>
      </c>
      <c r="C670" s="162">
        <v>1.977178751019083</v>
      </c>
    </row>
    <row r="671">
      <c r="A671" s="127" t="s">
        <v>1217</v>
      </c>
      <c r="B671" s="162" t="s">
        <v>61</v>
      </c>
      <c r="C671" s="162">
        <v>2.0204743476123768</v>
      </c>
    </row>
    <row r="672">
      <c r="A672" s="127" t="s">
        <v>1218</v>
      </c>
      <c r="B672" s="162" t="s">
        <v>61</v>
      </c>
      <c r="C672" s="162">
        <v>2.0502224093164449</v>
      </c>
    </row>
    <row r="673">
      <c r="A673" s="127" t="s">
        <v>1219</v>
      </c>
      <c r="B673" s="162" t="s">
        <v>61</v>
      </c>
      <c r="C673" s="162">
        <v>2.05464599501396</v>
      </c>
    </row>
    <row r="674">
      <c r="A674" s="127" t="s">
        <v>1220</v>
      </c>
      <c r="B674" s="162" t="s">
        <v>61</v>
      </c>
      <c r="C674" s="162">
        <v>2.0412975429547253</v>
      </c>
    </row>
    <row r="675">
      <c r="A675" s="127" t="s">
        <v>1221</v>
      </c>
      <c r="B675" s="162" t="s">
        <v>61</v>
      </c>
      <c r="C675" s="162">
        <v>2.0291886403426544</v>
      </c>
    </row>
    <row r="676">
      <c r="A676" s="127" t="s">
        <v>1222</v>
      </c>
      <c r="B676" s="162" t="s">
        <v>61</v>
      </c>
      <c r="C676" s="162">
        <v>1.9377870906924535</v>
      </c>
    </row>
    <row r="677">
      <c r="A677" s="127" t="s">
        <v>1223</v>
      </c>
      <c r="B677" s="162" t="s">
        <v>61</v>
      </c>
      <c r="C677" s="162">
        <v>1.8724732362774301</v>
      </c>
    </row>
    <row r="678">
      <c r="A678" s="127" t="s">
        <v>1224</v>
      </c>
      <c r="B678" s="162" t="s">
        <v>61</v>
      </c>
      <c r="C678" s="162">
        <v>1.9033249798824279</v>
      </c>
    </row>
    <row r="679">
      <c r="A679" s="127" t="s">
        <v>1225</v>
      </c>
      <c r="B679" s="162" t="s">
        <v>61</v>
      </c>
      <c r="C679" s="162">
        <v>1.9463735964394255</v>
      </c>
    </row>
    <row r="680">
      <c r="A680" s="127" t="s">
        <v>1226</v>
      </c>
      <c r="B680" s="162" t="s">
        <v>61</v>
      </c>
      <c r="C680" s="162">
        <v>1.9398710814798898</v>
      </c>
    </row>
    <row r="681">
      <c r="A681" s="127" t="s">
        <v>1227</v>
      </c>
      <c r="B681" s="162" t="s">
        <v>61</v>
      </c>
      <c r="C681" s="162">
        <v>1.9152928851088515</v>
      </c>
    </row>
    <row r="682">
      <c r="A682" s="127" t="s">
        <v>1228</v>
      </c>
      <c r="B682" s="162" t="s">
        <v>61</v>
      </c>
      <c r="C682" s="162">
        <v>1.8968572858338528</v>
      </c>
    </row>
    <row r="683">
      <c r="A683" s="127" t="s">
        <v>1229</v>
      </c>
      <c r="B683" s="162" t="s">
        <v>61</v>
      </c>
      <c r="C683" s="162">
        <v>1.8678983951536352</v>
      </c>
    </row>
    <row r="684">
      <c r="A684" s="127" t="s">
        <v>1230</v>
      </c>
      <c r="B684" s="162" t="s">
        <v>61</v>
      </c>
      <c r="C684" s="162">
        <v>1.8713248308482069</v>
      </c>
    </row>
    <row r="685">
      <c r="A685" s="127" t="s">
        <v>1231</v>
      </c>
      <c r="B685" s="162" t="s">
        <v>61</v>
      </c>
      <c r="C685" s="162">
        <v>1.9054221904950379</v>
      </c>
    </row>
    <row r="686">
      <c r="A686" s="127" t="s">
        <v>1232</v>
      </c>
      <c r="B686" s="162" t="s">
        <v>61</v>
      </c>
      <c r="C686" s="162">
        <v>1.8926962376761587</v>
      </c>
    </row>
    <row r="687">
      <c r="A687" s="127" t="s">
        <v>1233</v>
      </c>
      <c r="B687" s="162" t="s">
        <v>61</v>
      </c>
      <c r="C687" s="162">
        <v>1.8736413420129086</v>
      </c>
    </row>
    <row r="688">
      <c r="A688" s="127" t="s">
        <v>1234</v>
      </c>
      <c r="B688" s="162" t="s">
        <v>61</v>
      </c>
      <c r="C688" s="162">
        <v>1.8788551584583604</v>
      </c>
    </row>
    <row r="689">
      <c r="A689" s="127" t="s">
        <v>1235</v>
      </c>
      <c r="B689" s="162" t="s">
        <v>61</v>
      </c>
      <c r="C689" s="162">
        <v>1.8690697493005746</v>
      </c>
    </row>
    <row r="690">
      <c r="A690" s="127" t="s">
        <v>1236</v>
      </c>
      <c r="B690" s="162" t="s">
        <v>61</v>
      </c>
      <c r="C690" s="162">
        <v>1.8473079389635341</v>
      </c>
    </row>
    <row r="691">
      <c r="A691" s="127" t="s">
        <v>1237</v>
      </c>
      <c r="B691" s="162" t="s">
        <v>61</v>
      </c>
      <c r="C691" s="162">
        <v>1.7994498931306484</v>
      </c>
    </row>
    <row r="692">
      <c r="A692" s="127" t="s">
        <v>1238</v>
      </c>
      <c r="B692" s="162" t="s">
        <v>61</v>
      </c>
      <c r="C692" s="162">
        <v>1.7598570972716676</v>
      </c>
    </row>
    <row r="693">
      <c r="A693" s="127" t="s">
        <v>1239</v>
      </c>
      <c r="B693" s="162" t="s">
        <v>61</v>
      </c>
      <c r="C693" s="162">
        <v>1.7580756078688322</v>
      </c>
    </row>
    <row r="694">
      <c r="A694" s="127" t="s">
        <v>1240</v>
      </c>
      <c r="B694" s="162" t="s">
        <v>61</v>
      </c>
      <c r="C694" s="162">
        <v>1.756771807547888</v>
      </c>
    </row>
    <row r="695">
      <c r="A695" s="127" t="s">
        <v>1241</v>
      </c>
      <c r="B695" s="162" t="s">
        <v>61</v>
      </c>
      <c r="C695" s="162">
        <v>1.7725510651767868</v>
      </c>
    </row>
    <row r="696">
      <c r="A696" s="127" t="s">
        <v>1242</v>
      </c>
      <c r="B696" s="162" t="s">
        <v>61</v>
      </c>
      <c r="C696" s="162">
        <v>1.7210241333924219</v>
      </c>
    </row>
    <row r="697">
      <c r="A697" s="127" t="s">
        <v>1243</v>
      </c>
      <c r="B697" s="162" t="s">
        <v>61</v>
      </c>
      <c r="C697" s="162">
        <v>1.710351135351013</v>
      </c>
    </row>
    <row r="698">
      <c r="A698" s="127" t="s">
        <v>1244</v>
      </c>
      <c r="B698" s="162" t="s">
        <v>61</v>
      </c>
      <c r="C698" s="162">
        <v>1.7021349350538302</v>
      </c>
    </row>
    <row r="699">
      <c r="A699" s="127" t="s">
        <v>1245</v>
      </c>
      <c r="B699" s="162" t="s">
        <v>61</v>
      </c>
      <c r="C699" s="162">
        <v>1.6826829837732773</v>
      </c>
    </row>
    <row r="700">
      <c r="A700" s="127" t="s">
        <v>1246</v>
      </c>
      <c r="B700" s="162" t="s">
        <v>61</v>
      </c>
      <c r="C700" s="162">
        <v>1.687220569601612</v>
      </c>
    </row>
    <row r="701">
      <c r="A701" s="127" t="s">
        <v>1247</v>
      </c>
      <c r="B701" s="162" t="s">
        <v>61</v>
      </c>
      <c r="C701" s="162">
        <v>1.6655970846326036</v>
      </c>
    </row>
    <row r="702">
      <c r="A702" s="127" t="s">
        <v>1248</v>
      </c>
      <c r="B702" s="162" t="s">
        <v>61</v>
      </c>
      <c r="C702" s="162">
        <v>1.6740874844026532</v>
      </c>
    </row>
    <row r="703">
      <c r="A703" s="127" t="s">
        <v>1249</v>
      </c>
      <c r="B703" s="162" t="s">
        <v>61</v>
      </c>
      <c r="C703" s="162">
        <v>1.6678719468431122</v>
      </c>
    </row>
    <row r="704">
      <c r="A704" s="127" t="s">
        <v>1250</v>
      </c>
      <c r="B704" s="162" t="s">
        <v>61</v>
      </c>
      <c r="C704" s="162">
        <v>1.6531483250360894</v>
      </c>
    </row>
    <row r="705">
      <c r="A705" s="127" t="s">
        <v>1251</v>
      </c>
      <c r="B705" s="162" t="s">
        <v>61</v>
      </c>
      <c r="C705" s="162">
        <v>1.6432812394228917</v>
      </c>
    </row>
    <row r="706">
      <c r="A706" s="127" t="s">
        <v>1252</v>
      </c>
      <c r="B706" s="162" t="s">
        <v>61</v>
      </c>
      <c r="C706" s="162">
        <v>1.6144105521267069</v>
      </c>
    </row>
    <row r="707">
      <c r="A707" s="127" t="s">
        <v>1253</v>
      </c>
      <c r="B707" s="162" t="s">
        <v>61</v>
      </c>
      <c r="C707" s="162">
        <v>1.5859459314094528</v>
      </c>
    </row>
    <row r="708">
      <c r="A708" s="127" t="s">
        <v>1254</v>
      </c>
      <c r="B708" s="162" t="s">
        <v>61</v>
      </c>
      <c r="C708" s="162">
        <v>1.5975732036109784</v>
      </c>
    </row>
    <row r="709">
      <c r="A709" s="127" t="s">
        <v>1255</v>
      </c>
      <c r="B709" s="162" t="s">
        <v>61</v>
      </c>
      <c r="C709" s="162">
        <v>1.5470156083240809</v>
      </c>
    </row>
    <row r="710">
      <c r="A710" s="127" t="s">
        <v>1256</v>
      </c>
      <c r="B710" s="162" t="s">
        <v>61</v>
      </c>
      <c r="C710" s="162">
        <v>1.4826384343736516</v>
      </c>
    </row>
    <row r="711">
      <c r="A711" s="127" t="s">
        <v>1257</v>
      </c>
      <c r="B711" s="162" t="s">
        <v>61</v>
      </c>
      <c r="C711" s="162">
        <v>1.5784793396245949</v>
      </c>
    </row>
    <row r="712">
      <c r="A712" s="127" t="s">
        <v>1258</v>
      </c>
      <c r="B712" s="162" t="s">
        <v>61</v>
      </c>
      <c r="C712" s="162">
        <v>1.6504437464050079</v>
      </c>
    </row>
    <row r="713">
      <c r="A713" s="127" t="s">
        <v>1259</v>
      </c>
      <c r="B713" s="162" t="s">
        <v>61</v>
      </c>
      <c r="C713" s="162">
        <v>1.5216550584806667</v>
      </c>
    </row>
    <row r="714">
      <c r="A714" s="127" t="s">
        <v>1260</v>
      </c>
      <c r="B714" s="162" t="s">
        <v>61</v>
      </c>
      <c r="C714" s="162">
        <v>1.5448964167155059</v>
      </c>
    </row>
    <row r="715">
      <c r="A715" s="127" t="s">
        <v>1261</v>
      </c>
      <c r="B715" s="162" t="s">
        <v>61</v>
      </c>
      <c r="C715" s="162">
        <v>1.529818439401885</v>
      </c>
    </row>
    <row r="716">
      <c r="A716" s="127" t="s">
        <v>1262</v>
      </c>
      <c r="B716" s="162" t="s">
        <v>61</v>
      </c>
      <c r="C716" s="162">
        <v>1.5587236500474111</v>
      </c>
    </row>
    <row r="717">
      <c r="A717" s="127" t="s">
        <v>1263</v>
      </c>
      <c r="B717" s="162" t="s">
        <v>61</v>
      </c>
      <c r="C717" s="162">
        <v>1.5795451010933179</v>
      </c>
    </row>
    <row r="718">
      <c r="A718" s="127" t="s">
        <v>1264</v>
      </c>
      <c r="B718" s="162" t="s">
        <v>61</v>
      </c>
      <c r="C718" s="162">
        <v>1.5901246694444746</v>
      </c>
    </row>
    <row r="719">
      <c r="A719" s="127" t="s">
        <v>1265</v>
      </c>
      <c r="B719" s="162" t="s">
        <v>61</v>
      </c>
      <c r="C719" s="162">
        <v>1.5745463227926124</v>
      </c>
    </row>
    <row r="720">
      <c r="A720" s="127" t="s">
        <v>1266</v>
      </c>
      <c r="B720" s="162" t="s">
        <v>61</v>
      </c>
      <c r="C720" s="162">
        <v>1.5829615171373066</v>
      </c>
    </row>
    <row r="721">
      <c r="A721" s="127" t="s">
        <v>1267</v>
      </c>
      <c r="B721" s="162" t="s">
        <v>61</v>
      </c>
      <c r="C721" s="162">
        <v>1.6454806802382784</v>
      </c>
    </row>
    <row r="722">
      <c r="A722" s="127" t="s">
        <v>1268</v>
      </c>
      <c r="B722" s="162" t="s">
        <v>61</v>
      </c>
      <c r="C722" s="162">
        <v>1.699224131663341</v>
      </c>
    </row>
    <row r="723">
      <c r="A723" s="127" t="s">
        <v>1269</v>
      </c>
      <c r="B723" s="162" t="s">
        <v>61</v>
      </c>
      <c r="C723" s="162">
        <v>1.8070555138744935</v>
      </c>
    </row>
    <row r="724">
      <c r="A724" s="127" t="s">
        <v>1270</v>
      </c>
      <c r="B724" s="162" t="s">
        <v>61</v>
      </c>
      <c r="C724" s="162">
        <v>1.808531240958916</v>
      </c>
    </row>
    <row r="725">
      <c r="A725" s="127" t="s">
        <v>1271</v>
      </c>
      <c r="B725" s="162" t="s">
        <v>61</v>
      </c>
      <c r="C725" s="162">
        <v>1.7600211315373409</v>
      </c>
    </row>
    <row r="726">
      <c r="A726" s="127" t="s">
        <v>1272</v>
      </c>
      <c r="B726" s="162" t="s">
        <v>61</v>
      </c>
      <c r="C726" s="162">
        <v>1.71793018397634</v>
      </c>
    </row>
    <row r="727">
      <c r="A727" s="127" t="s">
        <v>1273</v>
      </c>
      <c r="B727" s="162" t="s">
        <v>61</v>
      </c>
      <c r="C727" s="162">
        <v>1.7487033507569634</v>
      </c>
    </row>
    <row r="728">
      <c r="A728" s="127" t="s">
        <v>1274</v>
      </c>
      <c r="B728" s="162" t="s">
        <v>61</v>
      </c>
      <c r="C728" s="162">
        <v>1.7027647300464404</v>
      </c>
    </row>
    <row r="729">
      <c r="A729" s="127" t="s">
        <v>1275</v>
      </c>
      <c r="B729" s="162" t="s">
        <v>61</v>
      </c>
      <c r="C729" s="162">
        <v>1.6836251496275398</v>
      </c>
    </row>
    <row r="730">
      <c r="A730" s="127" t="s">
        <v>1276</v>
      </c>
      <c r="B730" s="162" t="s">
        <v>61</v>
      </c>
      <c r="C730" s="162">
        <v>1.6841231598984</v>
      </c>
    </row>
    <row r="731">
      <c r="A731" s="127" t="s">
        <v>1277</v>
      </c>
      <c r="B731" s="162" t="s">
        <v>61</v>
      </c>
      <c r="C731" s="162">
        <v>1.7252383836456029</v>
      </c>
    </row>
    <row r="732">
      <c r="A732" s="127" t="s">
        <v>1278</v>
      </c>
      <c r="B732" s="162" t="s">
        <v>61</v>
      </c>
      <c r="C732" s="162">
        <v>1.7588846149089066</v>
      </c>
    </row>
    <row r="733">
      <c r="A733" s="127" t="s">
        <v>1279</v>
      </c>
      <c r="B733" s="162" t="s">
        <v>61</v>
      </c>
      <c r="C733" s="162">
        <v>1.8008200443818994</v>
      </c>
    </row>
    <row r="734">
      <c r="A734" s="127" t="s">
        <v>1280</v>
      </c>
      <c r="B734" s="162" t="s">
        <v>61</v>
      </c>
      <c r="C734" s="162">
        <v>1.7721364729435363</v>
      </c>
    </row>
    <row r="735">
      <c r="A735" s="127" t="s">
        <v>1281</v>
      </c>
      <c r="B735" s="162" t="s">
        <v>61</v>
      </c>
      <c r="C735" s="162">
        <v>1.7649586503298325</v>
      </c>
    </row>
    <row r="736">
      <c r="A736" s="127" t="s">
        <v>1282</v>
      </c>
      <c r="B736" s="162" t="s">
        <v>61</v>
      </c>
      <c r="C736" s="162">
        <v>1.7566017039010389</v>
      </c>
    </row>
    <row r="737">
      <c r="A737" s="127" t="s">
        <v>1283</v>
      </c>
      <c r="B737" s="162" t="s">
        <v>61</v>
      </c>
      <c r="C737" s="162">
        <v>1.7411431119773211</v>
      </c>
    </row>
    <row r="738">
      <c r="A738" s="127" t="s">
        <v>1284</v>
      </c>
      <c r="B738" s="162" t="s">
        <v>61</v>
      </c>
      <c r="C738" s="162">
        <v>1.7733053897695583</v>
      </c>
    </row>
    <row r="739">
      <c r="A739" s="127" t="s">
        <v>1285</v>
      </c>
      <c r="B739" s="162" t="s">
        <v>61</v>
      </c>
      <c r="C739" s="162">
        <v>1.7571928982399811</v>
      </c>
    </row>
    <row r="740">
      <c r="A740" s="127" t="s">
        <v>1286</v>
      </c>
      <c r="B740" s="162" t="s">
        <v>61</v>
      </c>
      <c r="C740" s="162">
        <v>1.8018694965559967</v>
      </c>
    </row>
    <row r="741">
      <c r="A741" s="127" t="s">
        <v>1287</v>
      </c>
      <c r="B741" s="162" t="s">
        <v>61</v>
      </c>
      <c r="C741" s="162">
        <v>1.8112673492098454</v>
      </c>
    </row>
    <row r="742">
      <c r="A742" s="127" t="s">
        <v>1288</v>
      </c>
      <c r="B742" s="162" t="s">
        <v>61</v>
      </c>
      <c r="C742" s="162">
        <v>1.8130846952093902</v>
      </c>
    </row>
    <row r="743">
      <c r="A743" s="127" t="s">
        <v>1289</v>
      </c>
      <c r="B743" s="162" t="s">
        <v>61</v>
      </c>
      <c r="C743" s="162">
        <v>1.8128155607194885</v>
      </c>
    </row>
    <row r="744">
      <c r="A744" s="127" t="s">
        <v>1290</v>
      </c>
      <c r="B744" s="162" t="s">
        <v>61</v>
      </c>
      <c r="C744" s="162">
        <v>1.8412975411027397</v>
      </c>
    </row>
    <row r="745">
      <c r="A745" s="127" t="s">
        <v>1291</v>
      </c>
      <c r="B745" s="162" t="s">
        <v>61</v>
      </c>
      <c r="C745" s="162">
        <v>1.8538849375678659</v>
      </c>
    </row>
    <row r="746">
      <c r="A746" s="127" t="s">
        <v>1292</v>
      </c>
      <c r="B746" s="162" t="s">
        <v>61</v>
      </c>
      <c r="C746" s="162">
        <v>1.7695427971298898</v>
      </c>
    </row>
    <row r="747">
      <c r="A747" s="127" t="s">
        <v>1293</v>
      </c>
      <c r="B747" s="162" t="s">
        <v>61</v>
      </c>
      <c r="C747" s="162">
        <v>1.7325030237887271</v>
      </c>
    </row>
    <row r="748">
      <c r="A748" s="127" t="s">
        <v>1294</v>
      </c>
      <c r="B748" s="162" t="s">
        <v>61</v>
      </c>
      <c r="C748" s="162">
        <v>1.7734535979119754</v>
      </c>
    </row>
    <row r="749">
      <c r="A749" s="127" t="s">
        <v>1295</v>
      </c>
      <c r="B749" s="162" t="s">
        <v>61</v>
      </c>
      <c r="C749" s="162">
        <v>1.7750980053312029</v>
      </c>
    </row>
    <row r="750">
      <c r="A750" s="127" t="s">
        <v>1296</v>
      </c>
      <c r="B750" s="162" t="s">
        <v>61</v>
      </c>
      <c r="C750" s="162">
        <v>1.8056288033941967</v>
      </c>
    </row>
    <row r="751">
      <c r="A751" s="127" t="s">
        <v>1297</v>
      </c>
      <c r="B751" s="162" t="s">
        <v>61</v>
      </c>
      <c r="C751" s="162">
        <v>1.8208903301773549</v>
      </c>
    </row>
    <row r="752">
      <c r="A752" s="127" t="s">
        <v>1298</v>
      </c>
      <c r="B752" s="162" t="s">
        <v>61</v>
      </c>
      <c r="C752" s="162">
        <v>1.8405204977754466</v>
      </c>
    </row>
    <row r="753">
      <c r="A753" s="127" t="s">
        <v>1299</v>
      </c>
      <c r="B753" s="162" t="s">
        <v>61</v>
      </c>
      <c r="C753" s="162">
        <v>1.8497109406487406</v>
      </c>
    </row>
    <row r="754">
      <c r="A754" s="127" t="s">
        <v>1300</v>
      </c>
      <c r="B754" s="162" t="s">
        <v>61</v>
      </c>
      <c r="C754" s="162">
        <v>1.9032268245612332</v>
      </c>
    </row>
    <row r="755">
      <c r="A755" s="127" t="s">
        <v>1301</v>
      </c>
      <c r="B755" s="162" t="s">
        <v>61</v>
      </c>
      <c r="C755" s="162">
        <v>1.9051388021306472</v>
      </c>
    </row>
    <row r="756">
      <c r="A756" s="127" t="s">
        <v>1302</v>
      </c>
      <c r="B756" s="162" t="s">
        <v>61</v>
      </c>
      <c r="C756" s="162">
        <v>1.8895611321984751</v>
      </c>
    </row>
    <row r="757">
      <c r="A757" s="127" t="s">
        <v>1303</v>
      </c>
      <c r="B757" s="162" t="s">
        <v>61</v>
      </c>
      <c r="C757" s="162">
        <v>1.8820094251950057</v>
      </c>
    </row>
    <row r="758">
      <c r="A758" s="127" t="s">
        <v>1304</v>
      </c>
      <c r="B758" s="162" t="s">
        <v>61</v>
      </c>
      <c r="C758" s="162">
        <v>1.8902221962202224</v>
      </c>
    </row>
    <row r="759">
      <c r="A759" s="127" t="s">
        <v>1305</v>
      </c>
      <c r="B759" s="162" t="s">
        <v>61</v>
      </c>
      <c r="C759" s="162">
        <v>1.902485213776248</v>
      </c>
    </row>
    <row r="760">
      <c r="A760" s="127" t="s">
        <v>1306</v>
      </c>
      <c r="B760" s="162" t="s">
        <v>61</v>
      </c>
      <c r="C760" s="162">
        <v>1.902086516576263</v>
      </c>
    </row>
    <row r="761">
      <c r="A761" s="127" t="s">
        <v>1307</v>
      </c>
      <c r="B761" s="162" t="s">
        <v>61</v>
      </c>
      <c r="C761" s="162">
        <v>1.8884768065514339</v>
      </c>
    </row>
    <row r="762">
      <c r="A762" s="127" t="s">
        <v>1308</v>
      </c>
      <c r="B762" s="162" t="s">
        <v>61</v>
      </c>
      <c r="C762" s="162">
        <v>1.8461878549221458</v>
      </c>
    </row>
    <row r="763">
      <c r="A763" s="127" t="s">
        <v>1309</v>
      </c>
      <c r="B763" s="162" t="s">
        <v>61</v>
      </c>
      <c r="C763" s="162">
        <v>1.8474675222678854</v>
      </c>
    </row>
    <row r="764">
      <c r="A764" s="127" t="s">
        <v>1310</v>
      </c>
      <c r="B764" s="162" t="s">
        <v>61</v>
      </c>
      <c r="C764" s="162">
        <v>1.8510447231320475</v>
      </c>
    </row>
    <row r="765">
      <c r="A765" s="127" t="s">
        <v>1311</v>
      </c>
      <c r="B765" s="162" t="s">
        <v>61</v>
      </c>
      <c r="C765" s="162">
        <v>1.8517208639695155</v>
      </c>
    </row>
    <row r="766">
      <c r="A766" s="127" t="s">
        <v>1312</v>
      </c>
      <c r="B766" s="162" t="s">
        <v>61</v>
      </c>
      <c r="C766" s="162">
        <v>1.871002121855456</v>
      </c>
    </row>
    <row r="767">
      <c r="A767" s="127" t="s">
        <v>1313</v>
      </c>
      <c r="B767" s="162" t="s">
        <v>61</v>
      </c>
      <c r="C767" s="162">
        <v>1.8641203883530233</v>
      </c>
    </row>
    <row r="768">
      <c r="A768" s="127" t="s">
        <v>1314</v>
      </c>
      <c r="B768" s="162" t="s">
        <v>61</v>
      </c>
      <c r="C768" s="162">
        <v>1.8785296243870602</v>
      </c>
    </row>
    <row r="769">
      <c r="A769" s="127" t="s">
        <v>1315</v>
      </c>
      <c r="B769" s="162" t="s">
        <v>61</v>
      </c>
      <c r="C769" s="162">
        <v>1.9364126551430221</v>
      </c>
    </row>
    <row r="770">
      <c r="A770" s="127" t="s">
        <v>1316</v>
      </c>
      <c r="B770" s="162" t="s">
        <v>61</v>
      </c>
      <c r="C770" s="162">
        <v>1.939412599659891</v>
      </c>
    </row>
    <row r="771">
      <c r="A771" s="127" t="s">
        <v>1317</v>
      </c>
      <c r="B771" s="162" t="s">
        <v>61</v>
      </c>
      <c r="C771" s="162">
        <v>1.8633505660288625</v>
      </c>
    </row>
    <row r="772">
      <c r="A772" s="127" t="s">
        <v>1318</v>
      </c>
      <c r="B772" s="162" t="s">
        <v>61</v>
      </c>
      <c r="C772" s="162">
        <v>1.7445322383830157</v>
      </c>
    </row>
    <row r="773">
      <c r="A773" s="127" t="s">
        <v>1319</v>
      </c>
      <c r="B773" s="162" t="s">
        <v>61</v>
      </c>
      <c r="C773" s="162">
        <v>1.7860390219393216</v>
      </c>
    </row>
    <row r="774">
      <c r="A774" s="127" t="s">
        <v>1320</v>
      </c>
      <c r="B774" s="162" t="s">
        <v>61</v>
      </c>
      <c r="C774" s="162">
        <v>1.8142818447044045</v>
      </c>
    </row>
    <row r="775">
      <c r="A775" s="127" t="s">
        <v>1321</v>
      </c>
      <c r="B775" s="162" t="s">
        <v>61</v>
      </c>
      <c r="C775" s="162">
        <v>1.8384920964278926</v>
      </c>
    </row>
    <row r="776">
      <c r="A776" s="127" t="s">
        <v>1322</v>
      </c>
      <c r="B776" s="162" t="s">
        <v>61</v>
      </c>
      <c r="C776" s="162">
        <v>1.8269477662062588</v>
      </c>
    </row>
    <row r="777">
      <c r="A777" s="127" t="s">
        <v>1323</v>
      </c>
      <c r="B777" s="162" t="s">
        <v>61</v>
      </c>
      <c r="C777" s="162">
        <v>1.8126791671978344</v>
      </c>
    </row>
    <row r="778">
      <c r="A778" s="127" t="s">
        <v>1324</v>
      </c>
      <c r="B778" s="162" t="s">
        <v>61</v>
      </c>
      <c r="C778" s="162">
        <v>1.7974521027923172</v>
      </c>
    </row>
    <row r="779">
      <c r="A779" s="127" t="s">
        <v>1325</v>
      </c>
      <c r="B779" s="162" t="s">
        <v>61</v>
      </c>
      <c r="C779" s="162">
        <v>1.7838679228385297</v>
      </c>
    </row>
    <row r="780">
      <c r="A780" s="127" t="s">
        <v>1326</v>
      </c>
      <c r="B780" s="162" t="s">
        <v>61</v>
      </c>
      <c r="C780" s="162">
        <v>1.7649198461147895</v>
      </c>
    </row>
    <row r="781">
      <c r="A781" s="127" t="s">
        <v>1327</v>
      </c>
      <c r="B781" s="162" t="s">
        <v>61</v>
      </c>
      <c r="C781" s="162">
        <v>1.7733293940248049</v>
      </c>
    </row>
    <row r="782">
      <c r="A782" s="127" t="s">
        <v>1328</v>
      </c>
      <c r="B782" s="162" t="s">
        <v>61</v>
      </c>
      <c r="C782" s="162">
        <v>1.7631585785588086</v>
      </c>
    </row>
    <row r="783">
      <c r="A783" s="127" t="s">
        <v>1329</v>
      </c>
      <c r="B783" s="162" t="s">
        <v>61</v>
      </c>
      <c r="C783" s="162">
        <v>1.7259105558788026</v>
      </c>
    </row>
    <row r="784">
      <c r="A784" s="127" t="s">
        <v>1330</v>
      </c>
      <c r="B784" s="162" t="s">
        <v>61</v>
      </c>
      <c r="C784" s="162">
        <v>1.748469467553172</v>
      </c>
    </row>
    <row r="785">
      <c r="A785" s="127" t="s">
        <v>1331</v>
      </c>
      <c r="B785" s="162" t="s">
        <v>61</v>
      </c>
      <c r="C785" s="162">
        <v>1.755778734491805</v>
      </c>
    </row>
    <row r="786">
      <c r="A786" s="127" t="s">
        <v>1332</v>
      </c>
      <c r="B786" s="162" t="s">
        <v>61</v>
      </c>
      <c r="C786" s="162">
        <v>1.7344883286217299</v>
      </c>
    </row>
    <row r="787">
      <c r="A787" s="127" t="s">
        <v>1333</v>
      </c>
      <c r="B787" s="162" t="s">
        <v>61</v>
      </c>
      <c r="C787" s="162">
        <v>1.6840808687751507</v>
      </c>
    </row>
    <row r="788">
      <c r="A788" s="127" t="s">
        <v>1334</v>
      </c>
      <c r="B788" s="162" t="s">
        <v>61</v>
      </c>
      <c r="C788" s="162">
        <v>1.6363301449856624</v>
      </c>
    </row>
    <row r="789">
      <c r="A789" s="127" t="s">
        <v>1335</v>
      </c>
      <c r="B789" s="162" t="s">
        <v>61</v>
      </c>
      <c r="C789" s="162">
        <v>1.602255693388507</v>
      </c>
    </row>
    <row r="790">
      <c r="A790" s="127" t="s">
        <v>1336</v>
      </c>
      <c r="B790" s="162" t="s">
        <v>61</v>
      </c>
      <c r="C790" s="162">
        <v>1.5708437434686633</v>
      </c>
    </row>
    <row r="791">
      <c r="A791" s="127" t="s">
        <v>1337</v>
      </c>
      <c r="B791" s="162" t="s">
        <v>61</v>
      </c>
      <c r="C791" s="162">
        <v>1.5898212271476684</v>
      </c>
    </row>
    <row r="792">
      <c r="A792" s="127" t="s">
        <v>1338</v>
      </c>
      <c r="B792" s="162" t="s">
        <v>61</v>
      </c>
      <c r="C792" s="162">
        <v>1.5517185790757162</v>
      </c>
    </row>
    <row r="793">
      <c r="A793" s="127" t="s">
        <v>1339</v>
      </c>
      <c r="B793" s="162" t="s">
        <v>61</v>
      </c>
      <c r="C793" s="162">
        <v>1.526798922131956</v>
      </c>
    </row>
    <row r="794">
      <c r="A794" s="127" t="s">
        <v>1340</v>
      </c>
      <c r="B794" s="162" t="s">
        <v>61</v>
      </c>
      <c r="C794" s="162">
        <v>1.5102087468298748</v>
      </c>
    </row>
    <row r="795">
      <c r="A795" s="127" t="s">
        <v>1341</v>
      </c>
      <c r="B795" s="162" t="s">
        <v>61</v>
      </c>
      <c r="C795" s="162">
        <v>1.5097842762884011</v>
      </c>
    </row>
    <row r="796">
      <c r="A796" s="127" t="s">
        <v>1342</v>
      </c>
      <c r="B796" s="162" t="s">
        <v>61</v>
      </c>
      <c r="C796" s="162">
        <v>1.5210738552286271</v>
      </c>
    </row>
    <row r="797">
      <c r="A797" s="127" t="s">
        <v>1343</v>
      </c>
      <c r="B797" s="162" t="s">
        <v>61</v>
      </c>
      <c r="C797" s="162">
        <v>1.55182185984411</v>
      </c>
    </row>
    <row r="798">
      <c r="A798" s="127" t="s">
        <v>1344</v>
      </c>
      <c r="B798" s="162" t="s">
        <v>61</v>
      </c>
      <c r="C798" s="162">
        <v>1.547565884434223</v>
      </c>
    </row>
    <row r="799">
      <c r="A799" s="127" t="s">
        <v>1345</v>
      </c>
      <c r="B799" s="162" t="s">
        <v>61</v>
      </c>
      <c r="C799" s="162">
        <v>1.5769071435318942</v>
      </c>
    </row>
    <row r="800">
      <c r="A800" s="127" t="s">
        <v>1346</v>
      </c>
      <c r="B800" s="162" t="s">
        <v>61</v>
      </c>
      <c r="C800" s="162">
        <v>1.5813135360293935</v>
      </c>
    </row>
    <row r="801">
      <c r="A801" s="127" t="s">
        <v>1347</v>
      </c>
      <c r="B801" s="162" t="s">
        <v>61</v>
      </c>
      <c r="C801" s="162">
        <v>1.5698722219927514</v>
      </c>
    </row>
    <row r="802">
      <c r="A802" s="127" t="s">
        <v>1348</v>
      </c>
      <c r="B802" s="162" t="s">
        <v>61</v>
      </c>
      <c r="C802" s="162">
        <v>1.5697952794178045</v>
      </c>
    </row>
    <row r="803">
      <c r="A803" s="127" t="s">
        <v>1349</v>
      </c>
      <c r="B803" s="162" t="s">
        <v>61</v>
      </c>
      <c r="C803" s="162">
        <v>1.5188338634813032</v>
      </c>
    </row>
    <row r="804">
      <c r="A804" s="127" t="s">
        <v>1350</v>
      </c>
      <c r="B804" s="162" t="s">
        <v>61</v>
      </c>
      <c r="C804" s="162">
        <v>1.531609088986339</v>
      </c>
    </row>
    <row r="805">
      <c r="A805" s="127" t="s">
        <v>1351</v>
      </c>
      <c r="B805" s="162" t="s">
        <v>61</v>
      </c>
      <c r="C805" s="162">
        <v>1.5483438131157421</v>
      </c>
    </row>
    <row r="806">
      <c r="A806" s="127" t="s">
        <v>1352</v>
      </c>
      <c r="B806" s="162" t="s">
        <v>61</v>
      </c>
      <c r="C806" s="162">
        <v>1.5465591305245912</v>
      </c>
    </row>
    <row r="807">
      <c r="A807" s="127" t="s">
        <v>1353</v>
      </c>
      <c r="B807" s="162" t="s">
        <v>61</v>
      </c>
      <c r="C807" s="162">
        <v>1.5805636079311884</v>
      </c>
    </row>
    <row r="808">
      <c r="A808" s="127" t="s">
        <v>1354</v>
      </c>
      <c r="B808" s="162" t="s">
        <v>61</v>
      </c>
      <c r="C808" s="162">
        <v>1.5406390110110808</v>
      </c>
    </row>
    <row r="809">
      <c r="A809" s="127" t="s">
        <v>1355</v>
      </c>
      <c r="B809" s="162" t="s">
        <v>61</v>
      </c>
      <c r="C809" s="162">
        <v>1.5062338053037165</v>
      </c>
    </row>
    <row r="810">
      <c r="A810" s="127" t="s">
        <v>1356</v>
      </c>
      <c r="B810" s="162" t="s">
        <v>61</v>
      </c>
      <c r="C810" s="162">
        <v>1.549905112673132</v>
      </c>
    </row>
    <row r="811">
      <c r="A811" s="127" t="s">
        <v>1357</v>
      </c>
      <c r="B811" s="162" t="s">
        <v>61</v>
      </c>
      <c r="C811" s="162">
        <v>1.554846433383509</v>
      </c>
    </row>
    <row r="812">
      <c r="A812" s="127" t="s">
        <v>1358</v>
      </c>
      <c r="B812" s="162" t="s">
        <v>61</v>
      </c>
      <c r="C812" s="162">
        <v>1.5383456816712611</v>
      </c>
    </row>
    <row r="813">
      <c r="A813" s="127" t="s">
        <v>1359</v>
      </c>
      <c r="B813" s="162" t="s">
        <v>61</v>
      </c>
      <c r="C813" s="162">
        <v>1.5434453800117904</v>
      </c>
    </row>
    <row r="814">
      <c r="A814" s="127" t="s">
        <v>1360</v>
      </c>
      <c r="B814" s="162" t="s">
        <v>61</v>
      </c>
      <c r="C814" s="162">
        <v>1.5260071836283804</v>
      </c>
    </row>
    <row r="815">
      <c r="A815" s="127" t="s">
        <v>1361</v>
      </c>
      <c r="B815" s="162" t="s">
        <v>61</v>
      </c>
      <c r="C815" s="162">
        <v>1.5247957521187663</v>
      </c>
    </row>
    <row r="816">
      <c r="A816" s="127" t="s">
        <v>1362</v>
      </c>
      <c r="B816" s="162" t="s">
        <v>61</v>
      </c>
      <c r="C816" s="162">
        <v>1.5480819477138557</v>
      </c>
    </row>
    <row r="817">
      <c r="A817" s="127" t="s">
        <v>1363</v>
      </c>
      <c r="B817" s="162" t="s">
        <v>61</v>
      </c>
      <c r="C817" s="162">
        <v>1.6040713178595387</v>
      </c>
    </row>
    <row r="818">
      <c r="A818" s="127" t="s">
        <v>1364</v>
      </c>
      <c r="B818" s="162" t="s">
        <v>61</v>
      </c>
      <c r="C818" s="162">
        <v>1.6165279850348755</v>
      </c>
    </row>
    <row r="819">
      <c r="A819" s="127" t="s">
        <v>1365</v>
      </c>
      <c r="B819" s="162" t="s">
        <v>61</v>
      </c>
      <c r="C819" s="162">
        <v>1.6303200145035168</v>
      </c>
    </row>
    <row r="820">
      <c r="A820" s="127" t="s">
        <v>1366</v>
      </c>
      <c r="B820" s="162" t="s">
        <v>61</v>
      </c>
      <c r="C820" s="162">
        <v>1.6645913021291643</v>
      </c>
    </row>
    <row r="821">
      <c r="A821" s="127" t="s">
        <v>1367</v>
      </c>
      <c r="B821" s="162" t="s">
        <v>61</v>
      </c>
      <c r="C821" s="162">
        <v>1.61687275092443</v>
      </c>
    </row>
    <row r="822">
      <c r="A822" s="127" t="s">
        <v>1368</v>
      </c>
      <c r="B822" s="162" t="s">
        <v>61</v>
      </c>
      <c r="C822" s="162">
        <v>1.5970991145216569</v>
      </c>
    </row>
    <row r="823">
      <c r="A823" s="127" t="s">
        <v>1369</v>
      </c>
      <c r="B823" s="162" t="s">
        <v>61</v>
      </c>
      <c r="C823" s="162">
        <v>1.5778104250835541</v>
      </c>
    </row>
    <row r="824">
      <c r="A824" s="127" t="s">
        <v>1370</v>
      </c>
      <c r="B824" s="162" t="s">
        <v>61</v>
      </c>
      <c r="C824" s="162">
        <v>1.5573997348595123</v>
      </c>
    </row>
    <row r="825">
      <c r="A825" s="127" t="s">
        <v>1371</v>
      </c>
      <c r="B825" s="162" t="s">
        <v>61</v>
      </c>
      <c r="C825" s="162">
        <v>1.5801079702190353</v>
      </c>
    </row>
    <row r="826">
      <c r="A826" s="127" t="s">
        <v>1372</v>
      </c>
      <c r="B826" s="162" t="s">
        <v>61</v>
      </c>
      <c r="C826" s="162">
        <v>1.6124051778665807</v>
      </c>
    </row>
    <row r="827">
      <c r="A827" s="127" t="s">
        <v>1373</v>
      </c>
      <c r="B827" s="162" t="s">
        <v>61</v>
      </c>
      <c r="C827" s="162">
        <v>1.6277714393849347</v>
      </c>
    </row>
    <row r="828">
      <c r="A828" s="127" t="s">
        <v>1374</v>
      </c>
      <c r="B828" s="162" t="s">
        <v>61</v>
      </c>
      <c r="C828" s="162">
        <v>1.602169506712785</v>
      </c>
    </row>
    <row r="829">
      <c r="A829" s="127" t="s">
        <v>1375</v>
      </c>
      <c r="B829" s="162" t="s">
        <v>61</v>
      </c>
      <c r="C829" s="162">
        <v>1.5416205116973687</v>
      </c>
    </row>
    <row r="830">
      <c r="A830" s="127" t="s">
        <v>1376</v>
      </c>
      <c r="B830" s="162" t="s">
        <v>61</v>
      </c>
      <c r="C830" s="162">
        <v>1.5047503339465063</v>
      </c>
    </row>
    <row r="831">
      <c r="A831" s="127" t="s">
        <v>1377</v>
      </c>
      <c r="B831" s="162" t="s">
        <v>61</v>
      </c>
      <c r="C831" s="162">
        <v>1.499720260326274</v>
      </c>
    </row>
    <row r="832">
      <c r="A832" s="127" t="s">
        <v>1378</v>
      </c>
      <c r="B832" s="162" t="s">
        <v>61</v>
      </c>
      <c r="C832" s="162">
        <v>1.5305142356532919</v>
      </c>
    </row>
    <row r="833">
      <c r="A833" s="127" t="s">
        <v>1379</v>
      </c>
      <c r="B833" s="162" t="s">
        <v>61</v>
      </c>
      <c r="C833" s="162">
        <v>1.5373384678507267</v>
      </c>
    </row>
    <row r="834">
      <c r="A834" s="127" t="s">
        <v>1380</v>
      </c>
      <c r="B834" s="162" t="s">
        <v>61</v>
      </c>
      <c r="C834" s="162">
        <v>1.5056551300341432</v>
      </c>
    </row>
    <row r="835">
      <c r="A835" s="127" t="s">
        <v>1381</v>
      </c>
      <c r="B835" s="162" t="s">
        <v>61</v>
      </c>
      <c r="C835" s="162">
        <v>1.482768730356502</v>
      </c>
    </row>
    <row r="836">
      <c r="A836" s="127" t="s">
        <v>1382</v>
      </c>
      <c r="B836" s="162" t="s">
        <v>61</v>
      </c>
      <c r="C836" s="162">
        <v>1.4765176634908195</v>
      </c>
    </row>
    <row r="837">
      <c r="A837" s="127" t="s">
        <v>1383</v>
      </c>
      <c r="B837" s="162" t="s">
        <v>61</v>
      </c>
      <c r="C837" s="162">
        <v>1.4916995512584543</v>
      </c>
    </row>
    <row r="838">
      <c r="A838" s="127" t="s">
        <v>1384</v>
      </c>
      <c r="B838" s="162" t="s">
        <v>61</v>
      </c>
      <c r="C838" s="162">
        <v>1.4723645378430814</v>
      </c>
    </row>
    <row r="839">
      <c r="A839" s="127" t="s">
        <v>1385</v>
      </c>
      <c r="B839" s="162" t="s">
        <v>61</v>
      </c>
      <c r="C839" s="162">
        <v>1.4934051500649272</v>
      </c>
    </row>
    <row r="840">
      <c r="A840" s="127" t="s">
        <v>1386</v>
      </c>
      <c r="B840" s="162" t="s">
        <v>61</v>
      </c>
      <c r="C840" s="162">
        <v>1.530710909342786</v>
      </c>
    </row>
    <row r="841">
      <c r="A841" s="127" t="s">
        <v>1387</v>
      </c>
      <c r="B841" s="162" t="s">
        <v>61</v>
      </c>
      <c r="C841" s="162">
        <v>1.5735165249092753</v>
      </c>
    </row>
    <row r="842">
      <c r="A842" s="127" t="s">
        <v>1388</v>
      </c>
      <c r="B842" s="162" t="s">
        <v>61</v>
      </c>
      <c r="C842" s="162">
        <v>1.6118108420137132</v>
      </c>
    </row>
    <row r="843">
      <c r="A843" s="127" t="s">
        <v>1389</v>
      </c>
      <c r="B843" s="162" t="s">
        <v>61</v>
      </c>
      <c r="C843" s="162">
        <v>1.6057406684490687</v>
      </c>
    </row>
    <row r="844">
      <c r="A844" s="127" t="s">
        <v>1390</v>
      </c>
      <c r="B844" s="162" t="s">
        <v>61</v>
      </c>
      <c r="C844" s="162">
        <v>1.5998808765217989</v>
      </c>
    </row>
    <row r="845">
      <c r="A845" s="127" t="s">
        <v>1391</v>
      </c>
      <c r="B845" s="162" t="s">
        <v>61</v>
      </c>
      <c r="C845" s="162">
        <v>1.6033170983627669</v>
      </c>
    </row>
    <row r="846">
      <c r="A846" s="127" t="s">
        <v>1392</v>
      </c>
      <c r="B846" s="162" t="s">
        <v>61</v>
      </c>
      <c r="C846" s="162">
        <v>1.665997893104034</v>
      </c>
    </row>
    <row r="847">
      <c r="A847" s="127" t="s">
        <v>1393</v>
      </c>
      <c r="B847" s="162" t="s">
        <v>61</v>
      </c>
      <c r="C847" s="162">
        <v>1.7535668512845677</v>
      </c>
    </row>
    <row r="848">
      <c r="A848" s="127" t="s">
        <v>1394</v>
      </c>
      <c r="B848" s="162" t="s">
        <v>61</v>
      </c>
      <c r="C848" s="162">
        <v>1.799933933726527</v>
      </c>
    </row>
    <row r="849">
      <c r="A849" s="127" t="s">
        <v>1395</v>
      </c>
      <c r="B849" s="162" t="s">
        <v>61</v>
      </c>
      <c r="C849" s="162">
        <v>1.8017770182477959</v>
      </c>
    </row>
    <row r="850">
      <c r="A850" s="127" t="s">
        <v>1396</v>
      </c>
      <c r="B850" s="162" t="s">
        <v>61</v>
      </c>
      <c r="C850" s="162">
        <v>1.8272131746771687</v>
      </c>
    </row>
    <row r="851">
      <c r="A851" s="127" t="s">
        <v>1397</v>
      </c>
      <c r="B851" s="162" t="s">
        <v>61</v>
      </c>
      <c r="C851" s="162">
        <v>1.9047432600173035</v>
      </c>
    </row>
    <row r="852">
      <c r="A852" s="127" t="s">
        <v>1398</v>
      </c>
      <c r="B852" s="162" t="s">
        <v>61</v>
      </c>
      <c r="C852" s="162">
        <v>1.7534137773147744</v>
      </c>
    </row>
    <row r="853">
      <c r="A853" s="127" t="s">
        <v>1399</v>
      </c>
      <c r="B853" s="162" t="s">
        <v>61</v>
      </c>
      <c r="C853" s="162">
        <v>1.6751354487619516</v>
      </c>
    </row>
    <row r="854">
      <c r="A854" s="127" t="s">
        <v>1400</v>
      </c>
      <c r="B854" s="162" t="s">
        <v>61</v>
      </c>
      <c r="C854" s="162">
        <v>1.7145642344628083</v>
      </c>
    </row>
    <row r="855">
      <c r="A855" s="127" t="s">
        <v>1401</v>
      </c>
      <c r="B855" s="162" t="s">
        <v>61</v>
      </c>
      <c r="C855" s="162">
        <v>1.7568085200558838</v>
      </c>
    </row>
    <row r="856">
      <c r="A856" s="127" t="s">
        <v>1402</v>
      </c>
      <c r="B856" s="162" t="s">
        <v>61</v>
      </c>
      <c r="C856" s="162">
        <v>1.8584791576587243</v>
      </c>
    </row>
    <row r="857">
      <c r="A857" s="127" t="s">
        <v>1403</v>
      </c>
      <c r="B857" s="162" t="s">
        <v>61</v>
      </c>
      <c r="C857" s="162">
        <v>1.7558226023515029</v>
      </c>
    </row>
    <row r="858">
      <c r="A858" s="127" t="s">
        <v>1404</v>
      </c>
      <c r="B858" s="162" t="s">
        <v>61</v>
      </c>
      <c r="C858" s="162">
        <v>1.8780075995761771</v>
      </c>
    </row>
    <row r="859">
      <c r="A859" s="127" t="s">
        <v>1405</v>
      </c>
      <c r="B859" s="162" t="s">
        <v>61</v>
      </c>
      <c r="C859" s="162">
        <v>1.9078878657719982</v>
      </c>
    </row>
    <row r="860">
      <c r="A860" s="127" t="s">
        <v>1406</v>
      </c>
      <c r="B860" s="162" t="s">
        <v>61</v>
      </c>
      <c r="C860" s="162">
        <v>1.9907190130953094</v>
      </c>
    </row>
    <row r="861">
      <c r="A861" s="127" t="s">
        <v>1407</v>
      </c>
      <c r="B861" s="162" t="s">
        <v>61</v>
      </c>
      <c r="C861" s="162">
        <v>2.0412722709292295</v>
      </c>
    </row>
    <row r="862">
      <c r="A862" s="127" t="s">
        <v>1408</v>
      </c>
      <c r="B862" s="162" t="s">
        <v>61</v>
      </c>
      <c r="C862" s="162">
        <v>2.1055772986906676</v>
      </c>
    </row>
    <row r="863">
      <c r="A863" s="127" t="s">
        <v>1409</v>
      </c>
      <c r="B863" s="162" t="s">
        <v>61</v>
      </c>
      <c r="C863" s="162">
        <v>2.1641747575006276</v>
      </c>
    </row>
    <row r="864">
      <c r="A864" s="127" t="s">
        <v>1410</v>
      </c>
      <c r="B864" s="162" t="s">
        <v>61</v>
      </c>
      <c r="C864" s="162">
        <v>2.2775053027767229</v>
      </c>
    </row>
    <row r="865">
      <c r="A865" s="127" t="s">
        <v>1411</v>
      </c>
      <c r="B865" s="162" t="s">
        <v>61</v>
      </c>
      <c r="C865" s="162">
        <v>2.4823112681102355</v>
      </c>
    </row>
    <row r="866">
      <c r="A866" s="127" t="s">
        <v>1412</v>
      </c>
      <c r="B866" s="162" t="s">
        <v>61</v>
      </c>
      <c r="C866" s="162">
        <v>2.5318473085601161</v>
      </c>
    </row>
    <row r="867">
      <c r="A867" s="127" t="s">
        <v>1413</v>
      </c>
      <c r="B867" s="162" t="s">
        <v>61</v>
      </c>
      <c r="C867" s="162">
        <v>2.3366794207289234</v>
      </c>
    </row>
    <row r="868">
      <c r="A868" s="127" t="s">
        <v>1414</v>
      </c>
      <c r="B868" s="162" t="s">
        <v>61</v>
      </c>
      <c r="C868" s="162">
        <v>2.1202437488294668</v>
      </c>
    </row>
    <row r="869">
      <c r="A869" s="127" t="s">
        <v>1415</v>
      </c>
      <c r="B869" s="162" t="s">
        <v>61</v>
      </c>
      <c r="C869" s="162">
        <v>2.0750535090649431</v>
      </c>
    </row>
    <row r="870">
      <c r="A870" s="127" t="s">
        <v>1416</v>
      </c>
      <c r="B870" s="162" t="s">
        <v>61</v>
      </c>
      <c r="C870" s="162">
        <v>2.0074735290973598</v>
      </c>
    </row>
    <row r="871">
      <c r="A871" s="127" t="s">
        <v>1417</v>
      </c>
      <c r="B871" s="162" t="s">
        <v>61</v>
      </c>
      <c r="C871" s="162">
        <v>1.9417883734216699</v>
      </c>
    </row>
    <row r="872">
      <c r="A872" s="127" t="s">
        <v>1418</v>
      </c>
      <c r="B872" s="162" t="s">
        <v>61</v>
      </c>
      <c r="C872" s="162">
        <v>1.9330189037176422</v>
      </c>
    </row>
    <row r="873">
      <c r="A873" s="127" t="s">
        <v>1419</v>
      </c>
      <c r="B873" s="162" t="s">
        <v>61</v>
      </c>
      <c r="C873" s="162">
        <v>1.8798301555632932</v>
      </c>
    </row>
    <row r="874">
      <c r="A874" s="127" t="s">
        <v>1420</v>
      </c>
      <c r="B874" s="162" t="s">
        <v>61</v>
      </c>
      <c r="C874" s="162">
        <v>1.8399567523759022</v>
      </c>
    </row>
    <row r="875">
      <c r="A875" s="127" t="s">
        <v>1421</v>
      </c>
      <c r="B875" s="162" t="s">
        <v>61</v>
      </c>
      <c r="C875" s="162">
        <v>1.8229940895719936</v>
      </c>
    </row>
    <row r="876">
      <c r="A876" s="127" t="s">
        <v>1422</v>
      </c>
      <c r="B876" s="162" t="s">
        <v>61</v>
      </c>
      <c r="C876" s="162">
        <v>1.7955434822136442</v>
      </c>
    </row>
    <row r="877">
      <c r="A877" s="127" t="s">
        <v>1423</v>
      </c>
      <c r="B877" s="162" t="s">
        <v>61</v>
      </c>
      <c r="C877" s="162">
        <v>1.7353740972396863</v>
      </c>
    </row>
    <row r="878">
      <c r="A878" s="127" t="s">
        <v>1424</v>
      </c>
      <c r="B878" s="162" t="s">
        <v>61</v>
      </c>
      <c r="C878" s="162">
        <v>1.7097822831060892</v>
      </c>
    </row>
    <row r="879">
      <c r="A879" s="127" t="s">
        <v>1425</v>
      </c>
      <c r="B879" s="162" t="s">
        <v>61</v>
      </c>
      <c r="C879" s="162">
        <v>1.6336320660748354</v>
      </c>
    </row>
    <row r="880">
      <c r="A880" s="127" t="s">
        <v>1426</v>
      </c>
      <c r="B880" s="162" t="s">
        <v>61</v>
      </c>
      <c r="C880" s="162">
        <v>1.5561943134657212</v>
      </c>
    </row>
    <row r="881">
      <c r="A881" s="127" t="s">
        <v>1427</v>
      </c>
      <c r="B881" s="162" t="s">
        <v>61</v>
      </c>
      <c r="C881" s="162">
        <v>1.611114169605965</v>
      </c>
    </row>
    <row r="882">
      <c r="A882" s="127" t="s">
        <v>1428</v>
      </c>
      <c r="B882" s="162" t="s">
        <v>61</v>
      </c>
      <c r="C882" s="162">
        <v>1.6570113650060159</v>
      </c>
    </row>
    <row r="883">
      <c r="A883" s="127" t="s">
        <v>1429</v>
      </c>
      <c r="B883" s="162" t="s">
        <v>61</v>
      </c>
      <c r="C883" s="162">
        <v>1.6016324597006502</v>
      </c>
    </row>
    <row r="884">
      <c r="A884" s="127" t="s">
        <v>1430</v>
      </c>
      <c r="B884" s="162" t="s">
        <v>61</v>
      </c>
      <c r="C884" s="162">
        <v>1.558456172466415</v>
      </c>
    </row>
    <row r="885">
      <c r="A885" s="127" t="s">
        <v>1431</v>
      </c>
      <c r="B885" s="162" t="s">
        <v>61</v>
      </c>
      <c r="C885" s="162">
        <v>1.5451915150714686</v>
      </c>
    </row>
    <row r="886">
      <c r="A886" s="127" t="s">
        <v>1432</v>
      </c>
      <c r="B886" s="162" t="s">
        <v>61</v>
      </c>
      <c r="C886" s="162">
        <v>1.560074991748605</v>
      </c>
    </row>
    <row r="887">
      <c r="A887" s="127" t="s">
        <v>1433</v>
      </c>
      <c r="B887" s="162" t="s">
        <v>61</v>
      </c>
      <c r="C887" s="162">
        <v>1.5474138557322741</v>
      </c>
    </row>
    <row r="888">
      <c r="A888" s="127" t="s">
        <v>1434</v>
      </c>
      <c r="B888" s="162" t="s">
        <v>61</v>
      </c>
      <c r="C888" s="162">
        <v>1.5922574280766426</v>
      </c>
    </row>
    <row r="889">
      <c r="A889" s="127" t="s">
        <v>1435</v>
      </c>
      <c r="B889" s="162" t="s">
        <v>61</v>
      </c>
      <c r="C889" s="162">
        <v>1.5679462522515932</v>
      </c>
    </row>
    <row r="890">
      <c r="A890" s="127" t="s">
        <v>1436</v>
      </c>
      <c r="B890" s="162" t="s">
        <v>61</v>
      </c>
      <c r="C890" s="162">
        <v>1.5752047223008336</v>
      </c>
    </row>
    <row r="891">
      <c r="A891" s="127" t="s">
        <v>1437</v>
      </c>
      <c r="B891" s="162" t="s">
        <v>61</v>
      </c>
      <c r="C891" s="162">
        <v>1.5901163920054862</v>
      </c>
    </row>
    <row r="892">
      <c r="A892" s="127" t="s">
        <v>1438</v>
      </c>
      <c r="B892" s="162" t="s">
        <v>61</v>
      </c>
      <c r="C892" s="162">
        <v>1.6153438588336246</v>
      </c>
    </row>
    <row r="893">
      <c r="A893" s="127" t="s">
        <v>1439</v>
      </c>
      <c r="B893" s="162" t="s">
        <v>61</v>
      </c>
      <c r="C893" s="162">
        <v>1.607646624260852</v>
      </c>
    </row>
    <row r="894">
      <c r="A894" s="127" t="s">
        <v>1440</v>
      </c>
      <c r="B894" s="162" t="s">
        <v>61</v>
      </c>
      <c r="C894" s="162">
        <v>1.5513685615543418</v>
      </c>
    </row>
    <row r="895">
      <c r="A895" s="127" t="s">
        <v>1441</v>
      </c>
      <c r="B895" s="162" t="s">
        <v>61</v>
      </c>
      <c r="C895" s="162">
        <v>1.542490685823255</v>
      </c>
    </row>
    <row r="896">
      <c r="A896" s="127" t="s">
        <v>1442</v>
      </c>
      <c r="B896" s="162" t="s">
        <v>61</v>
      </c>
      <c r="C896" s="162">
        <v>1.5783272592924205</v>
      </c>
    </row>
    <row r="897">
      <c r="A897" s="127" t="s">
        <v>1443</v>
      </c>
      <c r="B897" s="162" t="s">
        <v>61</v>
      </c>
      <c r="C897" s="162">
        <v>1.5844481576635188</v>
      </c>
    </row>
    <row r="898">
      <c r="A898" s="127" t="s">
        <v>1444</v>
      </c>
      <c r="B898" s="162" t="s">
        <v>61</v>
      </c>
      <c r="C898" s="162">
        <v>1.5568974655808359</v>
      </c>
    </row>
    <row r="899">
      <c r="A899" s="127" t="s">
        <v>1445</v>
      </c>
      <c r="B899" s="162" t="s">
        <v>61</v>
      </c>
      <c r="C899" s="162">
        <v>1.5558117169486054</v>
      </c>
    </row>
    <row r="900">
      <c r="A900" s="127" t="s">
        <v>1446</v>
      </c>
      <c r="B900" s="162" t="s">
        <v>61</v>
      </c>
      <c r="C900" s="162">
        <v>1.5244457889651215</v>
      </c>
    </row>
    <row r="901">
      <c r="A901" s="127" t="s">
        <v>1447</v>
      </c>
      <c r="B901" s="162" t="s">
        <v>61</v>
      </c>
      <c r="C901" s="162">
        <v>1.5307899725839891</v>
      </c>
    </row>
    <row r="902">
      <c r="A902" s="127" t="s">
        <v>1448</v>
      </c>
      <c r="B902" s="162" t="s">
        <v>61</v>
      </c>
      <c r="C902" s="162">
        <v>1.5132533040047209</v>
      </c>
    </row>
    <row r="903">
      <c r="A903" s="127" t="s">
        <v>1449</v>
      </c>
      <c r="B903" s="162" t="s">
        <v>61</v>
      </c>
      <c r="C903" s="162">
        <v>1.5472562676581894</v>
      </c>
    </row>
    <row r="904">
      <c r="A904" s="127" t="s">
        <v>1450</v>
      </c>
      <c r="B904" s="162" t="s">
        <v>61</v>
      </c>
      <c r="C904" s="162">
        <v>1.5751474034643271</v>
      </c>
    </row>
    <row r="905">
      <c r="A905" s="127" t="s">
        <v>1451</v>
      </c>
      <c r="B905" s="162" t="s">
        <v>61</v>
      </c>
      <c r="C905" s="162">
        <v>1.5858626571288184</v>
      </c>
    </row>
    <row r="906">
      <c r="A906" s="127" t="s">
        <v>1452</v>
      </c>
      <c r="B906" s="162" t="s">
        <v>61</v>
      </c>
      <c r="C906" s="162">
        <v>1.5749644984721516</v>
      </c>
    </row>
    <row r="907">
      <c r="A907" s="127" t="s">
        <v>1453</v>
      </c>
      <c r="B907" s="162" t="s">
        <v>61</v>
      </c>
      <c r="C907" s="162">
        <v>1.57810902959571</v>
      </c>
    </row>
    <row r="908">
      <c r="A908" s="127" t="s">
        <v>1454</v>
      </c>
      <c r="B908" s="162" t="s">
        <v>61</v>
      </c>
      <c r="C908" s="162">
        <v>1.5500831294299153</v>
      </c>
    </row>
    <row r="909">
      <c r="A909" s="127" t="s">
        <v>1455</v>
      </c>
      <c r="B909" s="162" t="s">
        <v>61</v>
      </c>
      <c r="C909" s="162">
        <v>1.5933238062272794</v>
      </c>
    </row>
    <row r="910">
      <c r="A910" s="127" t="s">
        <v>1456</v>
      </c>
      <c r="B910" s="162" t="s">
        <v>61</v>
      </c>
      <c r="C910" s="162">
        <v>1.5741916080248664</v>
      </c>
    </row>
    <row r="911">
      <c r="A911" s="127" t="s">
        <v>1457</v>
      </c>
      <c r="B911" s="162" t="s">
        <v>61</v>
      </c>
      <c r="C911" s="162">
        <v>1.5927682493114645</v>
      </c>
    </row>
    <row r="912">
      <c r="A912" s="127" t="s">
        <v>1458</v>
      </c>
      <c r="B912" s="162" t="s">
        <v>61</v>
      </c>
      <c r="C912" s="162">
        <v>1.6124068186888076</v>
      </c>
    </row>
    <row r="913">
      <c r="A913" s="127" t="s">
        <v>1459</v>
      </c>
      <c r="B913" s="162" t="s">
        <v>61</v>
      </c>
      <c r="C913" s="162">
        <v>1.6714188512380146</v>
      </c>
    </row>
    <row r="914">
      <c r="A914" s="127" t="s">
        <v>1460</v>
      </c>
      <c r="B914" s="162" t="s">
        <v>61</v>
      </c>
      <c r="C914" s="162">
        <v>1.6990364860561231</v>
      </c>
    </row>
    <row r="915">
      <c r="A915" s="127" t="s">
        <v>1461</v>
      </c>
      <c r="B915" s="162" t="s">
        <v>61</v>
      </c>
      <c r="C915" s="162">
        <v>1.7087817174148197</v>
      </c>
    </row>
    <row r="916">
      <c r="A916" s="127" t="s">
        <v>1462</v>
      </c>
      <c r="B916" s="162" t="s">
        <v>61</v>
      </c>
      <c r="C916" s="162">
        <v>1.6914009477768122</v>
      </c>
    </row>
    <row r="917">
      <c r="A917" s="127" t="s">
        <v>1463</v>
      </c>
      <c r="B917" s="162" t="s">
        <v>61</v>
      </c>
      <c r="C917" s="162">
        <v>1.6968148104155403</v>
      </c>
    </row>
    <row r="918">
      <c r="A918" s="127" t="s">
        <v>1464</v>
      </c>
      <c r="B918" s="162" t="s">
        <v>61</v>
      </c>
      <c r="C918" s="162">
        <v>1.687404933416188</v>
      </c>
    </row>
    <row r="919">
      <c r="A919" s="127" t="s">
        <v>1465</v>
      </c>
      <c r="B919" s="162" t="s">
        <v>61</v>
      </c>
      <c r="C919" s="162">
        <v>1.7139514567924563</v>
      </c>
    </row>
    <row r="920">
      <c r="A920" s="127" t="s">
        <v>1466</v>
      </c>
      <c r="B920" s="162" t="s">
        <v>61</v>
      </c>
      <c r="C920" s="162">
        <v>1.6950826208076128</v>
      </c>
    </row>
    <row r="921">
      <c r="A921" s="127" t="s">
        <v>1467</v>
      </c>
      <c r="B921" s="162" t="s">
        <v>61</v>
      </c>
      <c r="C921" s="162">
        <v>1.7263907947802997</v>
      </c>
    </row>
    <row r="922">
      <c r="A922" s="127" t="s">
        <v>1468</v>
      </c>
      <c r="B922" s="162" t="s">
        <v>61</v>
      </c>
      <c r="C922" s="162">
        <v>1.7683743551042772</v>
      </c>
    </row>
    <row r="923">
      <c r="A923" s="127" t="s">
        <v>1469</v>
      </c>
      <c r="B923" s="162" t="s">
        <v>61</v>
      </c>
      <c r="C923" s="162">
        <v>1.809125169356359</v>
      </c>
    </row>
    <row r="924">
      <c r="A924" s="127" t="s">
        <v>1470</v>
      </c>
      <c r="B924" s="162" t="s">
        <v>61</v>
      </c>
      <c r="C924" s="162">
        <v>1.8173391789217119</v>
      </c>
    </row>
    <row r="925">
      <c r="A925" s="127" t="s">
        <v>1471</v>
      </c>
      <c r="B925" s="162" t="s">
        <v>61</v>
      </c>
      <c r="C925" s="162">
        <v>1.8236263707085749</v>
      </c>
    </row>
    <row r="926">
      <c r="A926" s="127" t="s">
        <v>1472</v>
      </c>
      <c r="B926" s="162" t="s">
        <v>61</v>
      </c>
      <c r="C926" s="162">
        <v>1.7893150374294602</v>
      </c>
    </row>
    <row r="927">
      <c r="A927" s="127" t="s">
        <v>1473</v>
      </c>
      <c r="B927" s="162" t="s">
        <v>61</v>
      </c>
      <c r="C927" s="162">
        <v>1.7470693565106283</v>
      </c>
    </row>
    <row r="928">
      <c r="A928" s="127" t="s">
        <v>1474</v>
      </c>
      <c r="B928" s="162" t="s">
        <v>61</v>
      </c>
      <c r="C928" s="162">
        <v>1.6931426791582622</v>
      </c>
    </row>
    <row r="929">
      <c r="A929" s="127" t="s">
        <v>1475</v>
      </c>
      <c r="B929" s="162" t="s">
        <v>61</v>
      </c>
      <c r="C929" s="162">
        <v>1.7001210410405847</v>
      </c>
    </row>
    <row r="930">
      <c r="A930" s="127" t="s">
        <v>1476</v>
      </c>
      <c r="B930" s="162" t="s">
        <v>61</v>
      </c>
      <c r="C930" s="162">
        <v>1.6946684040681979</v>
      </c>
    </row>
    <row r="931">
      <c r="A931" s="127" t="s">
        <v>1477</v>
      </c>
      <c r="B931" s="162" t="s">
        <v>61</v>
      </c>
      <c r="C931" s="162">
        <v>1.6802559742846137</v>
      </c>
    </row>
    <row r="932">
      <c r="A932" s="127" t="s">
        <v>1478</v>
      </c>
      <c r="B932" s="162" t="s">
        <v>61</v>
      </c>
      <c r="C932" s="162">
        <v>1.6707805893735421</v>
      </c>
    </row>
    <row r="933">
      <c r="A933" s="127" t="s">
        <v>1479</v>
      </c>
      <c r="B933" s="162" t="s">
        <v>61</v>
      </c>
      <c r="C933" s="162">
        <v>1.6652856300018879</v>
      </c>
    </row>
    <row r="934">
      <c r="A934" s="127" t="s">
        <v>1480</v>
      </c>
      <c r="B934" s="162" t="s">
        <v>61</v>
      </c>
      <c r="C934" s="162">
        <v>1.661694382564459</v>
      </c>
    </row>
    <row r="935">
      <c r="A935" s="127" t="s">
        <v>1481</v>
      </c>
      <c r="B935" s="162" t="s">
        <v>61</v>
      </c>
      <c r="C935" s="162">
        <v>1.6949017067676562</v>
      </c>
    </row>
    <row r="936">
      <c r="A936" s="127" t="s">
        <v>1482</v>
      </c>
      <c r="B936" s="162" t="s">
        <v>61</v>
      </c>
      <c r="C936" s="162">
        <v>1.7112284336168793</v>
      </c>
    </row>
    <row r="937">
      <c r="A937" s="127" t="s">
        <v>1483</v>
      </c>
      <c r="B937" s="162" t="s">
        <v>61</v>
      </c>
      <c r="C937" s="162">
        <v>1.7420327769255526</v>
      </c>
    </row>
    <row r="938">
      <c r="A938" s="127" t="s">
        <v>1484</v>
      </c>
      <c r="B938" s="162" t="s">
        <v>61</v>
      </c>
      <c r="C938" s="162">
        <v>1.7748513108318129</v>
      </c>
    </row>
    <row r="939">
      <c r="A939" s="127" t="s">
        <v>1485</v>
      </c>
      <c r="B939" s="162" t="s">
        <v>61</v>
      </c>
      <c r="C939" s="162">
        <v>1.788384376963283</v>
      </c>
    </row>
    <row r="940">
      <c r="A940" s="127" t="s">
        <v>1486</v>
      </c>
      <c r="B940" s="162" t="s">
        <v>61</v>
      </c>
      <c r="C940" s="162">
        <v>1.8666088988167795</v>
      </c>
    </row>
    <row r="941">
      <c r="A941" s="127" t="s">
        <v>1487</v>
      </c>
      <c r="B941" s="162" t="s">
        <v>61</v>
      </c>
      <c r="C941" s="162">
        <v>1.8316771977476325</v>
      </c>
    </row>
    <row r="942">
      <c r="A942" s="127" t="s">
        <v>1488</v>
      </c>
      <c r="B942" s="162" t="s">
        <v>61</v>
      </c>
      <c r="C942" s="162">
        <v>1.967363770201461</v>
      </c>
    </row>
    <row r="943">
      <c r="A943" s="127" t="s">
        <v>1489</v>
      </c>
      <c r="B943" s="162" t="s">
        <v>61</v>
      </c>
      <c r="C943" s="162">
        <v>1.9542399030500823</v>
      </c>
    </row>
    <row r="944">
      <c r="A944" s="127" t="s">
        <v>1490</v>
      </c>
      <c r="B944" s="162" t="s">
        <v>61</v>
      </c>
      <c r="C944" s="162">
        <v>1.9538198614597417</v>
      </c>
    </row>
    <row r="945">
      <c r="A945" s="127" t="s">
        <v>1491</v>
      </c>
      <c r="B945" s="162" t="s">
        <v>61</v>
      </c>
      <c r="C945" s="162">
        <v>1.9816496621811692</v>
      </c>
    </row>
    <row r="946">
      <c r="A946" s="127" t="s">
        <v>1492</v>
      </c>
      <c r="B946" s="162" t="s">
        <v>61</v>
      </c>
      <c r="C946" s="162">
        <v>1.9824364940981027</v>
      </c>
    </row>
    <row r="947">
      <c r="A947" s="127" t="s">
        <v>1493</v>
      </c>
      <c r="B947" s="162" t="s">
        <v>61</v>
      </c>
      <c r="C947" s="162">
        <v>1.9941394244598485</v>
      </c>
    </row>
    <row r="948">
      <c r="A948" s="127" t="s">
        <v>1494</v>
      </c>
      <c r="B948" s="162" t="s">
        <v>61</v>
      </c>
      <c r="C948" s="162">
        <v>1.995499780662827</v>
      </c>
    </row>
    <row r="949">
      <c r="A949" s="127" t="s">
        <v>1495</v>
      </c>
      <c r="B949" s="162" t="s">
        <v>61</v>
      </c>
      <c r="C949" s="162">
        <v>1.9612576582891752</v>
      </c>
    </row>
    <row r="950">
      <c r="A950" s="127" t="s">
        <v>1496</v>
      </c>
      <c r="B950" s="162" t="s">
        <v>61</v>
      </c>
      <c r="C950" s="162">
        <v>1.9184141449839018</v>
      </c>
    </row>
    <row r="951">
      <c r="A951" s="127" t="s">
        <v>1497</v>
      </c>
      <c r="B951" s="162" t="s">
        <v>61</v>
      </c>
      <c r="C951" s="162">
        <v>1.9528574196379944</v>
      </c>
    </row>
    <row r="952">
      <c r="A952" s="127" t="s">
        <v>1498</v>
      </c>
      <c r="B952" s="162" t="s">
        <v>61</v>
      </c>
      <c r="C952" s="162">
        <v>1.9230496268250175</v>
      </c>
    </row>
    <row r="953">
      <c r="A953" s="127" t="s">
        <v>1499</v>
      </c>
      <c r="B953" s="162" t="s">
        <v>61</v>
      </c>
      <c r="C953" s="162">
        <v>1.8692391509634105</v>
      </c>
    </row>
    <row r="954">
      <c r="A954" s="127" t="s">
        <v>1500</v>
      </c>
      <c r="B954" s="162" t="s">
        <v>61</v>
      </c>
      <c r="C954" s="162">
        <v>1.883817432917815</v>
      </c>
    </row>
    <row r="955">
      <c r="A955" s="127" t="s">
        <v>1501</v>
      </c>
      <c r="B955" s="162" t="s">
        <v>61</v>
      </c>
      <c r="C955" s="162">
        <v>1.9478547476403503</v>
      </c>
    </row>
    <row r="956">
      <c r="A956" s="127" t="s">
        <v>1502</v>
      </c>
      <c r="B956" s="162" t="s">
        <v>61</v>
      </c>
      <c r="C956" s="162">
        <v>1.9719314689605743</v>
      </c>
    </row>
    <row r="957">
      <c r="A957" s="127" t="s">
        <v>1503</v>
      </c>
      <c r="B957" s="162" t="s">
        <v>61</v>
      </c>
      <c r="C957" s="162">
        <v>1.9923504054209575</v>
      </c>
    </row>
    <row r="958">
      <c r="A958" s="127" t="s">
        <v>1504</v>
      </c>
      <c r="B958" s="162" t="s">
        <v>61</v>
      </c>
      <c r="C958" s="162">
        <v>2.0375887252579012</v>
      </c>
    </row>
    <row r="959">
      <c r="A959" s="127" t="s">
        <v>1505</v>
      </c>
      <c r="B959" s="162" t="s">
        <v>61</v>
      </c>
      <c r="C959" s="162">
        <v>2.0454065319810586</v>
      </c>
    </row>
    <row r="960">
      <c r="A960" s="127" t="s">
        <v>1506</v>
      </c>
      <c r="B960" s="162" t="s">
        <v>61</v>
      </c>
      <c r="C960" s="162">
        <v>2.0418726672125325</v>
      </c>
    </row>
    <row r="961">
      <c r="A961" s="127" t="s">
        <v>1507</v>
      </c>
      <c r="B961" s="162" t="s">
        <v>61</v>
      </c>
      <c r="C961" s="162">
        <v>2.0684353458906339</v>
      </c>
    </row>
    <row r="962">
      <c r="A962" s="127" t="s">
        <v>1508</v>
      </c>
      <c r="B962" s="162" t="s">
        <v>61</v>
      </c>
      <c r="C962" s="162">
        <v>2.1205725946204144</v>
      </c>
    </row>
    <row r="963">
      <c r="A963" s="127" t="s">
        <v>1509</v>
      </c>
      <c r="B963" s="162" t="s">
        <v>61</v>
      </c>
      <c r="C963" s="162">
        <v>2.1395478996273041</v>
      </c>
    </row>
    <row r="964">
      <c r="A964" s="127" t="s">
        <v>1510</v>
      </c>
      <c r="B964" s="162" t="s">
        <v>61</v>
      </c>
      <c r="C964" s="162">
        <v>2.1563499516991538</v>
      </c>
    </row>
    <row r="965">
      <c r="A965" s="127" t="s">
        <v>1511</v>
      </c>
      <c r="B965" s="162" t="s">
        <v>61</v>
      </c>
      <c r="C965" s="162">
        <v>2.2922863872313783</v>
      </c>
    </row>
    <row r="966">
      <c r="A966" s="127" t="s">
        <v>1512</v>
      </c>
      <c r="B966" s="162" t="s">
        <v>61</v>
      </c>
      <c r="C966" s="162">
        <v>2.2459469369565666</v>
      </c>
    </row>
    <row r="967">
      <c r="A967" s="127" t="s">
        <v>1513</v>
      </c>
      <c r="B967" s="162" t="s">
        <v>61</v>
      </c>
      <c r="C967" s="162">
        <v>2.272095484805936</v>
      </c>
    </row>
    <row r="968">
      <c r="A968" s="127" t="s">
        <v>1514</v>
      </c>
      <c r="B968" s="162" t="s">
        <v>61</v>
      </c>
      <c r="C968" s="162">
        <v>2.3203206051118981</v>
      </c>
    </row>
    <row r="969">
      <c r="A969" s="127" t="s">
        <v>1515</v>
      </c>
      <c r="B969" s="162" t="s">
        <v>61</v>
      </c>
      <c r="C969" s="162">
        <v>2.3615636277694114</v>
      </c>
    </row>
    <row r="970">
      <c r="A970" s="127" t="s">
        <v>1516</v>
      </c>
      <c r="B970" s="162" t="s">
        <v>61</v>
      </c>
      <c r="C970" s="162">
        <v>2.3098674414988403</v>
      </c>
    </row>
    <row r="971">
      <c r="A971" s="127" t="s">
        <v>1517</v>
      </c>
      <c r="B971" s="162" t="s">
        <v>61</v>
      </c>
      <c r="C971" s="162">
        <v>2.2907368529019294</v>
      </c>
    </row>
    <row r="972">
      <c r="A972" s="127" t="s">
        <v>1518</v>
      </c>
      <c r="B972" s="162" t="s">
        <v>61</v>
      </c>
      <c r="C972" s="162">
        <v>2.2712183639759043</v>
      </c>
    </row>
    <row r="973">
      <c r="A973" s="127" t="s">
        <v>1519</v>
      </c>
      <c r="B973" s="162" t="s">
        <v>61</v>
      </c>
      <c r="C973" s="162">
        <v>2.2910115911573605</v>
      </c>
    </row>
    <row r="974">
      <c r="A974" s="127" t="s">
        <v>1520</v>
      </c>
      <c r="B974" s="162" t="s">
        <v>61</v>
      </c>
      <c r="C974" s="162">
        <v>2.2934524584820362</v>
      </c>
    </row>
    <row r="975">
      <c r="A975" s="127" t="s">
        <v>1521</v>
      </c>
      <c r="B975" s="162" t="s">
        <v>61</v>
      </c>
      <c r="C975" s="162">
        <v>2.3808714458295195</v>
      </c>
    </row>
    <row r="976">
      <c r="A976" s="127" t="s">
        <v>1522</v>
      </c>
      <c r="B976" s="162" t="s">
        <v>61</v>
      </c>
      <c r="C976" s="162">
        <v>2.3491319929838141</v>
      </c>
    </row>
    <row r="977">
      <c r="A977" s="127" t="s">
        <v>1523</v>
      </c>
      <c r="B977" s="162" t="s">
        <v>61</v>
      </c>
      <c r="C977" s="162">
        <v>2.2472510134050929</v>
      </c>
    </row>
    <row r="978">
      <c r="A978" s="127" t="s">
        <v>1524</v>
      </c>
      <c r="B978" s="162" t="s">
        <v>61</v>
      </c>
      <c r="C978" s="162">
        <v>2.2553304820418041</v>
      </c>
    </row>
    <row r="979">
      <c r="A979" s="127" t="s">
        <v>1525</v>
      </c>
      <c r="B979" s="162" t="s">
        <v>61</v>
      </c>
      <c r="C979" s="162">
        <v>2.1958821855696269</v>
      </c>
    </row>
    <row r="980">
      <c r="A980" s="127" t="s">
        <v>1526</v>
      </c>
      <c r="B980" s="162" t="s">
        <v>61</v>
      </c>
      <c r="C980" s="162">
        <v>2.1963604941190784</v>
      </c>
    </row>
    <row r="981">
      <c r="A981" s="127" t="s">
        <v>1527</v>
      </c>
      <c r="B981" s="162" t="s">
        <v>61</v>
      </c>
      <c r="C981" s="162">
        <v>2.1145755129128108</v>
      </c>
    </row>
    <row r="982">
      <c r="A982" s="127" t="s">
        <v>1528</v>
      </c>
      <c r="B982" s="162" t="s">
        <v>61</v>
      </c>
      <c r="C982" s="162">
        <v>2.1290858342940804</v>
      </c>
    </row>
    <row r="983">
      <c r="A983" s="127" t="s">
        <v>1529</v>
      </c>
      <c r="B983" s="162" t="s">
        <v>61</v>
      </c>
      <c r="C983" s="162">
        <v>2.1021894384519277</v>
      </c>
    </row>
    <row r="984">
      <c r="A984" s="127" t="s">
        <v>1530</v>
      </c>
      <c r="B984" s="162" t="s">
        <v>61</v>
      </c>
      <c r="C984" s="162">
        <v>2.1271911076876155</v>
      </c>
    </row>
    <row r="985">
      <c r="A985" s="127" t="s">
        <v>1531</v>
      </c>
      <c r="B985" s="162" t="s">
        <v>61</v>
      </c>
      <c r="C985" s="162">
        <v>2.0603496474378065</v>
      </c>
    </row>
    <row r="986">
      <c r="A986" s="127" t="s">
        <v>1532</v>
      </c>
      <c r="B986" s="162" t="s">
        <v>61</v>
      </c>
      <c r="C986" s="162">
        <v>2.0959447714264461</v>
      </c>
    </row>
    <row r="987">
      <c r="A987" s="127" t="s">
        <v>1533</v>
      </c>
      <c r="B987" s="162" t="s">
        <v>61</v>
      </c>
      <c r="C987" s="162">
        <v>2.1076589950726521</v>
      </c>
    </row>
    <row r="988">
      <c r="A988" s="127" t="s">
        <v>1534</v>
      </c>
      <c r="B988" s="162" t="s">
        <v>61</v>
      </c>
      <c r="C988" s="162">
        <v>1.9817753452681874</v>
      </c>
    </row>
    <row r="989">
      <c r="A989" s="127" t="s">
        <v>1535</v>
      </c>
      <c r="B989" s="162" t="s">
        <v>61</v>
      </c>
      <c r="C989" s="162">
        <v>1.9800425812287716</v>
      </c>
    </row>
    <row r="990">
      <c r="A990" s="127" t="s">
        <v>1536</v>
      </c>
      <c r="B990" s="162" t="s">
        <v>61</v>
      </c>
      <c r="C990" s="162">
        <v>1.9499683246166983</v>
      </c>
    </row>
    <row r="991">
      <c r="A991" s="127" t="s">
        <v>1537</v>
      </c>
      <c r="B991" s="162" t="s">
        <v>61</v>
      </c>
      <c r="C991" s="162">
        <v>1.9667728402452531</v>
      </c>
    </row>
    <row r="992">
      <c r="A992" s="127" t="s">
        <v>1538</v>
      </c>
      <c r="B992" s="162" t="s">
        <v>61</v>
      </c>
      <c r="C992" s="162">
        <v>1.8644190162931302</v>
      </c>
    </row>
    <row r="993">
      <c r="A993" s="127" t="s">
        <v>1539</v>
      </c>
      <c r="B993" s="162" t="s">
        <v>61</v>
      </c>
      <c r="C993" s="162">
        <v>1.8029117454825241</v>
      </c>
    </row>
    <row r="994">
      <c r="A994" s="127" t="s">
        <v>1540</v>
      </c>
      <c r="B994" s="162" t="s">
        <v>61</v>
      </c>
      <c r="C994" s="162">
        <v>1.7836788175038718</v>
      </c>
    </row>
    <row r="995">
      <c r="A995" s="127" t="s">
        <v>1541</v>
      </c>
      <c r="B995" s="162" t="s">
        <v>61</v>
      </c>
      <c r="C995" s="162">
        <v>1.7586945565166774</v>
      </c>
    </row>
    <row r="996">
      <c r="A996" s="127" t="s">
        <v>1542</v>
      </c>
      <c r="B996" s="162" t="s">
        <v>61</v>
      </c>
      <c r="C996" s="162">
        <v>1.7569594035252853</v>
      </c>
    </row>
    <row r="997">
      <c r="A997" s="127" t="s">
        <v>1543</v>
      </c>
      <c r="B997" s="162" t="s">
        <v>61</v>
      </c>
      <c r="C997" s="162">
        <v>1.7917470382765575</v>
      </c>
    </row>
    <row r="998">
      <c r="A998" s="127" t="s">
        <v>1544</v>
      </c>
      <c r="B998" s="162" t="s">
        <v>61</v>
      </c>
      <c r="C998" s="162">
        <v>1.7713616704967972</v>
      </c>
    </row>
    <row r="999">
      <c r="A999" s="127" t="s">
        <v>1545</v>
      </c>
      <c r="B999" s="162" t="s">
        <v>61</v>
      </c>
      <c r="C999" s="162">
        <v>1.8052740765239006</v>
      </c>
    </row>
    <row r="1000">
      <c r="A1000" s="127" t="s">
        <v>1546</v>
      </c>
      <c r="B1000" s="162" t="s">
        <v>61</v>
      </c>
      <c r="C1000" s="162">
        <v>1.8344461616207703</v>
      </c>
    </row>
    <row r="1001">
      <c r="A1001" s="127" t="s">
        <v>1547</v>
      </c>
      <c r="B1001" s="162" t="s">
        <v>61</v>
      </c>
      <c r="C1001" s="162">
        <v>1.766256804226439</v>
      </c>
    </row>
    <row r="1002">
      <c r="A1002" s="127" t="s">
        <v>1548</v>
      </c>
      <c r="B1002" s="162" t="s">
        <v>61</v>
      </c>
      <c r="C1002" s="162">
        <v>1.8059773291100576</v>
      </c>
    </row>
    <row r="1003">
      <c r="A1003" s="127" t="s">
        <v>1549</v>
      </c>
      <c r="B1003" s="162" t="s">
        <v>61</v>
      </c>
      <c r="C1003" s="162">
        <v>1.7967256126070907</v>
      </c>
    </row>
    <row r="1004">
      <c r="A1004" s="127" t="s">
        <v>1550</v>
      </c>
      <c r="B1004" s="162" t="s">
        <v>61</v>
      </c>
      <c r="C1004" s="162">
        <v>1.77025902473973</v>
      </c>
    </row>
    <row r="1005">
      <c r="A1005" s="127" t="s">
        <v>1551</v>
      </c>
      <c r="B1005" s="162" t="s">
        <v>61</v>
      </c>
      <c r="C1005" s="162">
        <v>1.8278552573983773</v>
      </c>
    </row>
    <row r="1006">
      <c r="A1006" s="127" t="s">
        <v>1552</v>
      </c>
      <c r="B1006" s="162" t="s">
        <v>61</v>
      </c>
      <c r="C1006" s="162">
        <v>1.8008818762236336</v>
      </c>
    </row>
    <row r="1007">
      <c r="A1007" s="127" t="s">
        <v>1553</v>
      </c>
      <c r="B1007" s="162" t="s">
        <v>61</v>
      </c>
      <c r="C1007" s="162">
        <v>1.8277251436894626</v>
      </c>
    </row>
    <row r="1008">
      <c r="A1008" s="127" t="s">
        <v>1554</v>
      </c>
      <c r="B1008" s="162" t="s">
        <v>61</v>
      </c>
      <c r="C1008" s="162">
        <v>1.8287690372310632</v>
      </c>
    </row>
    <row r="1009">
      <c r="A1009" s="127" t="s">
        <v>1555</v>
      </c>
      <c r="B1009" s="162" t="s">
        <v>61</v>
      </c>
      <c r="C1009" s="162">
        <v>1.8332973037745823</v>
      </c>
    </row>
    <row r="1010">
      <c r="A1010" s="127" t="s">
        <v>1556</v>
      </c>
      <c r="B1010" s="162" t="s">
        <v>61</v>
      </c>
      <c r="C1010" s="162">
        <v>1.8348246373888062</v>
      </c>
    </row>
    <row r="1011">
      <c r="A1011" s="127" t="s">
        <v>1557</v>
      </c>
      <c r="B1011" s="162" t="s">
        <v>61</v>
      </c>
      <c r="C1011" s="162">
        <v>1.7709258346091969</v>
      </c>
    </row>
    <row r="1012">
      <c r="A1012" s="127" t="s">
        <v>1558</v>
      </c>
      <c r="B1012" s="162" t="s">
        <v>61</v>
      </c>
      <c r="C1012" s="162">
        <v>1.8035639013357894</v>
      </c>
    </row>
    <row r="1013">
      <c r="A1013" s="127" t="s">
        <v>1559</v>
      </c>
      <c r="B1013" s="162" t="s">
        <v>61</v>
      </c>
      <c r="C1013" s="162">
        <v>1.8098753299446486</v>
      </c>
    </row>
    <row r="1014">
      <c r="A1014" s="127" t="s">
        <v>1560</v>
      </c>
      <c r="B1014" s="162" t="s">
        <v>61</v>
      </c>
      <c r="C1014" s="162">
        <v>1.7510756067002049</v>
      </c>
    </row>
    <row r="1015">
      <c r="A1015" s="127" t="s">
        <v>1561</v>
      </c>
      <c r="B1015" s="162" t="s">
        <v>61</v>
      </c>
      <c r="C1015" s="162">
        <v>1.8016294812418572</v>
      </c>
    </row>
    <row r="1016">
      <c r="A1016" s="127" t="s">
        <v>1562</v>
      </c>
      <c r="B1016" s="162" t="s">
        <v>61</v>
      </c>
      <c r="C1016" s="162">
        <v>1.8288430147396169</v>
      </c>
    </row>
    <row r="1017">
      <c r="A1017" s="127" t="s">
        <v>1563</v>
      </c>
      <c r="B1017" s="162" t="s">
        <v>61</v>
      </c>
      <c r="C1017" s="162">
        <v>1.8308771233000514</v>
      </c>
    </row>
    <row r="1018">
      <c r="A1018" s="127" t="s">
        <v>1564</v>
      </c>
      <c r="B1018" s="162" t="s">
        <v>61</v>
      </c>
      <c r="C1018" s="162">
        <v>1.8598961831426633</v>
      </c>
    </row>
    <row r="1019">
      <c r="A1019" s="127" t="s">
        <v>1565</v>
      </c>
      <c r="B1019" s="162" t="s">
        <v>61</v>
      </c>
      <c r="C1019" s="162">
        <v>1.9051708300776162</v>
      </c>
    </row>
    <row r="1020">
      <c r="A1020" s="127" t="s">
        <v>1566</v>
      </c>
      <c r="B1020" s="162" t="s">
        <v>61</v>
      </c>
      <c r="C1020" s="162">
        <v>1.9209438562109211</v>
      </c>
    </row>
    <row r="1021">
      <c r="A1021" s="127" t="s">
        <v>1567</v>
      </c>
      <c r="B1021" s="162" t="s">
        <v>61</v>
      </c>
      <c r="C1021" s="162">
        <v>1.9286494530583145</v>
      </c>
    </row>
    <row r="1022">
      <c r="A1022" s="127" t="s">
        <v>1568</v>
      </c>
      <c r="B1022" s="162" t="s">
        <v>61</v>
      </c>
      <c r="C1022" s="162">
        <v>1.9374606283965405</v>
      </c>
    </row>
    <row r="1023">
      <c r="A1023" s="127" t="s">
        <v>1569</v>
      </c>
      <c r="B1023" s="162" t="s">
        <v>61</v>
      </c>
      <c r="C1023" s="162">
        <v>2.0769177172125097</v>
      </c>
    </row>
    <row r="1024">
      <c r="A1024" s="127" t="s">
        <v>1570</v>
      </c>
      <c r="B1024" s="162" t="s">
        <v>61</v>
      </c>
      <c r="C1024" s="162">
        <v>1.9934414845062225</v>
      </c>
    </row>
    <row r="1025">
      <c r="A1025" s="127" t="s">
        <v>1571</v>
      </c>
      <c r="B1025" s="162" t="s">
        <v>61</v>
      </c>
      <c r="C1025" s="162">
        <v>2.1387124952075278</v>
      </c>
    </row>
    <row r="1026">
      <c r="A1026" s="127" t="s">
        <v>1572</v>
      </c>
      <c r="B1026" s="162" t="s">
        <v>61</v>
      </c>
      <c r="C1026" s="162">
        <v>2.1338755266836325</v>
      </c>
    </row>
    <row r="1027">
      <c r="A1027" s="127" t="s">
        <v>1573</v>
      </c>
      <c r="B1027" s="162" t="s">
        <v>61</v>
      </c>
      <c r="C1027" s="162">
        <v>2.0867329635687724</v>
      </c>
    </row>
    <row r="1028">
      <c r="A1028" s="127" t="s">
        <v>1574</v>
      </c>
      <c r="B1028" s="162" t="s">
        <v>61</v>
      </c>
      <c r="C1028" s="162">
        <v>2.0928224408877907</v>
      </c>
    </row>
    <row r="1029">
      <c r="A1029" s="127" t="s">
        <v>1575</v>
      </c>
      <c r="B1029" s="162" t="s">
        <v>61</v>
      </c>
      <c r="C1029" s="162">
        <v>2.1418894108846516</v>
      </c>
    </row>
    <row r="1030">
      <c r="A1030" s="127" t="s">
        <v>1576</v>
      </c>
      <c r="B1030" s="162" t="s">
        <v>61</v>
      </c>
      <c r="C1030" s="162">
        <v>2.1761137505169743</v>
      </c>
    </row>
    <row r="1031">
      <c r="A1031" s="127" t="s">
        <v>1577</v>
      </c>
      <c r="B1031" s="162" t="s">
        <v>61</v>
      </c>
      <c r="C1031" s="162">
        <v>2.1497342122469303</v>
      </c>
    </row>
    <row r="1032">
      <c r="A1032" s="127" t="s">
        <v>1578</v>
      </c>
      <c r="B1032" s="162" t="s">
        <v>61</v>
      </c>
      <c r="C1032" s="162">
        <v>2.108746548158043</v>
      </c>
    </row>
    <row r="1033">
      <c r="A1033" s="127" t="s">
        <v>1579</v>
      </c>
      <c r="B1033" s="162" t="s">
        <v>61</v>
      </c>
      <c r="C1033" s="162">
        <v>2.1010626952464024</v>
      </c>
    </row>
    <row r="1034">
      <c r="A1034" s="127" t="s">
        <v>1580</v>
      </c>
      <c r="B1034" s="162" t="s">
        <v>61</v>
      </c>
      <c r="C1034" s="162">
        <v>2.0202792722157</v>
      </c>
    </row>
    <row r="1035">
      <c r="A1035" s="127" t="s">
        <v>1581</v>
      </c>
      <c r="B1035" s="162" t="s">
        <v>61</v>
      </c>
      <c r="C1035" s="162">
        <v>2.0228083369208072</v>
      </c>
    </row>
    <row r="1036">
      <c r="A1036" s="127" t="s">
        <v>1582</v>
      </c>
      <c r="B1036" s="162" t="s">
        <v>61</v>
      </c>
      <c r="C1036" s="162">
        <v>1.9687432299517063</v>
      </c>
    </row>
    <row r="1037">
      <c r="A1037" s="127" t="s">
        <v>1583</v>
      </c>
      <c r="B1037" s="162" t="s">
        <v>61</v>
      </c>
      <c r="C1037" s="162">
        <v>1.9594366153195386</v>
      </c>
    </row>
    <row r="1038">
      <c r="A1038" s="127" t="s">
        <v>1584</v>
      </c>
      <c r="B1038" s="162" t="s">
        <v>61</v>
      </c>
      <c r="C1038" s="162">
        <v>1.9581775726614432</v>
      </c>
    </row>
    <row r="1039">
      <c r="A1039" s="127" t="s">
        <v>1585</v>
      </c>
      <c r="B1039" s="162" t="s">
        <v>61</v>
      </c>
      <c r="C1039" s="162">
        <v>2.0078691498530294</v>
      </c>
    </row>
    <row r="1040">
      <c r="A1040" s="127" t="s">
        <v>1586</v>
      </c>
      <c r="B1040" s="162" t="s">
        <v>61</v>
      </c>
      <c r="C1040" s="162">
        <v>2.01470831115836</v>
      </c>
    </row>
    <row r="1041">
      <c r="A1041" s="127" t="s">
        <v>1587</v>
      </c>
      <c r="B1041" s="162" t="s">
        <v>61</v>
      </c>
      <c r="C1041" s="162">
        <v>2.0353740461872381</v>
      </c>
    </row>
    <row r="1042">
      <c r="A1042" s="127" t="s">
        <v>1588</v>
      </c>
      <c r="B1042" s="162" t="s">
        <v>61</v>
      </c>
      <c r="C1042" s="162">
        <v>2.0321799149363367</v>
      </c>
    </row>
    <row r="1043">
      <c r="A1043" s="127" t="s">
        <v>1589</v>
      </c>
      <c r="B1043" s="162" t="s">
        <v>61</v>
      </c>
      <c r="C1043" s="162">
        <v>2.0542924853692046</v>
      </c>
    </row>
    <row r="1044">
      <c r="A1044" s="127" t="s">
        <v>1590</v>
      </c>
      <c r="B1044" s="162" t="s">
        <v>61</v>
      </c>
      <c r="C1044" s="162">
        <v>2.0884008727833288</v>
      </c>
    </row>
    <row r="1045">
      <c r="A1045" s="127" t="s">
        <v>1591</v>
      </c>
      <c r="B1045" s="162" t="s">
        <v>61</v>
      </c>
      <c r="C1045" s="162">
        <v>2.0609424161968626</v>
      </c>
    </row>
    <row r="1046">
      <c r="A1046" s="127" t="s">
        <v>1592</v>
      </c>
      <c r="B1046" s="162" t="s">
        <v>61</v>
      </c>
      <c r="C1046" s="162">
        <v>2.0823002725477626</v>
      </c>
    </row>
    <row r="1047">
      <c r="A1047" s="127" t="s">
        <v>1593</v>
      </c>
      <c r="B1047" s="162" t="s">
        <v>61</v>
      </c>
      <c r="C1047" s="162">
        <v>2.0622282415295157</v>
      </c>
    </row>
    <row r="1048">
      <c r="A1048" s="127" t="s">
        <v>1594</v>
      </c>
      <c r="B1048" s="162" t="s">
        <v>61</v>
      </c>
      <c r="C1048" s="162">
        <v>1.9670036535855022</v>
      </c>
    </row>
    <row r="1049">
      <c r="A1049" s="127" t="s">
        <v>1595</v>
      </c>
      <c r="B1049" s="162" t="s">
        <v>61</v>
      </c>
      <c r="C1049" s="162">
        <v>2.0216746199916136</v>
      </c>
    </row>
    <row r="1050">
      <c r="A1050" s="127" t="s">
        <v>1596</v>
      </c>
      <c r="B1050" s="162" t="s">
        <v>61</v>
      </c>
      <c r="C1050" s="162">
        <v>2.0171560214013744</v>
      </c>
    </row>
    <row r="1051">
      <c r="A1051" s="127" t="s">
        <v>1597</v>
      </c>
      <c r="B1051" s="162" t="s">
        <v>61</v>
      </c>
      <c r="C1051" s="162">
        <v>2.0198318478672572</v>
      </c>
    </row>
    <row r="1052">
      <c r="A1052" s="127" t="s">
        <v>1598</v>
      </c>
      <c r="B1052" s="162" t="s">
        <v>61</v>
      </c>
      <c r="C1052" s="162">
        <v>2.0067444207846159</v>
      </c>
    </row>
    <row r="1053">
      <c r="A1053" s="127" t="s">
        <v>1599</v>
      </c>
      <c r="B1053" s="162" t="s">
        <v>61</v>
      </c>
      <c r="C1053" s="162">
        <v>2.003805796080905</v>
      </c>
    </row>
    <row r="1054">
      <c r="A1054" s="127" t="s">
        <v>1600</v>
      </c>
      <c r="B1054" s="162" t="s">
        <v>61</v>
      </c>
      <c r="C1054" s="162">
        <v>2.014474072449834</v>
      </c>
    </row>
    <row r="1055">
      <c r="A1055" s="127" t="s">
        <v>1601</v>
      </c>
      <c r="B1055" s="162" t="s">
        <v>61</v>
      </c>
      <c r="C1055" s="162">
        <v>2.0180137761958745</v>
      </c>
    </row>
    <row r="1056">
      <c r="A1056" s="127" t="s">
        <v>1602</v>
      </c>
      <c r="B1056" s="162" t="s">
        <v>61</v>
      </c>
      <c r="C1056" s="162">
        <v>1.9908155273358863</v>
      </c>
    </row>
    <row r="1057">
      <c r="A1057" s="127" t="s">
        <v>1603</v>
      </c>
      <c r="B1057" s="162" t="s">
        <v>61</v>
      </c>
      <c r="C1057" s="162">
        <v>1.9907705866665619</v>
      </c>
    </row>
    <row r="1058">
      <c r="A1058" s="127" t="s">
        <v>1604</v>
      </c>
      <c r="B1058" s="162" t="s">
        <v>61</v>
      </c>
      <c r="C1058" s="162">
        <v>1.9721307211391628</v>
      </c>
    </row>
    <row r="1059">
      <c r="A1059" s="127" t="s">
        <v>1605</v>
      </c>
      <c r="B1059" s="162" t="s">
        <v>61</v>
      </c>
      <c r="C1059" s="162">
        <v>1.9626843250098458</v>
      </c>
    </row>
    <row r="1060">
      <c r="A1060" s="127" t="s">
        <v>1606</v>
      </c>
      <c r="B1060" s="162" t="s">
        <v>61</v>
      </c>
      <c r="C1060" s="162">
        <v>2.0245457100182005</v>
      </c>
    </row>
    <row r="1061">
      <c r="A1061" s="127" t="s">
        <v>1607</v>
      </c>
      <c r="B1061" s="162" t="s">
        <v>61</v>
      </c>
      <c r="C1061" s="162">
        <v>2.0268341672307817</v>
      </c>
    </row>
    <row r="1062">
      <c r="A1062" s="127" t="s">
        <v>1608</v>
      </c>
      <c r="B1062" s="162" t="s">
        <v>61</v>
      </c>
      <c r="C1062" s="162">
        <v>1.9757658613597695</v>
      </c>
    </row>
    <row r="1063">
      <c r="A1063" s="127" t="s">
        <v>1609</v>
      </c>
      <c r="B1063" s="162" t="s">
        <v>61</v>
      </c>
      <c r="C1063" s="162">
        <v>1.9055106524899514</v>
      </c>
    </row>
    <row r="1064">
      <c r="A1064" s="127" t="s">
        <v>1610</v>
      </c>
      <c r="B1064" s="162" t="s">
        <v>61</v>
      </c>
      <c r="C1064" s="162">
        <v>1.9162653344748013</v>
      </c>
    </row>
    <row r="1065">
      <c r="A1065" s="127" t="s">
        <v>1611</v>
      </c>
      <c r="B1065" s="162" t="s">
        <v>61</v>
      </c>
      <c r="C1065" s="162">
        <v>1.9177065794380734</v>
      </c>
    </row>
    <row r="1066">
      <c r="A1066" s="127" t="s">
        <v>1612</v>
      </c>
      <c r="B1066" s="162" t="s">
        <v>61</v>
      </c>
      <c r="C1066" s="162">
        <v>1.9165873642903057</v>
      </c>
    </row>
    <row r="1067">
      <c r="A1067" s="127" t="s">
        <v>1613</v>
      </c>
      <c r="B1067" s="162" t="s">
        <v>61</v>
      </c>
      <c r="C1067" s="162">
        <v>1.9080147932382792</v>
      </c>
    </row>
    <row r="1068">
      <c r="A1068" s="127" t="s">
        <v>1614</v>
      </c>
      <c r="B1068" s="162" t="s">
        <v>61</v>
      </c>
      <c r="C1068" s="162">
        <v>1.9030966196258776</v>
      </c>
    </row>
    <row r="1069">
      <c r="A1069" s="127" t="s">
        <v>1615</v>
      </c>
      <c r="B1069" s="162" t="s">
        <v>61</v>
      </c>
      <c r="C1069" s="162">
        <v>1.9047808795052315</v>
      </c>
    </row>
    <row r="1070">
      <c r="A1070" s="127" t="s">
        <v>1616</v>
      </c>
      <c r="B1070" s="162" t="s">
        <v>61</v>
      </c>
      <c r="C1070" s="162">
        <v>1.9822057287283348</v>
      </c>
    </row>
    <row r="1071">
      <c r="A1071" s="127" t="s">
        <v>1617</v>
      </c>
      <c r="B1071" s="162" t="s">
        <v>61</v>
      </c>
      <c r="C1071" s="162">
        <v>1.9453754420752687</v>
      </c>
    </row>
    <row r="1072">
      <c r="A1072" s="127" t="s">
        <v>1618</v>
      </c>
      <c r="B1072" s="162" t="s">
        <v>61</v>
      </c>
      <c r="C1072" s="162">
        <v>1.9372175539042871</v>
      </c>
    </row>
    <row r="1073">
      <c r="A1073" s="127" t="s">
        <v>1619</v>
      </c>
      <c r="B1073" s="162" t="s">
        <v>61</v>
      </c>
      <c r="C1073" s="162">
        <v>1.9289963885582482</v>
      </c>
    </row>
    <row r="1074">
      <c r="A1074" s="127" t="s">
        <v>1620</v>
      </c>
      <c r="B1074" s="162" t="s">
        <v>61</v>
      </c>
      <c r="C1074" s="162">
        <v>1.8758816780870684</v>
      </c>
    </row>
    <row r="1075">
      <c r="A1075" s="127" t="s">
        <v>1621</v>
      </c>
      <c r="B1075" s="162" t="s">
        <v>61</v>
      </c>
      <c r="C1075" s="162">
        <v>1.8800771992775098</v>
      </c>
    </row>
    <row r="1076">
      <c r="A1076" s="127" t="s">
        <v>1622</v>
      </c>
      <c r="B1076" s="162" t="s">
        <v>61</v>
      </c>
      <c r="C1076" s="162">
        <v>1.8597992622558039</v>
      </c>
    </row>
    <row r="1077">
      <c r="A1077" s="127" t="s">
        <v>1623</v>
      </c>
      <c r="B1077" s="162" t="s">
        <v>61</v>
      </c>
      <c r="C1077" s="162">
        <v>1.8557021699569867</v>
      </c>
    </row>
    <row r="1078">
      <c r="A1078" s="127" t="s">
        <v>1624</v>
      </c>
      <c r="B1078" s="162" t="s">
        <v>61</v>
      </c>
      <c r="C1078" s="162">
        <v>1.8334652699395795</v>
      </c>
    </row>
    <row r="1079">
      <c r="A1079" s="127" t="s">
        <v>1625</v>
      </c>
      <c r="B1079" s="162" t="s">
        <v>61</v>
      </c>
      <c r="C1079" s="162">
        <v>1.8200303817799361</v>
      </c>
    </row>
    <row r="1080">
      <c r="A1080" s="127" t="s">
        <v>1626</v>
      </c>
      <c r="B1080" s="162" t="s">
        <v>61</v>
      </c>
      <c r="C1080" s="162">
        <v>1.8227799423101783</v>
      </c>
    </row>
    <row r="1081">
      <c r="A1081" s="127" t="s">
        <v>1627</v>
      </c>
      <c r="B1081" s="162" t="s">
        <v>61</v>
      </c>
      <c r="C1081" s="162">
        <v>1.8213309468720462</v>
      </c>
    </row>
    <row r="1082">
      <c r="A1082" s="127" t="s">
        <v>1628</v>
      </c>
      <c r="B1082" s="162" t="s">
        <v>61</v>
      </c>
      <c r="C1082" s="162">
        <v>1.8064460693919597</v>
      </c>
    </row>
    <row r="1083">
      <c r="A1083" s="127" t="s">
        <v>1629</v>
      </c>
      <c r="B1083" s="162" t="s">
        <v>61</v>
      </c>
      <c r="C1083" s="162">
        <v>1.8805593352659082</v>
      </c>
    </row>
    <row r="1084">
      <c r="A1084" s="127" t="s">
        <v>1630</v>
      </c>
      <c r="B1084" s="162" t="s">
        <v>61</v>
      </c>
      <c r="C1084" s="162">
        <v>1.914658170061907</v>
      </c>
    </row>
    <row r="1085">
      <c r="A1085" s="127" t="s">
        <v>1631</v>
      </c>
      <c r="B1085" s="162" t="s">
        <v>61</v>
      </c>
      <c r="C1085" s="162">
        <v>1.9187387248814369</v>
      </c>
    </row>
    <row r="1086">
      <c r="A1086" s="127" t="s">
        <v>1632</v>
      </c>
      <c r="B1086" s="162" t="s">
        <v>61</v>
      </c>
      <c r="C1086" s="162">
        <v>1.9546259165771358</v>
      </c>
    </row>
    <row r="1087">
      <c r="A1087" s="127" t="s">
        <v>1633</v>
      </c>
      <c r="B1087" s="162" t="s">
        <v>61</v>
      </c>
      <c r="C1087" s="162">
        <v>2.0281644240300749</v>
      </c>
    </row>
    <row r="1088">
      <c r="A1088" s="127" t="s">
        <v>1634</v>
      </c>
      <c r="B1088" s="162" t="s">
        <v>61</v>
      </c>
      <c r="C1088" s="162">
        <v>2.0957026490949442</v>
      </c>
    </row>
    <row r="1089">
      <c r="A1089" s="127" t="s">
        <v>1635</v>
      </c>
      <c r="B1089" s="162" t="s">
        <v>61</v>
      </c>
      <c r="C1089" s="162">
        <v>2.079149124465105</v>
      </c>
    </row>
    <row r="1090">
      <c r="A1090" s="127" t="s">
        <v>1636</v>
      </c>
      <c r="B1090" s="162" t="s">
        <v>61</v>
      </c>
      <c r="C1090" s="162">
        <v>2.0729856686400039</v>
      </c>
    </row>
    <row r="1091">
      <c r="A1091" s="127" t="s">
        <v>1637</v>
      </c>
      <c r="B1091" s="162" t="s">
        <v>61</v>
      </c>
      <c r="C1091" s="162">
        <v>2.1305048019012141</v>
      </c>
    </row>
    <row r="1092">
      <c r="A1092" s="127" t="s">
        <v>1638</v>
      </c>
      <c r="B1092" s="162" t="s">
        <v>61</v>
      </c>
      <c r="C1092" s="162">
        <v>2.093506715901249</v>
      </c>
    </row>
    <row r="1093">
      <c r="A1093" s="127" t="s">
        <v>1639</v>
      </c>
      <c r="B1093" s="162" t="s">
        <v>61</v>
      </c>
      <c r="C1093" s="162">
        <v>2.1184443141914606</v>
      </c>
    </row>
    <row r="1094">
      <c r="A1094" s="127" t="s">
        <v>1640</v>
      </c>
      <c r="B1094" s="162" t="s">
        <v>61</v>
      </c>
      <c r="C1094" s="162">
        <v>2.1585628366748875</v>
      </c>
    </row>
    <row r="1095">
      <c r="A1095" s="127" t="s">
        <v>1641</v>
      </c>
      <c r="B1095" s="162" t="s">
        <v>61</v>
      </c>
      <c r="C1095" s="162">
        <v>2.1658183683137917</v>
      </c>
    </row>
    <row r="1096">
      <c r="A1096" s="127" t="s">
        <v>1642</v>
      </c>
      <c r="B1096" s="162" t="s">
        <v>61</v>
      </c>
      <c r="C1096" s="162">
        <v>2.1473641612591696</v>
      </c>
    </row>
    <row r="1097">
      <c r="A1097" s="127" t="s">
        <v>1643</v>
      </c>
      <c r="B1097" s="162" t="s">
        <v>61</v>
      </c>
      <c r="C1097" s="162">
        <v>2.1128342708815229</v>
      </c>
    </row>
    <row r="1098">
      <c r="A1098" s="127" t="s">
        <v>1644</v>
      </c>
      <c r="B1098" s="162" t="s">
        <v>61</v>
      </c>
      <c r="C1098" s="162">
        <v>2.0623295851630048</v>
      </c>
    </row>
    <row r="1099">
      <c r="A1099" s="127" t="s">
        <v>1645</v>
      </c>
      <c r="B1099" s="162" t="s">
        <v>61</v>
      </c>
      <c r="C1099" s="162">
        <v>2.0651745745662686</v>
      </c>
    </row>
    <row r="1100">
      <c r="A1100" s="127" t="s">
        <v>1646</v>
      </c>
      <c r="B1100" s="162" t="s">
        <v>61</v>
      </c>
      <c r="C1100" s="162">
        <v>2.0649351663641058</v>
      </c>
    </row>
    <row r="1101">
      <c r="A1101" s="127" t="s">
        <v>1647</v>
      </c>
      <c r="B1101" s="162" t="s">
        <v>61</v>
      </c>
      <c r="C1101" s="162">
        <v>2.0587234103336161</v>
      </c>
    </row>
    <row r="1102">
      <c r="A1102" s="127" t="s">
        <v>1648</v>
      </c>
      <c r="B1102" s="162" t="s">
        <v>61</v>
      </c>
      <c r="C1102" s="162">
        <v>2.0739057393936022</v>
      </c>
    </row>
    <row r="1103">
      <c r="A1103" s="127" t="s">
        <v>1649</v>
      </c>
      <c r="B1103" s="162" t="s">
        <v>61</v>
      </c>
      <c r="C1103" s="162">
        <v>2.0669413857143728</v>
      </c>
    </row>
    <row r="1104">
      <c r="A1104" s="127" t="s">
        <v>1650</v>
      </c>
      <c r="B1104" s="162" t="s">
        <v>61</v>
      </c>
      <c r="C1104" s="162">
        <v>2.1213387666029879</v>
      </c>
    </row>
    <row r="1105">
      <c r="A1105" s="127" t="s">
        <v>1651</v>
      </c>
      <c r="B1105" s="162" t="s">
        <v>61</v>
      </c>
      <c r="C1105" s="162">
        <v>2.1940975083596137</v>
      </c>
    </row>
    <row r="1106">
      <c r="A1106" s="127" t="s">
        <v>1652</v>
      </c>
      <c r="B1106" s="162" t="s">
        <v>61</v>
      </c>
      <c r="C1106" s="162">
        <v>2.2224004766346805</v>
      </c>
    </row>
    <row r="1107">
      <c r="A1107" s="127" t="s">
        <v>1653</v>
      </c>
      <c r="B1107" s="162" t="s">
        <v>61</v>
      </c>
      <c r="C1107" s="162">
        <v>2.2017536894039442</v>
      </c>
    </row>
    <row r="1108">
      <c r="A1108" s="127" t="s">
        <v>1654</v>
      </c>
      <c r="B1108" s="162" t="s">
        <v>61</v>
      </c>
      <c r="C1108" s="162">
        <v>2.3311921344597377</v>
      </c>
    </row>
    <row r="1109">
      <c r="A1109" s="127" t="s">
        <v>1655</v>
      </c>
      <c r="B1109" s="162" t="s">
        <v>61</v>
      </c>
      <c r="C1109" s="162">
        <v>2.2696537946579323</v>
      </c>
    </row>
    <row r="1110">
      <c r="A1110" s="127" t="s">
        <v>1656</v>
      </c>
      <c r="B1110" s="162" t="s">
        <v>61</v>
      </c>
      <c r="C1110" s="162">
        <v>2.4122816678643471</v>
      </c>
    </row>
    <row r="1111">
      <c r="A1111" s="127" t="s">
        <v>1657</v>
      </c>
      <c r="B1111" s="162" t="s">
        <v>61</v>
      </c>
      <c r="C1111" s="162">
        <v>2.3884217774308842</v>
      </c>
    </row>
    <row r="1112">
      <c r="A1112" s="127" t="s">
        <v>1658</v>
      </c>
      <c r="B1112" s="162" t="s">
        <v>61</v>
      </c>
      <c r="C1112" s="162">
        <v>2.4352022760893779</v>
      </c>
    </row>
    <row r="1113">
      <c r="A1113" s="127" t="s">
        <v>1659</v>
      </c>
      <c r="B1113" s="162" t="s">
        <v>61</v>
      </c>
      <c r="C1113" s="162">
        <v>2.4490151062160566</v>
      </c>
    </row>
    <row r="1114">
      <c r="A1114" s="127" t="s">
        <v>1660</v>
      </c>
      <c r="B1114" s="162" t="s">
        <v>61</v>
      </c>
      <c r="C1114" s="162">
        <v>2.5273336764444103</v>
      </c>
    </row>
    <row r="1115">
      <c r="A1115" s="127" t="s">
        <v>1661</v>
      </c>
      <c r="B1115" s="162" t="s">
        <v>61</v>
      </c>
      <c r="C1115" s="162">
        <v>2.5205939336811229</v>
      </c>
    </row>
    <row r="1116">
      <c r="A1116" s="127" t="s">
        <v>1662</v>
      </c>
      <c r="B1116" s="162" t="s">
        <v>61</v>
      </c>
      <c r="C1116" s="162">
        <v>2.4828305587611159</v>
      </c>
    </row>
    <row r="1117">
      <c r="A1117" s="127" t="s">
        <v>1663</v>
      </c>
      <c r="B1117" s="162" t="s">
        <v>61</v>
      </c>
      <c r="C1117" s="162">
        <v>2.3774105307639104</v>
      </c>
    </row>
    <row r="1118">
      <c r="A1118" s="127" t="s">
        <v>1664</v>
      </c>
      <c r="B1118" s="162" t="s">
        <v>61</v>
      </c>
      <c r="C1118" s="162">
        <v>2.23677661610586</v>
      </c>
    </row>
    <row r="1119">
      <c r="A1119" s="127" t="s">
        <v>1665</v>
      </c>
      <c r="B1119" s="162" t="s">
        <v>61</v>
      </c>
      <c r="C1119" s="162">
        <v>2.2869378509540206</v>
      </c>
    </row>
    <row r="1120">
      <c r="A1120" s="127" t="s">
        <v>1666</v>
      </c>
      <c r="B1120" s="162" t="s">
        <v>61</v>
      </c>
      <c r="C1120" s="162">
        <v>2.3009094061056072</v>
      </c>
    </row>
    <row r="1121">
      <c r="A1121" s="127" t="s">
        <v>1667</v>
      </c>
      <c r="B1121" s="162" t="s">
        <v>61</v>
      </c>
      <c r="C1121" s="162">
        <v>2.3058715381999417</v>
      </c>
    </row>
    <row r="1122">
      <c r="A1122" s="127" t="s">
        <v>1668</v>
      </c>
      <c r="B1122" s="162" t="s">
        <v>61</v>
      </c>
      <c r="C1122" s="162">
        <v>2.2623142346897751</v>
      </c>
    </row>
    <row r="1123">
      <c r="A1123" s="127" t="s">
        <v>1669</v>
      </c>
      <c r="B1123" s="162" t="s">
        <v>61</v>
      </c>
      <c r="C1123" s="162">
        <v>2.2843312569321492</v>
      </c>
    </row>
    <row r="1124">
      <c r="A1124" s="127" t="s">
        <v>1670</v>
      </c>
      <c r="B1124" s="162" t="s">
        <v>61</v>
      </c>
      <c r="C1124" s="162">
        <v>2.2446236071575649</v>
      </c>
    </row>
    <row r="1125">
      <c r="A1125" s="127" t="s">
        <v>1671</v>
      </c>
      <c r="B1125" s="162" t="s">
        <v>61</v>
      </c>
      <c r="C1125" s="162">
        <v>2.2300245820467715</v>
      </c>
    </row>
    <row r="1126">
      <c r="A1126" s="127" t="s">
        <v>1672</v>
      </c>
      <c r="B1126" s="162" t="s">
        <v>61</v>
      </c>
      <c r="C1126" s="162">
        <v>2.1932135876993013</v>
      </c>
    </row>
    <row r="1127">
      <c r="A1127" s="127" t="s">
        <v>1673</v>
      </c>
      <c r="B1127" s="162" t="s">
        <v>61</v>
      </c>
      <c r="C1127" s="162">
        <v>2.1698811602154726</v>
      </c>
    </row>
    <row r="1128">
      <c r="A1128" s="127" t="s">
        <v>1674</v>
      </c>
      <c r="B1128" s="162" t="s">
        <v>61</v>
      </c>
      <c r="C1128" s="162">
        <v>2.100639432522438</v>
      </c>
    </row>
    <row r="1129">
      <c r="A1129" s="127" t="s">
        <v>1675</v>
      </c>
      <c r="B1129" s="162" t="s">
        <v>61</v>
      </c>
      <c r="C1129" s="162">
        <v>2.0799111649743511</v>
      </c>
    </row>
    <row r="1130">
      <c r="A1130" s="127" t="s">
        <v>1676</v>
      </c>
      <c r="B1130" s="162" t="s">
        <v>61</v>
      </c>
      <c r="C1130" s="162">
        <v>2.1145200183663131</v>
      </c>
    </row>
    <row r="1131">
      <c r="A1131" s="127" t="s">
        <v>1677</v>
      </c>
      <c r="B1131" s="162" t="s">
        <v>61</v>
      </c>
      <c r="C1131" s="162">
        <v>2.1245594171251119</v>
      </c>
    </row>
    <row r="1132">
      <c r="A1132" s="127" t="s">
        <v>1678</v>
      </c>
      <c r="B1132" s="162" t="s">
        <v>61</v>
      </c>
      <c r="C1132" s="162">
        <v>2.1229687468119618</v>
      </c>
    </row>
    <row r="1133">
      <c r="A1133" s="127" t="s">
        <v>1679</v>
      </c>
      <c r="B1133" s="162" t="s">
        <v>61</v>
      </c>
      <c r="C1133" s="162">
        <v>2.0626776528909048</v>
      </c>
    </row>
    <row r="1134">
      <c r="A1134" s="127" t="s">
        <v>1680</v>
      </c>
      <c r="B1134" s="162" t="s">
        <v>61</v>
      </c>
      <c r="C1134" s="162">
        <v>1.9784610046533355</v>
      </c>
    </row>
    <row r="1135">
      <c r="A1135" s="127" t="s">
        <v>1681</v>
      </c>
      <c r="B1135" s="162" t="s">
        <v>61</v>
      </c>
      <c r="C1135" s="162">
        <v>1.9973112290554633</v>
      </c>
    </row>
    <row r="1136">
      <c r="A1136" s="127" t="s">
        <v>1682</v>
      </c>
      <c r="B1136" s="162" t="s">
        <v>61</v>
      </c>
      <c r="C1136" s="162">
        <v>1.9757647827130242</v>
      </c>
    </row>
    <row r="1137">
      <c r="A1137" s="127" t="s">
        <v>1683</v>
      </c>
      <c r="B1137" s="162" t="s">
        <v>61</v>
      </c>
      <c r="C1137" s="162">
        <v>1.96149794839529</v>
      </c>
    </row>
    <row r="1138">
      <c r="A1138" s="127" t="s">
        <v>1684</v>
      </c>
      <c r="B1138" s="162" t="s">
        <v>61</v>
      </c>
      <c r="C1138" s="162">
        <v>1.93687275470978</v>
      </c>
    </row>
    <row r="1139">
      <c r="A1139" s="127" t="s">
        <v>1685</v>
      </c>
      <c r="B1139" s="162" t="s">
        <v>61</v>
      </c>
      <c r="C1139" s="162">
        <v>1.926886729216194</v>
      </c>
    </row>
    <row r="1140">
      <c r="A1140" s="127" t="s">
        <v>1686</v>
      </c>
      <c r="B1140" s="162" t="s">
        <v>61</v>
      </c>
      <c r="C1140" s="162">
        <v>1.9633520841069907</v>
      </c>
    </row>
    <row r="1141">
      <c r="A1141" s="127" t="s">
        <v>1687</v>
      </c>
      <c r="B1141" s="162" t="s">
        <v>61</v>
      </c>
      <c r="C1141" s="162">
        <v>1.9810322946153265</v>
      </c>
    </row>
    <row r="1142">
      <c r="A1142" s="127" t="s">
        <v>1688</v>
      </c>
      <c r="B1142" s="162" t="s">
        <v>61</v>
      </c>
      <c r="C1142" s="162">
        <v>1.9462093617565808</v>
      </c>
    </row>
    <row r="1143">
      <c r="A1143" s="127" t="s">
        <v>1689</v>
      </c>
      <c r="B1143" s="162" t="s">
        <v>61</v>
      </c>
      <c r="C1143" s="162">
        <v>1.9906363832018832</v>
      </c>
    </row>
    <row r="1144">
      <c r="A1144" s="127" t="s">
        <v>1690</v>
      </c>
      <c r="B1144" s="162" t="s">
        <v>61</v>
      </c>
      <c r="C1144" s="162">
        <v>2.022385757085654</v>
      </c>
    </row>
    <row r="1145">
      <c r="A1145" s="127" t="s">
        <v>1691</v>
      </c>
      <c r="B1145" s="162" t="s">
        <v>61</v>
      </c>
      <c r="C1145" s="162">
        <v>1.945301181874983</v>
      </c>
    </row>
    <row r="1146">
      <c r="A1146" s="127" t="s">
        <v>1692</v>
      </c>
      <c r="B1146" s="162" t="s">
        <v>61</v>
      </c>
      <c r="C1146" s="162">
        <v>1.9145837350993744</v>
      </c>
    </row>
    <row r="1147">
      <c r="A1147" s="127" t="s">
        <v>1693</v>
      </c>
      <c r="B1147" s="162" t="s">
        <v>61</v>
      </c>
      <c r="C1147" s="162">
        <v>1.9115881777586732</v>
      </c>
    </row>
    <row r="1148">
      <c r="A1148" s="127" t="s">
        <v>1694</v>
      </c>
      <c r="B1148" s="162" t="s">
        <v>61</v>
      </c>
      <c r="C1148" s="162">
        <v>1.937408787291885</v>
      </c>
    </row>
    <row r="1149">
      <c r="A1149" s="127" t="s">
        <v>1695</v>
      </c>
      <c r="B1149" s="162" t="s">
        <v>61</v>
      </c>
      <c r="C1149" s="162">
        <v>1.9047302534444426</v>
      </c>
    </row>
    <row r="1150">
      <c r="A1150" s="127" t="s">
        <v>1696</v>
      </c>
      <c r="B1150" s="162" t="s">
        <v>61</v>
      </c>
      <c r="C1150" s="162">
        <v>1.9360974755039977</v>
      </c>
    </row>
    <row r="1151">
      <c r="A1151" s="127" t="s">
        <v>1697</v>
      </c>
      <c r="B1151" s="162" t="s">
        <v>61</v>
      </c>
      <c r="C1151" s="162">
        <v>1.97913213074923</v>
      </c>
    </row>
    <row r="1152">
      <c r="A1152" s="127" t="s">
        <v>1698</v>
      </c>
      <c r="B1152" s="162" t="s">
        <v>61</v>
      </c>
      <c r="C1152" s="162">
        <v>1.996307476571924</v>
      </c>
    </row>
    <row r="1153">
      <c r="A1153" s="127" t="s">
        <v>1699</v>
      </c>
      <c r="B1153" s="162" t="s">
        <v>61</v>
      </c>
      <c r="C1153" s="162">
        <v>1.9973795365995879</v>
      </c>
    </row>
    <row r="1154">
      <c r="A1154" s="127" t="s">
        <v>1700</v>
      </c>
      <c r="B1154" s="162" t="s">
        <v>61</v>
      </c>
      <c r="C1154" s="162">
        <v>2.0419325410910192</v>
      </c>
    </row>
    <row r="1155">
      <c r="A1155" s="127" t="s">
        <v>1701</v>
      </c>
      <c r="B1155" s="162" t="s">
        <v>61</v>
      </c>
      <c r="C1155" s="162">
        <v>2.0364501174985463</v>
      </c>
    </row>
    <row r="1156">
      <c r="A1156" s="127" t="s">
        <v>1702</v>
      </c>
      <c r="B1156" s="162" t="s">
        <v>61</v>
      </c>
      <c r="C1156" s="162">
        <v>2.0083061154423412</v>
      </c>
    </row>
    <row r="1157">
      <c r="A1157" s="127" t="s">
        <v>1703</v>
      </c>
      <c r="B1157" s="162" t="s">
        <v>61</v>
      </c>
      <c r="C1157" s="162">
        <v>2.0141292336189118</v>
      </c>
    </row>
    <row r="1158">
      <c r="A1158" s="127" t="s">
        <v>1704</v>
      </c>
      <c r="B1158" s="162" t="s">
        <v>61</v>
      </c>
      <c r="C1158" s="162">
        <v>2.1043257510485867</v>
      </c>
    </row>
    <row r="1159">
      <c r="A1159" s="127" t="s">
        <v>1705</v>
      </c>
      <c r="B1159" s="162" t="s">
        <v>61</v>
      </c>
      <c r="C1159" s="162">
        <v>2.0723480187363421</v>
      </c>
    </row>
    <row r="1160">
      <c r="A1160" s="127" t="s">
        <v>1706</v>
      </c>
      <c r="B1160" s="162" t="s">
        <v>61</v>
      </c>
      <c r="C1160" s="162">
        <v>2.05664209140279</v>
      </c>
    </row>
    <row r="1161">
      <c r="A1161" s="127" t="s">
        <v>1707</v>
      </c>
      <c r="B1161" s="162" t="s">
        <v>61</v>
      </c>
      <c r="C1161" s="162">
        <v>2.0979666394144219</v>
      </c>
    </row>
    <row r="1162">
      <c r="A1162" s="127" t="s">
        <v>1708</v>
      </c>
      <c r="B1162" s="162" t="s">
        <v>61</v>
      </c>
      <c r="C1162" s="162">
        <v>2.0680975436291824</v>
      </c>
    </row>
    <row r="1163">
      <c r="A1163" s="127" t="s">
        <v>1709</v>
      </c>
      <c r="B1163" s="162" t="s">
        <v>61</v>
      </c>
      <c r="C1163" s="162">
        <v>2.0577336910421371</v>
      </c>
    </row>
    <row r="1164">
      <c r="A1164" s="127" t="s">
        <v>1710</v>
      </c>
      <c r="B1164" s="162" t="s">
        <v>61</v>
      </c>
      <c r="C1164" s="162">
        <v>2.0414969017876508</v>
      </c>
    </row>
    <row r="1165">
      <c r="A1165" s="127" t="s">
        <v>1711</v>
      </c>
      <c r="B1165" s="162" t="s">
        <v>61</v>
      </c>
      <c r="C1165" s="162">
        <v>2.0720371771357056</v>
      </c>
    </row>
    <row r="1166">
      <c r="A1166" s="127" t="s">
        <v>1712</v>
      </c>
      <c r="B1166" s="162" t="s">
        <v>61</v>
      </c>
      <c r="C1166" s="162">
        <v>2.036543385623669</v>
      </c>
    </row>
    <row r="1167">
      <c r="A1167" s="127" t="s">
        <v>1713</v>
      </c>
      <c r="B1167" s="162" t="s">
        <v>61</v>
      </c>
      <c r="C1167" s="162">
        <v>2.0230291469085655</v>
      </c>
    </row>
    <row r="1168">
      <c r="A1168" s="127" t="s">
        <v>1714</v>
      </c>
      <c r="B1168" s="162" t="s">
        <v>61</v>
      </c>
      <c r="C1168" s="162">
        <v>2.0504946404223507</v>
      </c>
    </row>
    <row r="1169">
      <c r="A1169" s="127" t="s">
        <v>1715</v>
      </c>
      <c r="B1169" s="162" t="s">
        <v>61</v>
      </c>
      <c r="C1169" s="162">
        <v>2.0904058387010394</v>
      </c>
    </row>
    <row r="1170">
      <c r="A1170" s="127" t="s">
        <v>1716</v>
      </c>
      <c r="B1170" s="162" t="s">
        <v>61</v>
      </c>
      <c r="C1170" s="162">
        <v>2.1125179364315474</v>
      </c>
    </row>
    <row r="1171">
      <c r="A1171" s="127" t="s">
        <v>1717</v>
      </c>
      <c r="B1171" s="162" t="s">
        <v>61</v>
      </c>
      <c r="C1171" s="162">
        <v>2.110371266900207</v>
      </c>
    </row>
    <row r="1172">
      <c r="A1172" s="127" t="s">
        <v>1718</v>
      </c>
      <c r="B1172" s="162" t="s">
        <v>61</v>
      </c>
      <c r="C1172" s="162">
        <v>2.115695770272505</v>
      </c>
    </row>
    <row r="1173">
      <c r="A1173" s="127" t="s">
        <v>1719</v>
      </c>
      <c r="B1173" s="162" t="s">
        <v>61</v>
      </c>
      <c r="C1173" s="162">
        <v>2.1184670793800873</v>
      </c>
    </row>
    <row r="1174">
      <c r="A1174" s="127" t="s">
        <v>1720</v>
      </c>
      <c r="B1174" s="162" t="s">
        <v>61</v>
      </c>
      <c r="C1174" s="162">
        <v>2.1357702642470948</v>
      </c>
    </row>
    <row r="1175">
      <c r="A1175" s="127" t="s">
        <v>1721</v>
      </c>
      <c r="B1175" s="162" t="s">
        <v>61</v>
      </c>
      <c r="C1175" s="162">
        <v>2.1584290137063231</v>
      </c>
    </row>
    <row r="1176">
      <c r="A1176" s="127" t="s">
        <v>1722</v>
      </c>
      <c r="B1176" s="162" t="s">
        <v>61</v>
      </c>
      <c r="C1176" s="162">
        <v>2.1587484566357449</v>
      </c>
    </row>
    <row r="1177">
      <c r="A1177" s="127" t="s">
        <v>1723</v>
      </c>
      <c r="B1177" s="162" t="s">
        <v>61</v>
      </c>
      <c r="C1177" s="162">
        <v>2.19133393968984</v>
      </c>
    </row>
    <row r="1178">
      <c r="A1178" s="127" t="s">
        <v>1724</v>
      </c>
      <c r="B1178" s="162" t="s">
        <v>61</v>
      </c>
      <c r="C1178" s="162">
        <v>2.2278626613600068</v>
      </c>
    </row>
    <row r="1179">
      <c r="A1179" s="127" t="s">
        <v>1725</v>
      </c>
      <c r="B1179" s="162" t="s">
        <v>61</v>
      </c>
      <c r="C1179" s="162">
        <v>2.214440896417464</v>
      </c>
    </row>
    <row r="1180">
      <c r="A1180" s="127" t="s">
        <v>1726</v>
      </c>
      <c r="B1180" s="162" t="s">
        <v>61</v>
      </c>
      <c r="C1180" s="162">
        <v>2.227738032587983</v>
      </c>
    </row>
    <row r="1181">
      <c r="A1181" s="127" t="s">
        <v>1727</v>
      </c>
      <c r="B1181" s="162" t="s">
        <v>61</v>
      </c>
      <c r="C1181" s="162">
        <v>2.266845796905463</v>
      </c>
    </row>
    <row r="1182">
      <c r="A1182" s="127" t="s">
        <v>1728</v>
      </c>
      <c r="B1182" s="162" t="s">
        <v>61</v>
      </c>
      <c r="C1182" s="162">
        <v>2.3393092878323696</v>
      </c>
    </row>
    <row r="1183">
      <c r="A1183" s="127" t="s">
        <v>1729</v>
      </c>
      <c r="B1183" s="162" t="s">
        <v>61</v>
      </c>
      <c r="C1183" s="162">
        <v>2.3470987899861768</v>
      </c>
    </row>
    <row r="1184">
      <c r="A1184" s="127" t="s">
        <v>1730</v>
      </c>
      <c r="B1184" s="162" t="s">
        <v>61</v>
      </c>
      <c r="C1184" s="162">
        <v>2.3701335614924854</v>
      </c>
    </row>
    <row r="1185">
      <c r="A1185" s="127" t="s">
        <v>1731</v>
      </c>
      <c r="B1185" s="162" t="s">
        <v>61</v>
      </c>
      <c r="C1185" s="162">
        <v>2.4118975893754211</v>
      </c>
    </row>
    <row r="1186">
      <c r="A1186" s="127" t="s">
        <v>1732</v>
      </c>
      <c r="B1186" s="162" t="s">
        <v>61</v>
      </c>
      <c r="C1186" s="162">
        <v>2.42794820559741</v>
      </c>
    </row>
    <row r="1187">
      <c r="A1187" s="127" t="s">
        <v>1733</v>
      </c>
      <c r="B1187" s="162" t="s">
        <v>61</v>
      </c>
      <c r="C1187" s="162">
        <v>2.4054536146729246</v>
      </c>
    </row>
    <row r="1188">
      <c r="A1188" s="127" t="s">
        <v>1734</v>
      </c>
      <c r="B1188" s="162" t="s">
        <v>61</v>
      </c>
      <c r="C1188" s="162">
        <v>2.3817472457532953</v>
      </c>
    </row>
    <row r="1189">
      <c r="A1189" s="127" t="s">
        <v>1735</v>
      </c>
      <c r="B1189" s="162" t="s">
        <v>61</v>
      </c>
      <c r="C1189" s="162">
        <v>2.3985011475281404</v>
      </c>
    </row>
    <row r="1190">
      <c r="A1190" s="127" t="s">
        <v>1736</v>
      </c>
      <c r="B1190" s="162" t="s">
        <v>61</v>
      </c>
      <c r="C1190" s="162">
        <v>2.4148898042855191</v>
      </c>
    </row>
    <row r="1191">
      <c r="A1191" s="127" t="s">
        <v>1737</v>
      </c>
      <c r="B1191" s="162" t="s">
        <v>61</v>
      </c>
      <c r="C1191" s="162">
        <v>2.4478408545086818</v>
      </c>
    </row>
    <row r="1192">
      <c r="A1192" s="127" t="s">
        <v>1738</v>
      </c>
      <c r="B1192" s="162" t="s">
        <v>61</v>
      </c>
      <c r="C1192" s="162">
        <v>2.4395918805729977</v>
      </c>
    </row>
    <row r="1193">
      <c r="A1193" s="127" t="s">
        <v>1739</v>
      </c>
      <c r="B1193" s="162" t="s">
        <v>61</v>
      </c>
      <c r="C1193" s="162">
        <v>2.4309784734336337</v>
      </c>
    </row>
    <row r="1194">
      <c r="A1194" s="127" t="s">
        <v>1740</v>
      </c>
      <c r="B1194" s="162" t="s">
        <v>61</v>
      </c>
      <c r="C1194" s="162">
        <v>2.3584431186008694</v>
      </c>
    </row>
    <row r="1195">
      <c r="A1195" s="127" t="s">
        <v>1741</v>
      </c>
      <c r="B1195" s="162" t="s">
        <v>61</v>
      </c>
      <c r="C1195" s="162">
        <v>2.3072830626827159</v>
      </c>
    </row>
    <row r="1196">
      <c r="A1196" s="127" t="s">
        <v>1742</v>
      </c>
      <c r="B1196" s="162" t="s">
        <v>61</v>
      </c>
      <c r="C1196" s="162">
        <v>2.3427777556052276</v>
      </c>
    </row>
    <row r="1197">
      <c r="A1197" s="127" t="s">
        <v>1743</v>
      </c>
      <c r="B1197" s="162" t="s">
        <v>61</v>
      </c>
      <c r="C1197" s="162">
        <v>2.3371533395848867</v>
      </c>
    </row>
    <row r="1198">
      <c r="A1198" s="127" t="s">
        <v>1744</v>
      </c>
      <c r="B1198" s="162" t="s">
        <v>61</v>
      </c>
      <c r="C1198" s="162">
        <v>2.3760636366969181</v>
      </c>
    </row>
    <row r="1199">
      <c r="A1199" s="127" t="s">
        <v>1745</v>
      </c>
      <c r="B1199" s="162" t="s">
        <v>61</v>
      </c>
      <c r="C1199" s="162">
        <v>2.3483959041778415</v>
      </c>
    </row>
    <row r="1200">
      <c r="A1200" s="127" t="s">
        <v>1746</v>
      </c>
      <c r="B1200" s="162" t="s">
        <v>61</v>
      </c>
      <c r="C1200" s="162">
        <v>2.3010586862772526</v>
      </c>
    </row>
    <row r="1201">
      <c r="A1201" s="127" t="s">
        <v>1747</v>
      </c>
      <c r="B1201" s="162" t="s">
        <v>61</v>
      </c>
      <c r="C1201" s="162">
        <v>2.2479697486246817</v>
      </c>
    </row>
    <row r="1202">
      <c r="A1202" s="127" t="s">
        <v>1748</v>
      </c>
      <c r="B1202" s="162" t="s">
        <v>61</v>
      </c>
      <c r="C1202" s="162">
        <v>2.1915247247836578</v>
      </c>
    </row>
    <row r="1203">
      <c r="A1203" s="127" t="s">
        <v>1749</v>
      </c>
      <c r="B1203" s="162" t="s">
        <v>61</v>
      </c>
      <c r="C1203" s="162">
        <v>2.1638115609435395</v>
      </c>
    </row>
    <row r="1204">
      <c r="A1204" s="127" t="s">
        <v>1750</v>
      </c>
      <c r="B1204" s="162" t="s">
        <v>61</v>
      </c>
      <c r="C1204" s="162">
        <v>2.1713048845730389</v>
      </c>
    </row>
    <row r="1205">
      <c r="A1205" s="127" t="s">
        <v>1751</v>
      </c>
      <c r="B1205" s="162" t="s">
        <v>61</v>
      </c>
      <c r="C1205" s="162">
        <v>2.1193245719800453</v>
      </c>
    </row>
    <row r="1206">
      <c r="A1206" s="127" t="s">
        <v>1752</v>
      </c>
      <c r="B1206" s="162" t="s">
        <v>61</v>
      </c>
      <c r="C1206" s="162">
        <v>2.1545468650665853</v>
      </c>
    </row>
    <row r="1207">
      <c r="A1207" s="127" t="s">
        <v>1753</v>
      </c>
      <c r="B1207" s="162" t="s">
        <v>61</v>
      </c>
      <c r="C1207" s="162">
        <v>2.140795981575943</v>
      </c>
    </row>
    <row r="1208">
      <c r="A1208" s="127" t="s">
        <v>1754</v>
      </c>
      <c r="B1208" s="162" t="s">
        <v>61</v>
      </c>
      <c r="C1208" s="162">
        <v>2.1377763267678862</v>
      </c>
    </row>
    <row r="1209">
      <c r="A1209" s="127" t="s">
        <v>1755</v>
      </c>
      <c r="B1209" s="162" t="s">
        <v>61</v>
      </c>
      <c r="C1209" s="162">
        <v>2.1011284374106562</v>
      </c>
    </row>
    <row r="1210">
      <c r="A1210" s="127" t="s">
        <v>1756</v>
      </c>
      <c r="B1210" s="162" t="s">
        <v>61</v>
      </c>
      <c r="C1210" s="162">
        <v>2.0771197666376651</v>
      </c>
    </row>
    <row r="1211">
      <c r="A1211" s="127" t="s">
        <v>1757</v>
      </c>
      <c r="B1211" s="162" t="s">
        <v>61</v>
      </c>
      <c r="C1211" s="162">
        <v>2.0548870462550508</v>
      </c>
    </row>
    <row r="1212">
      <c r="A1212" s="127" t="s">
        <v>1758</v>
      </c>
      <c r="B1212" s="162" t="s">
        <v>61</v>
      </c>
      <c r="C1212" s="162">
        <v>2.07586438127124</v>
      </c>
    </row>
    <row r="1213">
      <c r="A1213" s="127" t="s">
        <v>1759</v>
      </c>
      <c r="B1213" s="162" t="s">
        <v>61</v>
      </c>
      <c r="C1213" s="162">
        <v>2.067322167751005</v>
      </c>
    </row>
    <row r="1214">
      <c r="A1214" s="127" t="s">
        <v>1760</v>
      </c>
      <c r="B1214" s="162" t="s">
        <v>61</v>
      </c>
      <c r="C1214" s="162">
        <v>2.088124291725507</v>
      </c>
    </row>
    <row r="1215">
      <c r="A1215" s="127" t="s">
        <v>1761</v>
      </c>
      <c r="B1215" s="162" t="s">
        <v>61</v>
      </c>
      <c r="C1215" s="162">
        <v>2.12792452229887</v>
      </c>
    </row>
    <row r="1216">
      <c r="A1216" s="127" t="s">
        <v>1762</v>
      </c>
      <c r="B1216" s="162" t="s">
        <v>61</v>
      </c>
      <c r="C1216" s="162">
        <v>2.1137513468740594</v>
      </c>
    </row>
    <row r="1217">
      <c r="A1217" s="127" t="s">
        <v>1763</v>
      </c>
      <c r="B1217" s="162" t="s">
        <v>61</v>
      </c>
      <c r="C1217" s="162">
        <v>2.1586385174286935</v>
      </c>
    </row>
    <row r="1218">
      <c r="A1218" s="127" t="s">
        <v>1764</v>
      </c>
      <c r="B1218" s="162" t="s">
        <v>61</v>
      </c>
      <c r="C1218" s="162">
        <v>2.1365825216791436</v>
      </c>
    </row>
    <row r="1219">
      <c r="A1219" s="127" t="s">
        <v>1765</v>
      </c>
      <c r="B1219" s="162" t="s">
        <v>61</v>
      </c>
      <c r="C1219" s="162">
        <v>2.1542121691336384</v>
      </c>
    </row>
    <row r="1220">
      <c r="A1220" s="127" t="s">
        <v>1766</v>
      </c>
      <c r="B1220" s="162" t="s">
        <v>61</v>
      </c>
      <c r="C1220" s="162">
        <v>2.1605493058667271</v>
      </c>
    </row>
    <row r="1221">
      <c r="A1221" s="127" t="s">
        <v>1767</v>
      </c>
      <c r="B1221" s="162" t="s">
        <v>61</v>
      </c>
      <c r="C1221" s="162">
        <v>2.1693597422623734</v>
      </c>
    </row>
    <row r="1222">
      <c r="A1222" s="127" t="s">
        <v>1768</v>
      </c>
      <c r="B1222" s="162" t="s">
        <v>61</v>
      </c>
      <c r="C1222" s="162">
        <v>2.168539235181282</v>
      </c>
    </row>
    <row r="1223">
      <c r="A1223" s="127" t="s">
        <v>1769</v>
      </c>
      <c r="B1223" s="162" t="s">
        <v>61</v>
      </c>
      <c r="C1223" s="162">
        <v>2.176048115200214</v>
      </c>
    </row>
    <row r="1224">
      <c r="A1224" s="127" t="s">
        <v>1770</v>
      </c>
      <c r="B1224" s="162" t="s">
        <v>61</v>
      </c>
      <c r="C1224" s="162">
        <v>2.22335838584496</v>
      </c>
    </row>
    <row r="1225">
      <c r="A1225" s="127" t="s">
        <v>1771</v>
      </c>
      <c r="B1225" s="162" t="s">
        <v>61</v>
      </c>
      <c r="C1225" s="162">
        <v>2.3299229003018049</v>
      </c>
    </row>
    <row r="1226">
      <c r="A1226" s="127" t="s">
        <v>1772</v>
      </c>
      <c r="B1226" s="162" t="s">
        <v>61</v>
      </c>
      <c r="C1226" s="162">
        <v>2.2422982001211076</v>
      </c>
    </row>
    <row r="1227">
      <c r="A1227" s="127" t="s">
        <v>1773</v>
      </c>
      <c r="B1227" s="162" t="s">
        <v>61</v>
      </c>
      <c r="C1227" s="162">
        <v>2.2094240640001508</v>
      </c>
    </row>
    <row r="1228">
      <c r="A1228" s="127" t="s">
        <v>1774</v>
      </c>
      <c r="B1228" s="162" t="s">
        <v>61</v>
      </c>
      <c r="C1228" s="162">
        <v>2.1744325703968581</v>
      </c>
    </row>
    <row r="1229">
      <c r="A1229" s="127" t="s">
        <v>1775</v>
      </c>
      <c r="B1229" s="162" t="s">
        <v>61</v>
      </c>
      <c r="C1229" s="162">
        <v>2.1441989931649075</v>
      </c>
    </row>
    <row r="1230">
      <c r="A1230" s="127" t="s">
        <v>1776</v>
      </c>
      <c r="B1230" s="162" t="s">
        <v>61</v>
      </c>
      <c r="C1230" s="162">
        <v>2.1638861355741863</v>
      </c>
    </row>
    <row r="1231">
      <c r="A1231" s="127" t="s">
        <v>1777</v>
      </c>
      <c r="B1231" s="162" t="s">
        <v>61</v>
      </c>
      <c r="C1231" s="162">
        <v>2.1398796882677722</v>
      </c>
    </row>
    <row r="1232">
      <c r="A1232" s="127" t="s">
        <v>1778</v>
      </c>
      <c r="B1232" s="162" t="s">
        <v>61</v>
      </c>
      <c r="C1232" s="162">
        <v>2.1000215518986551</v>
      </c>
    </row>
    <row r="1233">
      <c r="A1233" s="127" t="s">
        <v>1779</v>
      </c>
      <c r="B1233" s="162" t="s">
        <v>61</v>
      </c>
      <c r="C1233" s="162">
        <v>2.0837107218276758</v>
      </c>
    </row>
    <row r="1234">
      <c r="A1234" s="127" t="s">
        <v>1780</v>
      </c>
      <c r="B1234" s="162" t="s">
        <v>61</v>
      </c>
      <c r="C1234" s="162">
        <v>2.0535003996806864</v>
      </c>
    </row>
    <row r="1235">
      <c r="A1235" s="127" t="s">
        <v>1781</v>
      </c>
      <c r="B1235" s="162" t="s">
        <v>61</v>
      </c>
      <c r="C1235" s="162">
        <v>2.0194212524903619</v>
      </c>
    </row>
    <row r="1236">
      <c r="A1236" s="127" t="s">
        <v>1782</v>
      </c>
      <c r="B1236" s="162" t="s">
        <v>61</v>
      </c>
      <c r="C1236" s="162">
        <v>2.0255460639178748</v>
      </c>
    </row>
    <row r="1237">
      <c r="A1237" s="127" t="s">
        <v>1783</v>
      </c>
      <c r="B1237" s="162" t="s">
        <v>61</v>
      </c>
      <c r="C1237" s="162">
        <v>1.9970338420641949</v>
      </c>
    </row>
    <row r="1238">
      <c r="A1238" s="127" t="s">
        <v>1784</v>
      </c>
      <c r="B1238" s="162" t="s">
        <v>61</v>
      </c>
      <c r="C1238" s="162">
        <v>1.9283246027077279</v>
      </c>
    </row>
    <row r="1239">
      <c r="A1239" s="127" t="s">
        <v>1785</v>
      </c>
      <c r="B1239" s="162" t="s">
        <v>61</v>
      </c>
      <c r="C1239" s="162">
        <v>1.857308977807075</v>
      </c>
    </row>
    <row r="1240">
      <c r="A1240" s="127" t="s">
        <v>1786</v>
      </c>
      <c r="B1240" s="162" t="s">
        <v>61</v>
      </c>
      <c r="C1240" s="162">
        <v>1.8588078573849045</v>
      </c>
    </row>
    <row r="1241">
      <c r="A1241" s="127" t="s">
        <v>1787</v>
      </c>
      <c r="B1241" s="162" t="s">
        <v>61</v>
      </c>
      <c r="C1241" s="162">
        <v>1.8280354306271542</v>
      </c>
    </row>
    <row r="1242">
      <c r="A1242" s="127" t="s">
        <v>1788</v>
      </c>
      <c r="B1242" s="162" t="s">
        <v>61</v>
      </c>
      <c r="C1242" s="162">
        <v>1.7881067105446378</v>
      </c>
    </row>
    <row r="1243">
      <c r="A1243" s="127" t="s">
        <v>1789</v>
      </c>
      <c r="B1243" s="162" t="s">
        <v>61</v>
      </c>
      <c r="C1243" s="162">
        <v>1.7758491180211851</v>
      </c>
    </row>
    <row r="1244">
      <c r="A1244" s="127" t="s">
        <v>1790</v>
      </c>
      <c r="B1244" s="162" t="s">
        <v>61</v>
      </c>
      <c r="C1244" s="162">
        <v>1.7648789790112303</v>
      </c>
    </row>
    <row r="1245">
      <c r="A1245" s="127" t="s">
        <v>1791</v>
      </c>
      <c r="B1245" s="162" t="s">
        <v>61</v>
      </c>
      <c r="C1245" s="162">
        <v>1.7412020905152314</v>
      </c>
    </row>
    <row r="1246">
      <c r="A1246" s="127" t="s">
        <v>1792</v>
      </c>
      <c r="B1246" s="162" t="s">
        <v>61</v>
      </c>
      <c r="C1246" s="162">
        <v>1.7528364212418921</v>
      </c>
    </row>
    <row r="1247">
      <c r="A1247" s="127" t="s">
        <v>1793</v>
      </c>
      <c r="B1247" s="162" t="s">
        <v>61</v>
      </c>
      <c r="C1247" s="162">
        <v>1.7503160128546493</v>
      </c>
    </row>
    <row r="1248">
      <c r="A1248" s="127" t="s">
        <v>1794</v>
      </c>
      <c r="B1248" s="162" t="s">
        <v>61</v>
      </c>
      <c r="C1248" s="162">
        <v>1.7202621582714146</v>
      </c>
    </row>
    <row r="1249">
      <c r="A1249" s="127" t="s">
        <v>1795</v>
      </c>
      <c r="B1249" s="162" t="s">
        <v>61</v>
      </c>
      <c r="C1249" s="162">
        <v>1.7266393190247846</v>
      </c>
    </row>
    <row r="1250">
      <c r="A1250" s="127" t="s">
        <v>1796</v>
      </c>
      <c r="B1250" s="162" t="s">
        <v>61</v>
      </c>
      <c r="C1250" s="162">
        <v>1.7393979220596836</v>
      </c>
    </row>
    <row r="1251">
      <c r="A1251" s="127" t="s">
        <v>1797</v>
      </c>
      <c r="B1251" s="162" t="s">
        <v>61</v>
      </c>
      <c r="C1251" s="162">
        <v>1.7628511415173627</v>
      </c>
    </row>
    <row r="1252">
      <c r="A1252" s="127" t="s">
        <v>1798</v>
      </c>
      <c r="B1252" s="162" t="s">
        <v>61</v>
      </c>
      <c r="C1252" s="162">
        <v>1.7778616695992338</v>
      </c>
    </row>
    <row r="1253">
      <c r="A1253" s="127" t="s">
        <v>1799</v>
      </c>
      <c r="B1253" s="162" t="s">
        <v>61</v>
      </c>
      <c r="C1253" s="162">
        <v>1.7886063656157802</v>
      </c>
    </row>
    <row r="1254">
      <c r="A1254" s="127" t="s">
        <v>1800</v>
      </c>
      <c r="B1254" s="162" t="s">
        <v>61</v>
      </c>
      <c r="C1254" s="162">
        <v>1.8240564548604592</v>
      </c>
    </row>
    <row r="1255">
      <c r="A1255" s="127" t="s">
        <v>1801</v>
      </c>
      <c r="B1255" s="162" t="s">
        <v>61</v>
      </c>
      <c r="C1255" s="162">
        <v>1.8539113626754897</v>
      </c>
    </row>
    <row r="1256">
      <c r="A1256" s="127" t="s">
        <v>1802</v>
      </c>
      <c r="B1256" s="162" t="s">
        <v>61</v>
      </c>
      <c r="C1256" s="162">
        <v>1.8826995659679138</v>
      </c>
    </row>
    <row r="1257">
      <c r="A1257" s="127" t="s">
        <v>1803</v>
      </c>
      <c r="B1257" s="162" t="s">
        <v>61</v>
      </c>
      <c r="C1257" s="162">
        <v>1.8880532159452224</v>
      </c>
    </row>
    <row r="1258">
      <c r="A1258" s="127" t="s">
        <v>1804</v>
      </c>
      <c r="B1258" s="162" t="s">
        <v>61</v>
      </c>
      <c r="C1258" s="162">
        <v>1.8942581989707337</v>
      </c>
    </row>
    <row r="1259">
      <c r="A1259" s="127" t="s">
        <v>1805</v>
      </c>
      <c r="B1259" s="162" t="s">
        <v>61</v>
      </c>
      <c r="C1259" s="162">
        <v>1.9231159233494519</v>
      </c>
    </row>
    <row r="1260">
      <c r="A1260" s="127" t="s">
        <v>1806</v>
      </c>
      <c r="B1260" s="162" t="s">
        <v>61</v>
      </c>
      <c r="C1260" s="162">
        <v>1.9232552036093378</v>
      </c>
    </row>
    <row r="1261">
      <c r="A1261" s="127" t="s">
        <v>1807</v>
      </c>
      <c r="B1261" s="162" t="s">
        <v>61</v>
      </c>
      <c r="C1261" s="162">
        <v>1.9456895825739828</v>
      </c>
    </row>
    <row r="1262">
      <c r="A1262" s="127" t="s">
        <v>1808</v>
      </c>
      <c r="B1262" s="162" t="s">
        <v>61</v>
      </c>
      <c r="C1262" s="162">
        <v>1.96692512450164</v>
      </c>
    </row>
    <row r="1263">
      <c r="A1263" s="127" t="s">
        <v>1809</v>
      </c>
      <c r="B1263" s="162" t="s">
        <v>61</v>
      </c>
      <c r="C1263" s="162">
        <v>2.0183149009775332</v>
      </c>
    </row>
    <row r="1264">
      <c r="A1264" s="127" t="s">
        <v>1810</v>
      </c>
      <c r="B1264" s="162" t="s">
        <v>61</v>
      </c>
      <c r="C1264" s="162">
        <v>1.9325129456863273</v>
      </c>
    </row>
    <row r="1265">
      <c r="A1265" s="127" t="s">
        <v>1811</v>
      </c>
      <c r="B1265" s="162" t="s">
        <v>61</v>
      </c>
      <c r="C1265" s="162">
        <v>1.920198392858016</v>
      </c>
    </row>
    <row r="1266">
      <c r="A1266" s="127" t="s">
        <v>1812</v>
      </c>
      <c r="B1266" s="162" t="s">
        <v>61</v>
      </c>
      <c r="C1266" s="162">
        <v>1.9481253707543635</v>
      </c>
    </row>
    <row r="1267">
      <c r="A1267" s="127" t="s">
        <v>1813</v>
      </c>
      <c r="B1267" s="162" t="s">
        <v>61</v>
      </c>
      <c r="C1267" s="162">
        <v>1.967257490938789</v>
      </c>
    </row>
    <row r="1268">
      <c r="A1268" s="127" t="s">
        <v>1814</v>
      </c>
      <c r="B1268" s="162" t="s">
        <v>61</v>
      </c>
      <c r="C1268" s="162">
        <v>1.9635048044247223</v>
      </c>
    </row>
    <row r="1269">
      <c r="A1269" s="127" t="s">
        <v>1815</v>
      </c>
      <c r="B1269" s="162" t="s">
        <v>61</v>
      </c>
      <c r="C1269" s="162">
        <v>1.9684052912930061</v>
      </c>
    </row>
    <row r="1270">
      <c r="A1270" s="127" t="s">
        <v>1816</v>
      </c>
      <c r="B1270" s="162" t="s">
        <v>61</v>
      </c>
      <c r="C1270" s="162">
        <v>1.9762885746936421</v>
      </c>
    </row>
    <row r="1271">
      <c r="A1271" s="127" t="s">
        <v>1817</v>
      </c>
      <c r="B1271" s="162" t="s">
        <v>61</v>
      </c>
      <c r="C1271" s="162">
        <v>1.9739361367785293</v>
      </c>
    </row>
    <row r="1272">
      <c r="A1272" s="127" t="s">
        <v>1818</v>
      </c>
      <c r="B1272" s="162" t="s">
        <v>61</v>
      </c>
      <c r="C1272" s="162">
        <v>1.9977817038715369</v>
      </c>
    </row>
    <row r="1273">
      <c r="A1273" s="127" t="s">
        <v>1819</v>
      </c>
      <c r="B1273" s="162" t="s">
        <v>61</v>
      </c>
      <c r="C1273" s="162">
        <v>1.9976878375560985</v>
      </c>
    </row>
    <row r="1274">
      <c r="A1274" s="127" t="s">
        <v>1820</v>
      </c>
      <c r="B1274" s="162" t="s">
        <v>61</v>
      </c>
      <c r="C1274" s="162">
        <v>2.0276353023408493</v>
      </c>
    </row>
    <row r="1275">
      <c r="A1275" s="127" t="s">
        <v>1821</v>
      </c>
      <c r="B1275" s="162" t="s">
        <v>61</v>
      </c>
      <c r="C1275" s="162">
        <v>1.9630298828391397</v>
      </c>
    </row>
    <row r="1276">
      <c r="A1276" s="127" t="s">
        <v>1822</v>
      </c>
      <c r="B1276" s="162" t="s">
        <v>61</v>
      </c>
      <c r="C1276" s="162">
        <v>2.0097859921090233</v>
      </c>
    </row>
    <row r="1277">
      <c r="A1277" s="127" t="s">
        <v>1823</v>
      </c>
      <c r="B1277" s="162" t="s">
        <v>61</v>
      </c>
      <c r="C1277" s="162">
        <v>2.0951635147722127</v>
      </c>
    </row>
    <row r="1278">
      <c r="A1278" s="127" t="s">
        <v>1824</v>
      </c>
      <c r="B1278" s="162" t="s">
        <v>61</v>
      </c>
      <c r="C1278" s="162">
        <v>2.077522230784727</v>
      </c>
    </row>
    <row r="1279">
      <c r="A1279" s="127" t="s">
        <v>1825</v>
      </c>
      <c r="B1279" s="162" t="s">
        <v>61</v>
      </c>
      <c r="C1279" s="162">
        <v>2.0314517862371444</v>
      </c>
    </row>
    <row r="1280">
      <c r="A1280" s="127" t="s">
        <v>1826</v>
      </c>
      <c r="B1280" s="162" t="s">
        <v>61</v>
      </c>
      <c r="C1280" s="162">
        <v>2.0134685386086448</v>
      </c>
    </row>
    <row r="1281">
      <c r="A1281" s="127" t="s">
        <v>1827</v>
      </c>
      <c r="B1281" s="162" t="s">
        <v>61</v>
      </c>
      <c r="C1281" s="162">
        <v>1.9868012712690686</v>
      </c>
    </row>
    <row r="1282">
      <c r="A1282" s="127" t="s">
        <v>1828</v>
      </c>
      <c r="B1282" s="162" t="s">
        <v>61</v>
      </c>
      <c r="C1282" s="162">
        <v>1.9973486293416733</v>
      </c>
    </row>
    <row r="1283">
      <c r="A1283" s="127" t="s">
        <v>1829</v>
      </c>
      <c r="B1283" s="162" t="s">
        <v>61</v>
      </c>
      <c r="C1283" s="162">
        <v>1.9866488299012581</v>
      </c>
    </row>
    <row r="1284">
      <c r="A1284" s="127" t="s">
        <v>1830</v>
      </c>
      <c r="B1284" s="162" t="s">
        <v>61</v>
      </c>
      <c r="C1284" s="162">
        <v>1.9515628846238438</v>
      </c>
    </row>
    <row r="1285">
      <c r="A1285" s="127" t="s">
        <v>1831</v>
      </c>
      <c r="B1285" s="162" t="s">
        <v>61</v>
      </c>
      <c r="C1285" s="162">
        <v>1.9209640502496683</v>
      </c>
    </row>
    <row r="1286">
      <c r="A1286" s="127" t="s">
        <v>1832</v>
      </c>
      <c r="B1286" s="162" t="s">
        <v>61</v>
      </c>
      <c r="C1286" s="162">
        <v>1.8725902426213494</v>
      </c>
    </row>
    <row r="1287">
      <c r="A1287" s="127" t="s">
        <v>1833</v>
      </c>
      <c r="B1287" s="162" t="s">
        <v>61</v>
      </c>
      <c r="C1287" s="162">
        <v>1.8984425080227445</v>
      </c>
    </row>
    <row r="1288">
      <c r="A1288" s="127" t="s">
        <v>1834</v>
      </c>
      <c r="B1288" s="162" t="s">
        <v>61</v>
      </c>
      <c r="C1288" s="162">
        <v>1.8523122442596855</v>
      </c>
    </row>
    <row r="1289">
      <c r="A1289" s="127" t="s">
        <v>1835</v>
      </c>
      <c r="B1289" s="162" t="s">
        <v>61</v>
      </c>
      <c r="C1289" s="162">
        <v>1.8489583567226082</v>
      </c>
    </row>
    <row r="1290">
      <c r="A1290" s="127" t="s">
        <v>1836</v>
      </c>
      <c r="B1290" s="162" t="s">
        <v>61</v>
      </c>
      <c r="C1290" s="162">
        <v>1.8308729447381731</v>
      </c>
    </row>
    <row r="1291">
      <c r="A1291" s="127" t="s">
        <v>1837</v>
      </c>
      <c r="B1291" s="162" t="s">
        <v>61</v>
      </c>
      <c r="C1291" s="162">
        <v>1.8468518805057597</v>
      </c>
    </row>
    <row r="1292">
      <c r="A1292" s="127" t="s">
        <v>1838</v>
      </c>
      <c r="B1292" s="162" t="s">
        <v>61</v>
      </c>
      <c r="C1292" s="162">
        <v>1.837638525361283</v>
      </c>
    </row>
    <row r="1293">
      <c r="A1293" s="127" t="s">
        <v>1839</v>
      </c>
      <c r="B1293" s="162" t="s">
        <v>61</v>
      </c>
      <c r="C1293" s="162">
        <v>1.8300169361850689</v>
      </c>
    </row>
    <row r="1294">
      <c r="A1294" s="127" t="s">
        <v>1840</v>
      </c>
      <c r="B1294" s="162" t="s">
        <v>61</v>
      </c>
      <c r="C1294" s="162">
        <v>1.8203729879394306</v>
      </c>
    </row>
    <row r="1295">
      <c r="A1295" s="127" t="s">
        <v>1841</v>
      </c>
      <c r="B1295" s="162" t="s">
        <v>61</v>
      </c>
      <c r="C1295" s="162">
        <v>1.8163115237624861</v>
      </c>
    </row>
    <row r="1296">
      <c r="A1296" s="127" t="s">
        <v>1842</v>
      </c>
      <c r="B1296" s="162" t="s">
        <v>61</v>
      </c>
      <c r="C1296" s="162">
        <v>1.8216509820955489</v>
      </c>
    </row>
    <row r="1297">
      <c r="A1297" s="127" t="s">
        <v>1843</v>
      </c>
      <c r="B1297" s="162" t="s">
        <v>61</v>
      </c>
      <c r="C1297" s="162">
        <v>1.8196960369505355</v>
      </c>
    </row>
    <row r="1298">
      <c r="A1298" s="127" t="s">
        <v>1844</v>
      </c>
      <c r="B1298" s="162" t="s">
        <v>61</v>
      </c>
      <c r="C1298" s="162">
        <v>1.8351709392843898</v>
      </c>
    </row>
    <row r="1299">
      <c r="A1299" s="127" t="s">
        <v>1845</v>
      </c>
      <c r="B1299" s="162" t="s">
        <v>61</v>
      </c>
      <c r="C1299" s="162">
        <v>1.8176851326492229</v>
      </c>
    </row>
    <row r="1300">
      <c r="A1300" s="127" t="s">
        <v>1846</v>
      </c>
      <c r="B1300" s="162" t="s">
        <v>61</v>
      </c>
      <c r="C1300" s="162">
        <v>1.8234853115000111</v>
      </c>
    </row>
    <row r="1301">
      <c r="A1301" s="127" t="s">
        <v>1847</v>
      </c>
      <c r="B1301" s="162" t="s">
        <v>61</v>
      </c>
      <c r="C1301" s="162">
        <v>1.8076934003387981</v>
      </c>
    </row>
    <row r="1302">
      <c r="A1302" s="127" t="s">
        <v>1848</v>
      </c>
      <c r="B1302" s="162" t="s">
        <v>61</v>
      </c>
      <c r="C1302" s="162">
        <v>1.8077901978148532</v>
      </c>
    </row>
    <row r="1303">
      <c r="A1303" s="127" t="s">
        <v>1849</v>
      </c>
      <c r="B1303" s="162" t="s">
        <v>61</v>
      </c>
      <c r="C1303" s="162">
        <v>1.7990961094687483</v>
      </c>
    </row>
    <row r="1304">
      <c r="A1304" s="127" t="s">
        <v>1850</v>
      </c>
      <c r="B1304" s="162" t="s">
        <v>61</v>
      </c>
      <c r="C1304" s="162">
        <v>1.8108089810136891</v>
      </c>
    </row>
    <row r="1305">
      <c r="A1305" s="127" t="s">
        <v>1851</v>
      </c>
      <c r="B1305" s="162" t="s">
        <v>61</v>
      </c>
      <c r="C1305" s="162">
        <v>1.8043738629520725</v>
      </c>
    </row>
    <row r="1306">
      <c r="A1306" s="127" t="s">
        <v>1852</v>
      </c>
      <c r="B1306" s="162" t="s">
        <v>61</v>
      </c>
      <c r="C1306" s="162">
        <v>1.7967324833205993</v>
      </c>
    </row>
    <row r="1307">
      <c r="A1307" s="127" t="s">
        <v>1853</v>
      </c>
      <c r="B1307" s="162" t="s">
        <v>61</v>
      </c>
      <c r="C1307" s="162">
        <v>1.7832531017458135</v>
      </c>
    </row>
    <row r="1308">
      <c r="A1308" s="127" t="s">
        <v>1854</v>
      </c>
      <c r="B1308" s="162" t="s">
        <v>61</v>
      </c>
      <c r="C1308" s="162">
        <v>1.7681430893301038</v>
      </c>
    </row>
    <row r="1309">
      <c r="A1309" s="127" t="s">
        <v>1855</v>
      </c>
      <c r="B1309" s="162" t="s">
        <v>61</v>
      </c>
      <c r="C1309" s="162">
        <v>1.774388440382908</v>
      </c>
    </row>
    <row r="1310">
      <c r="A1310" s="127" t="s">
        <v>1856</v>
      </c>
      <c r="B1310" s="162" t="s">
        <v>61</v>
      </c>
      <c r="C1310" s="162">
        <v>1.7811475222400219</v>
      </c>
    </row>
    <row r="1311">
      <c r="A1311" s="127" t="s">
        <v>1857</v>
      </c>
      <c r="B1311" s="162" t="s">
        <v>61</v>
      </c>
      <c r="C1311" s="162">
        <v>1.7728627693069359</v>
      </c>
    </row>
    <row r="1312">
      <c r="A1312" s="127" t="s">
        <v>1858</v>
      </c>
      <c r="B1312" s="162" t="s">
        <v>61</v>
      </c>
      <c r="C1312" s="162">
        <v>1.7574744600016245</v>
      </c>
    </row>
    <row r="1313">
      <c r="A1313" s="127" t="s">
        <v>1859</v>
      </c>
      <c r="B1313" s="162" t="s">
        <v>61</v>
      </c>
      <c r="C1313" s="162">
        <v>1.7331693015419276</v>
      </c>
    </row>
    <row r="1314">
      <c r="A1314" s="127" t="s">
        <v>1860</v>
      </c>
      <c r="B1314" s="162" t="s">
        <v>61</v>
      </c>
      <c r="C1314" s="162">
        <v>1.7027049010866342</v>
      </c>
    </row>
    <row r="1315">
      <c r="A1315" s="127" t="s">
        <v>1861</v>
      </c>
      <c r="B1315" s="162" t="s">
        <v>61</v>
      </c>
      <c r="C1315" s="162">
        <v>1.7070096302102373</v>
      </c>
    </row>
    <row r="1316">
      <c r="A1316" s="127" t="s">
        <v>1862</v>
      </c>
      <c r="B1316" s="162" t="s">
        <v>61</v>
      </c>
      <c r="C1316" s="162">
        <v>1.6926855691140354</v>
      </c>
    </row>
    <row r="1317">
      <c r="A1317" s="127" t="s">
        <v>1863</v>
      </c>
      <c r="B1317" s="162" t="s">
        <v>61</v>
      </c>
      <c r="C1317" s="162">
        <v>1.6871871762320496</v>
      </c>
    </row>
    <row r="1318">
      <c r="A1318" s="127" t="s">
        <v>1864</v>
      </c>
      <c r="B1318" s="162" t="s">
        <v>61</v>
      </c>
      <c r="C1318" s="162">
        <v>1.6820968187143892</v>
      </c>
    </row>
    <row r="1319">
      <c r="A1319" s="127" t="s">
        <v>1865</v>
      </c>
      <c r="B1319" s="162" t="s">
        <v>61</v>
      </c>
      <c r="C1319" s="162">
        <v>1.6593308325359268</v>
      </c>
    </row>
    <row r="1320">
      <c r="A1320" s="127" t="s">
        <v>1866</v>
      </c>
      <c r="B1320" s="162" t="s">
        <v>61</v>
      </c>
      <c r="C1320" s="162">
        <v>1.6736173537365795</v>
      </c>
    </row>
    <row r="1321">
      <c r="A1321" s="127" t="s">
        <v>1867</v>
      </c>
      <c r="B1321" s="162" t="s">
        <v>61</v>
      </c>
      <c r="C1321" s="162">
        <v>1.6588069060246218</v>
      </c>
    </row>
    <row r="1322">
      <c r="A1322" s="127" t="s">
        <v>1868</v>
      </c>
      <c r="B1322" s="162" t="s">
        <v>61</v>
      </c>
      <c r="C1322" s="162">
        <v>1.6454775322232655</v>
      </c>
    </row>
    <row r="1323">
      <c r="A1323" s="127" t="s">
        <v>1869</v>
      </c>
      <c r="B1323" s="162" t="s">
        <v>61</v>
      </c>
      <c r="C1323" s="162">
        <v>1.6721499676780247</v>
      </c>
    </row>
    <row r="1324">
      <c r="A1324" s="127" t="s">
        <v>1870</v>
      </c>
      <c r="B1324" s="162" t="s">
        <v>61</v>
      </c>
      <c r="C1324" s="162">
        <v>1.6229884302542006</v>
      </c>
    </row>
    <row r="1325">
      <c r="A1325" s="127" t="s">
        <v>1871</v>
      </c>
      <c r="B1325" s="162" t="s">
        <v>61</v>
      </c>
      <c r="C1325" s="162">
        <v>1.6352490981863532</v>
      </c>
    </row>
    <row r="1326">
      <c r="A1326" s="127" t="s">
        <v>1872</v>
      </c>
      <c r="B1326" s="162" t="s">
        <v>61</v>
      </c>
      <c r="C1326" s="162">
        <v>1.6301890133698038</v>
      </c>
    </row>
    <row r="1327">
      <c r="A1327" s="127" t="s">
        <v>1873</v>
      </c>
      <c r="B1327" s="162" t="s">
        <v>61</v>
      </c>
      <c r="C1327" s="162">
        <v>1.6083309708709284</v>
      </c>
    </row>
    <row r="1328">
      <c r="A1328" s="127" t="s">
        <v>1874</v>
      </c>
      <c r="B1328" s="162" t="s">
        <v>61</v>
      </c>
      <c r="C1328" s="162">
        <v>1.5924809016220742</v>
      </c>
    </row>
    <row r="1329">
      <c r="A1329" s="127" t="s">
        <v>1875</v>
      </c>
      <c r="B1329" s="162" t="s">
        <v>61</v>
      </c>
      <c r="C1329" s="162">
        <v>1.5797287588186752</v>
      </c>
    </row>
    <row r="1330">
      <c r="A1330" s="127" t="s">
        <v>1876</v>
      </c>
      <c r="B1330" s="162" t="s">
        <v>61</v>
      </c>
      <c r="C1330" s="162">
        <v>1.5720247013702227</v>
      </c>
    </row>
    <row r="1331">
      <c r="A1331" s="127" t="s">
        <v>1877</v>
      </c>
      <c r="B1331" s="162" t="s">
        <v>61</v>
      </c>
      <c r="C1331" s="162">
        <v>1.5892916858969857</v>
      </c>
    </row>
    <row r="1332">
      <c r="A1332" s="127" t="s">
        <v>1878</v>
      </c>
      <c r="B1332" s="162" t="s">
        <v>61</v>
      </c>
      <c r="C1332" s="162">
        <v>1.5866245478627072</v>
      </c>
    </row>
    <row r="1333">
      <c r="A1333" s="127" t="s">
        <v>1879</v>
      </c>
      <c r="B1333" s="162" t="s">
        <v>61</v>
      </c>
      <c r="C1333" s="162">
        <v>1.5769725209775074</v>
      </c>
    </row>
    <row r="1334">
      <c r="A1334" s="127" t="s">
        <v>1880</v>
      </c>
      <c r="B1334" s="162" t="s">
        <v>61</v>
      </c>
      <c r="C1334" s="162">
        <v>1.56321328447858</v>
      </c>
    </row>
    <row r="1335">
      <c r="A1335" s="127" t="s">
        <v>1881</v>
      </c>
      <c r="B1335" s="162" t="s">
        <v>61</v>
      </c>
      <c r="C1335" s="162">
        <v>1.5274649727418101</v>
      </c>
    </row>
    <row r="1336">
      <c r="A1336" s="127" t="s">
        <v>1882</v>
      </c>
      <c r="B1336" s="162" t="s">
        <v>61</v>
      </c>
      <c r="C1336" s="162">
        <v>1.547466982623791</v>
      </c>
    </row>
    <row r="1337">
      <c r="A1337" s="127" t="s">
        <v>1883</v>
      </c>
      <c r="B1337" s="162" t="s">
        <v>61</v>
      </c>
      <c r="C1337" s="162">
        <v>1.567011549517042</v>
      </c>
    </row>
    <row r="1338">
      <c r="A1338" s="127" t="s">
        <v>1884</v>
      </c>
      <c r="B1338" s="162" t="s">
        <v>61</v>
      </c>
      <c r="C1338" s="162">
        <v>1.5520317044658858</v>
      </c>
    </row>
    <row r="1339">
      <c r="A1339" s="127" t="s">
        <v>1885</v>
      </c>
      <c r="B1339" s="162" t="s">
        <v>61</v>
      </c>
      <c r="C1339" s="162">
        <v>1.5392208806137109</v>
      </c>
    </row>
    <row r="1340">
      <c r="A1340" s="127" t="s">
        <v>1886</v>
      </c>
      <c r="B1340" s="162" t="s">
        <v>61</v>
      </c>
      <c r="C1340" s="162">
        <v>1.5441284485387805</v>
      </c>
    </row>
    <row r="1341">
      <c r="A1341" s="127" t="s">
        <v>1887</v>
      </c>
      <c r="B1341" s="162" t="s">
        <v>61</v>
      </c>
      <c r="C1341" s="162">
        <v>1.5423890085681664</v>
      </c>
    </row>
    <row r="1342">
      <c r="A1342" s="127" t="s">
        <v>1888</v>
      </c>
      <c r="B1342" s="162" t="s">
        <v>61</v>
      </c>
      <c r="C1342" s="162">
        <v>1.5594132960775946</v>
      </c>
    </row>
    <row r="1343">
      <c r="A1343" s="127" t="s">
        <v>1889</v>
      </c>
      <c r="B1343" s="162" t="s">
        <v>61</v>
      </c>
      <c r="C1343" s="162">
        <v>1.5347262359862972</v>
      </c>
    </row>
    <row r="1344">
      <c r="A1344" s="127" t="s">
        <v>1890</v>
      </c>
      <c r="B1344" s="162" t="s">
        <v>61</v>
      </c>
      <c r="C1344" s="162">
        <v>1.52841891483375</v>
      </c>
    </row>
    <row r="1345">
      <c r="A1345" s="127" t="s">
        <v>1891</v>
      </c>
      <c r="B1345" s="162" t="s">
        <v>61</v>
      </c>
      <c r="C1345" s="162">
        <v>1.5297588341095789</v>
      </c>
    </row>
    <row r="1346">
      <c r="A1346" s="127" t="s">
        <v>1892</v>
      </c>
      <c r="B1346" s="162" t="s">
        <v>61</v>
      </c>
      <c r="C1346" s="162">
        <v>1.5427318938047698</v>
      </c>
    </row>
    <row r="1347">
      <c r="A1347" s="127" t="s">
        <v>1893</v>
      </c>
      <c r="B1347" s="162" t="s">
        <v>61</v>
      </c>
      <c r="C1347" s="162">
        <v>1.534627714807286</v>
      </c>
    </row>
    <row r="1348">
      <c r="A1348" s="127" t="s">
        <v>1894</v>
      </c>
      <c r="B1348" s="162" t="s">
        <v>61</v>
      </c>
      <c r="C1348" s="162">
        <v>1.5323520221524378</v>
      </c>
    </row>
    <row r="1349">
      <c r="A1349" s="127" t="s">
        <v>1895</v>
      </c>
      <c r="B1349" s="162" t="s">
        <v>61</v>
      </c>
      <c r="C1349" s="162">
        <v>1.5161716514112864</v>
      </c>
    </row>
    <row r="1350">
      <c r="A1350" s="127" t="s">
        <v>1896</v>
      </c>
      <c r="B1350" s="162" t="s">
        <v>61</v>
      </c>
      <c r="C1350" s="162">
        <v>1.5105146307030242</v>
      </c>
    </row>
    <row r="1351">
      <c r="A1351" s="127" t="s">
        <v>1897</v>
      </c>
      <c r="B1351" s="162" t="s">
        <v>61</v>
      </c>
      <c r="C1351" s="162">
        <v>1.5147544303627778</v>
      </c>
    </row>
    <row r="1352">
      <c r="A1352" s="127" t="s">
        <v>1898</v>
      </c>
      <c r="B1352" s="162" t="s">
        <v>61</v>
      </c>
      <c r="C1352" s="162">
        <v>1.507936927773933</v>
      </c>
    </row>
    <row r="1353">
      <c r="A1353" s="127" t="s">
        <v>1899</v>
      </c>
      <c r="B1353" s="162" t="s">
        <v>61</v>
      </c>
      <c r="C1353" s="162">
        <v>1.5123598235671167</v>
      </c>
    </row>
    <row r="1354">
      <c r="A1354" s="127" t="s">
        <v>1900</v>
      </c>
      <c r="B1354" s="162" t="s">
        <v>61</v>
      </c>
      <c r="C1354" s="162">
        <v>1.5059670642844405</v>
      </c>
    </row>
    <row r="1355">
      <c r="A1355" s="127" t="s">
        <v>1901</v>
      </c>
      <c r="B1355" s="162" t="s">
        <v>61</v>
      </c>
      <c r="C1355" s="162">
        <v>1.5011801392498494</v>
      </c>
    </row>
    <row r="1356">
      <c r="A1356" s="127" t="s">
        <v>1902</v>
      </c>
      <c r="B1356" s="162" t="s">
        <v>61</v>
      </c>
      <c r="C1356" s="162">
        <v>1.5275865475025232</v>
      </c>
    </row>
    <row r="1357">
      <c r="A1357" s="127" t="s">
        <v>1903</v>
      </c>
      <c r="B1357" s="162" t="s">
        <v>61</v>
      </c>
      <c r="C1357" s="162">
        <v>1.5279818443956077</v>
      </c>
    </row>
    <row r="1358">
      <c r="A1358" s="127" t="s">
        <v>1904</v>
      </c>
      <c r="B1358" s="162" t="s">
        <v>61</v>
      </c>
      <c r="C1358" s="162">
        <v>1.5504929176562563</v>
      </c>
    </row>
    <row r="1359">
      <c r="A1359" s="127" t="s">
        <v>1905</v>
      </c>
      <c r="B1359" s="162" t="s">
        <v>61</v>
      </c>
      <c r="C1359" s="162">
        <v>1.5458358147383591</v>
      </c>
    </row>
    <row r="1360">
      <c r="A1360" s="127" t="s">
        <v>1906</v>
      </c>
      <c r="B1360" s="162" t="s">
        <v>61</v>
      </c>
      <c r="C1360" s="162">
        <v>1.5691609098461747</v>
      </c>
    </row>
    <row r="1361">
      <c r="A1361" s="127" t="s">
        <v>1907</v>
      </c>
      <c r="B1361" s="162" t="s">
        <v>61</v>
      </c>
      <c r="C1361" s="162">
        <v>1.6016107359826004</v>
      </c>
    </row>
    <row r="1362">
      <c r="A1362" s="127" t="s">
        <v>1908</v>
      </c>
      <c r="B1362" s="162" t="s">
        <v>61</v>
      </c>
      <c r="C1362" s="162">
        <v>1.6240082467094907</v>
      </c>
    </row>
    <row r="1363">
      <c r="A1363" s="127" t="s">
        <v>1909</v>
      </c>
      <c r="B1363" s="162" t="s">
        <v>61</v>
      </c>
      <c r="C1363" s="162">
        <v>1.6293494016079819</v>
      </c>
    </row>
    <row r="1364">
      <c r="A1364" s="127" t="s">
        <v>1910</v>
      </c>
      <c r="B1364" s="162" t="s">
        <v>61</v>
      </c>
      <c r="C1364" s="162">
        <v>1.6337779110996653</v>
      </c>
    </row>
    <row r="1365">
      <c r="A1365" s="127" t="s">
        <v>1911</v>
      </c>
      <c r="B1365" s="162" t="s">
        <v>61</v>
      </c>
      <c r="C1365" s="162">
        <v>1.6269926107443864</v>
      </c>
    </row>
    <row r="1366">
      <c r="A1366" s="127" t="s">
        <v>1912</v>
      </c>
      <c r="B1366" s="162" t="s">
        <v>61</v>
      </c>
      <c r="C1366" s="162">
        <v>1.6194380573491922</v>
      </c>
    </row>
    <row r="1367">
      <c r="A1367" s="127" t="s">
        <v>1913</v>
      </c>
      <c r="B1367" s="162" t="s">
        <v>61</v>
      </c>
      <c r="C1367" s="162">
        <v>1.6331645055396433</v>
      </c>
    </row>
    <row r="1368">
      <c r="A1368" s="127" t="s">
        <v>1914</v>
      </c>
      <c r="B1368" s="162" t="s">
        <v>61</v>
      </c>
      <c r="C1368" s="162">
        <v>1.6340260327184479</v>
      </c>
    </row>
    <row r="1369">
      <c r="A1369" s="127" t="s">
        <v>1915</v>
      </c>
      <c r="B1369" s="162" t="s">
        <v>61</v>
      </c>
      <c r="C1369" s="162">
        <v>1.6303961017157247</v>
      </c>
    </row>
    <row r="1370">
      <c r="A1370" s="127" t="s">
        <v>1916</v>
      </c>
      <c r="B1370" s="162" t="s">
        <v>61</v>
      </c>
      <c r="C1370" s="162">
        <v>1.6198625605181354</v>
      </c>
    </row>
    <row r="1371">
      <c r="A1371" s="127" t="s">
        <v>1917</v>
      </c>
      <c r="B1371" s="162" t="s">
        <v>61</v>
      </c>
      <c r="C1371" s="162">
        <v>1.6612786962584791</v>
      </c>
    </row>
    <row r="1372">
      <c r="A1372" s="127" t="s">
        <v>1918</v>
      </c>
      <c r="B1372" s="162" t="s">
        <v>61</v>
      </c>
      <c r="C1372" s="162">
        <v>1.6647889311821162</v>
      </c>
    </row>
    <row r="1373">
      <c r="A1373" s="127" t="s">
        <v>1919</v>
      </c>
      <c r="B1373" s="162" t="s">
        <v>61</v>
      </c>
      <c r="C1373" s="162">
        <v>1.6633502978356358</v>
      </c>
    </row>
    <row r="1374">
      <c r="A1374" s="127" t="s">
        <v>1920</v>
      </c>
      <c r="B1374" s="162" t="s">
        <v>61</v>
      </c>
      <c r="C1374" s="162">
        <v>1.662296584056254</v>
      </c>
    </row>
    <row r="1375">
      <c r="A1375" s="127" t="s">
        <v>1921</v>
      </c>
      <c r="B1375" s="162" t="s">
        <v>61</v>
      </c>
      <c r="C1375" s="162">
        <v>1.6743352485470111</v>
      </c>
    </row>
    <row r="1376">
      <c r="A1376" s="127" t="s">
        <v>1922</v>
      </c>
      <c r="B1376" s="162" t="s">
        <v>61</v>
      </c>
      <c r="C1376" s="162">
        <v>1.7140190132890383</v>
      </c>
    </row>
    <row r="1377">
      <c r="A1377" s="127" t="s">
        <v>1923</v>
      </c>
      <c r="B1377" s="162" t="s">
        <v>61</v>
      </c>
      <c r="C1377" s="162">
        <v>1.7206535166143364</v>
      </c>
    </row>
    <row r="1378">
      <c r="A1378" s="127" t="s">
        <v>1924</v>
      </c>
      <c r="B1378" s="162" t="s">
        <v>61</v>
      </c>
      <c r="C1378" s="162">
        <v>1.7290013420913866</v>
      </c>
    </row>
    <row r="1379">
      <c r="A1379" s="127" t="s">
        <v>1925</v>
      </c>
      <c r="B1379" s="162" t="s">
        <v>61</v>
      </c>
      <c r="C1379" s="162">
        <v>1.7355684705190635</v>
      </c>
    </row>
    <row r="1380">
      <c r="A1380" s="127" t="s">
        <v>1926</v>
      </c>
      <c r="B1380" s="162" t="s">
        <v>61</v>
      </c>
      <c r="C1380" s="162">
        <v>1.7207392529722829</v>
      </c>
    </row>
    <row r="1381">
      <c r="A1381" s="127" t="s">
        <v>1927</v>
      </c>
      <c r="B1381" s="162" t="s">
        <v>61</v>
      </c>
      <c r="C1381" s="162">
        <v>1.7087907643689209</v>
      </c>
    </row>
    <row r="1382">
      <c r="A1382" s="127" t="s">
        <v>1928</v>
      </c>
      <c r="B1382" s="162" t="s">
        <v>61</v>
      </c>
      <c r="C1382" s="162">
        <v>1.6919360160619754</v>
      </c>
    </row>
    <row r="1383">
      <c r="A1383" s="127" t="s">
        <v>1929</v>
      </c>
      <c r="B1383" s="162" t="s">
        <v>61</v>
      </c>
      <c r="C1383" s="162">
        <v>1.6808796365465852</v>
      </c>
    </row>
    <row r="1384">
      <c r="A1384" s="127" t="s">
        <v>1930</v>
      </c>
      <c r="B1384" s="162" t="s">
        <v>61</v>
      </c>
      <c r="C1384" s="162">
        <v>1.6778559144080756</v>
      </c>
    </row>
    <row r="1385">
      <c r="A1385" s="127" t="s">
        <v>1931</v>
      </c>
      <c r="B1385" s="162" t="s">
        <v>61</v>
      </c>
      <c r="C1385" s="162">
        <v>1.7041915457742931</v>
      </c>
    </row>
    <row r="1386">
      <c r="A1386" s="127" t="s">
        <v>1932</v>
      </c>
      <c r="B1386" s="162" t="s">
        <v>61</v>
      </c>
      <c r="C1386" s="162">
        <v>1.7193957077451119</v>
      </c>
    </row>
    <row r="1387">
      <c r="A1387" s="127" t="s">
        <v>1933</v>
      </c>
      <c r="B1387" s="162" t="s">
        <v>61</v>
      </c>
      <c r="C1387" s="162">
        <v>1.7204538388747925</v>
      </c>
    </row>
    <row r="1388">
      <c r="A1388" s="127" t="s">
        <v>1934</v>
      </c>
      <c r="B1388" s="162" t="s">
        <v>61</v>
      </c>
      <c r="C1388" s="162">
        <v>1.7132186185353913</v>
      </c>
    </row>
    <row r="1389">
      <c r="A1389" s="127" t="s">
        <v>1935</v>
      </c>
      <c r="B1389" s="162" t="s">
        <v>61</v>
      </c>
      <c r="C1389" s="162">
        <v>1.7174323299107186</v>
      </c>
    </row>
    <row r="1390">
      <c r="A1390" s="127" t="s">
        <v>1936</v>
      </c>
      <c r="B1390" s="162" t="s">
        <v>61</v>
      </c>
      <c r="C1390" s="162">
        <v>1.7269946359597821</v>
      </c>
    </row>
    <row r="1391">
      <c r="A1391" s="127" t="s">
        <v>1937</v>
      </c>
      <c r="B1391" s="162" t="s">
        <v>61</v>
      </c>
      <c r="C1391" s="162">
        <v>1.7426666737409873</v>
      </c>
    </row>
    <row r="1392">
      <c r="A1392" s="127" t="s">
        <v>1938</v>
      </c>
      <c r="B1392" s="162" t="s">
        <v>61</v>
      </c>
      <c r="C1392" s="162">
        <v>1.7858696339998648</v>
      </c>
    </row>
    <row r="1393">
      <c r="A1393" s="127" t="s">
        <v>1939</v>
      </c>
      <c r="B1393" s="162" t="s">
        <v>61</v>
      </c>
      <c r="C1393" s="162">
        <v>1.8100712008820341</v>
      </c>
    </row>
    <row r="1394">
      <c r="A1394" s="127" t="s">
        <v>1940</v>
      </c>
      <c r="B1394" s="162" t="s">
        <v>61</v>
      </c>
      <c r="C1394" s="162">
        <v>1.8318679989120876</v>
      </c>
    </row>
    <row r="1395">
      <c r="A1395" s="127" t="s">
        <v>1941</v>
      </c>
      <c r="B1395" s="162" t="s">
        <v>61</v>
      </c>
      <c r="C1395" s="162">
        <v>1.8286097641411452</v>
      </c>
    </row>
    <row r="1396">
      <c r="A1396" s="127" t="s">
        <v>1942</v>
      </c>
      <c r="B1396" s="162" t="s">
        <v>61</v>
      </c>
      <c r="C1396" s="162">
        <v>1.88124472582406</v>
      </c>
    </row>
    <row r="1397">
      <c r="A1397" s="127" t="s">
        <v>1943</v>
      </c>
      <c r="B1397" s="162" t="s">
        <v>61</v>
      </c>
      <c r="C1397" s="162">
        <v>1.9224532006278832</v>
      </c>
    </row>
    <row r="1398">
      <c r="A1398" s="127" t="s">
        <v>1944</v>
      </c>
      <c r="B1398" s="162" t="s">
        <v>61</v>
      </c>
      <c r="C1398" s="162">
        <v>1.8794391300301128</v>
      </c>
    </row>
    <row r="1399">
      <c r="A1399" s="127" t="s">
        <v>1945</v>
      </c>
      <c r="B1399" s="162" t="s">
        <v>61</v>
      </c>
      <c r="C1399" s="162">
        <v>1.9102994896472067</v>
      </c>
    </row>
    <row r="1400">
      <c r="A1400" s="127" t="s">
        <v>1946</v>
      </c>
      <c r="B1400" s="162" t="s">
        <v>61</v>
      </c>
      <c r="C1400" s="162">
        <v>1.9065859183447231</v>
      </c>
    </row>
    <row r="1401">
      <c r="A1401" s="127" t="s">
        <v>1947</v>
      </c>
      <c r="B1401" s="162" t="s">
        <v>61</v>
      </c>
      <c r="C1401" s="162">
        <v>1.9088163979268065</v>
      </c>
    </row>
    <row r="1402">
      <c r="A1402" s="127" t="s">
        <v>1948</v>
      </c>
      <c r="B1402" s="162" t="s">
        <v>61</v>
      </c>
      <c r="C1402" s="162">
        <v>1.8849661356339156</v>
      </c>
    </row>
    <row r="1403">
      <c r="A1403" s="127" t="s">
        <v>1949</v>
      </c>
      <c r="B1403" s="162" t="s">
        <v>61</v>
      </c>
      <c r="C1403" s="162">
        <v>1.8676109733284083</v>
      </c>
    </row>
    <row r="1404">
      <c r="A1404" s="127" t="s">
        <v>1950</v>
      </c>
      <c r="B1404" s="162" t="s">
        <v>61</v>
      </c>
      <c r="C1404" s="162">
        <v>1.8627422331043035</v>
      </c>
    </row>
    <row r="1405">
      <c r="A1405" s="127" t="s">
        <v>1951</v>
      </c>
      <c r="B1405" s="162" t="s">
        <v>61</v>
      </c>
      <c r="C1405" s="162">
        <v>1.861820479436082</v>
      </c>
    </row>
    <row r="1406">
      <c r="A1406" s="127" t="s">
        <v>1952</v>
      </c>
      <c r="B1406" s="162" t="s">
        <v>61</v>
      </c>
      <c r="C1406" s="162">
        <v>1.858432539949221</v>
      </c>
    </row>
    <row r="1407">
      <c r="A1407" s="127" t="s">
        <v>1953</v>
      </c>
      <c r="B1407" s="162" t="s">
        <v>61</v>
      </c>
      <c r="C1407" s="162">
        <v>1.8292644694011178</v>
      </c>
    </row>
    <row r="1408">
      <c r="A1408" s="127" t="s">
        <v>1954</v>
      </c>
      <c r="B1408" s="162" t="s">
        <v>61</v>
      </c>
      <c r="C1408" s="162">
        <v>1.7780418157407076</v>
      </c>
    </row>
    <row r="1409">
      <c r="A1409" s="127" t="s">
        <v>1955</v>
      </c>
      <c r="B1409" s="162" t="s">
        <v>61</v>
      </c>
      <c r="C1409" s="162">
        <v>1.72683656566495</v>
      </c>
    </row>
    <row r="1410">
      <c r="A1410" s="127" t="s">
        <v>1956</v>
      </c>
      <c r="B1410" s="162" t="s">
        <v>61</v>
      </c>
      <c r="C1410" s="162">
        <v>1.7070444540734351</v>
      </c>
    </row>
    <row r="1411">
      <c r="A1411" s="127" t="s">
        <v>1957</v>
      </c>
      <c r="B1411" s="162" t="s">
        <v>61</v>
      </c>
      <c r="C1411" s="162">
        <v>1.6917820902055802</v>
      </c>
    </row>
    <row r="1412">
      <c r="A1412" s="127" t="s">
        <v>1958</v>
      </c>
      <c r="B1412" s="162" t="s">
        <v>61</v>
      </c>
      <c r="C1412" s="162">
        <v>1.6817778814979942</v>
      </c>
    </row>
    <row r="1413">
      <c r="A1413" s="127" t="s">
        <v>1959</v>
      </c>
      <c r="B1413" s="162" t="s">
        <v>61</v>
      </c>
      <c r="C1413" s="162">
        <v>1.6815654484058213</v>
      </c>
    </row>
    <row r="1414">
      <c r="A1414" s="127" t="s">
        <v>1960</v>
      </c>
      <c r="B1414" s="162" t="s">
        <v>61</v>
      </c>
      <c r="C1414" s="162">
        <v>1.6851033270458842</v>
      </c>
    </row>
    <row r="1415">
      <c r="A1415" s="127" t="s">
        <v>1961</v>
      </c>
      <c r="B1415" s="162" t="s">
        <v>61</v>
      </c>
      <c r="C1415" s="162">
        <v>1.6900839228940712</v>
      </c>
    </row>
    <row r="1416">
      <c r="A1416" s="127" t="s">
        <v>1962</v>
      </c>
      <c r="B1416" s="162" t="s">
        <v>61</v>
      </c>
      <c r="C1416" s="162">
        <v>1.6814289721201452</v>
      </c>
    </row>
    <row r="1417">
      <c r="A1417" s="127" t="s">
        <v>1963</v>
      </c>
      <c r="B1417" s="162" t="s">
        <v>61</v>
      </c>
      <c r="C1417" s="162">
        <v>1.6841898160026876</v>
      </c>
    </row>
    <row r="1418">
      <c r="A1418" s="127" t="s">
        <v>1964</v>
      </c>
      <c r="B1418" s="162" t="s">
        <v>61</v>
      </c>
      <c r="C1418" s="162">
        <v>1.6634469470139597</v>
      </c>
    </row>
    <row r="1419">
      <c r="A1419" s="127" t="s">
        <v>1965</v>
      </c>
      <c r="B1419" s="162" t="s">
        <v>61</v>
      </c>
      <c r="C1419" s="162">
        <v>1.6505312287773397</v>
      </c>
    </row>
    <row r="1420">
      <c r="A1420" s="127" t="s">
        <v>1966</v>
      </c>
      <c r="B1420" s="162" t="s">
        <v>61</v>
      </c>
      <c r="C1420" s="162">
        <v>1.6426797950049186</v>
      </c>
    </row>
    <row r="1421">
      <c r="A1421" s="127" t="s">
        <v>1967</v>
      </c>
      <c r="B1421" s="162" t="s">
        <v>61</v>
      </c>
      <c r="C1421" s="162">
        <v>1.6226178513002041</v>
      </c>
    </row>
    <row r="1422">
      <c r="A1422" s="127" t="s">
        <v>1968</v>
      </c>
      <c r="B1422" s="162" t="s">
        <v>61</v>
      </c>
      <c r="C1422" s="162">
        <v>1.6309618791488529</v>
      </c>
    </row>
    <row r="1423">
      <c r="A1423" s="127" t="s">
        <v>1969</v>
      </c>
      <c r="B1423" s="162" t="s">
        <v>61</v>
      </c>
      <c r="C1423" s="162">
        <v>1.6229262225348435</v>
      </c>
    </row>
    <row r="1424">
      <c r="A1424" s="127" t="s">
        <v>1970</v>
      </c>
      <c r="B1424" s="162" t="s">
        <v>61</v>
      </c>
      <c r="C1424" s="162">
        <v>1.6092049670211546</v>
      </c>
    </row>
    <row r="1425">
      <c r="A1425" s="127" t="s">
        <v>1971</v>
      </c>
      <c r="B1425" s="162" t="s">
        <v>61</v>
      </c>
      <c r="C1425" s="162">
        <v>1.5928750324712651</v>
      </c>
    </row>
    <row r="1426">
      <c r="A1426" s="127" t="s">
        <v>1972</v>
      </c>
      <c r="B1426" s="162" t="s">
        <v>61</v>
      </c>
      <c r="C1426" s="162">
        <v>1.5863158085897671</v>
      </c>
    </row>
    <row r="1427">
      <c r="A1427" s="127" t="s">
        <v>1973</v>
      </c>
      <c r="B1427" s="162" t="s">
        <v>61</v>
      </c>
      <c r="C1427" s="162">
        <v>1.5702697428922849</v>
      </c>
    </row>
    <row r="1428">
      <c r="A1428" s="127" t="s">
        <v>1974</v>
      </c>
      <c r="B1428" s="162" t="s">
        <v>61</v>
      </c>
      <c r="C1428" s="162">
        <v>1.5509806983190304</v>
      </c>
    </row>
    <row r="1429">
      <c r="A1429" s="127" t="s">
        <v>1975</v>
      </c>
      <c r="B1429" s="162" t="s">
        <v>61</v>
      </c>
      <c r="C1429" s="162">
        <v>1.5411505771744283</v>
      </c>
    </row>
    <row r="1430">
      <c r="A1430" s="127" t="s">
        <v>1976</v>
      </c>
      <c r="B1430" s="162" t="s">
        <v>61</v>
      </c>
      <c r="C1430" s="162">
        <v>1.5306782100066982</v>
      </c>
    </row>
    <row r="1431">
      <c r="A1431" s="127" t="s">
        <v>1977</v>
      </c>
      <c r="B1431" s="162" t="s">
        <v>61</v>
      </c>
      <c r="C1431" s="162">
        <v>1.5340395380794629</v>
      </c>
    </row>
    <row r="1432">
      <c r="A1432" s="127" t="s">
        <v>1978</v>
      </c>
      <c r="B1432" s="162" t="s">
        <v>61</v>
      </c>
      <c r="C1432" s="162">
        <v>1.5306768463000209</v>
      </c>
    </row>
    <row r="1433">
      <c r="A1433" s="127" t="s">
        <v>1979</v>
      </c>
      <c r="B1433" s="162" t="s">
        <v>61</v>
      </c>
      <c r="C1433" s="162">
        <v>1.5220236869597608</v>
      </c>
    </row>
    <row r="1434">
      <c r="A1434" s="127" t="s">
        <v>1980</v>
      </c>
      <c r="B1434" s="162" t="s">
        <v>61</v>
      </c>
      <c r="C1434" s="162">
        <v>1.5044696563812445</v>
      </c>
    </row>
    <row r="1435">
      <c r="A1435" s="127" t="s">
        <v>1981</v>
      </c>
      <c r="B1435" s="162" t="s">
        <v>61</v>
      </c>
      <c r="C1435" s="162">
        <v>1.493931900904617</v>
      </c>
    </row>
    <row r="1436">
      <c r="A1436" s="127" t="s">
        <v>1982</v>
      </c>
      <c r="B1436" s="162" t="s">
        <v>61</v>
      </c>
      <c r="C1436" s="162">
        <v>1.4935130178724652</v>
      </c>
    </row>
    <row r="1437">
      <c r="A1437" s="127" t="s">
        <v>1983</v>
      </c>
      <c r="B1437" s="162" t="s">
        <v>61</v>
      </c>
      <c r="C1437" s="162">
        <v>1.489503257700532</v>
      </c>
    </row>
    <row r="1438">
      <c r="A1438" s="127" t="s">
        <v>1984</v>
      </c>
      <c r="B1438" s="162" t="s">
        <v>61</v>
      </c>
      <c r="C1438" s="162">
        <v>1.4855364526889097</v>
      </c>
    </row>
    <row r="1439">
      <c r="A1439" s="127" t="s">
        <v>1985</v>
      </c>
      <c r="B1439" s="162" t="s">
        <v>61</v>
      </c>
      <c r="C1439" s="162">
        <v>1.4971838439589749</v>
      </c>
    </row>
    <row r="1440">
      <c r="A1440" s="127" t="s">
        <v>1986</v>
      </c>
      <c r="B1440" s="162" t="s">
        <v>61</v>
      </c>
      <c r="C1440" s="162">
        <v>1.5062225383925174</v>
      </c>
    </row>
    <row r="1441">
      <c r="A1441" s="127" t="s">
        <v>1987</v>
      </c>
      <c r="B1441" s="162" t="s">
        <v>61</v>
      </c>
      <c r="C1441" s="162">
        <v>1.5324401990731957</v>
      </c>
    </row>
    <row r="1442">
      <c r="A1442" s="127" t="s">
        <v>1988</v>
      </c>
      <c r="B1442" s="162" t="s">
        <v>61</v>
      </c>
      <c r="C1442" s="162">
        <v>1.5662085445298006</v>
      </c>
    </row>
    <row r="1443">
      <c r="A1443" s="127" t="s">
        <v>1989</v>
      </c>
      <c r="B1443" s="162" t="s">
        <v>61</v>
      </c>
      <c r="C1443" s="162">
        <v>1.5075283096602528</v>
      </c>
    </row>
    <row r="1444">
      <c r="A1444" s="127" t="s">
        <v>1990</v>
      </c>
      <c r="B1444" s="162" t="s">
        <v>61</v>
      </c>
      <c r="C1444" s="162">
        <v>1.5182208442868874</v>
      </c>
    </row>
    <row r="1445">
      <c r="A1445" s="127" t="s">
        <v>1991</v>
      </c>
      <c r="B1445" s="162" t="s">
        <v>61</v>
      </c>
      <c r="C1445" s="162">
        <v>1.5399316729152073</v>
      </c>
    </row>
    <row r="1446">
      <c r="A1446" s="127" t="s">
        <v>1992</v>
      </c>
      <c r="B1446" s="162" t="s">
        <v>61</v>
      </c>
      <c r="C1446" s="162">
        <v>1.53785780574457</v>
      </c>
    </row>
    <row r="1447">
      <c r="A1447" s="127" t="s">
        <v>1993</v>
      </c>
      <c r="B1447" s="162" t="s">
        <v>61</v>
      </c>
      <c r="C1447" s="162">
        <v>1.5529218706668013</v>
      </c>
    </row>
    <row r="1448">
      <c r="A1448" s="127" t="s">
        <v>1994</v>
      </c>
      <c r="B1448" s="162" t="s">
        <v>61</v>
      </c>
      <c r="C1448" s="162">
        <v>1.5392980107262395</v>
      </c>
    </row>
    <row r="1449">
      <c r="A1449" s="127" t="s">
        <v>1995</v>
      </c>
      <c r="B1449" s="162" t="s">
        <v>61</v>
      </c>
      <c r="C1449" s="162">
        <v>1.5313710892616246</v>
      </c>
    </row>
    <row r="1450">
      <c r="A1450" s="127" t="s">
        <v>1996</v>
      </c>
      <c r="B1450" s="162" t="s">
        <v>61</v>
      </c>
      <c r="C1450" s="162">
        <v>1.5404499318807368</v>
      </c>
    </row>
    <row r="1451">
      <c r="A1451" s="127" t="s">
        <v>1997</v>
      </c>
      <c r="B1451" s="162" t="s">
        <v>61</v>
      </c>
      <c r="C1451" s="162">
        <v>1.5398274277138624</v>
      </c>
    </row>
    <row r="1452">
      <c r="A1452" s="127" t="s">
        <v>1998</v>
      </c>
      <c r="B1452" s="162" t="s">
        <v>61</v>
      </c>
      <c r="C1452" s="162">
        <v>1.5387080812922327</v>
      </c>
    </row>
    <row r="1453">
      <c r="A1453" s="127" t="s">
        <v>1999</v>
      </c>
      <c r="B1453" s="162" t="s">
        <v>61</v>
      </c>
      <c r="C1453" s="162">
        <v>1.5326694940073611</v>
      </c>
    </row>
    <row r="1454">
      <c r="A1454" s="127" t="s">
        <v>2000</v>
      </c>
      <c r="B1454" s="162" t="s">
        <v>61</v>
      </c>
      <c r="C1454" s="162">
        <v>1.5255712631210459</v>
      </c>
    </row>
    <row r="1455">
      <c r="A1455" s="127" t="s">
        <v>2001</v>
      </c>
      <c r="B1455" s="162" t="s">
        <v>61</v>
      </c>
      <c r="C1455" s="162">
        <v>1.5672568387757528</v>
      </c>
    </row>
    <row r="1456">
      <c r="A1456" s="127" t="s">
        <v>2002</v>
      </c>
      <c r="B1456" s="162" t="s">
        <v>61</v>
      </c>
      <c r="C1456" s="162">
        <v>1.5244569176633134</v>
      </c>
    </row>
    <row r="1457">
      <c r="A1457" s="127" t="s">
        <v>2003</v>
      </c>
      <c r="B1457" s="162" t="s">
        <v>61</v>
      </c>
      <c r="C1457" s="162">
        <v>1.4994977596894163</v>
      </c>
    </row>
    <row r="1458">
      <c r="A1458" s="127" t="s">
        <v>2004</v>
      </c>
      <c r="B1458" s="162" t="s">
        <v>61</v>
      </c>
      <c r="C1458" s="162">
        <v>1.5232839657767137</v>
      </c>
    </row>
    <row r="1459">
      <c r="A1459" s="127" t="s">
        <v>2005</v>
      </c>
      <c r="B1459" s="162" t="s">
        <v>61</v>
      </c>
      <c r="C1459" s="162">
        <v>1.5388275733633621</v>
      </c>
    </row>
    <row r="1460">
      <c r="A1460" s="127" t="s">
        <v>2006</v>
      </c>
      <c r="B1460" s="162" t="s">
        <v>61</v>
      </c>
      <c r="C1460" s="162">
        <v>1.5386195172139461</v>
      </c>
    </row>
    <row r="1461">
      <c r="A1461" s="127" t="s">
        <v>2007</v>
      </c>
      <c r="B1461" s="162" t="s">
        <v>61</v>
      </c>
      <c r="C1461" s="162">
        <v>1.5412135136228138</v>
      </c>
    </row>
    <row r="1462">
      <c r="A1462" s="127" t="s">
        <v>2008</v>
      </c>
      <c r="B1462" s="162" t="s">
        <v>61</v>
      </c>
      <c r="C1462" s="162">
        <v>1.5327419476410598</v>
      </c>
    </row>
    <row r="1463">
      <c r="A1463" s="127" t="s">
        <v>2009</v>
      </c>
      <c r="B1463" s="162" t="s">
        <v>61</v>
      </c>
      <c r="C1463" s="162">
        <v>1.5205006880377296</v>
      </c>
    </row>
    <row r="1464">
      <c r="A1464" s="127" t="s">
        <v>2010</v>
      </c>
      <c r="B1464" s="162" t="s">
        <v>61</v>
      </c>
      <c r="C1464" s="162">
        <v>1.5109067500821436</v>
      </c>
    </row>
    <row r="1465">
      <c r="A1465" s="127" t="s">
        <v>2011</v>
      </c>
      <c r="B1465" s="162" t="s">
        <v>61</v>
      </c>
      <c r="C1465" s="162">
        <v>1.5181152708658283</v>
      </c>
    </row>
    <row r="1466">
      <c r="A1466" s="127" t="s">
        <v>2012</v>
      </c>
      <c r="B1466" s="162" t="s">
        <v>61</v>
      </c>
      <c r="C1466" s="162">
        <v>1.5207660877902494</v>
      </c>
    </row>
    <row r="1467">
      <c r="A1467" s="127" t="s">
        <v>2013</v>
      </c>
      <c r="B1467" s="162" t="s">
        <v>61</v>
      </c>
      <c r="C1467" s="162">
        <v>1.5150273953988718</v>
      </c>
    </row>
    <row r="1468">
      <c r="A1468" s="127" t="s">
        <v>2014</v>
      </c>
      <c r="B1468" s="162" t="s">
        <v>61</v>
      </c>
      <c r="C1468" s="162">
        <v>1.5886601158328586</v>
      </c>
    </row>
    <row r="1469">
      <c r="A1469" s="127" t="s">
        <v>2015</v>
      </c>
      <c r="B1469" s="162" t="s">
        <v>61</v>
      </c>
      <c r="C1469" s="162">
        <v>1.6401119026021465</v>
      </c>
    </row>
    <row r="1470">
      <c r="A1470" s="127" t="s">
        <v>2016</v>
      </c>
      <c r="B1470" s="162" t="s">
        <v>61</v>
      </c>
      <c r="C1470" s="162">
        <v>1.6130503598385995</v>
      </c>
    </row>
    <row r="1471">
      <c r="A1471" s="127" t="s">
        <v>2017</v>
      </c>
      <c r="B1471" s="162" t="s">
        <v>61</v>
      </c>
      <c r="C1471" s="162">
        <v>1.6094857814928598</v>
      </c>
    </row>
    <row r="1472">
      <c r="A1472" s="127" t="s">
        <v>2018</v>
      </c>
      <c r="B1472" s="162" t="s">
        <v>61</v>
      </c>
      <c r="C1472" s="162">
        <v>1.618557415090915</v>
      </c>
    </row>
    <row r="1473">
      <c r="A1473" s="127" t="s">
        <v>2019</v>
      </c>
      <c r="B1473" s="162" t="s">
        <v>61</v>
      </c>
      <c r="C1473" s="162">
        <v>1.6351748343099981</v>
      </c>
    </row>
    <row r="1474">
      <c r="A1474" s="127" t="s">
        <v>2020</v>
      </c>
      <c r="B1474" s="162" t="s">
        <v>61</v>
      </c>
      <c r="C1474" s="162">
        <v>1.6434869802696124</v>
      </c>
    </row>
    <row r="1475">
      <c r="A1475" s="127" t="s">
        <v>2021</v>
      </c>
      <c r="B1475" s="162" t="s">
        <v>61</v>
      </c>
      <c r="C1475" s="162">
        <v>1.6623509709885087</v>
      </c>
    </row>
    <row r="1476">
      <c r="A1476" s="127" t="s">
        <v>2022</v>
      </c>
      <c r="B1476" s="162" t="s">
        <v>61</v>
      </c>
      <c r="C1476" s="162">
        <v>1.6934560077358294</v>
      </c>
    </row>
    <row r="1477">
      <c r="A1477" s="127" t="s">
        <v>2023</v>
      </c>
      <c r="B1477" s="162" t="s">
        <v>61</v>
      </c>
      <c r="C1477" s="162">
        <v>1.7566307387826041</v>
      </c>
    </row>
    <row r="1478">
      <c r="A1478" s="127" t="s">
        <v>2024</v>
      </c>
      <c r="B1478" s="162" t="s">
        <v>61</v>
      </c>
      <c r="C1478" s="162">
        <v>1.7227131933196478</v>
      </c>
    </row>
    <row r="1479">
      <c r="A1479" s="127" t="s">
        <v>2025</v>
      </c>
      <c r="B1479" s="162" t="s">
        <v>61</v>
      </c>
      <c r="C1479" s="162">
        <v>1.6777231282193581</v>
      </c>
    </row>
    <row r="1480">
      <c r="A1480" s="127" t="s">
        <v>2026</v>
      </c>
      <c r="B1480" s="162" t="s">
        <v>61</v>
      </c>
      <c r="C1480" s="162">
        <v>1.6453884718092449</v>
      </c>
    </row>
    <row r="1481">
      <c r="A1481" s="127" t="s">
        <v>2027</v>
      </c>
      <c r="B1481" s="162" t="s">
        <v>61</v>
      </c>
      <c r="C1481" s="162">
        <v>1.660327272380308</v>
      </c>
    </row>
    <row r="1482">
      <c r="A1482" s="127" t="s">
        <v>2028</v>
      </c>
      <c r="B1482" s="162" t="s">
        <v>61</v>
      </c>
      <c r="C1482" s="162">
        <v>1.6846322248865473</v>
      </c>
    </row>
    <row r="1483">
      <c r="A1483" s="127" t="s">
        <v>2029</v>
      </c>
      <c r="B1483" s="162" t="s">
        <v>61</v>
      </c>
      <c r="C1483" s="162">
        <v>1.688393696695351</v>
      </c>
    </row>
    <row r="1484">
      <c r="A1484" s="127" t="s">
        <v>2030</v>
      </c>
      <c r="B1484" s="162" t="s">
        <v>61</v>
      </c>
      <c r="C1484" s="162">
        <v>1.7008720841189398</v>
      </c>
    </row>
    <row r="1485">
      <c r="A1485" s="127" t="s">
        <v>2031</v>
      </c>
      <c r="B1485" s="162" t="s">
        <v>61</v>
      </c>
      <c r="C1485" s="162">
        <v>1.692073651190652</v>
      </c>
    </row>
    <row r="1486">
      <c r="A1486" s="127" t="s">
        <v>2032</v>
      </c>
      <c r="B1486" s="162" t="s">
        <v>61</v>
      </c>
      <c r="C1486" s="162">
        <v>1.6968314177825645</v>
      </c>
    </row>
    <row r="1487">
      <c r="A1487" s="127" t="s">
        <v>2033</v>
      </c>
      <c r="B1487" s="162" t="s">
        <v>61</v>
      </c>
      <c r="C1487" s="162">
        <v>1.7057492676711288</v>
      </c>
    </row>
    <row r="1488">
      <c r="A1488" s="127" t="s">
        <v>2034</v>
      </c>
      <c r="B1488" s="162" t="s">
        <v>61</v>
      </c>
      <c r="C1488" s="162">
        <v>1.7002031142316762</v>
      </c>
    </row>
    <row r="1489">
      <c r="A1489" s="127" t="s">
        <v>2035</v>
      </c>
      <c r="B1489" s="162" t="s">
        <v>61</v>
      </c>
      <c r="C1489" s="162">
        <v>1.706762198537215</v>
      </c>
    </row>
    <row r="1490">
      <c r="A1490" s="127" t="s">
        <v>2036</v>
      </c>
      <c r="B1490" s="162" t="s">
        <v>61</v>
      </c>
      <c r="C1490" s="162">
        <v>1.7101782510084638</v>
      </c>
    </row>
    <row r="1491">
      <c r="A1491" s="127" t="s">
        <v>2037</v>
      </c>
      <c r="B1491" s="162" t="s">
        <v>61</v>
      </c>
      <c r="C1491" s="162">
        <v>1.7231767148611317</v>
      </c>
    </row>
    <row r="1492">
      <c r="A1492" s="127" t="s">
        <v>2038</v>
      </c>
      <c r="B1492" s="162" t="s">
        <v>61</v>
      </c>
      <c r="C1492" s="162">
        <v>1.77430054539349</v>
      </c>
    </row>
    <row r="1493">
      <c r="A1493" s="127" t="s">
        <v>2039</v>
      </c>
      <c r="B1493" s="162" t="s">
        <v>61</v>
      </c>
      <c r="C1493" s="162">
        <v>1.7823336315490597</v>
      </c>
    </row>
    <row r="1494">
      <c r="A1494" s="127" t="s">
        <v>2040</v>
      </c>
      <c r="B1494" s="162" t="s">
        <v>61</v>
      </c>
      <c r="C1494" s="162">
        <v>1.7904109928399008</v>
      </c>
    </row>
    <row r="1495">
      <c r="A1495" s="127" t="s">
        <v>2041</v>
      </c>
      <c r="B1495" s="162" t="s">
        <v>61</v>
      </c>
      <c r="C1495" s="162">
        <v>1.7997303149535526</v>
      </c>
    </row>
    <row r="1496">
      <c r="A1496" s="127" t="s">
        <v>2042</v>
      </c>
      <c r="B1496" s="162" t="s">
        <v>61</v>
      </c>
      <c r="C1496" s="162">
        <v>1.7928952376227607</v>
      </c>
    </row>
    <row r="1497">
      <c r="A1497" s="127" t="s">
        <v>2043</v>
      </c>
      <c r="B1497" s="162" t="s">
        <v>61</v>
      </c>
      <c r="C1497" s="162">
        <v>1.8027612778802906</v>
      </c>
    </row>
    <row r="1498">
      <c r="A1498" s="127" t="s">
        <v>2044</v>
      </c>
      <c r="B1498" s="162" t="s">
        <v>61</v>
      </c>
      <c r="C1498" s="162">
        <v>1.83730334158906</v>
      </c>
    </row>
    <row r="1499">
      <c r="A1499" s="127" t="s">
        <v>2045</v>
      </c>
      <c r="B1499" s="162" t="s">
        <v>61</v>
      </c>
      <c r="C1499" s="162">
        <v>1.8455385153900157</v>
      </c>
    </row>
    <row r="1500">
      <c r="A1500" s="127" t="s">
        <v>2046</v>
      </c>
      <c r="B1500" s="162" t="s">
        <v>61</v>
      </c>
      <c r="C1500" s="162">
        <v>1.8639750191551496</v>
      </c>
    </row>
    <row r="1501">
      <c r="A1501" s="127" t="s">
        <v>2047</v>
      </c>
      <c r="B1501" s="162" t="s">
        <v>61</v>
      </c>
      <c r="C1501" s="162">
        <v>1.8734814940502011</v>
      </c>
    </row>
    <row r="1502">
      <c r="A1502" s="127" t="s">
        <v>2048</v>
      </c>
      <c r="B1502" s="162" t="s">
        <v>61</v>
      </c>
      <c r="C1502" s="162">
        <v>1.8832599471989953</v>
      </c>
    </row>
    <row r="1503">
      <c r="A1503" s="127" t="s">
        <v>2049</v>
      </c>
      <c r="B1503" s="162" t="s">
        <v>61</v>
      </c>
      <c r="C1503" s="162">
        <v>1.9270695779199019</v>
      </c>
    </row>
    <row r="1504">
      <c r="A1504" s="127" t="s">
        <v>2050</v>
      </c>
      <c r="B1504" s="162" t="s">
        <v>61</v>
      </c>
      <c r="C1504" s="162">
        <v>1.8646409708804541</v>
      </c>
    </row>
    <row r="1505">
      <c r="A1505" s="127" t="s">
        <v>2051</v>
      </c>
      <c r="B1505" s="162" t="s">
        <v>61</v>
      </c>
      <c r="C1505" s="162">
        <v>1.8733221754470479</v>
      </c>
    </row>
    <row r="1506">
      <c r="A1506" s="127" t="s">
        <v>2052</v>
      </c>
      <c r="B1506" s="162" t="s">
        <v>61</v>
      </c>
      <c r="C1506" s="162">
        <v>1.8475914809173433</v>
      </c>
    </row>
    <row r="1507">
      <c r="A1507" s="127" t="s">
        <v>2053</v>
      </c>
      <c r="B1507" s="162" t="s">
        <v>61</v>
      </c>
      <c r="C1507" s="162">
        <v>1.8536503570920502</v>
      </c>
    </row>
    <row r="1508">
      <c r="A1508" s="127" t="s">
        <v>2054</v>
      </c>
      <c r="B1508" s="162" t="s">
        <v>61</v>
      </c>
      <c r="C1508" s="162">
        <v>1.8378645248355807</v>
      </c>
    </row>
    <row r="1509">
      <c r="A1509" s="127" t="s">
        <v>2055</v>
      </c>
      <c r="B1509" s="162" t="s">
        <v>61</v>
      </c>
      <c r="C1509" s="162">
        <v>1.8233235134424195</v>
      </c>
    </row>
    <row r="1510">
      <c r="A1510" s="127" t="s">
        <v>2056</v>
      </c>
      <c r="B1510" s="162" t="s">
        <v>61</v>
      </c>
      <c r="C1510" s="162">
        <v>1.8123550032597431</v>
      </c>
    </row>
    <row r="1511">
      <c r="A1511" s="127" t="s">
        <v>2057</v>
      </c>
      <c r="B1511" s="162" t="s">
        <v>61</v>
      </c>
      <c r="C1511" s="162">
        <v>1.8090703991547434</v>
      </c>
    </row>
    <row r="1512">
      <c r="A1512" s="127" t="s">
        <v>2058</v>
      </c>
      <c r="B1512" s="162" t="s">
        <v>61</v>
      </c>
      <c r="C1512" s="162">
        <v>1.8068214967601914</v>
      </c>
    </row>
    <row r="1513">
      <c r="A1513" s="127" t="s">
        <v>2059</v>
      </c>
      <c r="B1513" s="162" t="s">
        <v>61</v>
      </c>
      <c r="C1513" s="162">
        <v>1.7861447541421944</v>
      </c>
    </row>
    <row r="1514">
      <c r="A1514" s="127" t="s">
        <v>2060</v>
      </c>
      <c r="B1514" s="162" t="s">
        <v>61</v>
      </c>
      <c r="C1514" s="162">
        <v>1.7528657066583981</v>
      </c>
    </row>
    <row r="1515">
      <c r="A1515" s="127" t="s">
        <v>2061</v>
      </c>
      <c r="B1515" s="162" t="s">
        <v>61</v>
      </c>
      <c r="C1515" s="162">
        <v>1.7335279674950386</v>
      </c>
    </row>
    <row r="1516">
      <c r="A1516" s="127" t="s">
        <v>2062</v>
      </c>
      <c r="B1516" s="162" t="s">
        <v>61</v>
      </c>
      <c r="C1516" s="162">
        <v>1.75201632703239</v>
      </c>
    </row>
    <row r="1517">
      <c r="A1517" s="127" t="s">
        <v>2063</v>
      </c>
      <c r="B1517" s="162" t="s">
        <v>61</v>
      </c>
      <c r="C1517" s="162">
        <v>1.7477178646537621</v>
      </c>
    </row>
    <row r="1518">
      <c r="A1518" s="127" t="s">
        <v>2064</v>
      </c>
      <c r="B1518" s="162" t="s">
        <v>61</v>
      </c>
      <c r="C1518" s="162">
        <v>1.7324088071882318</v>
      </c>
    </row>
    <row r="1519">
      <c r="A1519" s="127" t="s">
        <v>2065</v>
      </c>
      <c r="B1519" s="162" t="s">
        <v>61</v>
      </c>
      <c r="C1519" s="162">
        <v>1.7335621307148961</v>
      </c>
    </row>
    <row r="1520">
      <c r="A1520" s="127" t="s">
        <v>2066</v>
      </c>
      <c r="B1520" s="162" t="s">
        <v>61</v>
      </c>
      <c r="C1520" s="162">
        <v>1.7579501876473731</v>
      </c>
    </row>
    <row r="1521">
      <c r="A1521" s="127" t="s">
        <v>2067</v>
      </c>
      <c r="B1521" s="162" t="s">
        <v>61</v>
      </c>
      <c r="C1521" s="162">
        <v>1.7603166611907239</v>
      </c>
    </row>
    <row r="1522">
      <c r="A1522" s="127" t="s">
        <v>2068</v>
      </c>
      <c r="B1522" s="162" t="s">
        <v>61</v>
      </c>
      <c r="C1522" s="162">
        <v>1.7494228778995802</v>
      </c>
    </row>
    <row r="1523">
      <c r="A1523" s="127" t="s">
        <v>2069</v>
      </c>
      <c r="B1523" s="162" t="s">
        <v>61</v>
      </c>
      <c r="C1523" s="162">
        <v>1.7451534610635318</v>
      </c>
    </row>
    <row r="1524">
      <c r="A1524" s="127" t="s">
        <v>2070</v>
      </c>
      <c r="B1524" s="162" t="s">
        <v>61</v>
      </c>
      <c r="C1524" s="162">
        <v>1.7432463648713536</v>
      </c>
    </row>
    <row r="1525">
      <c r="A1525" s="127" t="s">
        <v>2071</v>
      </c>
      <c r="B1525" s="162" t="s">
        <v>61</v>
      </c>
      <c r="C1525" s="162">
        <v>1.7398886466944607</v>
      </c>
    </row>
    <row r="1526">
      <c r="A1526" s="127" t="s">
        <v>2072</v>
      </c>
      <c r="B1526" s="162" t="s">
        <v>61</v>
      </c>
      <c r="C1526" s="162">
        <v>1.7684642622423581</v>
      </c>
    </row>
    <row r="1527">
      <c r="A1527" s="127" t="s">
        <v>2073</v>
      </c>
      <c r="B1527" s="162" t="s">
        <v>61</v>
      </c>
      <c r="C1527" s="162">
        <v>1.8007544430440285</v>
      </c>
    </row>
    <row r="1528">
      <c r="A1528" s="127" t="s">
        <v>2074</v>
      </c>
      <c r="B1528" s="162" t="s">
        <v>61</v>
      </c>
      <c r="C1528" s="162">
        <v>1.7869364860224657</v>
      </c>
    </row>
    <row r="1529">
      <c r="A1529" s="127" t="s">
        <v>2075</v>
      </c>
      <c r="B1529" s="162" t="s">
        <v>61</v>
      </c>
      <c r="C1529" s="162">
        <v>1.7805452298646</v>
      </c>
    </row>
    <row r="1530">
      <c r="A1530" s="127" t="s">
        <v>2076</v>
      </c>
      <c r="B1530" s="162" t="s">
        <v>61</v>
      </c>
      <c r="C1530" s="162">
        <v>1.7781477150584535</v>
      </c>
    </row>
    <row r="1531">
      <c r="A1531" s="127" t="s">
        <v>2077</v>
      </c>
      <c r="B1531" s="162" t="s">
        <v>61</v>
      </c>
      <c r="C1531" s="162">
        <v>1.7685242368092606</v>
      </c>
    </row>
    <row r="1532">
      <c r="A1532" s="127" t="s">
        <v>2078</v>
      </c>
      <c r="B1532" s="162" t="s">
        <v>61</v>
      </c>
      <c r="C1532" s="162">
        <v>1.7684904591013029</v>
      </c>
    </row>
    <row r="1533">
      <c r="A1533" s="127" t="s">
        <v>2079</v>
      </c>
      <c r="B1533" s="162" t="s">
        <v>61</v>
      </c>
      <c r="C1533" s="162">
        <v>1.7613123889643794</v>
      </c>
    </row>
    <row r="1534">
      <c r="A1534" s="127" t="s">
        <v>2080</v>
      </c>
      <c r="B1534" s="162" t="s">
        <v>61</v>
      </c>
      <c r="C1534" s="162">
        <v>1.7637196000229272</v>
      </c>
    </row>
    <row r="1535">
      <c r="A1535" s="127" t="s">
        <v>2081</v>
      </c>
      <c r="B1535" s="162" t="s">
        <v>61</v>
      </c>
      <c r="C1535" s="162">
        <v>1.7795757408838448</v>
      </c>
    </row>
    <row r="1536">
      <c r="A1536" s="127" t="s">
        <v>2082</v>
      </c>
      <c r="B1536" s="162" t="s">
        <v>61</v>
      </c>
      <c r="C1536" s="162">
        <v>1.7740790734246634</v>
      </c>
    </row>
    <row r="1537">
      <c r="A1537" s="127" t="s">
        <v>2083</v>
      </c>
      <c r="B1537" s="162" t="s">
        <v>61</v>
      </c>
      <c r="C1537" s="162">
        <v>1.7843161624687847</v>
      </c>
    </row>
    <row r="1538">
      <c r="A1538" s="127" t="s">
        <v>2084</v>
      </c>
      <c r="B1538" s="162" t="s">
        <v>61</v>
      </c>
      <c r="C1538" s="162">
        <v>1.7761703779626838</v>
      </c>
    </row>
    <row r="1539">
      <c r="A1539" s="127" t="s">
        <v>2085</v>
      </c>
      <c r="B1539" s="162" t="s">
        <v>61</v>
      </c>
      <c r="C1539" s="162">
        <v>1.7665765130022697</v>
      </c>
    </row>
    <row r="1540">
      <c r="A1540" s="127" t="s">
        <v>2086</v>
      </c>
      <c r="B1540" s="162" t="s">
        <v>61</v>
      </c>
      <c r="C1540" s="162">
        <v>1.7425480900571346</v>
      </c>
    </row>
    <row r="1541">
      <c r="A1541" s="127" t="s">
        <v>2087</v>
      </c>
      <c r="B1541" s="162" t="s">
        <v>61</v>
      </c>
      <c r="C1541" s="162">
        <v>1.7422570401613071</v>
      </c>
    </row>
    <row r="1542">
      <c r="A1542" s="127" t="s">
        <v>2088</v>
      </c>
      <c r="B1542" s="162" t="s">
        <v>61</v>
      </c>
      <c r="C1542" s="162">
        <v>1.7440995821682133</v>
      </c>
    </row>
    <row r="1543">
      <c r="A1543" s="127" t="s">
        <v>2089</v>
      </c>
      <c r="B1543" s="162" t="s">
        <v>61</v>
      </c>
      <c r="C1543" s="162">
        <v>1.7388993531963888</v>
      </c>
    </row>
    <row r="1544">
      <c r="A1544" s="127" t="s">
        <v>2090</v>
      </c>
      <c r="B1544" s="162" t="s">
        <v>61</v>
      </c>
      <c r="C1544" s="162">
        <v>1.7310609616731556</v>
      </c>
    </row>
    <row r="1545">
      <c r="A1545" s="127" t="s">
        <v>2091</v>
      </c>
      <c r="B1545" s="162" t="s">
        <v>61</v>
      </c>
      <c r="C1545" s="162">
        <v>1.7211583234099774</v>
      </c>
    </row>
    <row r="1546">
      <c r="A1546" s="127" t="s">
        <v>2092</v>
      </c>
      <c r="B1546" s="162" t="s">
        <v>61</v>
      </c>
      <c r="C1546" s="162">
        <v>1.7479681381636751</v>
      </c>
    </row>
    <row r="1547">
      <c r="A1547" s="127" t="s">
        <v>2093</v>
      </c>
      <c r="B1547" s="162" t="s">
        <v>61</v>
      </c>
      <c r="C1547" s="162">
        <v>1.7515649762008825</v>
      </c>
    </row>
    <row r="1548">
      <c r="A1548" s="127" t="s">
        <v>2094</v>
      </c>
      <c r="B1548" s="162" t="s">
        <v>61</v>
      </c>
      <c r="C1548" s="162">
        <v>1.7521247177300459</v>
      </c>
    </row>
    <row r="1549">
      <c r="A1549" s="127" t="s">
        <v>2095</v>
      </c>
      <c r="B1549" s="162" t="s">
        <v>61</v>
      </c>
      <c r="C1549" s="162">
        <v>1.7433435286491799</v>
      </c>
    </row>
    <row r="1550">
      <c r="A1550" s="127" t="s">
        <v>2096</v>
      </c>
      <c r="B1550" s="162" t="s">
        <v>61</v>
      </c>
      <c r="C1550" s="162">
        <v>1.7470401547198422</v>
      </c>
    </row>
    <row r="1551">
      <c r="A1551" s="127" t="s">
        <v>2097</v>
      </c>
      <c r="B1551" s="162" t="s">
        <v>61</v>
      </c>
      <c r="C1551" s="162">
        <v>1.7763293418578956</v>
      </c>
    </row>
    <row r="1552">
      <c r="A1552" s="127" t="s">
        <v>2098</v>
      </c>
      <c r="B1552" s="162" t="s">
        <v>61</v>
      </c>
      <c r="C1552" s="162">
        <v>1.8280644805510875</v>
      </c>
    </row>
    <row r="1553">
      <c r="A1553" s="127" t="s">
        <v>2099</v>
      </c>
      <c r="B1553" s="162" t="s">
        <v>61</v>
      </c>
      <c r="C1553" s="162">
        <v>1.8221037174758001</v>
      </c>
    </row>
    <row r="1554">
      <c r="A1554" s="127" t="s">
        <v>2100</v>
      </c>
      <c r="B1554" s="162" t="s">
        <v>61</v>
      </c>
      <c r="C1554" s="162">
        <v>1.8169478560551011</v>
      </c>
    </row>
    <row r="1555">
      <c r="A1555" s="127" t="s">
        <v>2101</v>
      </c>
      <c r="B1555" s="162" t="s">
        <v>61</v>
      </c>
      <c r="C1555" s="162">
        <v>1.8273822228523176</v>
      </c>
    </row>
    <row r="1556">
      <c r="A1556" s="127" t="s">
        <v>2102</v>
      </c>
      <c r="B1556" s="162" t="s">
        <v>61</v>
      </c>
      <c r="C1556" s="162">
        <v>1.8380335167950568</v>
      </c>
    </row>
    <row r="1557">
      <c r="A1557" s="127" t="s">
        <v>2103</v>
      </c>
      <c r="B1557" s="162" t="s">
        <v>61</v>
      </c>
      <c r="C1557" s="162">
        <v>1.8436304128704031</v>
      </c>
    </row>
    <row r="1558">
      <c r="A1558" s="127" t="s">
        <v>2104</v>
      </c>
      <c r="B1558" s="162" t="s">
        <v>61</v>
      </c>
      <c r="C1558" s="162">
        <v>1.8275536339249432</v>
      </c>
    </row>
    <row r="1559">
      <c r="A1559" s="127" t="s">
        <v>2105</v>
      </c>
      <c r="B1559" s="162" t="s">
        <v>61</v>
      </c>
      <c r="C1559" s="162">
        <v>1.8267131523921925</v>
      </c>
    </row>
    <row r="1560">
      <c r="A1560" s="127" t="s">
        <v>2106</v>
      </c>
      <c r="B1560" s="162" t="s">
        <v>61</v>
      </c>
      <c r="C1560" s="162">
        <v>1.8181813289519166</v>
      </c>
    </row>
    <row r="1561">
      <c r="A1561" s="127" t="s">
        <v>2107</v>
      </c>
      <c r="B1561" s="162" t="s">
        <v>61</v>
      </c>
      <c r="C1561" s="162">
        <v>1.8217327382447086</v>
      </c>
    </row>
    <row r="1562">
      <c r="A1562" s="127" t="s">
        <v>2108</v>
      </c>
      <c r="B1562" s="162" t="s">
        <v>61</v>
      </c>
      <c r="C1562" s="162">
        <v>1.8339729599195485</v>
      </c>
    </row>
    <row r="1563">
      <c r="A1563" s="127" t="s">
        <v>2109</v>
      </c>
      <c r="B1563" s="162" t="s">
        <v>61</v>
      </c>
      <c r="C1563" s="162">
        <v>1.81558872631176</v>
      </c>
    </row>
    <row r="1564">
      <c r="A1564" s="127" t="s">
        <v>2110</v>
      </c>
      <c r="B1564" s="162" t="s">
        <v>61</v>
      </c>
      <c r="C1564" s="162">
        <v>1.8116189955006794</v>
      </c>
    </row>
    <row r="1565">
      <c r="A1565" s="127" t="s">
        <v>2111</v>
      </c>
      <c r="B1565" s="162" t="s">
        <v>61</v>
      </c>
      <c r="C1565" s="162">
        <v>1.7915156551793</v>
      </c>
    </row>
    <row r="1566">
      <c r="A1566" s="127" t="s">
        <v>2112</v>
      </c>
      <c r="B1566" s="162" t="s">
        <v>61</v>
      </c>
      <c r="C1566" s="162">
        <v>1.8234003058393895</v>
      </c>
    </row>
    <row r="1567">
      <c r="A1567" s="127" t="s">
        <v>2113</v>
      </c>
      <c r="B1567" s="162" t="s">
        <v>61</v>
      </c>
      <c r="C1567" s="162">
        <v>1.8536299202877575</v>
      </c>
    </row>
    <row r="1568">
      <c r="A1568" s="127" t="s">
        <v>2114</v>
      </c>
      <c r="B1568" s="162" t="s">
        <v>61</v>
      </c>
      <c r="C1568" s="162">
        <v>1.851702539249148</v>
      </c>
    </row>
    <row r="1569">
      <c r="A1569" s="127" t="s">
        <v>2115</v>
      </c>
      <c r="B1569" s="162" t="s">
        <v>61</v>
      </c>
      <c r="C1569" s="162">
        <v>1.8620364827329827</v>
      </c>
    </row>
    <row r="1570">
      <c r="A1570" s="127" t="s">
        <v>2116</v>
      </c>
      <c r="B1570" s="162" t="s">
        <v>61</v>
      </c>
      <c r="C1570" s="162">
        <v>1.8647506818209232</v>
      </c>
    </row>
    <row r="1571">
      <c r="A1571" s="127" t="s">
        <v>2117</v>
      </c>
      <c r="B1571" s="162" t="s">
        <v>61</v>
      </c>
      <c r="C1571" s="162">
        <v>1.8782776640557437</v>
      </c>
    </row>
    <row r="1572">
      <c r="A1572" s="127" t="s">
        <v>2118</v>
      </c>
      <c r="B1572" s="162" t="s">
        <v>61</v>
      </c>
      <c r="C1572" s="162">
        <v>1.8807995571416811</v>
      </c>
    </row>
    <row r="1573">
      <c r="A1573" s="127" t="s">
        <v>2119</v>
      </c>
      <c r="B1573" s="162" t="s">
        <v>61</v>
      </c>
      <c r="C1573" s="162">
        <v>1.8872004218152161</v>
      </c>
    </row>
    <row r="1574">
      <c r="A1574" s="127" t="s">
        <v>2120</v>
      </c>
      <c r="B1574" s="162" t="s">
        <v>61</v>
      </c>
      <c r="C1574" s="162">
        <v>1.864170144674858</v>
      </c>
    </row>
    <row r="1575">
      <c r="A1575" s="127" t="s">
        <v>2121</v>
      </c>
      <c r="B1575" s="162" t="s">
        <v>61</v>
      </c>
      <c r="C1575" s="162">
        <v>1.8749571750846714</v>
      </c>
    </row>
    <row r="1576">
      <c r="A1576" s="127" t="s">
        <v>2122</v>
      </c>
      <c r="B1576" s="162" t="s">
        <v>61</v>
      </c>
      <c r="C1576" s="162">
        <v>1.8868885668649189</v>
      </c>
    </row>
    <row r="1577">
      <c r="A1577" s="127" t="s">
        <v>2123</v>
      </c>
      <c r="B1577" s="162" t="s">
        <v>61</v>
      </c>
      <c r="C1577" s="162">
        <v>1.872919933971122</v>
      </c>
    </row>
    <row r="1578">
      <c r="A1578" s="127" t="s">
        <v>2124</v>
      </c>
      <c r="B1578" s="162" t="s">
        <v>61</v>
      </c>
      <c r="C1578" s="162">
        <v>1.8896415788796626</v>
      </c>
    </row>
    <row r="1579">
      <c r="A1579" s="127" t="s">
        <v>2125</v>
      </c>
      <c r="B1579" s="162" t="s">
        <v>61</v>
      </c>
      <c r="C1579" s="162">
        <v>1.9008190006987447</v>
      </c>
    </row>
    <row r="1580">
      <c r="A1580" s="127" t="s">
        <v>2126</v>
      </c>
      <c r="B1580" s="162" t="s">
        <v>61</v>
      </c>
      <c r="C1580" s="162">
        <v>1.9023395256219104</v>
      </c>
    </row>
    <row r="1581">
      <c r="A1581" s="127" t="s">
        <v>2127</v>
      </c>
      <c r="B1581" s="162" t="s">
        <v>61</v>
      </c>
      <c r="C1581" s="162">
        <v>1.9264207822949828</v>
      </c>
    </row>
    <row r="1582">
      <c r="A1582" s="127" t="s">
        <v>2128</v>
      </c>
      <c r="B1582" s="162" t="s">
        <v>61</v>
      </c>
      <c r="C1582" s="162">
        <v>1.9368818266094558</v>
      </c>
    </row>
    <row r="1583">
      <c r="A1583" s="127" t="s">
        <v>2129</v>
      </c>
      <c r="B1583" s="162" t="s">
        <v>61</v>
      </c>
      <c r="C1583" s="162">
        <v>1.9674898178905214</v>
      </c>
    </row>
    <row r="1584">
      <c r="A1584" s="127" t="s">
        <v>2130</v>
      </c>
      <c r="B1584" s="162" t="s">
        <v>61</v>
      </c>
      <c r="C1584" s="162">
        <v>1.9635434039628044</v>
      </c>
    </row>
    <row r="1585">
      <c r="A1585" s="127" t="s">
        <v>2131</v>
      </c>
      <c r="B1585" s="162" t="s">
        <v>61</v>
      </c>
      <c r="C1585" s="162">
        <v>2.0312120018396103</v>
      </c>
    </row>
    <row r="1586">
      <c r="A1586" s="127" t="s">
        <v>2132</v>
      </c>
      <c r="B1586" s="162" t="s">
        <v>61</v>
      </c>
      <c r="C1586" s="162">
        <v>2.068688927430351</v>
      </c>
    </row>
    <row r="1587">
      <c r="A1587" s="127" t="s">
        <v>2133</v>
      </c>
      <c r="B1587" s="162" t="s">
        <v>61</v>
      </c>
      <c r="C1587" s="162">
        <v>2.1138041145299495</v>
      </c>
    </row>
    <row r="1588">
      <c r="A1588" s="127" t="s">
        <v>2134</v>
      </c>
      <c r="B1588" s="162" t="s">
        <v>61</v>
      </c>
      <c r="C1588" s="162">
        <v>2.0600228685331188</v>
      </c>
    </row>
    <row r="1589">
      <c r="A1589" s="127" t="s">
        <v>2135</v>
      </c>
      <c r="B1589" s="162" t="s">
        <v>61</v>
      </c>
      <c r="C1589" s="162">
        <v>2.0499843329180822</v>
      </c>
    </row>
    <row r="1590">
      <c r="A1590" s="127" t="s">
        <v>2136</v>
      </c>
      <c r="B1590" s="162" t="s">
        <v>61</v>
      </c>
      <c r="C1590" s="162">
        <v>2.1047019865853649</v>
      </c>
    </row>
    <row r="1591">
      <c r="A1591" s="127" t="s">
        <v>2137</v>
      </c>
      <c r="B1591" s="162" t="s">
        <v>61</v>
      </c>
      <c r="C1591" s="162">
        <v>2.0929097739287568</v>
      </c>
    </row>
    <row r="1592">
      <c r="A1592" s="127" t="s">
        <v>2138</v>
      </c>
      <c r="B1592" s="162" t="s">
        <v>61</v>
      </c>
      <c r="C1592" s="162">
        <v>2.0706838943395867</v>
      </c>
    </row>
    <row r="1593">
      <c r="A1593" s="127" t="s">
        <v>2139</v>
      </c>
      <c r="B1593" s="162" t="s">
        <v>61</v>
      </c>
      <c r="C1593" s="162">
        <v>2.0766897730571947</v>
      </c>
    </row>
    <row r="1594">
      <c r="A1594" s="127" t="s">
        <v>2140</v>
      </c>
      <c r="B1594" s="162" t="s">
        <v>61</v>
      </c>
      <c r="C1594" s="162">
        <v>2.0522888900241232</v>
      </c>
    </row>
    <row r="1595">
      <c r="A1595" s="127" t="s">
        <v>2141</v>
      </c>
      <c r="B1595" s="162" t="s">
        <v>61</v>
      </c>
      <c r="C1595" s="162">
        <v>2.0189854777445353</v>
      </c>
    </row>
    <row r="1596">
      <c r="A1596" s="127" t="s">
        <v>2142</v>
      </c>
      <c r="B1596" s="162" t="s">
        <v>61</v>
      </c>
      <c r="C1596" s="162">
        <v>1.9991599286154744</v>
      </c>
    </row>
    <row r="1597">
      <c r="A1597" s="127" t="s">
        <v>2143</v>
      </c>
      <c r="B1597" s="162" t="s">
        <v>61</v>
      </c>
      <c r="C1597" s="162">
        <v>1.9950875389172555</v>
      </c>
    </row>
    <row r="1598">
      <c r="A1598" s="127" t="s">
        <v>2144</v>
      </c>
      <c r="B1598" s="162" t="s">
        <v>61</v>
      </c>
      <c r="C1598" s="162">
        <v>1.9656710085793054</v>
      </c>
    </row>
    <row r="1599">
      <c r="A1599" s="127" t="s">
        <v>2145</v>
      </c>
      <c r="B1599" s="162" t="s">
        <v>61</v>
      </c>
      <c r="C1599" s="162">
        <v>1.9229200539595874</v>
      </c>
    </row>
    <row r="1600">
      <c r="A1600" s="127" t="s">
        <v>2146</v>
      </c>
      <c r="B1600" s="162" t="s">
        <v>61</v>
      </c>
      <c r="C1600" s="162">
        <v>1.9034698438004574</v>
      </c>
    </row>
    <row r="1601">
      <c r="A1601" s="127" t="s">
        <v>2147</v>
      </c>
      <c r="B1601" s="162" t="s">
        <v>61</v>
      </c>
      <c r="C1601" s="162">
        <v>1.9127421420090915</v>
      </c>
    </row>
    <row r="1602">
      <c r="A1602" s="127" t="s">
        <v>2148</v>
      </c>
      <c r="B1602" s="162" t="s">
        <v>61</v>
      </c>
      <c r="C1602" s="162">
        <v>1.8970306089916973</v>
      </c>
    </row>
    <row r="1603">
      <c r="A1603" s="127" t="s">
        <v>2149</v>
      </c>
      <c r="B1603" s="162" t="s">
        <v>61</v>
      </c>
      <c r="C1603" s="162">
        <v>1.8964989910952328</v>
      </c>
    </row>
    <row r="1604">
      <c r="A1604" s="127" t="s">
        <v>2150</v>
      </c>
      <c r="B1604" s="162" t="s">
        <v>61</v>
      </c>
      <c r="C1604" s="162">
        <v>1.9059619122087681</v>
      </c>
    </row>
    <row r="1605">
      <c r="A1605" s="127" t="s">
        <v>2151</v>
      </c>
      <c r="B1605" s="162" t="s">
        <v>61</v>
      </c>
      <c r="C1605" s="162">
        <v>1.8918752828767289</v>
      </c>
    </row>
    <row r="1606">
      <c r="A1606" s="127" t="s">
        <v>2152</v>
      </c>
      <c r="B1606" s="162" t="s">
        <v>61</v>
      </c>
      <c r="C1606" s="162">
        <v>1.905842507478761</v>
      </c>
    </row>
    <row r="1607">
      <c r="A1607" s="127" t="s">
        <v>2153</v>
      </c>
      <c r="B1607" s="162" t="s">
        <v>61</v>
      </c>
      <c r="C1607" s="162">
        <v>1.920926460527804</v>
      </c>
    </row>
    <row r="1608">
      <c r="A1608" s="127" t="s">
        <v>2154</v>
      </c>
      <c r="B1608" s="162" t="s">
        <v>61</v>
      </c>
      <c r="C1608" s="162">
        <v>1.9417351740341704</v>
      </c>
    </row>
    <row r="1609">
      <c r="A1609" s="127" t="s">
        <v>2155</v>
      </c>
      <c r="B1609" s="162" t="s">
        <v>61</v>
      </c>
      <c r="C1609" s="162">
        <v>1.9571338707399137</v>
      </c>
    </row>
    <row r="1610">
      <c r="A1610" s="127" t="s">
        <v>2156</v>
      </c>
      <c r="B1610" s="162" t="s">
        <v>61</v>
      </c>
      <c r="C1610" s="162">
        <v>1.9942907016364202</v>
      </c>
    </row>
    <row r="1611">
      <c r="A1611" s="127" t="s">
        <v>2157</v>
      </c>
      <c r="B1611" s="162" t="s">
        <v>61</v>
      </c>
      <c r="C1611" s="162">
        <v>1.9823864247800387</v>
      </c>
    </row>
    <row r="1612">
      <c r="A1612" s="127" t="s">
        <v>2158</v>
      </c>
      <c r="B1612" s="162" t="s">
        <v>61</v>
      </c>
      <c r="C1612" s="162">
        <v>1.9923808754371755</v>
      </c>
    </row>
    <row r="1613">
      <c r="A1613" s="127" t="s">
        <v>2159</v>
      </c>
      <c r="B1613" s="162" t="s">
        <v>61</v>
      </c>
      <c r="C1613" s="162">
        <v>1.9771221872061544</v>
      </c>
    </row>
    <row r="1614">
      <c r="A1614" s="127" t="s">
        <v>2160</v>
      </c>
      <c r="B1614" s="162" t="s">
        <v>61</v>
      </c>
      <c r="C1614" s="162">
        <v>1.9559509823684418</v>
      </c>
    </row>
    <row r="1615">
      <c r="A1615" s="127" t="s">
        <v>2161</v>
      </c>
      <c r="B1615" s="162" t="s">
        <v>61</v>
      </c>
      <c r="C1615" s="162">
        <v>1.966548357916736</v>
      </c>
    </row>
    <row r="1616">
      <c r="A1616" s="127" t="s">
        <v>2162</v>
      </c>
      <c r="B1616" s="162" t="s">
        <v>61</v>
      </c>
      <c r="C1616" s="162">
        <v>1.9725797246265546</v>
      </c>
    </row>
    <row r="1617">
      <c r="A1617" s="127" t="s">
        <v>2163</v>
      </c>
      <c r="B1617" s="162" t="s">
        <v>61</v>
      </c>
      <c r="C1617" s="162">
        <v>1.9829594854233128</v>
      </c>
    </row>
    <row r="1618">
      <c r="A1618" s="127" t="s">
        <v>2164</v>
      </c>
      <c r="B1618" s="162" t="s">
        <v>61</v>
      </c>
      <c r="C1618" s="162">
        <v>1.9896427562871837</v>
      </c>
    </row>
    <row r="1619">
      <c r="A1619" s="127" t="s">
        <v>2165</v>
      </c>
      <c r="B1619" s="162" t="s">
        <v>61</v>
      </c>
      <c r="C1619" s="162">
        <v>1.9986504925763107</v>
      </c>
    </row>
    <row r="1620">
      <c r="A1620" s="127" t="s">
        <v>2166</v>
      </c>
      <c r="B1620" s="162" t="s">
        <v>61</v>
      </c>
      <c r="C1620" s="162">
        <v>1.9860937469532733</v>
      </c>
    </row>
    <row r="1621">
      <c r="A1621" s="127" t="s">
        <v>2167</v>
      </c>
      <c r="B1621" s="162" t="s">
        <v>61</v>
      </c>
      <c r="C1621" s="162">
        <v>1.9639564936565095</v>
      </c>
    </row>
    <row r="1622">
      <c r="A1622" s="127" t="s">
        <v>2168</v>
      </c>
      <c r="B1622" s="162" t="s">
        <v>61</v>
      </c>
      <c r="C1622" s="162">
        <v>1.9226759186175284</v>
      </c>
    </row>
    <row r="1623">
      <c r="A1623" s="127" t="s">
        <v>2169</v>
      </c>
      <c r="B1623" s="162" t="s">
        <v>61</v>
      </c>
      <c r="C1623" s="162">
        <v>1.9464794504553824</v>
      </c>
    </row>
    <row r="1624">
      <c r="A1624" s="127" t="s">
        <v>2170</v>
      </c>
      <c r="B1624" s="162" t="s">
        <v>61</v>
      </c>
      <c r="C1624" s="162">
        <v>1.9545614423251561</v>
      </c>
    </row>
    <row r="1625">
      <c r="A1625" s="127" t="s">
        <v>2171</v>
      </c>
      <c r="B1625" s="162" t="s">
        <v>61</v>
      </c>
      <c r="C1625" s="162">
        <v>1.9600139893821755</v>
      </c>
    </row>
    <row r="1626">
      <c r="A1626" s="127" t="s">
        <v>2172</v>
      </c>
      <c r="B1626" s="162" t="s">
        <v>61</v>
      </c>
      <c r="C1626" s="162">
        <v>1.9548072240188059</v>
      </c>
    </row>
    <row r="1627">
      <c r="A1627" s="127" t="s">
        <v>2173</v>
      </c>
      <c r="B1627" s="162" t="s">
        <v>61</v>
      </c>
      <c r="C1627" s="162">
        <v>1.9494079096960351</v>
      </c>
    </row>
    <row r="1628">
      <c r="A1628" s="127" t="s">
        <v>2174</v>
      </c>
      <c r="B1628" s="162" t="s">
        <v>61</v>
      </c>
      <c r="C1628" s="162">
        <v>1.9538265204581111</v>
      </c>
    </row>
    <row r="1629">
      <c r="A1629" s="127" t="s">
        <v>2175</v>
      </c>
      <c r="B1629" s="162" t="s">
        <v>61</v>
      </c>
      <c r="C1629" s="162">
        <v>1.9477139365133054</v>
      </c>
    </row>
    <row r="1630">
      <c r="A1630" s="127" t="s">
        <v>2176</v>
      </c>
      <c r="B1630" s="162" t="s">
        <v>61</v>
      </c>
      <c r="C1630" s="162">
        <v>1.9571791873443176</v>
      </c>
    </row>
    <row r="1631">
      <c r="A1631" s="127" t="s">
        <v>2177</v>
      </c>
      <c r="B1631" s="162" t="s">
        <v>61</v>
      </c>
      <c r="C1631" s="162">
        <v>1.960175965069582</v>
      </c>
    </row>
    <row r="1632">
      <c r="A1632" s="127" t="s">
        <v>2178</v>
      </c>
      <c r="B1632" s="162" t="s">
        <v>61</v>
      </c>
      <c r="C1632" s="162">
        <v>1.9599124405434185</v>
      </c>
    </row>
    <row r="1633">
      <c r="A1633" s="127" t="s">
        <v>2179</v>
      </c>
      <c r="B1633" s="162" t="s">
        <v>61</v>
      </c>
      <c r="C1633" s="162">
        <v>1.9894067938511939</v>
      </c>
    </row>
    <row r="1634">
      <c r="A1634" s="127" t="s">
        <v>2180</v>
      </c>
      <c r="B1634" s="162" t="s">
        <v>61</v>
      </c>
      <c r="C1634" s="162">
        <v>2.0089427295846023</v>
      </c>
    </row>
    <row r="1635">
      <c r="A1635" s="127" t="s">
        <v>2181</v>
      </c>
      <c r="B1635" s="162" t="s">
        <v>61</v>
      </c>
      <c r="C1635" s="162">
        <v>2.057014437308172</v>
      </c>
    </row>
    <row r="1636">
      <c r="A1636" s="127" t="s">
        <v>2182</v>
      </c>
      <c r="B1636" s="162" t="s">
        <v>61</v>
      </c>
      <c r="C1636" s="162">
        <v>2.0827782539908615</v>
      </c>
    </row>
    <row r="1637">
      <c r="A1637" s="127" t="s">
        <v>2183</v>
      </c>
      <c r="B1637" s="162" t="s">
        <v>61</v>
      </c>
      <c r="C1637" s="162">
        <v>2.1212936257389</v>
      </c>
    </row>
    <row r="1638">
      <c r="A1638" s="127" t="s">
        <v>2184</v>
      </c>
      <c r="B1638" s="162" t="s">
        <v>61</v>
      </c>
      <c r="C1638" s="162">
        <v>2.1527726457840872</v>
      </c>
    </row>
    <row r="1639">
      <c r="A1639" s="127" t="s">
        <v>2185</v>
      </c>
      <c r="B1639" s="162" t="s">
        <v>61</v>
      </c>
      <c r="C1639" s="162">
        <v>2.1655110638767736</v>
      </c>
    </row>
    <row r="1640">
      <c r="A1640" s="127" t="s">
        <v>2186</v>
      </c>
      <c r="B1640" s="162" t="s">
        <v>61</v>
      </c>
      <c r="C1640" s="162">
        <v>2.1634799852994058</v>
      </c>
    </row>
    <row r="1641">
      <c r="A1641" s="127" t="s">
        <v>2187</v>
      </c>
      <c r="B1641" s="162" t="s">
        <v>61</v>
      </c>
      <c r="C1641" s="162">
        <v>2.1781338027071238</v>
      </c>
    </row>
    <row r="1642">
      <c r="A1642" s="127" t="s">
        <v>2188</v>
      </c>
      <c r="B1642" s="162" t="s">
        <v>61</v>
      </c>
      <c r="C1642" s="162">
        <v>2.1997831950127944</v>
      </c>
    </row>
    <row r="1643">
      <c r="A1643" s="127" t="s">
        <v>2189</v>
      </c>
      <c r="B1643" s="162" t="s">
        <v>61</v>
      </c>
      <c r="C1643" s="162">
        <v>2.1998388710993568</v>
      </c>
    </row>
    <row r="1644">
      <c r="A1644" s="127" t="s">
        <v>2190</v>
      </c>
      <c r="B1644" s="162" t="s">
        <v>61</v>
      </c>
      <c r="C1644" s="162">
        <v>2.2308914039754972</v>
      </c>
    </row>
    <row r="1645">
      <c r="A1645" s="127" t="s">
        <v>2191</v>
      </c>
      <c r="B1645" s="162" t="s">
        <v>61</v>
      </c>
      <c r="C1645" s="162">
        <v>2.2469141924316611</v>
      </c>
    </row>
    <row r="1646">
      <c r="A1646" s="127" t="s">
        <v>2192</v>
      </c>
      <c r="B1646" s="162" t="s">
        <v>61</v>
      </c>
      <c r="C1646" s="162">
        <v>2.2267006341892444</v>
      </c>
    </row>
    <row r="1647">
      <c r="A1647" s="127" t="s">
        <v>2193</v>
      </c>
      <c r="B1647" s="162" t="s">
        <v>61</v>
      </c>
      <c r="C1647" s="162">
        <v>2.2245885104188448</v>
      </c>
    </row>
    <row r="1648">
      <c r="A1648" s="127" t="s">
        <v>2194</v>
      </c>
      <c r="B1648" s="162" t="s">
        <v>61</v>
      </c>
      <c r="C1648" s="162">
        <v>2.1772360707713716</v>
      </c>
    </row>
    <row r="1649">
      <c r="A1649" s="127" t="s">
        <v>2195</v>
      </c>
      <c r="B1649" s="162" t="s">
        <v>61</v>
      </c>
      <c r="C1649" s="162">
        <v>2.1751916915915719</v>
      </c>
    </row>
    <row r="1650">
      <c r="A1650" s="127" t="s">
        <v>2196</v>
      </c>
      <c r="B1650" s="162" t="s">
        <v>61</v>
      </c>
      <c r="C1650" s="162">
        <v>2.195993884272446</v>
      </c>
    </row>
    <row r="1651">
      <c r="A1651" s="127" t="s">
        <v>2197</v>
      </c>
      <c r="B1651" s="162" t="s">
        <v>61</v>
      </c>
      <c r="C1651" s="162">
        <v>2.1960089132764797</v>
      </c>
    </row>
    <row r="1652">
      <c r="A1652" s="127" t="s">
        <v>2198</v>
      </c>
      <c r="B1652" s="162" t="s">
        <v>61</v>
      </c>
      <c r="C1652" s="162">
        <v>2.176833063574477</v>
      </c>
    </row>
    <row r="1653">
      <c r="A1653" s="127" t="s">
        <v>2199</v>
      </c>
      <c r="B1653" s="162" t="s">
        <v>61</v>
      </c>
      <c r="C1653" s="162">
        <v>2.1847057510498038</v>
      </c>
    </row>
    <row r="1654">
      <c r="A1654" s="127" t="s">
        <v>2200</v>
      </c>
      <c r="B1654" s="162" t="s">
        <v>61</v>
      </c>
      <c r="C1654" s="162">
        <v>2.1845412016076597</v>
      </c>
    </row>
    <row r="1655">
      <c r="A1655" s="127" t="s">
        <v>2201</v>
      </c>
      <c r="B1655" s="162" t="s">
        <v>61</v>
      </c>
      <c r="C1655" s="162">
        <v>2.1861762866644452</v>
      </c>
    </row>
    <row r="1656">
      <c r="A1656" s="127" t="s">
        <v>2202</v>
      </c>
      <c r="B1656" s="162" t="s">
        <v>61</v>
      </c>
      <c r="C1656" s="162">
        <v>2.1643832146383306</v>
      </c>
    </row>
    <row r="1657">
      <c r="A1657" s="127" t="s">
        <v>2203</v>
      </c>
      <c r="B1657" s="162" t="s">
        <v>61</v>
      </c>
      <c r="C1657" s="162">
        <v>2.1509978217084118</v>
      </c>
    </row>
    <row r="1658">
      <c r="A1658" s="127" t="s">
        <v>2204</v>
      </c>
      <c r="B1658" s="162" t="s">
        <v>61</v>
      </c>
      <c r="C1658" s="162">
        <v>2.1630746924463926</v>
      </c>
    </row>
    <row r="1659">
      <c r="A1659" s="127" t="s">
        <v>2205</v>
      </c>
      <c r="B1659" s="162" t="s">
        <v>61</v>
      </c>
      <c r="C1659" s="162">
        <v>2.1615065744338318</v>
      </c>
    </row>
    <row r="1660">
      <c r="A1660" s="127" t="s">
        <v>2206</v>
      </c>
      <c r="B1660" s="162" t="s">
        <v>61</v>
      </c>
      <c r="C1660" s="162">
        <v>2.1640812927163044</v>
      </c>
    </row>
    <row r="1661">
      <c r="A1661" s="127" t="s">
        <v>2207</v>
      </c>
      <c r="B1661" s="162" t="s">
        <v>61</v>
      </c>
      <c r="C1661" s="162">
        <v>2.1604465556781931</v>
      </c>
    </row>
    <row r="1662">
      <c r="A1662" s="127" t="s">
        <v>2208</v>
      </c>
      <c r="B1662" s="162" t="s">
        <v>61</v>
      </c>
      <c r="C1662" s="162">
        <v>2.1620979622431942</v>
      </c>
    </row>
    <row r="1663">
      <c r="A1663" s="127" t="s">
        <v>2209</v>
      </c>
      <c r="B1663" s="162" t="s">
        <v>61</v>
      </c>
      <c r="C1663" s="162">
        <v>2.1445828667384865</v>
      </c>
    </row>
    <row r="1664">
      <c r="A1664" s="127" t="s">
        <v>2210</v>
      </c>
      <c r="B1664" s="162" t="s">
        <v>61</v>
      </c>
      <c r="C1664" s="162">
        <v>2.1489191276859616</v>
      </c>
    </row>
    <row r="1665">
      <c r="A1665" s="127" t="s">
        <v>2211</v>
      </c>
      <c r="B1665" s="162" t="s">
        <v>61</v>
      </c>
      <c r="C1665" s="162">
        <v>2.1427446560347252</v>
      </c>
    </row>
    <row r="1666">
      <c r="A1666" s="127" t="s">
        <v>2212</v>
      </c>
      <c r="B1666" s="162" t="s">
        <v>61</v>
      </c>
      <c r="C1666" s="162">
        <v>2.1185336297767217</v>
      </c>
    </row>
    <row r="1667">
      <c r="A1667" s="127" t="s">
        <v>2213</v>
      </c>
      <c r="B1667" s="162" t="s">
        <v>61</v>
      </c>
      <c r="C1667" s="162">
        <v>2.1089539828715069</v>
      </c>
    </row>
    <row r="1668">
      <c r="A1668" s="127" t="s">
        <v>2214</v>
      </c>
      <c r="B1668" s="162" t="s">
        <v>61</v>
      </c>
      <c r="C1668" s="162">
        <v>2.1202719430451369</v>
      </c>
    </row>
    <row r="1669">
      <c r="A1669" s="127" t="s">
        <v>2215</v>
      </c>
      <c r="B1669" s="162" t="s">
        <v>61</v>
      </c>
      <c r="C1669" s="162">
        <v>2.1484025447106512</v>
      </c>
    </row>
    <row r="1670">
      <c r="A1670" s="127" t="s">
        <v>2216</v>
      </c>
      <c r="B1670" s="162" t="s">
        <v>61</v>
      </c>
      <c r="C1670" s="162">
        <v>2.1885623153946452</v>
      </c>
    </row>
    <row r="1671">
      <c r="A1671" s="127" t="s">
        <v>2217</v>
      </c>
      <c r="B1671" s="162" t="s">
        <v>61</v>
      </c>
      <c r="C1671" s="162">
        <v>2.244247911848503</v>
      </c>
    </row>
    <row r="1672">
      <c r="A1672" s="127" t="s">
        <v>2218</v>
      </c>
      <c r="B1672" s="162" t="s">
        <v>61</v>
      </c>
      <c r="C1672" s="162">
        <v>2.4172108393389919</v>
      </c>
    </row>
    <row r="1673">
      <c r="A1673" s="127" t="s">
        <v>2219</v>
      </c>
      <c r="B1673" s="162" t="s">
        <v>61</v>
      </c>
      <c r="C1673" s="162">
        <v>2.372764542316804</v>
      </c>
    </row>
    <row r="1674">
      <c r="A1674" s="127" t="s">
        <v>2220</v>
      </c>
      <c r="B1674" s="162" t="s">
        <v>61</v>
      </c>
      <c r="C1674" s="162">
        <v>2.5053979634978241</v>
      </c>
    </row>
    <row r="1675">
      <c r="A1675" s="127" t="s">
        <v>2221</v>
      </c>
      <c r="B1675" s="162" t="s">
        <v>61</v>
      </c>
      <c r="C1675" s="162">
        <v>2.5725525059788108</v>
      </c>
    </row>
    <row r="1676">
      <c r="A1676" s="127" t="s">
        <v>2222</v>
      </c>
      <c r="B1676" s="162" t="s">
        <v>61</v>
      </c>
      <c r="C1676" s="162">
        <v>2.7179514522580659</v>
      </c>
    </row>
    <row r="1677">
      <c r="A1677" s="127" t="s">
        <v>2223</v>
      </c>
      <c r="B1677" s="162" t="s">
        <v>61</v>
      </c>
      <c r="C1677" s="162">
        <v>2.8416241002653315</v>
      </c>
    </row>
    <row r="1678">
      <c r="A1678" s="127" t="s">
        <v>2224</v>
      </c>
      <c r="B1678" s="162" t="s">
        <v>61</v>
      </c>
      <c r="C1678" s="162">
        <v>2.9685458546552277</v>
      </c>
    </row>
    <row r="1679">
      <c r="A1679" s="127" t="s">
        <v>2225</v>
      </c>
      <c r="B1679" s="162" t="s">
        <v>61</v>
      </c>
      <c r="C1679" s="162">
        <v>3.1001357459625689</v>
      </c>
    </row>
    <row r="1680">
      <c r="A1680" s="127" t="s">
        <v>2226</v>
      </c>
      <c r="B1680" s="162" t="s">
        <v>61</v>
      </c>
      <c r="C1680" s="162">
        <v>3.0978589567758523</v>
      </c>
    </row>
    <row r="1681">
      <c r="A1681" s="127" t="s">
        <v>2227</v>
      </c>
      <c r="B1681" s="162" t="s">
        <v>61</v>
      </c>
      <c r="C1681" s="162">
        <v>3.1292431106218093</v>
      </c>
    </row>
    <row r="1682">
      <c r="A1682" s="127" t="s">
        <v>2228</v>
      </c>
      <c r="B1682" s="162" t="s">
        <v>61</v>
      </c>
      <c r="C1682" s="162">
        <v>3.2005475318657974</v>
      </c>
    </row>
    <row r="1683">
      <c r="A1683" s="127" t="s">
        <v>2229</v>
      </c>
      <c r="B1683" s="162" t="s">
        <v>61</v>
      </c>
      <c r="C1683" s="162">
        <v>3.2269505756451342</v>
      </c>
    </row>
    <row r="1684">
      <c r="A1684" s="127" t="s">
        <v>2230</v>
      </c>
      <c r="B1684" s="162" t="s">
        <v>61</v>
      </c>
      <c r="C1684" s="162">
        <v>3.2288346297892789</v>
      </c>
    </row>
    <row r="1685">
      <c r="A1685" s="127" t="s">
        <v>2231</v>
      </c>
      <c r="B1685" s="162" t="s">
        <v>61</v>
      </c>
      <c r="C1685" s="162">
        <v>3.2044496418756374</v>
      </c>
    </row>
    <row r="1686">
      <c r="A1686" s="127" t="s">
        <v>2232</v>
      </c>
      <c r="B1686" s="162" t="s">
        <v>61</v>
      </c>
      <c r="C1686" s="162">
        <v>3.2826606843709665</v>
      </c>
    </row>
    <row r="1687">
      <c r="A1687" s="127" t="s">
        <v>2233</v>
      </c>
      <c r="B1687" s="162" t="s">
        <v>61</v>
      </c>
      <c r="C1687" s="162">
        <v>3.3585385678646245</v>
      </c>
    </row>
    <row r="1688">
      <c r="A1688" s="127" t="s">
        <v>2234</v>
      </c>
      <c r="B1688" s="162" t="s">
        <v>61</v>
      </c>
      <c r="C1688" s="162">
        <v>3.4260126824887855</v>
      </c>
    </row>
    <row r="1689">
      <c r="A1689" s="127" t="s">
        <v>2235</v>
      </c>
      <c r="B1689" s="162" t="s">
        <v>61</v>
      </c>
      <c r="C1689" s="162">
        <v>3.4601165623366628</v>
      </c>
    </row>
    <row r="1690">
      <c r="A1690" s="127" t="s">
        <v>2236</v>
      </c>
      <c r="B1690" s="162" t="s">
        <v>61</v>
      </c>
      <c r="C1690" s="162">
        <v>3.5214488382962239</v>
      </c>
    </row>
    <row r="1691">
      <c r="A1691" s="127" t="s">
        <v>2237</v>
      </c>
      <c r="B1691" s="162" t="s">
        <v>61</v>
      </c>
      <c r="C1691" s="162">
        <v>3.6164298498475316</v>
      </c>
    </row>
    <row r="1692">
      <c r="A1692" s="127" t="s">
        <v>2238</v>
      </c>
      <c r="B1692" s="162" t="s">
        <v>61</v>
      </c>
      <c r="C1692" s="162">
        <v>3.7351577548772448</v>
      </c>
    </row>
    <row r="1693">
      <c r="A1693" s="127" t="s">
        <v>2239</v>
      </c>
      <c r="B1693" s="162" t="s">
        <v>61</v>
      </c>
      <c r="C1693" s="162">
        <v>3.8621646493605519</v>
      </c>
    </row>
    <row r="1694">
      <c r="A1694" s="127" t="s">
        <v>2240</v>
      </c>
      <c r="B1694" s="162" t="s">
        <v>61</v>
      </c>
      <c r="C1694" s="162">
        <v>3.9380700516371094</v>
      </c>
    </row>
    <row r="1695">
      <c r="A1695" s="127" t="s">
        <v>2241</v>
      </c>
      <c r="B1695" s="162" t="s">
        <v>61</v>
      </c>
      <c r="C1695" s="162">
        <v>4.0706790696286834</v>
      </c>
    </row>
    <row r="1696">
      <c r="A1696" s="127" t="s">
        <v>2242</v>
      </c>
      <c r="B1696" s="162" t="s">
        <v>61</v>
      </c>
      <c r="C1696" s="162">
        <v>4.0973489713161237</v>
      </c>
    </row>
    <row r="1697">
      <c r="A1697" s="127" t="s">
        <v>2243</v>
      </c>
      <c r="B1697" s="162" t="s">
        <v>61</v>
      </c>
      <c r="C1697" s="162">
        <v>4.225875646002704</v>
      </c>
    </row>
    <row r="1698">
      <c r="A1698" s="127" t="s">
        <v>2244</v>
      </c>
      <c r="B1698" s="162" t="s">
        <v>61</v>
      </c>
      <c r="C1698" s="162">
        <v>4.3209525210191986</v>
      </c>
    </row>
    <row r="1699">
      <c r="A1699" s="127" t="s">
        <v>2245</v>
      </c>
      <c r="B1699" s="162" t="s">
        <v>61</v>
      </c>
      <c r="C1699" s="162">
        <v>4.5500074817690708</v>
      </c>
    </row>
    <row r="1700">
      <c r="A1700" s="127" t="s">
        <v>2246</v>
      </c>
      <c r="B1700" s="162" t="s">
        <v>61</v>
      </c>
      <c r="C1700" s="162">
        <v>4.6536374775020306</v>
      </c>
    </row>
    <row r="1701">
      <c r="A1701" s="127" t="s">
        <v>2247</v>
      </c>
      <c r="B1701" s="162" t="s">
        <v>61</v>
      </c>
      <c r="C1701" s="162">
        <v>4.8194508998942887</v>
      </c>
    </row>
    <row r="1702">
      <c r="A1702" s="127" t="s">
        <v>2248</v>
      </c>
      <c r="B1702" s="162" t="s">
        <v>61</v>
      </c>
      <c r="C1702" s="162">
        <v>4.9171102321351832</v>
      </c>
    </row>
    <row r="1703">
      <c r="A1703" s="127" t="s">
        <v>2249</v>
      </c>
      <c r="B1703" s="162" t="s">
        <v>61</v>
      </c>
      <c r="C1703" s="162">
        <v>5.1542495346537089</v>
      </c>
    </row>
    <row r="1704">
      <c r="A1704" s="127" t="s">
        <v>2250</v>
      </c>
      <c r="B1704" s="162" t="s">
        <v>61</v>
      </c>
      <c r="C1704" s="162">
        <v>5.4014932730204439</v>
      </c>
    </row>
    <row r="1705">
      <c r="A1705" s="127" t="s">
        <v>2251</v>
      </c>
      <c r="B1705" s="162" t="s">
        <v>61</v>
      </c>
      <c r="C1705" s="162">
        <v>5.7606419591556692</v>
      </c>
    </row>
    <row r="1706">
      <c r="A1706" s="127" t="s">
        <v>2252</v>
      </c>
      <c r="B1706" s="162" t="s">
        <v>61</v>
      </c>
      <c r="C1706" s="162">
        <v>5.9634210797704563</v>
      </c>
    </row>
    <row r="1707">
      <c r="A1707" s="127" t="s">
        <v>2253</v>
      </c>
      <c r="B1707" s="162" t="s">
        <v>61</v>
      </c>
      <c r="C1707" s="162">
        <v>6.1980204269000989</v>
      </c>
    </row>
    <row r="1708">
      <c r="A1708" s="127" t="s">
        <v>2254</v>
      </c>
      <c r="B1708" s="162" t="s">
        <v>61</v>
      </c>
      <c r="C1708" s="162">
        <v>6.3503895126479524</v>
      </c>
    </row>
    <row r="1709">
      <c r="A1709" s="127" t="s">
        <v>2255</v>
      </c>
      <c r="B1709" s="162" t="s">
        <v>61</v>
      </c>
      <c r="C1709" s="162">
        <v>6.5973550732676207</v>
      </c>
    </row>
    <row r="1710">
      <c r="A1710" s="127" t="s">
        <v>2256</v>
      </c>
      <c r="B1710" s="162" t="s">
        <v>61</v>
      </c>
      <c r="C1710" s="162">
        <v>6.8008672393052176</v>
      </c>
    </row>
    <row r="1711">
      <c r="A1711" s="127" t="s">
        <v>2257</v>
      </c>
      <c r="B1711" s="162" t="s">
        <v>61</v>
      </c>
      <c r="C1711" s="162">
        <v>6.9430409342549364</v>
      </c>
    </row>
    <row r="1712">
      <c r="A1712" s="127" t="s">
        <v>2258</v>
      </c>
      <c r="B1712" s="162" t="s">
        <v>61</v>
      </c>
      <c r="C1712" s="162">
        <v>7.0781870369734445</v>
      </c>
    </row>
    <row r="1713">
      <c r="A1713" s="127" t="s">
        <v>2259</v>
      </c>
      <c r="B1713" s="162" t="s">
        <v>61</v>
      </c>
      <c r="C1713" s="162">
        <v>7.2372598141758813</v>
      </c>
    </row>
    <row r="1714">
      <c r="A1714" s="127" t="s">
        <v>2260</v>
      </c>
      <c r="B1714" s="162" t="s">
        <v>61</v>
      </c>
      <c r="C1714" s="162">
        <v>7.30956501829943</v>
      </c>
    </row>
    <row r="1715">
      <c r="A1715" s="127" t="s">
        <v>2261</v>
      </c>
      <c r="B1715" s="162" t="s">
        <v>61</v>
      </c>
      <c r="C1715" s="162">
        <v>7.4176833486610612</v>
      </c>
    </row>
    <row r="1716">
      <c r="A1716" s="127" t="s">
        <v>2262</v>
      </c>
      <c r="B1716" s="162" t="s">
        <v>61</v>
      </c>
      <c r="C1716" s="162">
        <v>7.5391817143552347</v>
      </c>
    </row>
    <row r="1717">
      <c r="A1717" s="127" t="s">
        <v>2263</v>
      </c>
      <c r="B1717" s="162" t="s">
        <v>61</v>
      </c>
      <c r="C1717" s="162">
        <v>7.588500122117539</v>
      </c>
    </row>
    <row r="1718">
      <c r="A1718" s="127" t="s">
        <v>2264</v>
      </c>
      <c r="B1718" s="162" t="s">
        <v>61</v>
      </c>
      <c r="C1718" s="162">
        <v>7.7871358861037008</v>
      </c>
    </row>
    <row r="1719">
      <c r="A1719" s="127" t="s">
        <v>2265</v>
      </c>
      <c r="B1719" s="162" t="s">
        <v>61</v>
      </c>
      <c r="C1719" s="162">
        <v>7.8164273301494944</v>
      </c>
    </row>
    <row r="1720">
      <c r="A1720" s="127" t="s">
        <v>2266</v>
      </c>
      <c r="B1720" s="162" t="s">
        <v>61</v>
      </c>
      <c r="C1720" s="162">
        <v>7.9361291943288768</v>
      </c>
    </row>
    <row r="1721">
      <c r="A1721" s="127" t="s">
        <v>2267</v>
      </c>
      <c r="B1721" s="162" t="s">
        <v>61</v>
      </c>
      <c r="C1721" s="162">
        <v>7.8556118592709572</v>
      </c>
    </row>
    <row r="1722">
      <c r="A1722" s="127" t="s">
        <v>2268</v>
      </c>
      <c r="B1722" s="162" t="s">
        <v>61</v>
      </c>
      <c r="C1722" s="162">
        <v>7.8858031274529967</v>
      </c>
    </row>
    <row r="1723">
      <c r="A1723" s="127" t="s">
        <v>2269</v>
      </c>
      <c r="B1723" s="162" t="s">
        <v>61</v>
      </c>
      <c r="C1723" s="162">
        <v>7.69216607948401</v>
      </c>
    </row>
    <row r="1724">
      <c r="A1724" s="127" t="s">
        <v>2270</v>
      </c>
      <c r="B1724" s="162" t="s">
        <v>61</v>
      </c>
      <c r="C1724" s="162">
        <v>7.6172624369682671</v>
      </c>
    </row>
    <row r="1725">
      <c r="A1725" s="127" t="s">
        <v>2271</v>
      </c>
      <c r="B1725" s="162" t="s">
        <v>61</v>
      </c>
      <c r="C1725" s="162">
        <v>7.6035648501351947</v>
      </c>
    </row>
    <row r="1726">
      <c r="A1726" s="127" t="s">
        <v>2272</v>
      </c>
      <c r="B1726" s="162" t="s">
        <v>61</v>
      </c>
      <c r="C1726" s="162">
        <v>7.66215830729271</v>
      </c>
    </row>
    <row r="1727">
      <c r="A1727" s="127" t="s">
        <v>2273</v>
      </c>
      <c r="B1727" s="162" t="s">
        <v>61</v>
      </c>
      <c r="C1727" s="162">
        <v>7.6040524579593853</v>
      </c>
    </row>
    <row r="1728">
      <c r="A1728" s="127" t="s">
        <v>2274</v>
      </c>
      <c r="B1728" s="162" t="s">
        <v>61</v>
      </c>
      <c r="C1728" s="162">
        <v>7.7018932496008494</v>
      </c>
    </row>
    <row r="1729">
      <c r="A1729" s="127" t="s">
        <v>2275</v>
      </c>
      <c r="B1729" s="162" t="s">
        <v>61</v>
      </c>
      <c r="C1729" s="162">
        <v>7.2816097834808673</v>
      </c>
    </row>
    <row r="1730">
      <c r="A1730" s="127" t="s">
        <v>2276</v>
      </c>
      <c r="B1730" s="162" t="s">
        <v>61</v>
      </c>
      <c r="C1730" s="162">
        <v>6.99741707511173</v>
      </c>
    </row>
    <row r="1731">
      <c r="A1731" s="127" t="s">
        <v>2277</v>
      </c>
      <c r="B1731" s="162" t="s">
        <v>61</v>
      </c>
      <c r="C1731" s="162">
        <v>6.9738810826325661</v>
      </c>
    </row>
    <row r="1732">
      <c r="A1732" s="127" t="s">
        <v>2278</v>
      </c>
      <c r="B1732" s="162" t="s">
        <v>61</v>
      </c>
      <c r="C1732" s="162">
        <v>7.007281575015142</v>
      </c>
    </row>
    <row r="1733">
      <c r="A1733" s="127" t="s">
        <v>2279</v>
      </c>
      <c r="B1733" s="162" t="s">
        <v>61</v>
      </c>
      <c r="C1733" s="162">
        <v>7.3002246412871692</v>
      </c>
    </row>
    <row r="1734">
      <c r="A1734" s="127" t="s">
        <v>2280</v>
      </c>
      <c r="B1734" s="162" t="s">
        <v>61</v>
      </c>
      <c r="C1734" s="162">
        <v>7.1733690695640773</v>
      </c>
    </row>
    <row r="1735">
      <c r="A1735" s="127" t="s">
        <v>2281</v>
      </c>
      <c r="B1735" s="162" t="s">
        <v>61</v>
      </c>
      <c r="C1735" s="162">
        <v>7.3222765451099336</v>
      </c>
    </row>
    <row r="1736">
      <c r="A1736" s="127" t="s">
        <v>2282</v>
      </c>
      <c r="B1736" s="162" t="s">
        <v>61</v>
      </c>
      <c r="C1736" s="162">
        <v>7.3847477890266</v>
      </c>
    </row>
    <row r="1737">
      <c r="A1737" s="127" t="s">
        <v>2283</v>
      </c>
      <c r="B1737" s="162" t="s">
        <v>61</v>
      </c>
      <c r="C1737" s="162">
        <v>7.6148483517560042</v>
      </c>
    </row>
    <row r="1738">
      <c r="A1738" s="127" t="s">
        <v>2284</v>
      </c>
      <c r="B1738" s="162" t="s">
        <v>61</v>
      </c>
      <c r="C1738" s="162">
        <v>7.6080350602515665</v>
      </c>
    </row>
    <row r="1739">
      <c r="A1739" s="127" t="s">
        <v>2285</v>
      </c>
      <c r="B1739" s="162">
        <v>5.1316256598713</v>
      </c>
      <c r="C1739" s="162">
        <v>7.7153043713669751</v>
      </c>
    </row>
    <row r="1740">
      <c r="A1740" s="127" t="s">
        <v>2286</v>
      </c>
      <c r="B1740" s="162">
        <v>5.20457213093252</v>
      </c>
      <c r="C1740" s="162">
        <v>7.8089584081600094</v>
      </c>
    </row>
    <row r="1741">
      <c r="A1741" s="127" t="s">
        <v>2287</v>
      </c>
      <c r="B1741" s="162">
        <v>5.26166067350216</v>
      </c>
      <c r="C1741" s="162">
        <v>7.989642790065739</v>
      </c>
    </row>
    <row r="1742">
      <c r="A1742" s="127" t="s">
        <v>2288</v>
      </c>
      <c r="B1742" s="162">
        <v>5.39169568713301</v>
      </c>
      <c r="C1742" s="162">
        <v>8.1335956338176043</v>
      </c>
    </row>
    <row r="1743">
      <c r="A1743" s="127" t="s">
        <v>2289</v>
      </c>
      <c r="B1743" s="162">
        <v>5.48367167238411</v>
      </c>
      <c r="C1743" s="162">
        <v>8.6576126424552111</v>
      </c>
    </row>
    <row r="1744">
      <c r="A1744" s="127" t="s">
        <v>2290</v>
      </c>
      <c r="B1744" s="162">
        <v>5.65176571439472</v>
      </c>
      <c r="C1744" s="162">
        <v>8.6879020299264518</v>
      </c>
    </row>
    <row r="1745">
      <c r="A1745" s="127" t="s">
        <v>2291</v>
      </c>
      <c r="B1745" s="162">
        <v>5.79765865651715</v>
      </c>
      <c r="C1745" s="162">
        <v>8.7185692311432437</v>
      </c>
    </row>
    <row r="1746">
      <c r="A1746" s="127" t="s">
        <v>2292</v>
      </c>
      <c r="B1746" s="162">
        <v>5.85474719908679</v>
      </c>
      <c r="C1746" s="162">
        <v>8.86339289562158</v>
      </c>
    </row>
    <row r="1747">
      <c r="A1747" s="127" t="s">
        <v>2293</v>
      </c>
      <c r="B1747" s="162">
        <v>5.87377671327667</v>
      </c>
      <c r="C1747" s="162">
        <v>8.7634002722360069</v>
      </c>
    </row>
    <row r="1748">
      <c r="A1748" s="127" t="s">
        <v>2294</v>
      </c>
      <c r="B1748" s="162">
        <v>5.87377671327667</v>
      </c>
      <c r="C1748" s="162">
        <v>8.5597080833470258</v>
      </c>
    </row>
    <row r="1749">
      <c r="A1749" s="127" t="s">
        <v>2295</v>
      </c>
      <c r="B1749" s="162">
        <v>5.70568267126605</v>
      </c>
      <c r="C1749" s="162">
        <v>7.8104498161044882</v>
      </c>
    </row>
    <row r="1750">
      <c r="A1750" s="127" t="s">
        <v>2296</v>
      </c>
      <c r="B1750" s="162">
        <v>5.4107252013229</v>
      </c>
      <c r="C1750" s="162">
        <v>7.2428299166782439</v>
      </c>
    </row>
    <row r="1751">
      <c r="A1751" s="127" t="s">
        <v>2297</v>
      </c>
      <c r="B1751" s="162">
        <v>5.2236016451224</v>
      </c>
      <c r="C1751" s="162">
        <v>7.08389634483894</v>
      </c>
    </row>
    <row r="1752">
      <c r="A1752" s="127" t="s">
        <v>2298</v>
      </c>
      <c r="B1752" s="162">
        <v>5.24263115931228</v>
      </c>
      <c r="C1752" s="162">
        <v>6.743324405183218</v>
      </c>
    </row>
    <row r="1753">
      <c r="A1753" s="127" t="s">
        <v>2299</v>
      </c>
      <c r="B1753" s="162">
        <v>5.15065517406119</v>
      </c>
      <c r="C1753" s="162">
        <v>6.6752100172520619</v>
      </c>
    </row>
    <row r="1754">
      <c r="A1754" s="127" t="s">
        <v>2300</v>
      </c>
      <c r="B1754" s="162">
        <v>5.09356663149154</v>
      </c>
      <c r="C1754" s="162">
        <v>6.6752100172520619</v>
      </c>
    </row>
    <row r="1755">
      <c r="A1755" s="127" t="s">
        <v>2301</v>
      </c>
      <c r="B1755" s="162">
        <v>5.09356663149154</v>
      </c>
      <c r="C1755" s="162">
        <v>6.8114387931143758</v>
      </c>
    </row>
    <row r="1756">
      <c r="A1756" s="127" t="s">
        <v>2302</v>
      </c>
      <c r="B1756" s="162">
        <v>5.11259614568142</v>
      </c>
      <c r="C1756" s="162">
        <v>6.743324405183218</v>
      </c>
    </row>
    <row r="1757">
      <c r="A1757" s="127" t="s">
        <v>2303</v>
      </c>
      <c r="B1757" s="162">
        <v>4.96353161786069</v>
      </c>
      <c r="C1757" s="162">
        <v>6.5162764454127577</v>
      </c>
    </row>
    <row r="1758">
      <c r="A1758" s="127" t="s">
        <v>2304</v>
      </c>
      <c r="B1758" s="162">
        <v>4.94767368936912</v>
      </c>
      <c r="C1758" s="162">
        <v>6.4935716494357045</v>
      </c>
    </row>
    <row r="1759">
      <c r="A1759" s="127" t="s">
        <v>2305</v>
      </c>
      <c r="B1759" s="162">
        <v>4.89058514679948</v>
      </c>
      <c r="C1759" s="162">
        <v>6.2665236896652123</v>
      </c>
    </row>
    <row r="1760">
      <c r="A1760" s="127" t="s">
        <v>2306</v>
      </c>
      <c r="B1760" s="162">
        <v>4.72249110478886</v>
      </c>
      <c r="C1760" s="162">
        <v>6.1075901178258789</v>
      </c>
    </row>
    <row r="1761">
      <c r="A1761" s="127" t="s">
        <v>2307</v>
      </c>
      <c r="B1761" s="162">
        <v>4.61148560534788</v>
      </c>
      <c r="C1761" s="162">
        <v>5.9032469540324453</v>
      </c>
    </row>
    <row r="1762">
      <c r="A1762" s="127" t="s">
        <v>2308</v>
      </c>
      <c r="B1762" s="162">
        <v>4.50048010590691</v>
      </c>
      <c r="C1762" s="162">
        <v>5.7443133821931109</v>
      </c>
    </row>
    <row r="1763">
      <c r="A1763" s="127" t="s">
        <v>2309</v>
      </c>
      <c r="B1763" s="162">
        <v>4.38947460646594</v>
      </c>
      <c r="C1763" s="162">
        <v>5.4491510344914875</v>
      </c>
    </row>
    <row r="1764">
      <c r="A1764" s="127" t="s">
        <v>2310</v>
      </c>
      <c r="B1764" s="162">
        <v>4.33555764959461</v>
      </c>
      <c r="C1764" s="162">
        <v>5.3583318505832978</v>
      </c>
    </row>
    <row r="1765">
      <c r="A1765" s="127" t="s">
        <v>2311</v>
      </c>
      <c r="B1765" s="162">
        <v>4.29749862121484</v>
      </c>
      <c r="C1765" s="162">
        <v>5.2516193094911765</v>
      </c>
    </row>
    <row r="1766">
      <c r="A1766" s="127" t="s">
        <v>2312</v>
      </c>
      <c r="B1766" s="162">
        <v>4.22455215015363</v>
      </c>
      <c r="C1766" s="162">
        <v>5.2152916359278985</v>
      </c>
    </row>
    <row r="1767">
      <c r="A1767" s="127" t="s">
        <v>2313</v>
      </c>
      <c r="B1767" s="162">
        <v>4.25943959283508</v>
      </c>
      <c r="C1767" s="162">
        <v>5.2675126666751071</v>
      </c>
    </row>
    <row r="1768">
      <c r="A1768" s="127" t="s">
        <v>2314</v>
      </c>
      <c r="B1768" s="162">
        <v>4.25943959283508</v>
      </c>
      <c r="C1768" s="162">
        <v>5.1471772479967548</v>
      </c>
    </row>
    <row r="1769">
      <c r="A1769" s="127" t="s">
        <v>2315</v>
      </c>
      <c r="B1769" s="162">
        <v>4.18649312177387</v>
      </c>
      <c r="C1769" s="162">
        <v>5.1017676560426573</v>
      </c>
    </row>
    <row r="1770">
      <c r="A1770" s="127" t="s">
        <v>2316</v>
      </c>
      <c r="B1770" s="162">
        <v>4.11354665071266</v>
      </c>
      <c r="C1770" s="162">
        <v>5.020030390525287</v>
      </c>
    </row>
    <row r="1771">
      <c r="A1771" s="127" t="s">
        <v>2317</v>
      </c>
      <c r="B1771" s="162">
        <v>4.0754876223329</v>
      </c>
      <c r="C1771" s="162">
        <v>5.0154894313298763</v>
      </c>
    </row>
    <row r="1772">
      <c r="A1772" s="127" t="s">
        <v>2318</v>
      </c>
      <c r="B1772" s="162">
        <v>4.03742859395313</v>
      </c>
      <c r="C1772" s="162">
        <v>4.9859731965597138</v>
      </c>
    </row>
    <row r="1773">
      <c r="A1773" s="127" t="s">
        <v>2319</v>
      </c>
      <c r="B1773" s="162">
        <v>4.03742859395313</v>
      </c>
      <c r="C1773" s="162">
        <v>4.9859731965597138</v>
      </c>
    </row>
    <row r="1774">
      <c r="A1774" s="127" t="s">
        <v>2320</v>
      </c>
      <c r="B1774" s="162">
        <v>4.02157066546157</v>
      </c>
      <c r="C1774" s="162">
        <v>5.1040381356403621</v>
      </c>
    </row>
    <row r="1775">
      <c r="A1775" s="127" t="s">
        <v>2321</v>
      </c>
      <c r="B1775" s="162">
        <v>4.02157066546157</v>
      </c>
      <c r="C1775" s="162">
        <v>5.2084801971347838</v>
      </c>
    </row>
    <row r="1776">
      <c r="A1776" s="127" t="s">
        <v>2322</v>
      </c>
      <c r="B1776" s="162">
        <v>4.00254115127169</v>
      </c>
      <c r="C1776" s="162">
        <v>5.2538897890888814</v>
      </c>
    </row>
    <row r="1777">
      <c r="A1777" s="127" t="s">
        <v>2323</v>
      </c>
      <c r="B1777" s="162">
        <v>4.02157066546157</v>
      </c>
      <c r="C1777" s="162">
        <v>5.2788650646636324</v>
      </c>
    </row>
    <row r="1778">
      <c r="A1778" s="127" t="s">
        <v>2324</v>
      </c>
      <c r="B1778" s="162">
        <v>4.00254115127169</v>
      </c>
      <c r="C1778" s="162">
        <v>5.2266440339164184</v>
      </c>
    </row>
    <row r="1779">
      <c r="A1779" s="127" t="s">
        <v>2325</v>
      </c>
      <c r="B1779" s="162">
        <v>4.03742859395313</v>
      </c>
      <c r="C1779" s="162">
        <v>5.3356270546062508</v>
      </c>
    </row>
    <row r="1780">
      <c r="A1780" s="127" t="s">
        <v>2326</v>
      </c>
      <c r="B1780" s="162">
        <v>4.05645810814302</v>
      </c>
      <c r="C1780" s="162">
        <v>5.244807870698061</v>
      </c>
    </row>
    <row r="1781">
      <c r="A1781" s="127" t="s">
        <v>2327</v>
      </c>
      <c r="B1781" s="162">
        <v>4.03742859395313</v>
      </c>
      <c r="C1781" s="162">
        <v>5.31519273822691</v>
      </c>
    </row>
    <row r="1782">
      <c r="A1782" s="127" t="s">
        <v>2328</v>
      </c>
      <c r="B1782" s="162">
        <v>4.03742859395313</v>
      </c>
      <c r="C1782" s="162">
        <v>5.3787661669626434</v>
      </c>
    </row>
    <row r="1783">
      <c r="A1783" s="127" t="s">
        <v>2329</v>
      </c>
      <c r="B1783" s="162">
        <v>4.0754876223329</v>
      </c>
      <c r="C1783" s="162">
        <v>5.494560626445586</v>
      </c>
    </row>
    <row r="1784">
      <c r="A1784" s="127" t="s">
        <v>2330</v>
      </c>
      <c r="B1784" s="162">
        <v>4.13257616490254</v>
      </c>
      <c r="C1784" s="162">
        <v>5.5422406979973893</v>
      </c>
    </row>
    <row r="1785">
      <c r="A1785" s="127" t="s">
        <v>2331</v>
      </c>
      <c r="B1785" s="162">
        <v>4.16746360758399</v>
      </c>
      <c r="C1785" s="162">
        <v>5.66938755546885</v>
      </c>
    </row>
    <row r="1786">
      <c r="A1786" s="127" t="s">
        <v>2332</v>
      </c>
      <c r="B1786" s="162">
        <v>4.22455215015363</v>
      </c>
      <c r="C1786" s="162">
        <v>5.9441155867911339</v>
      </c>
    </row>
    <row r="1787">
      <c r="A1787" s="127" t="s">
        <v>2333</v>
      </c>
      <c r="B1787" s="162">
        <v>4.31652813540473</v>
      </c>
      <c r="C1787" s="162">
        <v>6.0485576482855556</v>
      </c>
    </row>
    <row r="1788">
      <c r="A1788" s="127" t="s">
        <v>2334</v>
      </c>
      <c r="B1788" s="162">
        <v>4.31652813540473</v>
      </c>
      <c r="C1788" s="162">
        <v>6.0689919646648969</v>
      </c>
    </row>
    <row r="1789">
      <c r="A1789" s="127" t="s">
        <v>2335</v>
      </c>
      <c r="B1789" s="162">
        <v>4.31652813540473</v>
      </c>
      <c r="C1789" s="162">
        <v>5.9759023011590005</v>
      </c>
    </row>
    <row r="1790">
      <c r="A1790" s="127" t="s">
        <v>2336</v>
      </c>
      <c r="B1790" s="162">
        <v>4.33555764959461</v>
      </c>
      <c r="C1790" s="162">
        <v>6.0031480563314572</v>
      </c>
    </row>
    <row r="1791">
      <c r="A1791" s="127" t="s">
        <v>2337</v>
      </c>
      <c r="B1791" s="162">
        <v>4.40850412065582</v>
      </c>
      <c r="C1791" s="162">
        <v>6.1461882709868618</v>
      </c>
    </row>
    <row r="1792">
      <c r="A1792" s="127" t="s">
        <v>2338</v>
      </c>
      <c r="B1792" s="162">
        <v>4.48462217741534</v>
      </c>
      <c r="C1792" s="162">
        <v>6.2120321793203006</v>
      </c>
    </row>
    <row r="1793">
      <c r="A1793" s="127" t="s">
        <v>2339</v>
      </c>
      <c r="B1793" s="162">
        <v>4.55756864847655</v>
      </c>
      <c r="C1793" s="162">
        <v>6.2619827304698035</v>
      </c>
    </row>
    <row r="1794">
      <c r="A1794" s="127" t="s">
        <v>2340</v>
      </c>
      <c r="B1794" s="162">
        <v>4.57659816266644</v>
      </c>
      <c r="C1794" s="162">
        <v>6.2551712916766933</v>
      </c>
    </row>
    <row r="1795">
      <c r="A1795" s="127" t="s">
        <v>2341</v>
      </c>
      <c r="B1795" s="162">
        <v>4.63051511953777</v>
      </c>
      <c r="C1795" s="162">
        <v>6.2892284856422593</v>
      </c>
    </row>
    <row r="1796">
      <c r="A1796" s="127" t="s">
        <v>2342</v>
      </c>
      <c r="B1796" s="162">
        <v>4.70663317629729</v>
      </c>
      <c r="C1796" s="162">
        <v>6.3119332816193126</v>
      </c>
    </row>
    <row r="1797">
      <c r="A1797" s="127" t="s">
        <v>2343</v>
      </c>
      <c r="B1797" s="162">
        <v>4.72249110478886</v>
      </c>
      <c r="C1797" s="162">
        <v>6.3232856796078316</v>
      </c>
    </row>
    <row r="1798">
      <c r="A1798" s="127" t="s">
        <v>2344</v>
      </c>
      <c r="B1798" s="162">
        <v>4.7795796473585</v>
      </c>
      <c r="C1798" s="162">
        <v>6.3755067103550331</v>
      </c>
    </row>
    <row r="1799">
      <c r="A1799" s="127" t="s">
        <v>2345</v>
      </c>
      <c r="B1799" s="162">
        <v>4.79860916154838</v>
      </c>
      <c r="C1799" s="162">
        <v>6.2574417712743928</v>
      </c>
    </row>
    <row r="1800">
      <c r="A1800" s="127" t="s">
        <v>2346</v>
      </c>
      <c r="B1800" s="162">
        <v>4.72249110478886</v>
      </c>
      <c r="C1800" s="162">
        <v>6.0644510054694862</v>
      </c>
    </row>
    <row r="1801">
      <c r="A1801" s="127" t="s">
        <v>2347</v>
      </c>
      <c r="B1801" s="162">
        <v>4.63051511953777</v>
      </c>
      <c r="C1801" s="162">
        <v>5.9032469540324453</v>
      </c>
    </row>
    <row r="1802">
      <c r="A1802" s="127" t="s">
        <v>2348</v>
      </c>
      <c r="B1802" s="162">
        <v>4.57659816266644</v>
      </c>
      <c r="C1802" s="162">
        <v>5.8510259232852375</v>
      </c>
    </row>
    <row r="1803">
      <c r="A1803" s="127" t="s">
        <v>2349</v>
      </c>
      <c r="B1803" s="162">
        <v>4.55756864847655</v>
      </c>
      <c r="C1803" s="162">
        <v>5.7670181781701633</v>
      </c>
    </row>
    <row r="1804">
      <c r="A1804" s="127" t="s">
        <v>2350</v>
      </c>
      <c r="B1804" s="162">
        <v>4.50048010590691</v>
      </c>
      <c r="C1804" s="162">
        <v>5.5604045347790247</v>
      </c>
    </row>
    <row r="1805">
      <c r="A1805" s="127" t="s">
        <v>2351</v>
      </c>
      <c r="B1805" s="162">
        <v>4.33555764959461</v>
      </c>
      <c r="C1805" s="162">
        <v>5.2516193094911765</v>
      </c>
    </row>
    <row r="1806">
      <c r="A1806" s="127" t="s">
        <v>2352</v>
      </c>
      <c r="B1806" s="162">
        <v>4.20552263596375</v>
      </c>
      <c r="C1806" s="162">
        <v>5.0268418293184025</v>
      </c>
    </row>
    <row r="1807">
      <c r="A1807" s="127" t="s">
        <v>2353</v>
      </c>
      <c r="B1807" s="162">
        <v>4.11354665071266</v>
      </c>
      <c r="C1807" s="162">
        <v>4.9314816862147959</v>
      </c>
    </row>
    <row r="1808">
      <c r="A1808" s="127" t="s">
        <v>2354</v>
      </c>
      <c r="B1808" s="162">
        <v>4.0754876223329</v>
      </c>
      <c r="C1808" s="162">
        <v>4.9473750433987318</v>
      </c>
    </row>
    <row r="1809">
      <c r="A1809" s="127" t="s">
        <v>2355</v>
      </c>
      <c r="B1809" s="162">
        <v>4.03742859395313</v>
      </c>
      <c r="C1809" s="162">
        <v>4.8633672982836575</v>
      </c>
    </row>
    <row r="1810">
      <c r="A1810" s="127" t="s">
        <v>2356</v>
      </c>
      <c r="B1810" s="162">
        <v>4.00254115127169</v>
      </c>
      <c r="C1810" s="162">
        <v>4.795252910352513</v>
      </c>
    </row>
    <row r="1811">
      <c r="A1811" s="127" t="s">
        <v>2357</v>
      </c>
      <c r="B1811" s="162">
        <v>3.89153565183071</v>
      </c>
      <c r="C1811" s="162">
        <v>4.631778379317768</v>
      </c>
    </row>
    <row r="1812">
      <c r="A1812" s="127" t="s">
        <v>2358</v>
      </c>
      <c r="B1812" s="162">
        <v>3.83444710926107</v>
      </c>
      <c r="C1812" s="162">
        <v>4.4910086442600683</v>
      </c>
    </row>
    <row r="1813">
      <c r="A1813" s="127" t="s">
        <v>2359</v>
      </c>
      <c r="B1813" s="162">
        <v>3.79638808088131</v>
      </c>
      <c r="C1813" s="162">
        <v>4.4592219298922018</v>
      </c>
    </row>
    <row r="1814">
      <c r="A1814" s="127" t="s">
        <v>2360</v>
      </c>
      <c r="B1814" s="162">
        <v>3.76150063819986</v>
      </c>
      <c r="C1814" s="162">
        <v>4.43424665431745</v>
      </c>
    </row>
    <row r="1815">
      <c r="A1815" s="127" t="s">
        <v>2361</v>
      </c>
      <c r="B1815" s="162">
        <v>3.79638808088131</v>
      </c>
      <c r="C1815" s="162">
        <v>4.4478695319036818</v>
      </c>
    </row>
    <row r="1816">
      <c r="A1816" s="127" t="s">
        <v>2362</v>
      </c>
      <c r="B1816" s="162">
        <v>3.78053015238974</v>
      </c>
      <c r="C1816" s="162">
        <v>4.4478695319036818</v>
      </c>
    </row>
    <row r="1817">
      <c r="A1817" s="127" t="s">
        <v>2363</v>
      </c>
      <c r="B1817" s="162">
        <v>3.72344160982009</v>
      </c>
      <c r="C1817" s="162">
        <v>4.4660333686853164</v>
      </c>
    </row>
    <row r="1818">
      <c r="A1818" s="127" t="s">
        <v>2364</v>
      </c>
      <c r="B1818" s="162">
        <v>3.74247112400998</v>
      </c>
      <c r="C1818" s="162">
        <v>4.2639606844895885</v>
      </c>
    </row>
    <row r="1819">
      <c r="A1819" s="127" t="s">
        <v>2365</v>
      </c>
      <c r="B1819" s="162">
        <v>3.72344160982009</v>
      </c>
      <c r="C1819" s="162">
        <v>4.1254614290296008</v>
      </c>
    </row>
    <row r="1820">
      <c r="A1820" s="127" t="s">
        <v>2366</v>
      </c>
      <c r="B1820" s="162">
        <v>3.65049513875888</v>
      </c>
      <c r="C1820" s="162">
        <v>4.01193744914436</v>
      </c>
    </row>
    <row r="1821">
      <c r="A1821" s="127" t="s">
        <v>2367</v>
      </c>
      <c r="B1821" s="162">
        <v>3.57437708199936</v>
      </c>
      <c r="C1821" s="162">
        <v>3.8552743569027292</v>
      </c>
    </row>
    <row r="1822">
      <c r="A1822" s="127" t="s">
        <v>2368</v>
      </c>
      <c r="B1822" s="162">
        <v>3.53948963931791</v>
      </c>
      <c r="C1822" s="162">
        <v>3.7531027750060129</v>
      </c>
    </row>
    <row r="1823">
      <c r="A1823" s="127" t="s">
        <v>2369</v>
      </c>
      <c r="B1823" s="162">
        <v>3.46337158255838</v>
      </c>
      <c r="C1823" s="162">
        <v>3.6395787951207756</v>
      </c>
    </row>
    <row r="1824">
      <c r="A1824" s="127" t="s">
        <v>2370</v>
      </c>
      <c r="B1824" s="162">
        <v>3.42848413987694</v>
      </c>
      <c r="C1824" s="162">
        <v>3.6032511215574985</v>
      </c>
    </row>
    <row r="1825">
      <c r="A1825" s="127" t="s">
        <v>2371</v>
      </c>
      <c r="B1825" s="162">
        <v>3.40945462568705</v>
      </c>
      <c r="C1825" s="162">
        <v>3.6304968767299552</v>
      </c>
    </row>
    <row r="1826">
      <c r="A1826" s="127" t="s">
        <v>2372</v>
      </c>
      <c r="B1826" s="162">
        <v>3.42848413987694</v>
      </c>
      <c r="C1826" s="162">
        <v>3.6191444787414353</v>
      </c>
    </row>
    <row r="1827">
      <c r="A1827" s="127" t="s">
        <v>2373</v>
      </c>
      <c r="B1827" s="162">
        <v>3.46337158255838</v>
      </c>
      <c r="C1827" s="162">
        <v>3.6395787951207756</v>
      </c>
    </row>
    <row r="1828">
      <c r="A1828" s="127" t="s">
        <v>2374</v>
      </c>
      <c r="B1828" s="162">
        <v>3.4443420683685</v>
      </c>
      <c r="C1828" s="162">
        <v>3.6486607135115907</v>
      </c>
    </row>
    <row r="1829">
      <c r="A1829" s="127" t="s">
        <v>2375</v>
      </c>
      <c r="B1829" s="162">
        <v>3.42848413987694</v>
      </c>
      <c r="C1829" s="162">
        <v>3.5941692031666777</v>
      </c>
    </row>
    <row r="1830">
      <c r="A1830" s="127" t="s">
        <v>2376</v>
      </c>
      <c r="B1830" s="162">
        <v>3.40945462568705</v>
      </c>
      <c r="C1830" s="162">
        <v>3.5737348867873373</v>
      </c>
    </row>
    <row r="1831">
      <c r="A1831" s="127" t="s">
        <v>2377</v>
      </c>
      <c r="B1831" s="162">
        <v>3.39042511149717</v>
      </c>
      <c r="C1831" s="162">
        <v>3.5601120092011049</v>
      </c>
    </row>
    <row r="1832">
      <c r="A1832" s="127" t="s">
        <v>2378</v>
      </c>
      <c r="B1832" s="162">
        <v>3.39042511149717</v>
      </c>
      <c r="C1832" s="162">
        <v>3.5487596112125859</v>
      </c>
    </row>
    <row r="1833">
      <c r="A1833" s="127" t="s">
        <v>2379</v>
      </c>
      <c r="B1833" s="162">
        <v>3.26673326926294</v>
      </c>
      <c r="C1833" s="162">
        <v>3.5669234479942213</v>
      </c>
    </row>
    <row r="1834">
      <c r="A1834" s="127" t="s">
        <v>2380</v>
      </c>
      <c r="B1834" s="162">
        <v>3.26673326926294</v>
      </c>
      <c r="C1834" s="162">
        <v>3.5601120092011049</v>
      </c>
    </row>
    <row r="1835">
      <c r="A1835" s="127" t="s">
        <v>2381</v>
      </c>
      <c r="B1835" s="162">
        <v>3.23818899797812</v>
      </c>
      <c r="C1835" s="162">
        <v>3.5623824887988111</v>
      </c>
    </row>
    <row r="1836">
      <c r="A1836" s="127" t="s">
        <v>2382</v>
      </c>
      <c r="B1836" s="162">
        <v>3.23818899797812</v>
      </c>
      <c r="C1836" s="162">
        <v>3.5487596112125859</v>
      </c>
    </row>
    <row r="1837">
      <c r="A1837" s="127" t="s">
        <v>2383</v>
      </c>
      <c r="B1837" s="162">
        <v>3.23818899797812</v>
      </c>
      <c r="C1837" s="162">
        <v>3.5487596112125859</v>
      </c>
    </row>
    <row r="1838">
      <c r="A1838" s="127" t="s">
        <v>2384</v>
      </c>
      <c r="B1838" s="162">
        <v>3.2318458265815</v>
      </c>
      <c r="C1838" s="162">
        <v>3.5782758459827471</v>
      </c>
    </row>
    <row r="1839">
      <c r="A1839" s="127" t="s">
        <v>2385</v>
      </c>
      <c r="B1839" s="162">
        <v>3.25404692646969</v>
      </c>
      <c r="C1839" s="162">
        <v>3.6236854379368397</v>
      </c>
    </row>
    <row r="1840">
      <c r="A1840" s="127" t="s">
        <v>2386</v>
      </c>
      <c r="B1840" s="162">
        <v>3.22233106948655</v>
      </c>
      <c r="C1840" s="162">
        <v>3.4670223456952103</v>
      </c>
    </row>
    <row r="1841">
      <c r="A1841" s="127" t="s">
        <v>2387</v>
      </c>
      <c r="B1841" s="162">
        <v>3.15889935552028</v>
      </c>
      <c r="C1841" s="162">
        <v>3.4579404273043957</v>
      </c>
    </row>
    <row r="1842">
      <c r="A1842" s="127" t="s">
        <v>2388</v>
      </c>
      <c r="B1842" s="162">
        <v>3.15572776982197</v>
      </c>
      <c r="C1842" s="162">
        <v>3.4216127537411176</v>
      </c>
    </row>
    <row r="1843">
      <c r="A1843" s="127" t="s">
        <v>2389</v>
      </c>
      <c r="B1843" s="162">
        <v>3.14938459842534</v>
      </c>
      <c r="C1843" s="162">
        <v>3.4079898761548861</v>
      </c>
    </row>
    <row r="1844">
      <c r="A1844" s="127" t="s">
        <v>2390</v>
      </c>
      <c r="B1844" s="162">
        <v>3.13669825563209</v>
      </c>
      <c r="C1844" s="162">
        <v>3.4034489169594755</v>
      </c>
    </row>
    <row r="1845">
      <c r="A1845" s="127" t="s">
        <v>2391</v>
      </c>
      <c r="B1845" s="162">
        <v>3.09863922725233</v>
      </c>
      <c r="C1845" s="162">
        <v>3.3762031617870196</v>
      </c>
    </row>
    <row r="1846">
      <c r="A1846" s="127" t="s">
        <v>2392</v>
      </c>
      <c r="B1846" s="162">
        <v>3.09546764155401</v>
      </c>
      <c r="C1846" s="162">
        <v>3.3943669985686551</v>
      </c>
    </row>
    <row r="1847">
      <c r="A1847" s="127" t="s">
        <v>2393</v>
      </c>
      <c r="B1847" s="162">
        <v>3.07326654166582</v>
      </c>
      <c r="C1847" s="162">
        <v>3.4102603557525923</v>
      </c>
    </row>
    <row r="1848">
      <c r="A1848" s="127" t="s">
        <v>2394</v>
      </c>
      <c r="B1848" s="162">
        <v>3.05740861317425</v>
      </c>
      <c r="C1848" s="162">
        <v>3.3534983658099731</v>
      </c>
    </row>
    <row r="1849">
      <c r="A1849" s="127" t="s">
        <v>2395</v>
      </c>
      <c r="B1849" s="162">
        <v>3.05740861317425</v>
      </c>
      <c r="C1849" s="162">
        <v>3.3239821310398114</v>
      </c>
    </row>
    <row r="1850">
      <c r="A1850" s="127" t="s">
        <v>2396</v>
      </c>
      <c r="B1850" s="162">
        <v>3.044722270381</v>
      </c>
      <c r="C1850" s="162">
        <v>3.3398754882237425</v>
      </c>
    </row>
    <row r="1851">
      <c r="A1851" s="127" t="s">
        <v>2397</v>
      </c>
      <c r="B1851" s="162">
        <v>3.06692337026919</v>
      </c>
      <c r="C1851" s="162">
        <v>3.3920965189709564</v>
      </c>
    </row>
    <row r="1852">
      <c r="A1852" s="127" t="s">
        <v>2398</v>
      </c>
      <c r="B1852" s="162">
        <v>3.08595288445907</v>
      </c>
      <c r="C1852" s="162">
        <v>3.3534983658099731</v>
      </c>
    </row>
    <row r="1853">
      <c r="A1853" s="127" t="s">
        <v>2399</v>
      </c>
      <c r="B1853" s="162">
        <v>3.0700949559675</v>
      </c>
      <c r="C1853" s="162">
        <v>3.360309804603089</v>
      </c>
    </row>
    <row r="1854">
      <c r="A1854" s="127" t="s">
        <v>2400</v>
      </c>
      <c r="B1854" s="162">
        <v>3.0700949559675</v>
      </c>
      <c r="C1854" s="162">
        <v>3.3285230902352159</v>
      </c>
    </row>
    <row r="1855">
      <c r="A1855" s="127" t="s">
        <v>2401</v>
      </c>
      <c r="B1855" s="162">
        <v>3.07326654166582</v>
      </c>
      <c r="C1855" s="162">
        <v>3.3149002126489906</v>
      </c>
    </row>
    <row r="1856">
      <c r="A1856" s="127" t="s">
        <v>2402</v>
      </c>
      <c r="B1856" s="162">
        <v>3.05740861317425</v>
      </c>
      <c r="C1856" s="162">
        <v>3.308088773855876</v>
      </c>
    </row>
    <row r="1857">
      <c r="A1857" s="127" t="s">
        <v>2403</v>
      </c>
      <c r="B1857" s="162">
        <v>3.03520751328606</v>
      </c>
      <c r="C1857" s="162">
        <v>3.2763020594880081</v>
      </c>
    </row>
    <row r="1858">
      <c r="A1858" s="127" t="s">
        <v>2404</v>
      </c>
      <c r="B1858" s="162">
        <v>3.02569275619112</v>
      </c>
      <c r="C1858" s="162">
        <v>3.2490563043155514</v>
      </c>
    </row>
    <row r="1859">
      <c r="A1859" s="127" t="s">
        <v>2405</v>
      </c>
      <c r="B1859" s="162">
        <v>2.99714848490629</v>
      </c>
      <c r="C1859" s="162">
        <v>3.2308924675339163</v>
      </c>
    </row>
    <row r="1860">
      <c r="A1860" s="127" t="s">
        <v>2406</v>
      </c>
      <c r="B1860" s="162">
        <v>2.99080531350967</v>
      </c>
      <c r="C1860" s="162">
        <v>3.2104581511545689</v>
      </c>
    </row>
    <row r="1861">
      <c r="A1861" s="127" t="s">
        <v>2407</v>
      </c>
      <c r="B1861" s="162">
        <v>2.98446214211304</v>
      </c>
      <c r="C1861" s="162">
        <v>3.1695895183958815</v>
      </c>
    </row>
    <row r="1862">
      <c r="A1862" s="127" t="s">
        <v>2408</v>
      </c>
      <c r="B1862" s="162">
        <v>2.98129055641473</v>
      </c>
      <c r="C1862" s="162">
        <v>3.1536961612119505</v>
      </c>
    </row>
    <row r="1863">
      <c r="A1863" s="127" t="s">
        <v>2409</v>
      </c>
      <c r="B1863" s="162">
        <v>2.97811897071641</v>
      </c>
      <c r="C1863" s="162">
        <v>3.1423437632234243</v>
      </c>
    </row>
    <row r="1864">
      <c r="A1864" s="127" t="s">
        <v>2410</v>
      </c>
      <c r="B1864" s="162">
        <v>2.98129055641473</v>
      </c>
      <c r="C1864" s="162">
        <v>3.1037456100624423</v>
      </c>
    </row>
    <row r="1865">
      <c r="A1865" s="127" t="s">
        <v>2411</v>
      </c>
      <c r="B1865" s="162">
        <v>2.9749473850181</v>
      </c>
      <c r="C1865" s="162">
        <v>3.0560655385106448</v>
      </c>
    </row>
    <row r="1866">
      <c r="A1866" s="127" t="s">
        <v>2412</v>
      </c>
      <c r="B1866" s="162">
        <v>2.96543262792316</v>
      </c>
      <c r="C1866" s="162">
        <v>2.997033068970322</v>
      </c>
    </row>
    <row r="1867">
      <c r="A1867" s="127" t="s">
        <v>2413</v>
      </c>
      <c r="B1867" s="162">
        <v>2.97177579931979</v>
      </c>
      <c r="C1867" s="162">
        <v>2.96751683420016</v>
      </c>
    </row>
    <row r="1868">
      <c r="A1868" s="127" t="s">
        <v>2414</v>
      </c>
      <c r="B1868" s="162">
        <v>2.94005994233665</v>
      </c>
      <c r="C1868" s="162">
        <v>2.9311891606368827</v>
      </c>
    </row>
    <row r="1869">
      <c r="A1869" s="127" t="s">
        <v>2415</v>
      </c>
      <c r="B1869" s="162">
        <v>2.91468725675014</v>
      </c>
      <c r="C1869" s="162">
        <v>2.8698862114988533</v>
      </c>
    </row>
    <row r="1870">
      <c r="A1870" s="127" t="s">
        <v>2416</v>
      </c>
      <c r="B1870" s="162">
        <v>2.89248615686195</v>
      </c>
      <c r="C1870" s="162">
        <v>2.8471814155218014</v>
      </c>
    </row>
    <row r="1871">
      <c r="A1871" s="127" t="s">
        <v>2417</v>
      </c>
      <c r="B1871" s="162">
        <v>2.86711347127544</v>
      </c>
      <c r="C1871" s="162">
        <v>2.8085832623608251</v>
      </c>
    </row>
    <row r="1872">
      <c r="A1872" s="127" t="s">
        <v>2418</v>
      </c>
      <c r="B1872" s="162">
        <v>2.84808395708556</v>
      </c>
      <c r="C1872" s="162">
        <v>2.7949603847745936</v>
      </c>
    </row>
    <row r="1873">
      <c r="A1873" s="127" t="s">
        <v>2419</v>
      </c>
      <c r="B1873" s="162">
        <v>2.82905444289568</v>
      </c>
      <c r="C1873" s="162">
        <v>2.7767965479929573</v>
      </c>
    </row>
    <row r="1874">
      <c r="A1874" s="127" t="s">
        <v>2420</v>
      </c>
      <c r="B1874" s="162">
        <v>2.80685334300748</v>
      </c>
      <c r="C1874" s="162">
        <v>2.7745260683952524</v>
      </c>
    </row>
    <row r="1875">
      <c r="A1875" s="127" t="s">
        <v>2421</v>
      </c>
      <c r="B1875" s="162">
        <v>2.82271127149905</v>
      </c>
      <c r="C1875" s="162">
        <v>2.783607986786067</v>
      </c>
    </row>
    <row r="1876">
      <c r="A1876" s="127" t="s">
        <v>2422</v>
      </c>
      <c r="B1876" s="162">
        <v>2.81002492870579</v>
      </c>
      <c r="C1876" s="162">
        <v>2.6905183232801715</v>
      </c>
    </row>
    <row r="1877">
      <c r="A1877" s="127" t="s">
        <v>2423</v>
      </c>
      <c r="B1877" s="162">
        <v>2.78148065742097</v>
      </c>
      <c r="C1877" s="162">
        <v>2.7767965479929573</v>
      </c>
    </row>
    <row r="1878">
      <c r="A1878" s="127" t="s">
        <v>2424</v>
      </c>
      <c r="B1878" s="162">
        <v>2.78148065742097</v>
      </c>
      <c r="C1878" s="162">
        <v>2.7767965479929573</v>
      </c>
    </row>
    <row r="1879">
      <c r="A1879" s="127" t="s">
        <v>2425</v>
      </c>
      <c r="B1879" s="162">
        <v>2.77830907172266</v>
      </c>
      <c r="C1879" s="162">
        <v>2.8312880583378708</v>
      </c>
    </row>
    <row r="1880">
      <c r="A1880" s="127" t="s">
        <v>2426</v>
      </c>
      <c r="B1880" s="162">
        <v>2.78148065742097</v>
      </c>
      <c r="C1880" s="162">
        <v>2.8812386094873728</v>
      </c>
    </row>
    <row r="1881">
      <c r="A1881" s="127" t="s">
        <v>2427</v>
      </c>
      <c r="B1881" s="162">
        <v>2.77830907172266</v>
      </c>
      <c r="C1881" s="162">
        <v>2.8789681298896741</v>
      </c>
    </row>
    <row r="1882">
      <c r="A1882" s="127" t="s">
        <v>2428</v>
      </c>
      <c r="B1882" s="162">
        <v>2.78148065742097</v>
      </c>
      <c r="C1882" s="162">
        <v>2.8766976502919692</v>
      </c>
    </row>
    <row r="1883">
      <c r="A1883" s="127" t="s">
        <v>2429</v>
      </c>
      <c r="B1883" s="162">
        <v>2.78148065742097</v>
      </c>
      <c r="C1883" s="162">
        <v>2.8426404563263965</v>
      </c>
    </row>
    <row r="1884">
      <c r="A1884" s="127" t="s">
        <v>2430</v>
      </c>
      <c r="B1884" s="162">
        <v>2.77196590032603</v>
      </c>
      <c r="C1884" s="162">
        <v>2.8403699767286916</v>
      </c>
    </row>
    <row r="1885">
      <c r="A1885" s="127" t="s">
        <v>2431</v>
      </c>
      <c r="B1885" s="162">
        <v>2.76245114323109</v>
      </c>
      <c r="C1885" s="162">
        <v>2.8131242215562287</v>
      </c>
    </row>
    <row r="1886">
      <c r="A1886" s="127" t="s">
        <v>2432</v>
      </c>
      <c r="B1886" s="162">
        <v>2.75927955753278</v>
      </c>
      <c r="C1886" s="162">
        <v>2.8153947011539344</v>
      </c>
    </row>
    <row r="1887">
      <c r="A1887" s="127" t="s">
        <v>2433</v>
      </c>
      <c r="B1887" s="162">
        <v>2.76879431462772</v>
      </c>
      <c r="C1887" s="162">
        <v>2.82220613994705</v>
      </c>
    </row>
    <row r="1888">
      <c r="A1888" s="127" t="s">
        <v>2434</v>
      </c>
      <c r="B1888" s="162">
        <v>2.76245114323109</v>
      </c>
      <c r="C1888" s="162">
        <v>2.8131242215562287</v>
      </c>
    </row>
    <row r="1889">
      <c r="A1889" s="127" t="s">
        <v>2435</v>
      </c>
      <c r="B1889" s="162">
        <v>2.76245114323109</v>
      </c>
      <c r="C1889" s="162">
        <v>2.8517223747172116</v>
      </c>
    </row>
    <row r="1890">
      <c r="A1890" s="127" t="s">
        <v>2436</v>
      </c>
      <c r="B1890" s="162">
        <v>2.75927955753278</v>
      </c>
      <c r="C1890" s="162">
        <v>2.8403699767286916</v>
      </c>
    </row>
    <row r="1891">
      <c r="A1891" s="127" t="s">
        <v>2437</v>
      </c>
      <c r="B1891" s="162">
        <v>2.76562272892941</v>
      </c>
      <c r="C1891" s="162">
        <v>2.8449109359240956</v>
      </c>
    </row>
    <row r="1892">
      <c r="A1892" s="127" t="s">
        <v>2438</v>
      </c>
      <c r="B1892" s="162">
        <v>2.74342162904121</v>
      </c>
      <c r="C1892" s="162">
        <v>2.82220613994705</v>
      </c>
    </row>
    <row r="1893">
      <c r="A1893" s="127" t="s">
        <v>2439</v>
      </c>
      <c r="B1893" s="162">
        <v>2.72439211485133</v>
      </c>
      <c r="C1893" s="162">
        <v>2.7926899051768883</v>
      </c>
    </row>
    <row r="1894">
      <c r="A1894" s="127" t="s">
        <v>2440</v>
      </c>
      <c r="B1894" s="162">
        <v>2.72122052915302</v>
      </c>
      <c r="C1894" s="162">
        <v>2.790419425579183</v>
      </c>
    </row>
    <row r="1895">
      <c r="A1895" s="127" t="s">
        <v>2441</v>
      </c>
      <c r="B1895" s="162">
        <v>2.72439211485133</v>
      </c>
      <c r="C1895" s="162">
        <v>2.790419425579183</v>
      </c>
    </row>
    <row r="1896">
      <c r="A1896" s="127" t="s">
        <v>2442</v>
      </c>
      <c r="B1896" s="162">
        <v>2.72756370054964</v>
      </c>
      <c r="C1896" s="162">
        <v>2.7926899051768883</v>
      </c>
    </row>
    <row r="1897">
      <c r="A1897" s="127" t="s">
        <v>2443</v>
      </c>
      <c r="B1897" s="162">
        <v>2.72439211485133</v>
      </c>
      <c r="C1897" s="162">
        <v>2.8176651807516393</v>
      </c>
    </row>
    <row r="1898">
      <c r="A1898" s="127" t="s">
        <v>2444</v>
      </c>
      <c r="B1898" s="162">
        <v>2.72439211485133</v>
      </c>
      <c r="C1898" s="162">
        <v>2.8471814155218014</v>
      </c>
    </row>
    <row r="1899">
      <c r="A1899" s="127" t="s">
        <v>2445</v>
      </c>
      <c r="B1899" s="162">
        <v>2.73707845764458</v>
      </c>
      <c r="C1899" s="162">
        <v>2.8698862114988533</v>
      </c>
    </row>
    <row r="1900">
      <c r="A1900" s="127" t="s">
        <v>2446</v>
      </c>
      <c r="B1900" s="162">
        <v>2.74659321473952</v>
      </c>
      <c r="C1900" s="162">
        <v>2.858533813510328</v>
      </c>
    </row>
    <row r="1901">
      <c r="A1901" s="127" t="s">
        <v>2447</v>
      </c>
      <c r="B1901" s="162">
        <v>2.73707845764458</v>
      </c>
      <c r="C1901" s="162">
        <v>2.8517223747172116</v>
      </c>
    </row>
    <row r="1902">
      <c r="A1902" s="127" t="s">
        <v>2448</v>
      </c>
      <c r="B1902" s="162">
        <v>2.72122052915302</v>
      </c>
      <c r="C1902" s="162">
        <v>2.8380994971309859</v>
      </c>
    </row>
    <row r="1903">
      <c r="A1903" s="127" t="s">
        <v>2449</v>
      </c>
      <c r="B1903" s="162">
        <v>2.72122052915302</v>
      </c>
      <c r="C1903" s="162">
        <v>2.8108537419585238</v>
      </c>
    </row>
    <row r="1904">
      <c r="A1904" s="127" t="s">
        <v>2450</v>
      </c>
      <c r="B1904" s="162">
        <v>2.70853418635976</v>
      </c>
      <c r="C1904" s="162">
        <v>2.8131242215562287</v>
      </c>
    </row>
    <row r="1905">
      <c r="A1905" s="127" t="s">
        <v>2451</v>
      </c>
      <c r="B1905" s="162">
        <v>2.69267625786819</v>
      </c>
      <c r="C1905" s="162">
        <v>2.8153947011539344</v>
      </c>
    </row>
    <row r="1906">
      <c r="A1906" s="127" t="s">
        <v>2452</v>
      </c>
      <c r="B1906" s="162">
        <v>2.69267625786819</v>
      </c>
      <c r="C1906" s="162">
        <v>2.8290175787401659</v>
      </c>
    </row>
    <row r="1907">
      <c r="A1907" s="127" t="s">
        <v>2453</v>
      </c>
      <c r="B1907" s="162">
        <v>2.69584784356651</v>
      </c>
      <c r="C1907" s="162">
        <v>2.835829017533281</v>
      </c>
    </row>
    <row r="1908">
      <c r="A1908" s="127" t="s">
        <v>2454</v>
      </c>
      <c r="B1908" s="162">
        <v>2.7180489434547</v>
      </c>
      <c r="C1908" s="162">
        <v>2.8335585379355765</v>
      </c>
    </row>
    <row r="1909">
      <c r="A1909" s="127" t="s">
        <v>2455</v>
      </c>
      <c r="B1909" s="162">
        <v>2.7180489434547</v>
      </c>
      <c r="C1909" s="162">
        <v>2.835829017533281</v>
      </c>
    </row>
    <row r="1910">
      <c r="A1910" s="127" t="s">
        <v>2456</v>
      </c>
      <c r="B1910" s="162">
        <v>2.73707845764458</v>
      </c>
      <c r="C1910" s="162">
        <v>2.8449109359240956</v>
      </c>
    </row>
    <row r="1911">
      <c r="A1911" s="127" t="s">
        <v>2457</v>
      </c>
      <c r="B1911" s="162">
        <v>2.74659321473952</v>
      </c>
      <c r="C1911" s="162">
        <v>2.8857795686827838</v>
      </c>
    </row>
    <row r="1912">
      <c r="A1912" s="127" t="s">
        <v>2458</v>
      </c>
      <c r="B1912" s="162">
        <v>2.77196590032603</v>
      </c>
      <c r="C1912" s="162">
        <v>2.9062138850621309</v>
      </c>
    </row>
    <row r="1913">
      <c r="A1913" s="127" t="s">
        <v>2459</v>
      </c>
      <c r="B1913" s="162">
        <v>2.75610797183446</v>
      </c>
      <c r="C1913" s="162">
        <v>2.8925910074758994</v>
      </c>
    </row>
    <row r="1914">
      <c r="A1914" s="127" t="s">
        <v>2460</v>
      </c>
      <c r="B1914" s="162">
        <v>2.75927955753278</v>
      </c>
      <c r="C1914" s="162">
        <v>2.8789681298896741</v>
      </c>
    </row>
    <row r="1915">
      <c r="A1915" s="127" t="s">
        <v>2461</v>
      </c>
      <c r="B1915" s="162">
        <v>2.75610797183446</v>
      </c>
      <c r="C1915" s="162">
        <v>2.8835090890850785</v>
      </c>
    </row>
    <row r="1916">
      <c r="A1916" s="127" t="s">
        <v>2462</v>
      </c>
      <c r="B1916" s="162">
        <v>2.75293638613615</v>
      </c>
      <c r="C1916" s="162">
        <v>2.8994024462690158</v>
      </c>
    </row>
    <row r="1917">
      <c r="A1917" s="127" t="s">
        <v>2463</v>
      </c>
      <c r="B1917" s="162">
        <v>2.74342162904121</v>
      </c>
      <c r="C1917" s="162">
        <v>2.9084843646598357</v>
      </c>
    </row>
    <row r="1918">
      <c r="A1918" s="127" t="s">
        <v>2464</v>
      </c>
      <c r="B1918" s="162">
        <v>2.75293638613615</v>
      </c>
      <c r="C1918" s="162">
        <v>2.9198367626483561</v>
      </c>
    </row>
    <row r="1919">
      <c r="A1919" s="127" t="s">
        <v>2465</v>
      </c>
      <c r="B1919" s="162">
        <v>2.76245114323109</v>
      </c>
      <c r="C1919" s="162">
        <v>2.9493529974185178</v>
      </c>
    </row>
    <row r="1920">
      <c r="A1920" s="127" t="s">
        <v>2466</v>
      </c>
      <c r="B1920" s="162">
        <v>2.76562272892941</v>
      </c>
      <c r="C1920" s="162">
        <v>2.9448120382231071</v>
      </c>
    </row>
    <row r="1921">
      <c r="A1921" s="127" t="s">
        <v>2467</v>
      </c>
      <c r="B1921" s="162">
        <v>2.77196590032603</v>
      </c>
      <c r="C1921" s="162">
        <v>2.9697873137978648</v>
      </c>
    </row>
    <row r="1922">
      <c r="A1922" s="127" t="s">
        <v>2468</v>
      </c>
      <c r="B1922" s="162">
        <v>2.78465224311929</v>
      </c>
      <c r="C1922" s="162">
        <v>2.997033068970322</v>
      </c>
    </row>
    <row r="1923">
      <c r="A1923" s="127" t="s">
        <v>2469</v>
      </c>
      <c r="B1923" s="162">
        <v>2.80685334300748</v>
      </c>
      <c r="C1923" s="162">
        <v>3.0174673853496619</v>
      </c>
    </row>
    <row r="1924">
      <c r="A1924" s="127" t="s">
        <v>2470</v>
      </c>
      <c r="B1924" s="162">
        <v>2.81319651440411</v>
      </c>
      <c r="C1924" s="162">
        <v>3.0174673853496619</v>
      </c>
    </row>
    <row r="1925">
      <c r="A1925" s="127" t="s">
        <v>2471</v>
      </c>
      <c r="B1925" s="162">
        <v>2.81636810010242</v>
      </c>
      <c r="C1925" s="162">
        <v>3.0288197833381885</v>
      </c>
    </row>
    <row r="1926">
      <c r="A1926" s="127" t="s">
        <v>2472</v>
      </c>
      <c r="B1926" s="162">
        <v>2.83222602859399</v>
      </c>
      <c r="C1926" s="162">
        <v>3.0424426609244133</v>
      </c>
    </row>
    <row r="1927">
      <c r="A1927" s="127" t="s">
        <v>2473</v>
      </c>
      <c r="B1927" s="162">
        <v>2.8353976142923</v>
      </c>
      <c r="C1927" s="162">
        <v>3.0447131405221182</v>
      </c>
    </row>
    <row r="1928">
      <c r="A1928" s="127" t="s">
        <v>2474</v>
      </c>
      <c r="B1928" s="162">
        <v>2.8353976142923</v>
      </c>
      <c r="C1928" s="162">
        <v>3.0356312221312973</v>
      </c>
    </row>
    <row r="1929">
      <c r="A1929" s="127" t="s">
        <v>2475</v>
      </c>
      <c r="B1929" s="162">
        <v>2.83856919999062</v>
      </c>
      <c r="C1929" s="162">
        <v>3.0515245793152337</v>
      </c>
    </row>
    <row r="1930">
      <c r="A1930" s="127" t="s">
        <v>2476</v>
      </c>
      <c r="B1930" s="162">
        <v>2.84174078568893</v>
      </c>
      <c r="C1930" s="162">
        <v>3.0628769773037603</v>
      </c>
    </row>
    <row r="1931">
      <c r="A1931" s="127" t="s">
        <v>2477</v>
      </c>
      <c r="B1931" s="162">
        <v>2.86077029987881</v>
      </c>
      <c r="C1931" s="162">
        <v>3.0674179364991709</v>
      </c>
    </row>
    <row r="1932">
      <c r="A1932" s="127" t="s">
        <v>2478</v>
      </c>
      <c r="B1932" s="162">
        <v>2.86711347127544</v>
      </c>
      <c r="C1932" s="162">
        <v>3.0628769773037603</v>
      </c>
    </row>
    <row r="1933">
      <c r="A1933" s="127" t="s">
        <v>2479</v>
      </c>
      <c r="B1933" s="162">
        <v>2.86394188557713</v>
      </c>
      <c r="C1933" s="162">
        <v>3.0651474569014661</v>
      </c>
    </row>
    <row r="1934">
      <c r="A1934" s="127" t="s">
        <v>2480</v>
      </c>
      <c r="B1934" s="162">
        <v>2.87028505697375</v>
      </c>
      <c r="C1934" s="162">
        <v>3.0719588956945749</v>
      </c>
    </row>
    <row r="1935">
      <c r="A1935" s="127" t="s">
        <v>2481</v>
      </c>
      <c r="B1935" s="162">
        <v>2.87345664267207</v>
      </c>
      <c r="C1935" s="162">
        <v>3.0764998548899856</v>
      </c>
    </row>
    <row r="1936">
      <c r="A1936" s="127" t="s">
        <v>2482</v>
      </c>
      <c r="B1936" s="162">
        <v>2.84808395708556</v>
      </c>
      <c r="C1936" s="162">
        <v>3.1264504060394946</v>
      </c>
    </row>
    <row r="1937">
      <c r="A1937" s="127" t="s">
        <v>2483</v>
      </c>
      <c r="B1937" s="162">
        <v>2.87345664267207</v>
      </c>
      <c r="C1937" s="162">
        <v>3.1446142428211297</v>
      </c>
    </row>
    <row r="1938">
      <c r="A1938" s="127" t="s">
        <v>2484</v>
      </c>
      <c r="B1938" s="162">
        <v>2.87345664267207</v>
      </c>
      <c r="C1938" s="162">
        <v>3.1764009571889971</v>
      </c>
    </row>
    <row r="1939">
      <c r="A1939" s="127" t="s">
        <v>2485</v>
      </c>
      <c r="B1939" s="162">
        <v>2.87979981406869</v>
      </c>
      <c r="C1939" s="162">
        <v>3.2308924675339163</v>
      </c>
    </row>
    <row r="1940">
      <c r="A1940" s="127" t="s">
        <v>2486</v>
      </c>
      <c r="B1940" s="162">
        <v>2.90200091395689</v>
      </c>
      <c r="C1940" s="162">
        <v>3.326252610637511</v>
      </c>
    </row>
    <row r="1941">
      <c r="A1941" s="127" t="s">
        <v>2487</v>
      </c>
      <c r="B1941" s="162">
        <v>2.9273735995434</v>
      </c>
      <c r="C1941" s="162">
        <v>3.4148013149480017</v>
      </c>
    </row>
    <row r="1942">
      <c r="A1942" s="127" t="s">
        <v>2488</v>
      </c>
      <c r="B1942" s="162">
        <v>2.94640311373328</v>
      </c>
      <c r="C1942" s="162">
        <v>3.5215138560401233</v>
      </c>
    </row>
    <row r="1943">
      <c r="A1943" s="127" t="s">
        <v>2489</v>
      </c>
      <c r="B1943" s="162">
        <v>2.98446214211304</v>
      </c>
      <c r="C1943" s="162">
        <v>3.6350378359253659</v>
      </c>
    </row>
    <row r="1944">
      <c r="A1944" s="127" t="s">
        <v>2490</v>
      </c>
      <c r="B1944" s="162">
        <v>3.01300641339786</v>
      </c>
      <c r="C1944" s="162">
        <v>3.6554721523047062</v>
      </c>
    </row>
    <row r="1945">
      <c r="A1945" s="127" t="s">
        <v>2491</v>
      </c>
      <c r="B1945" s="162">
        <v>3.02569275619112</v>
      </c>
      <c r="C1945" s="162">
        <v>3.682717907477163</v>
      </c>
    </row>
    <row r="1946">
      <c r="A1946" s="127" t="s">
        <v>2492</v>
      </c>
      <c r="B1946" s="162">
        <v>3.0700949559675</v>
      </c>
      <c r="C1946" s="162">
        <v>3.682717907477163</v>
      </c>
    </row>
    <row r="1947">
      <c r="A1947" s="127" t="s">
        <v>2493</v>
      </c>
      <c r="B1947" s="162">
        <v>3.10815398434727</v>
      </c>
      <c r="C1947" s="162">
        <v>3.7553732546037173</v>
      </c>
    </row>
    <row r="1948">
      <c r="A1948" s="127" t="s">
        <v>2494</v>
      </c>
      <c r="B1948" s="162">
        <v>3.11132557004558</v>
      </c>
      <c r="C1948" s="162">
        <v>3.7531027750060129</v>
      </c>
    </row>
    <row r="1949">
      <c r="A1949" s="127" t="s">
        <v>2495</v>
      </c>
      <c r="B1949" s="162">
        <v>3.15572776982197</v>
      </c>
      <c r="C1949" s="162">
        <v>3.7235865402358508</v>
      </c>
    </row>
    <row r="1950">
      <c r="A1950" s="127" t="s">
        <v>2496</v>
      </c>
      <c r="B1950" s="162">
        <v>3.16524252691691</v>
      </c>
      <c r="C1950" s="162">
        <v>3.6986112646610994</v>
      </c>
    </row>
    <row r="1951">
      <c r="A1951" s="127" t="s">
        <v>2497</v>
      </c>
      <c r="B1951" s="162">
        <v>3.16524252691691</v>
      </c>
      <c r="C1951" s="162">
        <v>3.7031522238565104</v>
      </c>
    </row>
    <row r="1952">
      <c r="A1952" s="127" t="s">
        <v>2498</v>
      </c>
      <c r="B1952" s="162">
        <v>3.16841411261522</v>
      </c>
      <c r="C1952" s="162">
        <v>3.6940703054656887</v>
      </c>
    </row>
    <row r="1953">
      <c r="A1953" s="127" t="s">
        <v>2499</v>
      </c>
      <c r="B1953" s="162">
        <v>3.1620709412186</v>
      </c>
      <c r="C1953" s="162">
        <v>3.6690950298909377</v>
      </c>
    </row>
    <row r="1954">
      <c r="A1954" s="127" t="s">
        <v>2500</v>
      </c>
      <c r="B1954" s="162">
        <v>3.17792886971017</v>
      </c>
      <c r="C1954" s="162">
        <v>3.6418492747184819</v>
      </c>
    </row>
    <row r="1955">
      <c r="A1955" s="127" t="s">
        <v>2501</v>
      </c>
      <c r="B1955" s="162">
        <v>3.16841411261522</v>
      </c>
      <c r="C1955" s="162">
        <v>3.6146035195460251</v>
      </c>
    </row>
    <row r="1956">
      <c r="A1956" s="127" t="s">
        <v>2502</v>
      </c>
      <c r="B1956" s="162">
        <v>3.16841411261522</v>
      </c>
      <c r="C1956" s="162">
        <v>3.6055216011552047</v>
      </c>
    </row>
    <row r="1957">
      <c r="A1957" s="127" t="s">
        <v>2503</v>
      </c>
      <c r="B1957" s="162">
        <v>3.17475728401185</v>
      </c>
      <c r="C1957" s="162">
        <v>3.6055216011552047</v>
      </c>
    </row>
    <row r="1958">
      <c r="A1958" s="127" t="s">
        <v>2504</v>
      </c>
      <c r="B1958" s="162">
        <v>3.19061521250342</v>
      </c>
      <c r="C1958" s="162">
        <v>3.6077920807529091</v>
      </c>
    </row>
    <row r="1959">
      <c r="A1959" s="127" t="s">
        <v>2505</v>
      </c>
      <c r="B1959" s="162">
        <v>3.20647314099499</v>
      </c>
      <c r="C1959" s="162">
        <v>3.5828168051781581</v>
      </c>
    </row>
    <row r="1960">
      <c r="A1960" s="127" t="s">
        <v>2506</v>
      </c>
      <c r="B1960" s="162">
        <v>3.19061521250342</v>
      </c>
      <c r="C1960" s="162">
        <v>3.4511289885112788</v>
      </c>
    </row>
    <row r="1961">
      <c r="A1961" s="127" t="s">
        <v>2507</v>
      </c>
      <c r="B1961" s="162">
        <v>3.15889935552028</v>
      </c>
      <c r="C1961" s="162">
        <v>3.4375061109250482</v>
      </c>
    </row>
    <row r="1962">
      <c r="A1962" s="127" t="s">
        <v>2508</v>
      </c>
      <c r="B1962" s="162">
        <v>3.15889935552028</v>
      </c>
      <c r="C1962" s="162">
        <v>3.417071794545707</v>
      </c>
    </row>
    <row r="1963">
      <c r="A1963" s="127" t="s">
        <v>2509</v>
      </c>
      <c r="B1963" s="162">
        <v>3.14938459842534</v>
      </c>
      <c r="C1963" s="162">
        <v>3.4125308353502968</v>
      </c>
    </row>
    <row r="1964">
      <c r="A1964" s="127" t="s">
        <v>2510</v>
      </c>
      <c r="B1964" s="162">
        <v>3.15255618412366</v>
      </c>
      <c r="C1964" s="162">
        <v>3.417071794545707</v>
      </c>
    </row>
    <row r="1965">
      <c r="A1965" s="127" t="s">
        <v>2511</v>
      </c>
      <c r="B1965" s="162">
        <v>3.1398698413304</v>
      </c>
      <c r="C1965" s="162">
        <v>3.3920965189709564</v>
      </c>
    </row>
    <row r="1966">
      <c r="A1966" s="127" t="s">
        <v>2512</v>
      </c>
      <c r="B1966" s="162">
        <v>3.14938459842534</v>
      </c>
      <c r="C1966" s="162">
        <v>3.3830146005801351</v>
      </c>
    </row>
    <row r="1967">
      <c r="A1967" s="127" t="s">
        <v>2513</v>
      </c>
      <c r="B1967" s="162">
        <v>3.14938459842534</v>
      </c>
      <c r="C1967" s="162">
        <v>3.3852850801778405</v>
      </c>
    </row>
    <row r="1968">
      <c r="A1968" s="127" t="s">
        <v>2514</v>
      </c>
      <c r="B1968" s="162">
        <v>3.1620709412186</v>
      </c>
      <c r="C1968" s="162">
        <v>3.3875555597755458</v>
      </c>
    </row>
    <row r="1969">
      <c r="A1969" s="127" t="s">
        <v>2515</v>
      </c>
      <c r="B1969" s="162">
        <v>3.16841411261522</v>
      </c>
      <c r="C1969" s="162">
        <v>3.3966374781663604</v>
      </c>
    </row>
    <row r="1970">
      <c r="A1970" s="127" t="s">
        <v>2516</v>
      </c>
      <c r="B1970" s="162">
        <v>3.18744362680511</v>
      </c>
      <c r="C1970" s="162">
        <v>3.4034489169594755</v>
      </c>
    </row>
    <row r="1971">
      <c r="A1971" s="127" t="s">
        <v>2517</v>
      </c>
      <c r="B1971" s="162">
        <v>3.19695838390005</v>
      </c>
      <c r="C1971" s="162">
        <v>3.4238832333388229</v>
      </c>
    </row>
    <row r="1972">
      <c r="A1972" s="127" t="s">
        <v>2518</v>
      </c>
      <c r="B1972" s="162">
        <v>3.19695838390005</v>
      </c>
      <c r="C1972" s="162">
        <v>3.4284241925342269</v>
      </c>
    </row>
    <row r="1973">
      <c r="A1973" s="127" t="s">
        <v>2519</v>
      </c>
      <c r="B1973" s="162">
        <v>3.21281631239161</v>
      </c>
      <c r="C1973" s="162">
        <v>3.7031522238565104</v>
      </c>
    </row>
    <row r="1974">
      <c r="A1974" s="127" t="s">
        <v>2520</v>
      </c>
      <c r="B1974" s="162">
        <v>3.26356168356463</v>
      </c>
      <c r="C1974" s="162">
        <v>3.9483640204086248</v>
      </c>
    </row>
    <row r="1975">
      <c r="A1975" s="127" t="s">
        <v>2521</v>
      </c>
      <c r="B1975" s="162">
        <v>3.3269933975309</v>
      </c>
      <c r="C1975" s="162">
        <v>4.1708710209836939</v>
      </c>
    </row>
    <row r="1976">
      <c r="A1976" s="127" t="s">
        <v>2522</v>
      </c>
      <c r="B1976" s="162">
        <v>3.38725352579886</v>
      </c>
      <c r="C1976" s="162">
        <v>4.2548787660987752</v>
      </c>
    </row>
    <row r="1977">
      <c r="A1977" s="127" t="s">
        <v>2523</v>
      </c>
      <c r="B1977" s="162">
        <v>3.39042511149717</v>
      </c>
      <c r="C1977" s="162">
        <v>4.32299315402992</v>
      </c>
    </row>
    <row r="1978">
      <c r="A1978" s="127" t="s">
        <v>2524</v>
      </c>
      <c r="B1978" s="162">
        <v>3.45702841116176</v>
      </c>
      <c r="C1978" s="162">
        <v>4.4705743278807279</v>
      </c>
    </row>
    <row r="1979">
      <c r="A1979" s="127" t="s">
        <v>2525</v>
      </c>
      <c r="B1979" s="162">
        <v>3.60292135328418</v>
      </c>
      <c r="C1979" s="162">
        <v>4.7135156448351365</v>
      </c>
    </row>
    <row r="1980">
      <c r="A1980" s="127" t="s">
        <v>2526</v>
      </c>
      <c r="B1980" s="162">
        <v>3.62512245317237</v>
      </c>
      <c r="C1980" s="162">
        <v>4.7294090020190742</v>
      </c>
    </row>
    <row r="1981">
      <c r="A1981" s="127" t="s">
        <v>2527</v>
      </c>
      <c r="B1981" s="162">
        <v>3.65683831015551</v>
      </c>
      <c r="C1981" s="162">
        <v>4.7975233899502179</v>
      </c>
    </row>
    <row r="1982">
      <c r="A1982" s="127" t="s">
        <v>2528</v>
      </c>
      <c r="B1982" s="162">
        <v>3.66318148155214</v>
      </c>
      <c r="C1982" s="162">
        <v>4.8179577063295582</v>
      </c>
    </row>
    <row r="1983">
      <c r="A1983" s="127" t="s">
        <v>2529</v>
      </c>
      <c r="B1983" s="162">
        <v>3.69172575283696</v>
      </c>
      <c r="C1983" s="162">
        <v>4.8474739410997207</v>
      </c>
    </row>
    <row r="1984">
      <c r="A1984" s="127" t="s">
        <v>2530</v>
      </c>
      <c r="B1984" s="162">
        <v>3.70441209563021</v>
      </c>
      <c r="C1984" s="162">
        <v>4.833851063513495</v>
      </c>
    </row>
    <row r="1985">
      <c r="A1985" s="127" t="s">
        <v>2531</v>
      </c>
      <c r="B1985" s="162">
        <v>3.98668322278012</v>
      </c>
      <c r="C1985" s="162">
        <v>4.8747196962721766</v>
      </c>
    </row>
    <row r="1986">
      <c r="A1986" s="127" t="s">
        <v>2532</v>
      </c>
      <c r="B1986" s="162">
        <v>4.01522749406494</v>
      </c>
      <c r="C1986" s="162">
        <v>4.9292112066170963</v>
      </c>
    </row>
    <row r="1987">
      <c r="A1987" s="127" t="s">
        <v>2533</v>
      </c>
      <c r="B1987" s="162">
        <v>4.04060017965145</v>
      </c>
      <c r="C1987" s="162">
        <v>5.0836038192610209</v>
      </c>
    </row>
    <row r="1988">
      <c r="A1988" s="127" t="s">
        <v>2534</v>
      </c>
      <c r="B1988" s="162">
        <v>4.13891933629917</v>
      </c>
      <c r="C1988" s="162">
        <v>5.500171880371262</v>
      </c>
    </row>
    <row r="1989">
      <c r="A1989" s="127" t="s">
        <v>2535</v>
      </c>
      <c r="B1989" s="162">
        <v>4.18332153607556</v>
      </c>
      <c r="C1989" s="162">
        <v>5.500171880371262</v>
      </c>
    </row>
    <row r="1990">
      <c r="A1990" s="127" t="s">
        <v>2536</v>
      </c>
      <c r="B1990" s="162">
        <v>4.2404100786452</v>
      </c>
      <c r="C1990" s="162">
        <v>5.7064283258851853</v>
      </c>
    </row>
    <row r="1991">
      <c r="A1991" s="127" t="s">
        <v>2537</v>
      </c>
      <c r="B1991" s="162">
        <v>4.28164069272328</v>
      </c>
      <c r="C1991" s="162">
        <v>5.912684771399106</v>
      </c>
    </row>
    <row r="1992">
      <c r="A1992" s="127" t="s">
        <v>2538</v>
      </c>
      <c r="B1992" s="162">
        <v>4.30701337830979</v>
      </c>
      <c r="C1992" s="162">
        <v>5.912684771399106</v>
      </c>
    </row>
    <row r="1993">
      <c r="A1993" s="127" t="s">
        <v>2539</v>
      </c>
      <c r="B1993" s="162">
        <v>4.34190082099123</v>
      </c>
      <c r="C1993" s="162">
        <v>6.1189412169130293</v>
      </c>
    </row>
    <row r="1994">
      <c r="A1994" s="127" t="s">
        <v>2540</v>
      </c>
      <c r="B1994" s="162">
        <v>4.40533253495751</v>
      </c>
      <c r="C1994" s="162">
        <v>6.18769336541767</v>
      </c>
    </row>
    <row r="1995">
      <c r="A1995" s="127" t="s">
        <v>2541</v>
      </c>
      <c r="B1995" s="162">
        <v>4.42436204914739</v>
      </c>
      <c r="C1995" s="162">
        <v>6.2564455139223094</v>
      </c>
    </row>
    <row r="1996">
      <c r="A1996" s="127" t="s">
        <v>2542</v>
      </c>
      <c r="B1996" s="162">
        <v>4.45607790613052</v>
      </c>
      <c r="C1996" s="162">
        <v>6.2564455139223094</v>
      </c>
    </row>
    <row r="1997">
      <c r="A1997" s="127" t="s">
        <v>2543</v>
      </c>
      <c r="B1997" s="162">
        <v>4.48462217741534</v>
      </c>
      <c r="C1997" s="162">
        <v>6.3251976624269517</v>
      </c>
    </row>
    <row r="1998">
      <c r="A1998" s="127" t="s">
        <v>2544</v>
      </c>
      <c r="B1998" s="162">
        <v>4.50048010590691</v>
      </c>
      <c r="C1998" s="162">
        <v>6.3251976624269517</v>
      </c>
    </row>
    <row r="1999">
      <c r="A1999" s="127" t="s">
        <v>2545</v>
      </c>
      <c r="B1999" s="162">
        <v>4.53219596289005</v>
      </c>
      <c r="C1999" s="162">
        <v>6.3251976624269517</v>
      </c>
    </row>
    <row r="2000">
      <c r="A2000" s="127" t="s">
        <v>2546</v>
      </c>
      <c r="B2000" s="162">
        <v>4.55756864847655</v>
      </c>
      <c r="C2000" s="162">
        <v>6.3939498109315931</v>
      </c>
    </row>
    <row r="2001">
      <c r="A2001" s="127" t="s">
        <v>2547</v>
      </c>
      <c r="B2001" s="162">
        <v>4.57659816266644</v>
      </c>
      <c r="C2001" s="162">
        <v>6.3939498109315931</v>
      </c>
    </row>
    <row r="2002">
      <c r="A2002" s="127" t="s">
        <v>2548</v>
      </c>
      <c r="B2002" s="162">
        <v>4.58928450545969</v>
      </c>
      <c r="C2002" s="162">
        <v>6.3939498109315931</v>
      </c>
    </row>
    <row r="2003">
      <c r="A2003" s="127" t="s">
        <v>2549</v>
      </c>
      <c r="B2003" s="162">
        <v>4.60197084825294</v>
      </c>
      <c r="C2003" s="162">
        <v>6.3939498109315931</v>
      </c>
    </row>
    <row r="2004">
      <c r="A2004" s="127" t="s">
        <v>2550</v>
      </c>
      <c r="B2004" s="162">
        <v>4.62417194814114</v>
      </c>
      <c r="C2004" s="162">
        <v>6.3939498109315931</v>
      </c>
    </row>
    <row r="2005">
      <c r="A2005" s="127" t="s">
        <v>2551</v>
      </c>
      <c r="B2005" s="162">
        <v>4.65588780512427</v>
      </c>
      <c r="C2005" s="162">
        <v>6.3939498109315931</v>
      </c>
    </row>
    <row r="2006">
      <c r="A2006" s="127" t="s">
        <v>2552</v>
      </c>
      <c r="B2006" s="162">
        <v>4.67174573361584</v>
      </c>
      <c r="C2006" s="162">
        <v>6.4627019594362327</v>
      </c>
    </row>
    <row r="2007">
      <c r="A2007" s="127" t="s">
        <v>2553</v>
      </c>
      <c r="B2007" s="162">
        <v>4.68760366210741</v>
      </c>
      <c r="C2007" s="162">
        <v>6.4627019594362327</v>
      </c>
    </row>
    <row r="2008">
      <c r="A2008" s="127" t="s">
        <v>2554</v>
      </c>
      <c r="B2008" s="162">
        <v>4.68760366210741</v>
      </c>
      <c r="C2008" s="162">
        <v>6.4627019594362327</v>
      </c>
    </row>
    <row r="2009">
      <c r="A2009" s="127" t="s">
        <v>2555</v>
      </c>
      <c r="B2009" s="162">
        <v>4.67808890501247</v>
      </c>
      <c r="C2009" s="162">
        <v>6.4627019594362327</v>
      </c>
    </row>
    <row r="2010">
      <c r="A2010" s="127" t="s">
        <v>2556</v>
      </c>
      <c r="B2010" s="162">
        <v>4.68760366210741</v>
      </c>
      <c r="C2010" s="162">
        <v>6.5314541079408732</v>
      </c>
    </row>
    <row r="2011">
      <c r="A2011" s="127" t="s">
        <v>2557</v>
      </c>
      <c r="B2011" s="162">
        <v>4.70029000490066</v>
      </c>
      <c r="C2011" s="162">
        <v>6.5314541079408732</v>
      </c>
    </row>
    <row r="2012">
      <c r="A2012" s="127" t="s">
        <v>2558</v>
      </c>
      <c r="B2012" s="162">
        <v>4.71931951909055</v>
      </c>
      <c r="C2012" s="162">
        <v>6.5314541079408732</v>
      </c>
    </row>
    <row r="2013">
      <c r="A2013" s="127" t="s">
        <v>2559</v>
      </c>
      <c r="B2013" s="162">
        <v>4.72566269048717</v>
      </c>
      <c r="C2013" s="162">
        <v>6.5314541079408732</v>
      </c>
    </row>
    <row r="2014">
      <c r="A2014" s="127" t="s">
        <v>2560</v>
      </c>
      <c r="B2014" s="162">
        <v>4.7320058618838</v>
      </c>
      <c r="C2014" s="162">
        <v>6.5314541079408732</v>
      </c>
    </row>
    <row r="2015">
      <c r="A2015" s="127" t="s">
        <v>2561</v>
      </c>
      <c r="B2015" s="162">
        <v>4.74469220467705</v>
      </c>
      <c r="C2015" s="162">
        <v>6.5314541079408732</v>
      </c>
    </row>
    <row r="2016">
      <c r="A2016" s="127" t="s">
        <v>2562</v>
      </c>
      <c r="B2016" s="162">
        <v>4.76055013316862</v>
      </c>
      <c r="C2016" s="162">
        <v>6.5314541079408732</v>
      </c>
    </row>
    <row r="2017">
      <c r="A2017" s="127" t="s">
        <v>2563</v>
      </c>
      <c r="B2017" s="162">
        <v>4.77006489026356</v>
      </c>
      <c r="C2017" s="162">
        <v>6.6002062564455137</v>
      </c>
    </row>
    <row r="2018">
      <c r="A2018" s="127" t="s">
        <v>2564</v>
      </c>
      <c r="B2018" s="162">
        <v>4.77640806166019</v>
      </c>
      <c r="C2018" s="162">
        <v>6.6002062564455137</v>
      </c>
    </row>
    <row r="2019">
      <c r="A2019" s="127" t="s">
        <v>2565</v>
      </c>
      <c r="B2019" s="162">
        <v>4.79226599015176</v>
      </c>
      <c r="C2019" s="162">
        <v>6.6002062564455137</v>
      </c>
    </row>
    <row r="2020">
      <c r="A2020" s="127" t="s">
        <v>2566</v>
      </c>
      <c r="B2020" s="162">
        <v>4.79543757585007</v>
      </c>
      <c r="C2020" s="162">
        <v>6.6002062564455137</v>
      </c>
    </row>
    <row r="2021">
      <c r="A2021" s="127" t="s">
        <v>2567</v>
      </c>
      <c r="B2021" s="162">
        <v>4.77640806166019</v>
      </c>
      <c r="C2021" s="162">
        <v>6.5314541079408732</v>
      </c>
    </row>
    <row r="2022">
      <c r="A2022" s="127" t="s">
        <v>2568</v>
      </c>
      <c r="B2022" s="162">
        <v>4.7795796473585</v>
      </c>
      <c r="C2022" s="162">
        <v>6.5314541079408732</v>
      </c>
    </row>
    <row r="2023">
      <c r="A2023" s="127" t="s">
        <v>2569</v>
      </c>
      <c r="B2023" s="162">
        <v>4.79226599015176</v>
      </c>
      <c r="C2023" s="162">
        <v>6.6002062564455137</v>
      </c>
    </row>
    <row r="2024">
      <c r="A2024" s="127" t="s">
        <v>2570</v>
      </c>
      <c r="B2024" s="162">
        <v>4.8017807472467</v>
      </c>
      <c r="C2024" s="162">
        <v>6.6002062564455137</v>
      </c>
    </row>
    <row r="2025">
      <c r="A2025" s="127" t="s">
        <v>2571</v>
      </c>
      <c r="B2025" s="162">
        <v>4.80495233294501</v>
      </c>
      <c r="C2025" s="162">
        <v>6.6002062564455137</v>
      </c>
    </row>
    <row r="2026">
      <c r="A2026" s="127" t="s">
        <v>2572</v>
      </c>
      <c r="B2026" s="162">
        <v>4.81129550434164</v>
      </c>
      <c r="C2026" s="162">
        <v>6.6002062564455137</v>
      </c>
    </row>
    <row r="2027">
      <c r="A2027" s="127" t="s">
        <v>2573</v>
      </c>
      <c r="B2027" s="162">
        <v>4.81763867573826</v>
      </c>
      <c r="C2027" s="162">
        <v>6.6002062564455137</v>
      </c>
    </row>
    <row r="2028">
      <c r="A2028" s="127" t="s">
        <v>2574</v>
      </c>
      <c r="B2028" s="162">
        <v>4.82398184713489</v>
      </c>
      <c r="C2028" s="162">
        <v>6.6002062564455137</v>
      </c>
    </row>
    <row r="2029">
      <c r="A2029" s="127" t="s">
        <v>2575</v>
      </c>
      <c r="B2029" s="162">
        <v>4.83032501853152</v>
      </c>
      <c r="C2029" s="162">
        <v>6.6002062564455137</v>
      </c>
    </row>
    <row r="2030">
      <c r="A2030" s="127" t="s">
        <v>2576</v>
      </c>
      <c r="B2030" s="162">
        <v>4.83666818992815</v>
      </c>
      <c r="C2030" s="162">
        <v>6.6689584049501551</v>
      </c>
    </row>
    <row r="2031">
      <c r="A2031" s="127" t="s">
        <v>2577</v>
      </c>
      <c r="B2031" s="162">
        <v>4.83983977562646</v>
      </c>
      <c r="C2031" s="162">
        <v>6.6689584049501551</v>
      </c>
    </row>
    <row r="2032">
      <c r="A2032" s="127" t="s">
        <v>2578</v>
      </c>
      <c r="B2032" s="162">
        <v>4.84618294702309</v>
      </c>
      <c r="C2032" s="162">
        <v>6.6689584049501551</v>
      </c>
    </row>
    <row r="2033">
      <c r="A2033" s="127" t="s">
        <v>2579</v>
      </c>
      <c r="B2033" s="162">
        <v>4.83349660422983</v>
      </c>
      <c r="C2033" s="162">
        <v>6.6689584049501551</v>
      </c>
    </row>
    <row r="2034">
      <c r="A2034" s="127" t="s">
        <v>2580</v>
      </c>
      <c r="B2034" s="162">
        <v>4.83032501853152</v>
      </c>
      <c r="C2034" s="162">
        <v>6.6689584049501551</v>
      </c>
    </row>
    <row r="2035">
      <c r="A2035" s="127" t="s">
        <v>2581</v>
      </c>
      <c r="B2035" s="162">
        <v>4.83349660422983</v>
      </c>
      <c r="C2035" s="162">
        <v>6.6689584049501551</v>
      </c>
    </row>
    <row r="2036">
      <c r="A2036" s="127" t="s">
        <v>2582</v>
      </c>
      <c r="B2036" s="162">
        <v>4.84301136132477</v>
      </c>
      <c r="C2036" s="162">
        <v>6.6689584049501551</v>
      </c>
    </row>
    <row r="2037">
      <c r="A2037" s="127" t="s">
        <v>2583</v>
      </c>
      <c r="B2037" s="162">
        <v>4.84618294702309</v>
      </c>
      <c r="C2037" s="162">
        <v>6.6689584049501551</v>
      </c>
    </row>
    <row r="2038">
      <c r="A2038" s="127" t="s">
        <v>2584</v>
      </c>
      <c r="B2038" s="162">
        <v>4.8493545327214</v>
      </c>
      <c r="C2038" s="162">
        <v>6.6689584049501551</v>
      </c>
    </row>
    <row r="2039">
      <c r="A2039" s="127" t="s">
        <v>2585</v>
      </c>
      <c r="B2039" s="162">
        <v>4.85569770411803</v>
      </c>
      <c r="C2039" s="162">
        <v>6.6689584049501551</v>
      </c>
    </row>
    <row r="2040">
      <c r="A2040" s="127" t="s">
        <v>2586</v>
      </c>
      <c r="B2040" s="162">
        <v>4.91595783238598</v>
      </c>
      <c r="C2040" s="162">
        <v>6.6689584049501551</v>
      </c>
    </row>
    <row r="2041">
      <c r="A2041" s="127" t="s">
        <v>2587</v>
      </c>
      <c r="B2041" s="162">
        <v>4.9191294180843</v>
      </c>
      <c r="C2041" s="162">
        <v>6.6689584049501551</v>
      </c>
    </row>
    <row r="2042">
      <c r="A2042" s="127" t="s">
        <v>2588</v>
      </c>
      <c r="B2042" s="162">
        <v>4.93498734657587</v>
      </c>
      <c r="C2042" s="162">
        <v>6.6689584049501551</v>
      </c>
    </row>
    <row r="2043">
      <c r="A2043" s="127" t="s">
        <v>2589</v>
      </c>
      <c r="B2043" s="162">
        <v>4.94133051797249</v>
      </c>
      <c r="C2043" s="162">
        <v>6.6689584049501551</v>
      </c>
    </row>
    <row r="2044">
      <c r="A2044" s="127" t="s">
        <v>2590</v>
      </c>
      <c r="B2044" s="162">
        <v>4.95084527506743</v>
      </c>
      <c r="C2044" s="162">
        <v>6.6689584049501551</v>
      </c>
    </row>
    <row r="2045">
      <c r="A2045" s="127" t="s">
        <v>2591</v>
      </c>
      <c r="B2045" s="162">
        <v>4.97938954635226</v>
      </c>
      <c r="C2045" s="162">
        <v>6.7377105534547965</v>
      </c>
    </row>
    <row r="2046">
      <c r="A2046" s="127" t="s">
        <v>2592</v>
      </c>
      <c r="B2046" s="162">
        <v>4.9191294180843</v>
      </c>
      <c r="C2046" s="162">
        <v>6.6689584049501551</v>
      </c>
    </row>
    <row r="2047">
      <c r="A2047" s="127" t="s">
        <v>2593</v>
      </c>
      <c r="B2047" s="162">
        <v>4.92864417517924</v>
      </c>
      <c r="C2047" s="162">
        <v>6.6689584049501551</v>
      </c>
    </row>
    <row r="2048">
      <c r="A2048" s="127" t="s">
        <v>2594</v>
      </c>
      <c r="B2048" s="162">
        <v>4.95718844646406</v>
      </c>
      <c r="C2048" s="162">
        <v>6.18769336541767</v>
      </c>
    </row>
    <row r="2049">
      <c r="A2049" s="127" t="s">
        <v>2595</v>
      </c>
      <c r="B2049" s="162">
        <v>4.98256113205057</v>
      </c>
      <c r="C2049" s="162">
        <v>6.2564455139223094</v>
      </c>
    </row>
    <row r="2050">
      <c r="A2050" s="127" t="s">
        <v>2596</v>
      </c>
      <c r="B2050" s="162">
        <v>4.97938954635226</v>
      </c>
      <c r="C2050" s="162">
        <v>6.2564455139223094</v>
      </c>
    </row>
    <row r="2051">
      <c r="A2051" s="127" t="s">
        <v>2597</v>
      </c>
      <c r="B2051" s="162">
        <v>4.9889043034472</v>
      </c>
      <c r="C2051" s="162">
        <v>6.18769336541767</v>
      </c>
    </row>
    <row r="2052">
      <c r="A2052" s="127" t="s">
        <v>2598</v>
      </c>
      <c r="B2052" s="162">
        <v>5.00476223193876</v>
      </c>
      <c r="C2052" s="162">
        <v>6.2564455139223094</v>
      </c>
    </row>
    <row r="2053">
      <c r="A2053" s="127" t="s">
        <v>2599</v>
      </c>
      <c r="B2053" s="162">
        <v>5.01110540333539</v>
      </c>
      <c r="C2053" s="162">
        <v>6.3939498109315931</v>
      </c>
    </row>
    <row r="2054">
      <c r="A2054" s="127" t="s">
        <v>2600</v>
      </c>
      <c r="B2054" s="162">
        <v>5.02062016043033</v>
      </c>
      <c r="C2054" s="162">
        <v>6.3251976624269517</v>
      </c>
    </row>
    <row r="2055">
      <c r="A2055" s="127" t="s">
        <v>2601</v>
      </c>
      <c r="B2055" s="162">
        <v>5.04282126031853</v>
      </c>
      <c r="C2055" s="162">
        <v>6.3939498109315931</v>
      </c>
    </row>
    <row r="2056">
      <c r="A2056" s="127" t="s">
        <v>2602</v>
      </c>
      <c r="B2056" s="162">
        <v>5.08088028869829</v>
      </c>
      <c r="C2056" s="162">
        <v>6.3939498109315931</v>
      </c>
    </row>
    <row r="2057">
      <c r="A2057" s="127" t="s">
        <v>2603</v>
      </c>
      <c r="B2057" s="162">
        <v>5.07136553160335</v>
      </c>
      <c r="C2057" s="162">
        <v>6.3939498109315931</v>
      </c>
    </row>
    <row r="2058">
      <c r="A2058" s="127" t="s">
        <v>2604</v>
      </c>
      <c r="B2058" s="162">
        <v>5.05867918881009</v>
      </c>
      <c r="C2058" s="162">
        <v>6.3251976624269517</v>
      </c>
    </row>
    <row r="2059">
      <c r="A2059" s="127" t="s">
        <v>2605</v>
      </c>
      <c r="B2059" s="162">
        <v>5.11259614568142</v>
      </c>
      <c r="C2059" s="162">
        <v>6.4627019594362327</v>
      </c>
    </row>
    <row r="2060">
      <c r="A2060" s="127" t="s">
        <v>2606</v>
      </c>
      <c r="B2060" s="162">
        <v>5.11576773137974</v>
      </c>
      <c r="C2060" s="162">
        <v>6.4627019594362327</v>
      </c>
    </row>
    <row r="2061">
      <c r="A2061" s="127" t="s">
        <v>2607</v>
      </c>
      <c r="B2061" s="162">
        <v>5.07453711730166</v>
      </c>
      <c r="C2061" s="162">
        <v>6.3939498109315931</v>
      </c>
    </row>
    <row r="2062">
      <c r="A2062" s="127" t="s">
        <v>2608</v>
      </c>
      <c r="B2062" s="162">
        <v>5.09039504579323</v>
      </c>
      <c r="C2062" s="162">
        <v>6.3939498109315931</v>
      </c>
    </row>
    <row r="2063">
      <c r="A2063" s="127" t="s">
        <v>2609</v>
      </c>
      <c r="B2063" s="162">
        <v>5.09990980288817</v>
      </c>
      <c r="C2063" s="162">
        <v>6.4627019594362327</v>
      </c>
    </row>
    <row r="2064">
      <c r="A2064" s="127" t="s">
        <v>2610</v>
      </c>
      <c r="B2064" s="162">
        <v>5.11259614568142</v>
      </c>
      <c r="C2064" s="162">
        <v>6.4627019594362327</v>
      </c>
    </row>
    <row r="2065">
      <c r="A2065" s="127" t="s">
        <v>2611</v>
      </c>
      <c r="B2065" s="162">
        <v>5.12528248847468</v>
      </c>
      <c r="C2065" s="162">
        <v>6.5314541079408732</v>
      </c>
    </row>
    <row r="2066">
      <c r="A2066" s="127" t="s">
        <v>2612</v>
      </c>
      <c r="B2066" s="162">
        <v>5.14114041696625</v>
      </c>
      <c r="C2066" s="162">
        <v>6.6002062564455137</v>
      </c>
    </row>
    <row r="2067">
      <c r="A2067" s="127" t="s">
        <v>2613</v>
      </c>
      <c r="B2067" s="162">
        <v>5.09039504579323</v>
      </c>
      <c r="C2067" s="162">
        <v>6.6689584049501551</v>
      </c>
    </row>
    <row r="2068">
      <c r="A2068" s="127" t="s">
        <v>2614</v>
      </c>
      <c r="B2068" s="162">
        <v>5.04599284601684</v>
      </c>
      <c r="C2068" s="162">
        <v>6.6689584049501551</v>
      </c>
    </row>
    <row r="2069">
      <c r="A2069" s="127" t="s">
        <v>2615</v>
      </c>
      <c r="B2069" s="162">
        <v>5.0142769890337</v>
      </c>
      <c r="C2069" s="162">
        <v>6.6689584049501551</v>
      </c>
    </row>
    <row r="2070">
      <c r="A2070" s="127" t="s">
        <v>2616</v>
      </c>
      <c r="B2070" s="162">
        <v>4.99207588914551</v>
      </c>
      <c r="C2070" s="162">
        <v>6.6689584049501551</v>
      </c>
    </row>
    <row r="2071">
      <c r="A2071" s="127" t="s">
        <v>2617</v>
      </c>
      <c r="B2071" s="162">
        <v>4.9889043034472</v>
      </c>
      <c r="C2071" s="162">
        <v>6.6689584049501551</v>
      </c>
    </row>
    <row r="2072">
      <c r="A2072" s="127" t="s">
        <v>2618</v>
      </c>
      <c r="B2072" s="162">
        <v>4.99524747484382</v>
      </c>
      <c r="C2072" s="162">
        <v>6.6689584049501551</v>
      </c>
    </row>
    <row r="2073">
      <c r="A2073" s="127" t="s">
        <v>2619</v>
      </c>
      <c r="B2073" s="162">
        <v>5.01744857473202</v>
      </c>
      <c r="C2073" s="162">
        <v>6.7377105534547965</v>
      </c>
    </row>
    <row r="2074">
      <c r="A2074" s="127" t="s">
        <v>2620</v>
      </c>
      <c r="B2074" s="162">
        <v>5.0364780889219</v>
      </c>
      <c r="C2074" s="162">
        <v>6.7377105534547965</v>
      </c>
    </row>
    <row r="2075">
      <c r="A2075" s="127" t="s">
        <v>2621</v>
      </c>
      <c r="B2075" s="162">
        <v>5.06185077450841</v>
      </c>
      <c r="C2075" s="162">
        <v>6.7377105534547965</v>
      </c>
    </row>
    <row r="2076">
      <c r="A2076" s="127" t="s">
        <v>2622</v>
      </c>
      <c r="B2076" s="162">
        <v>5.0840518743966</v>
      </c>
      <c r="C2076" s="162">
        <v>6.806462701959437</v>
      </c>
    </row>
    <row r="2077">
      <c r="A2077" s="127" t="s">
        <v>2623</v>
      </c>
      <c r="B2077" s="162">
        <v>5.09356663149154</v>
      </c>
      <c r="C2077" s="162">
        <v>6.806462701959437</v>
      </c>
    </row>
    <row r="2078">
      <c r="A2078" s="127" t="s">
        <v>2624</v>
      </c>
      <c r="B2078" s="162">
        <v>5.04916443171515</v>
      </c>
      <c r="C2078" s="162">
        <v>6.806462701959437</v>
      </c>
    </row>
    <row r="2079">
      <c r="A2079" s="127" t="s">
        <v>2625</v>
      </c>
      <c r="B2079" s="162">
        <v>5.05233601741347</v>
      </c>
      <c r="C2079" s="162">
        <v>6.806462701959437</v>
      </c>
    </row>
    <row r="2080">
      <c r="A2080" s="127" t="s">
        <v>2626</v>
      </c>
      <c r="B2080" s="162">
        <v>5.01110540333539</v>
      </c>
      <c r="C2080" s="162">
        <v>6.806462701959437</v>
      </c>
    </row>
    <row r="2081">
      <c r="A2081" s="127" t="s">
        <v>2627</v>
      </c>
      <c r="B2081" s="162">
        <v>4.99524747484382</v>
      </c>
      <c r="C2081" s="162">
        <v>6.806462701959437</v>
      </c>
    </row>
    <row r="2082">
      <c r="A2082" s="127" t="s">
        <v>2628</v>
      </c>
      <c r="B2082" s="162">
        <v>4.98573271774888</v>
      </c>
      <c r="C2082" s="162">
        <v>6.806462701959437</v>
      </c>
    </row>
    <row r="2083">
      <c r="A2083" s="127" t="s">
        <v>2629</v>
      </c>
      <c r="B2083" s="162">
        <v>4.98256113205057</v>
      </c>
      <c r="C2083" s="162">
        <v>6.806462701959437</v>
      </c>
    </row>
    <row r="2084">
      <c r="A2084" s="127" t="s">
        <v>2630</v>
      </c>
      <c r="B2084" s="162">
        <v>4.9889043034472</v>
      </c>
      <c r="C2084" s="162">
        <v>6.8752148504640775</v>
      </c>
    </row>
    <row r="2085">
      <c r="A2085" s="127" t="s">
        <v>2631</v>
      </c>
      <c r="B2085" s="162">
        <v>4.98887883762947</v>
      </c>
      <c r="C2085" s="162">
        <v>6.8752148504640775</v>
      </c>
    </row>
    <row r="2086">
      <c r="A2086" s="127" t="s">
        <v>2632</v>
      </c>
      <c r="B2086" s="162">
        <v>4.99709774839987</v>
      </c>
      <c r="C2086" s="162">
        <v>6.8752148504640775</v>
      </c>
    </row>
    <row r="2087">
      <c r="A2087" s="127" t="s">
        <v>2633</v>
      </c>
      <c r="B2087" s="162">
        <v>4.99709774839987</v>
      </c>
      <c r="C2087" s="162">
        <v>6.8752148504640775</v>
      </c>
    </row>
    <row r="2088">
      <c r="A2088" s="127" t="s">
        <v>2634</v>
      </c>
      <c r="B2088" s="162">
        <v>5.01353556994066</v>
      </c>
      <c r="C2088" s="162">
        <v>6.8752148504640775</v>
      </c>
    </row>
    <row r="2089">
      <c r="A2089" s="127" t="s">
        <v>2635</v>
      </c>
      <c r="B2089" s="162">
        <v>5.02997339148145</v>
      </c>
      <c r="C2089" s="162">
        <v>6.8752148504640775</v>
      </c>
    </row>
    <row r="2090">
      <c r="A2090" s="127" t="s">
        <v>2636</v>
      </c>
      <c r="B2090" s="162">
        <v>5.03819230225184</v>
      </c>
      <c r="C2090" s="162">
        <v>6.8752148504640775</v>
      </c>
    </row>
    <row r="2091">
      <c r="A2091" s="127" t="s">
        <v>2637</v>
      </c>
      <c r="B2091" s="162">
        <v>5.03819230225184</v>
      </c>
      <c r="C2091" s="162">
        <v>7.0127191474733594</v>
      </c>
    </row>
    <row r="2092">
      <c r="A2092" s="127" t="s">
        <v>2638</v>
      </c>
      <c r="B2092" s="162">
        <v>5.16969487457815</v>
      </c>
      <c r="C2092" s="162">
        <v>6.9439669989687172</v>
      </c>
    </row>
    <row r="2093">
      <c r="A2093" s="127" t="s">
        <v>2639</v>
      </c>
      <c r="B2093" s="162">
        <v>5.05463012379263</v>
      </c>
      <c r="C2093" s="162">
        <v>6.9439669989687172</v>
      </c>
    </row>
    <row r="2094">
      <c r="A2094" s="127" t="s">
        <v>2640</v>
      </c>
      <c r="B2094" s="162">
        <v>5.02997339148145</v>
      </c>
      <c r="C2094" s="162">
        <v>6.9439669989687172</v>
      </c>
    </row>
    <row r="2095">
      <c r="A2095" s="127" t="s">
        <v>2641</v>
      </c>
      <c r="B2095" s="162">
        <v>5.03819230225184</v>
      </c>
      <c r="C2095" s="162">
        <v>6.9439669989687172</v>
      </c>
    </row>
    <row r="2096">
      <c r="A2096" s="127" t="s">
        <v>2642</v>
      </c>
      <c r="B2096" s="162">
        <v>5.03819230225184</v>
      </c>
      <c r="C2096" s="162">
        <v>7.0127191474733594</v>
      </c>
    </row>
    <row r="2097">
      <c r="A2097" s="127" t="s">
        <v>2643</v>
      </c>
      <c r="B2097" s="162">
        <v>5.05463012379263</v>
      </c>
      <c r="C2097" s="162">
        <v>6.9439669989687172</v>
      </c>
    </row>
    <row r="2098">
      <c r="A2098" s="127" t="s">
        <v>2644</v>
      </c>
      <c r="B2098" s="162">
        <v>5.05463012379263</v>
      </c>
      <c r="C2098" s="162">
        <v>7.0127191474733594</v>
      </c>
    </row>
    <row r="2099">
      <c r="A2099" s="127" t="s">
        <v>2645</v>
      </c>
      <c r="B2099" s="162">
        <v>5.07928685610381</v>
      </c>
      <c r="C2099" s="162">
        <v>7.0814712959780008</v>
      </c>
    </row>
    <row r="2100">
      <c r="A2100" s="127" t="s">
        <v>2646</v>
      </c>
      <c r="B2100" s="162">
        <v>5.21900833920052</v>
      </c>
      <c r="C2100" s="162">
        <v>7.6314884840151258</v>
      </c>
    </row>
    <row r="2101">
      <c r="A2101" s="127" t="s">
        <v>2647</v>
      </c>
      <c r="B2101" s="162">
        <v>5.26010289305249</v>
      </c>
      <c r="C2101" s="162">
        <v>7.6314884840151258</v>
      </c>
    </row>
    <row r="2102">
      <c r="A2102" s="127" t="s">
        <v>2648</v>
      </c>
      <c r="B2102" s="162">
        <v>5.26010289305249</v>
      </c>
      <c r="C2102" s="162">
        <v>7.6314884840151258</v>
      </c>
    </row>
    <row r="2103">
      <c r="A2103" s="127" t="s">
        <v>2649</v>
      </c>
      <c r="B2103" s="162">
        <v>5.27654071459328</v>
      </c>
      <c r="C2103" s="162">
        <v>7.7689927810244086</v>
      </c>
    </row>
    <row r="2104">
      <c r="A2104" s="127" t="s">
        <v>2650</v>
      </c>
      <c r="B2104" s="162">
        <v>5.26832180382289</v>
      </c>
      <c r="C2104" s="162">
        <v>8.04400137504297</v>
      </c>
    </row>
    <row r="2105">
      <c r="A2105" s="127" t="s">
        <v>2651</v>
      </c>
      <c r="B2105" s="162">
        <v>5.45735675154196</v>
      </c>
      <c r="C2105" s="162">
        <v>8.3190099690615327</v>
      </c>
    </row>
    <row r="2106">
      <c r="A2106" s="127" t="s">
        <v>2652</v>
      </c>
      <c r="B2106" s="162">
        <v>5.48201348385314</v>
      </c>
      <c r="C2106" s="162">
        <v>8.4565142660708172</v>
      </c>
    </row>
    <row r="2107">
      <c r="A2107" s="127" t="s">
        <v>2653</v>
      </c>
      <c r="B2107" s="162">
        <v>5.56420259155709</v>
      </c>
      <c r="C2107" s="162">
        <v>8.5940185630800965</v>
      </c>
    </row>
    <row r="2108">
      <c r="A2108" s="127" t="s">
        <v>2654</v>
      </c>
      <c r="B2108" s="162">
        <v>5.62173496694985</v>
      </c>
      <c r="C2108" s="162">
        <v>8.6627707115847379</v>
      </c>
    </row>
    <row r="2109">
      <c r="A2109" s="127" t="s">
        <v>2655</v>
      </c>
      <c r="B2109" s="162">
        <v>5.67104843157222</v>
      </c>
      <c r="C2109" s="162">
        <v>8.7315228600893775</v>
      </c>
    </row>
    <row r="2110">
      <c r="A2110" s="127" t="s">
        <v>2656</v>
      </c>
      <c r="B2110" s="162">
        <v>5.72036189619458</v>
      </c>
      <c r="C2110" s="162">
        <v>9.0752836026125809</v>
      </c>
    </row>
    <row r="2111">
      <c r="A2111" s="127" t="s">
        <v>2657</v>
      </c>
      <c r="B2111" s="162">
        <v>5.79433209312814</v>
      </c>
      <c r="C2111" s="162">
        <v>9.2127878996218637</v>
      </c>
    </row>
    <row r="2112">
      <c r="A2112" s="127" t="s">
        <v>2658</v>
      </c>
      <c r="B2112" s="162">
        <v>6.03268050546958</v>
      </c>
      <c r="C2112" s="162">
        <v>9.4877964936404275</v>
      </c>
    </row>
    <row r="2113">
      <c r="A2113" s="127" t="s">
        <v>2659</v>
      </c>
      <c r="B2113" s="162">
        <v>6.1559641670255</v>
      </c>
      <c r="C2113" s="162">
        <v>9.6940529391543482</v>
      </c>
    </row>
    <row r="2114">
      <c r="A2114" s="127" t="s">
        <v>2660</v>
      </c>
      <c r="B2114" s="162">
        <v>6.23815327472944</v>
      </c>
      <c r="C2114" s="162">
        <v>9.969061533172912</v>
      </c>
    </row>
    <row r="2115">
      <c r="A2115" s="127" t="s">
        <v>2661</v>
      </c>
      <c r="B2115" s="162">
        <v>6.32034238243339</v>
      </c>
      <c r="C2115" s="162">
        <v>9.969061533172912</v>
      </c>
    </row>
    <row r="2116">
      <c r="A2116" s="127" t="s">
        <v>2662</v>
      </c>
      <c r="B2116" s="162">
        <v>6.32034238243339</v>
      </c>
      <c r="C2116" s="162">
        <v>9.969061533172912</v>
      </c>
    </row>
    <row r="2117">
      <c r="A2117" s="127" t="s">
        <v>2663</v>
      </c>
      <c r="B2117" s="162">
        <v>6.33678020397417</v>
      </c>
      <c r="C2117" s="162">
        <v>9.969061533172912</v>
      </c>
    </row>
    <row r="2118">
      <c r="A2118" s="127" t="s">
        <v>2664</v>
      </c>
      <c r="B2118" s="162">
        <v>6.32034238243339</v>
      </c>
      <c r="C2118" s="162">
        <v>9.969061533172912</v>
      </c>
    </row>
    <row r="2119">
      <c r="A2119" s="127" t="s">
        <v>2665</v>
      </c>
      <c r="B2119" s="162">
        <v>6.36143693628536</v>
      </c>
      <c r="C2119" s="162">
        <v>10.037813681677553</v>
      </c>
    </row>
    <row r="2120">
      <c r="A2120" s="127" t="s">
        <v>2666</v>
      </c>
      <c r="B2120" s="162">
        <v>6.40253149013733</v>
      </c>
      <c r="C2120" s="162">
        <v>10.106565830182193</v>
      </c>
    </row>
    <row r="2121">
      <c r="A2121" s="127" t="s">
        <v>2667</v>
      </c>
      <c r="B2121" s="162">
        <v>6.50937733015246</v>
      </c>
      <c r="C2121" s="162">
        <v>10.175317978686834</v>
      </c>
    </row>
    <row r="2122">
      <c r="A2122" s="127" t="s">
        <v>2668</v>
      </c>
      <c r="B2122" s="162">
        <v>6.53403406246364</v>
      </c>
      <c r="C2122" s="162">
        <v>10.175317978686834</v>
      </c>
    </row>
    <row r="2123">
      <c r="A2123" s="127" t="s">
        <v>2669</v>
      </c>
      <c r="B2123" s="162">
        <v>6.55869079477483</v>
      </c>
      <c r="C2123" s="162">
        <v>10.175317978686834</v>
      </c>
    </row>
    <row r="2124">
      <c r="A2124" s="127" t="s">
        <v>2670</v>
      </c>
      <c r="B2124" s="162">
        <v>6.57512861631562</v>
      </c>
      <c r="C2124" s="162">
        <v>10.106565830182193</v>
      </c>
    </row>
    <row r="2125">
      <c r="A2125" s="127" t="s">
        <v>2671</v>
      </c>
      <c r="B2125" s="162">
        <v>6.58334752708601</v>
      </c>
      <c r="C2125" s="162">
        <v>10.106565830182193</v>
      </c>
    </row>
    <row r="2126">
      <c r="A2126" s="127" t="s">
        <v>2672</v>
      </c>
      <c r="B2126" s="162">
        <v>6.60800425939719</v>
      </c>
      <c r="C2126" s="162">
        <v>10.244070127191476</v>
      </c>
    </row>
    <row r="2127">
      <c r="A2127" s="127" t="s">
        <v>2673</v>
      </c>
      <c r="B2127" s="162">
        <v>6.79703920711627</v>
      </c>
      <c r="C2127" s="162">
        <v>10.450326572705396</v>
      </c>
    </row>
    <row r="2128">
      <c r="A2128" s="127" t="s">
        <v>2674</v>
      </c>
      <c r="B2128" s="162">
        <v>6.79703920711627</v>
      </c>
      <c r="C2128" s="162">
        <v>10.381574424200757</v>
      </c>
    </row>
    <row r="2129">
      <c r="A2129" s="127" t="s">
        <v>2675</v>
      </c>
      <c r="B2129" s="162">
        <v>6.85457158250903</v>
      </c>
      <c r="C2129" s="162">
        <v>10.656583018219321</v>
      </c>
    </row>
    <row r="2130">
      <c r="A2130" s="127" t="s">
        <v>2676</v>
      </c>
      <c r="B2130" s="162">
        <v>6.85457158250903</v>
      </c>
      <c r="C2130" s="162">
        <v>10.656583018219321</v>
      </c>
    </row>
    <row r="2131">
      <c r="A2131" s="127" t="s">
        <v>2677</v>
      </c>
      <c r="B2131" s="162">
        <v>6.85457158250903</v>
      </c>
      <c r="C2131" s="162">
        <v>10.587830869714681</v>
      </c>
    </row>
    <row r="2132">
      <c r="A2132" s="127" t="s">
        <v>2678</v>
      </c>
      <c r="B2132" s="162">
        <v>6.78060138557548</v>
      </c>
      <c r="C2132" s="162">
        <v>10.519078721210038</v>
      </c>
    </row>
    <row r="2133">
      <c r="A2133" s="127" t="s">
        <v>2679</v>
      </c>
      <c r="B2133" s="162">
        <v>6.77238247480508</v>
      </c>
      <c r="C2133" s="162">
        <v>10.450326572705396</v>
      </c>
    </row>
    <row r="2134">
      <c r="A2134" s="127" t="s">
        <v>2680</v>
      </c>
      <c r="B2134" s="162">
        <v>6.76416356403469</v>
      </c>
      <c r="C2134" s="162">
        <v>10.381574424200757</v>
      </c>
    </row>
    <row r="2135">
      <c r="A2135" s="127" t="s">
        <v>2681</v>
      </c>
      <c r="B2135" s="162">
        <v>6.78882029634587</v>
      </c>
      <c r="C2135" s="162">
        <v>10.312822275696117</v>
      </c>
    </row>
    <row r="2136">
      <c r="A2136" s="127" t="s">
        <v>2682</v>
      </c>
      <c r="B2136" s="162">
        <v>6.78882029634587</v>
      </c>
      <c r="C2136" s="162">
        <v>10.312822275696117</v>
      </c>
    </row>
    <row r="2137">
      <c r="A2137" s="127" t="s">
        <v>2683</v>
      </c>
      <c r="B2137" s="162">
        <v>6.79703920711627</v>
      </c>
      <c r="C2137" s="162">
        <v>10.312822275696117</v>
      </c>
    </row>
    <row r="2138">
      <c r="A2138" s="127" t="s">
        <v>2684</v>
      </c>
      <c r="B2138" s="162">
        <v>6.81347702865706</v>
      </c>
      <c r="C2138" s="162">
        <v>10.312822275696117</v>
      </c>
    </row>
    <row r="2139">
      <c r="A2139" s="127" t="s">
        <v>2685</v>
      </c>
      <c r="B2139" s="162">
        <v>6.82169593942745</v>
      </c>
      <c r="C2139" s="162">
        <v>10.312822275696117</v>
      </c>
    </row>
    <row r="2140">
      <c r="A2140" s="127" t="s">
        <v>2686</v>
      </c>
      <c r="B2140" s="162">
        <v>6.82991485019785</v>
      </c>
      <c r="C2140" s="162">
        <v>10.312822275696117</v>
      </c>
    </row>
    <row r="2141">
      <c r="A2141" s="127" t="s">
        <v>2687</v>
      </c>
      <c r="B2141" s="162">
        <v>6.84635267173863</v>
      </c>
      <c r="C2141" s="162">
        <v>10.312822275696117</v>
      </c>
    </row>
    <row r="2142">
      <c r="A2142" s="127" t="s">
        <v>2688</v>
      </c>
      <c r="B2142" s="162">
        <v>6.9038850471314</v>
      </c>
      <c r="C2142" s="162">
        <v>10.312822275696117</v>
      </c>
    </row>
    <row r="2143">
      <c r="A2143" s="127" t="s">
        <v>2689</v>
      </c>
      <c r="B2143" s="162">
        <v>6.895666136361</v>
      </c>
      <c r="C2143" s="162">
        <v>10.312822275696117</v>
      </c>
    </row>
    <row r="2144">
      <c r="A2144" s="127" t="s">
        <v>2690</v>
      </c>
      <c r="B2144" s="162">
        <v>6.9038850471314</v>
      </c>
      <c r="C2144" s="162">
        <v>10.312822275696117</v>
      </c>
    </row>
    <row r="2145">
      <c r="A2145" s="127" t="s">
        <v>2691</v>
      </c>
      <c r="B2145" s="162">
        <v>6.895666136361</v>
      </c>
      <c r="C2145" s="162">
        <v>10.312822275696117</v>
      </c>
    </row>
    <row r="2146">
      <c r="A2146" s="127" t="s">
        <v>2692</v>
      </c>
      <c r="B2146" s="162">
        <v>6.96141742252416</v>
      </c>
      <c r="C2146" s="162">
        <v>10.381574424200757</v>
      </c>
    </row>
    <row r="2147">
      <c r="A2147" s="127" t="s">
        <v>2693</v>
      </c>
      <c r="B2147" s="162">
        <v>7.01073088714653</v>
      </c>
      <c r="C2147" s="162">
        <v>10.381574424200757</v>
      </c>
    </row>
    <row r="2148">
      <c r="A2148" s="127" t="s">
        <v>2694</v>
      </c>
      <c r="B2148" s="162">
        <v>7.02716870868731</v>
      </c>
      <c r="C2148" s="162">
        <v>10.312822275696117</v>
      </c>
    </row>
    <row r="2149">
      <c r="A2149" s="127" t="s">
        <v>2695</v>
      </c>
      <c r="B2149" s="162">
        <v>7.07648217330968</v>
      </c>
      <c r="C2149" s="162">
        <v>10.381574424200757</v>
      </c>
    </row>
    <row r="2150">
      <c r="A2150" s="127" t="s">
        <v>2696</v>
      </c>
      <c r="B2150" s="162">
        <v>7.09291999485047</v>
      </c>
      <c r="C2150" s="162">
        <v>10.450326572705396</v>
      </c>
    </row>
    <row r="2151">
      <c r="A2151" s="127" t="s">
        <v>2697</v>
      </c>
      <c r="B2151" s="162">
        <v>7.29017385333994</v>
      </c>
      <c r="C2151" s="162">
        <v>10.519078721210038</v>
      </c>
    </row>
    <row r="2152">
      <c r="A2152" s="127" t="s">
        <v>2698</v>
      </c>
      <c r="B2152" s="162">
        <v>7.29839276411033</v>
      </c>
      <c r="C2152" s="162">
        <v>10.587830869714681</v>
      </c>
    </row>
    <row r="2153">
      <c r="A2153" s="127" t="s">
        <v>2699</v>
      </c>
      <c r="B2153" s="162">
        <v>7.24907929948797</v>
      </c>
      <c r="C2153" s="162">
        <v>10.656583018219321</v>
      </c>
    </row>
    <row r="2154">
      <c r="A2154" s="127" t="s">
        <v>2700</v>
      </c>
      <c r="B2154" s="162">
        <v>7.20798474563599</v>
      </c>
      <c r="C2154" s="162">
        <v>10.587830869714681</v>
      </c>
    </row>
    <row r="2155">
      <c r="A2155" s="127" t="s">
        <v>2701</v>
      </c>
      <c r="B2155" s="162">
        <v>7.21620365640639</v>
      </c>
      <c r="C2155" s="162">
        <v>10.587830869714681</v>
      </c>
    </row>
    <row r="2156">
      <c r="A2156" s="127" t="s">
        <v>2702</v>
      </c>
      <c r="B2156" s="162">
        <v>7.23264147794718</v>
      </c>
      <c r="C2156" s="162">
        <v>10.656583018219321</v>
      </c>
    </row>
    <row r="2157">
      <c r="A2157" s="127" t="s">
        <v>2703</v>
      </c>
      <c r="B2157" s="162">
        <v>7.21620365640639</v>
      </c>
      <c r="C2157" s="162">
        <v>10.656583018219321</v>
      </c>
    </row>
    <row r="2158">
      <c r="A2158" s="127" t="s">
        <v>2704</v>
      </c>
      <c r="B2158" s="162">
        <v>7.15867128101363</v>
      </c>
      <c r="C2158" s="162">
        <v>10.72533516672396</v>
      </c>
    </row>
    <row r="2159">
      <c r="A2159" s="127" t="s">
        <v>2705</v>
      </c>
      <c r="B2159" s="162">
        <v>7.14223345947284</v>
      </c>
      <c r="C2159" s="162">
        <v>10.656583018219321</v>
      </c>
    </row>
    <row r="2160">
      <c r="A2160" s="127" t="s">
        <v>2706</v>
      </c>
      <c r="B2160" s="162">
        <v>7.14223345947284</v>
      </c>
      <c r="C2160" s="162">
        <v>10.656583018219321</v>
      </c>
    </row>
    <row r="2161">
      <c r="A2161" s="127" t="s">
        <v>2707</v>
      </c>
      <c r="B2161" s="162">
        <v>7.18332801332481</v>
      </c>
      <c r="C2161" s="162">
        <v>10.656583018219321</v>
      </c>
    </row>
    <row r="2162">
      <c r="A2162" s="127" t="s">
        <v>2708</v>
      </c>
      <c r="B2162" s="162">
        <v>7.20798474563599</v>
      </c>
      <c r="C2162" s="162">
        <v>10.656583018219321</v>
      </c>
    </row>
    <row r="2163">
      <c r="A2163" s="127" t="s">
        <v>2709</v>
      </c>
      <c r="B2163" s="162">
        <v>7.23264147794718</v>
      </c>
      <c r="C2163" s="162">
        <v>10.656583018219321</v>
      </c>
    </row>
    <row r="2164">
      <c r="A2164" s="127" t="s">
        <v>2710</v>
      </c>
      <c r="B2164" s="162">
        <v>7.23264147794718</v>
      </c>
      <c r="C2164" s="162">
        <v>10.72533516672396</v>
      </c>
    </row>
    <row r="2165">
      <c r="A2165" s="127" t="s">
        <v>2711</v>
      </c>
      <c r="B2165" s="162">
        <v>7.18332801332481</v>
      </c>
      <c r="C2165" s="162">
        <v>10.794087315228602</v>
      </c>
    </row>
    <row r="2166">
      <c r="A2166" s="127" t="s">
        <v>2712</v>
      </c>
      <c r="B2166" s="162">
        <v>7.18332801332481</v>
      </c>
      <c r="C2166" s="162">
        <v>10.72533516672396</v>
      </c>
    </row>
    <row r="2167">
      <c r="A2167" s="127" t="s">
        <v>2713</v>
      </c>
      <c r="B2167" s="162">
        <v>7.1997658348656</v>
      </c>
      <c r="C2167" s="162">
        <v>10.794087315228602</v>
      </c>
    </row>
    <row r="2168">
      <c r="A2168" s="127" t="s">
        <v>2714</v>
      </c>
      <c r="B2168" s="162">
        <v>7.20798474563599</v>
      </c>
      <c r="C2168" s="162">
        <v>10.862839463733243</v>
      </c>
    </row>
    <row r="2169">
      <c r="A2169" s="127" t="s">
        <v>2715</v>
      </c>
      <c r="B2169" s="162">
        <v>7.20798474563599</v>
      </c>
      <c r="C2169" s="162">
        <v>10.862839463733243</v>
      </c>
    </row>
    <row r="2170">
      <c r="A2170" s="127" t="s">
        <v>2716</v>
      </c>
      <c r="B2170" s="162">
        <v>7.24086038871757</v>
      </c>
      <c r="C2170" s="162">
        <v>10.862839463733243</v>
      </c>
    </row>
    <row r="2171">
      <c r="A2171" s="127" t="s">
        <v>2717</v>
      </c>
      <c r="B2171" s="162">
        <v>7.29839276411033</v>
      </c>
      <c r="C2171" s="162">
        <v>10.862839463733243</v>
      </c>
    </row>
    <row r="2172">
      <c r="A2172" s="127" t="s">
        <v>2718</v>
      </c>
      <c r="B2172" s="162">
        <v>7.42167642566625</v>
      </c>
      <c r="C2172" s="162">
        <v>11.069095909247165</v>
      </c>
    </row>
    <row r="2173">
      <c r="A2173" s="127" t="s">
        <v>2719</v>
      </c>
      <c r="B2173" s="162">
        <v>7.55317899799256</v>
      </c>
      <c r="C2173" s="162">
        <v>11.275352354761086</v>
      </c>
    </row>
    <row r="2174">
      <c r="A2174" s="127" t="s">
        <v>2720</v>
      </c>
      <c r="B2174" s="162">
        <v>7.59427355184454</v>
      </c>
      <c r="C2174" s="162">
        <v>11.275352354761086</v>
      </c>
    </row>
    <row r="2175">
      <c r="A2175" s="127" t="s">
        <v>2721</v>
      </c>
      <c r="B2175" s="162">
        <v>7.62714919492612</v>
      </c>
      <c r="C2175" s="162">
        <v>11.344104503265729</v>
      </c>
    </row>
    <row r="2176">
      <c r="A2176" s="127" t="s">
        <v>2722</v>
      </c>
      <c r="B2176" s="162">
        <v>7.56139790876296</v>
      </c>
      <c r="C2176" s="162">
        <v>11.344104503265729</v>
      </c>
    </row>
    <row r="2177">
      <c r="A2177" s="127" t="s">
        <v>2723</v>
      </c>
      <c r="B2177" s="162">
        <v>7.4956466225998</v>
      </c>
      <c r="C2177" s="162">
        <v>11.344104503265729</v>
      </c>
    </row>
    <row r="2178">
      <c r="A2178" s="127" t="s">
        <v>2724</v>
      </c>
      <c r="B2178" s="162">
        <v>7.4956466225998</v>
      </c>
      <c r="C2178" s="162">
        <v>11.344104503265729</v>
      </c>
    </row>
    <row r="2179">
      <c r="A2179" s="127" t="s">
        <v>2725</v>
      </c>
      <c r="B2179" s="162">
        <v>7.51208444414059</v>
      </c>
      <c r="C2179" s="162">
        <v>11.412856651770371</v>
      </c>
    </row>
    <row r="2180">
      <c r="A2180" s="127" t="s">
        <v>2726</v>
      </c>
      <c r="B2180" s="162">
        <v>7.53674117645178</v>
      </c>
      <c r="C2180" s="162">
        <v>11.55036094877965</v>
      </c>
    </row>
    <row r="2181">
      <c r="A2181" s="127" t="s">
        <v>2727</v>
      </c>
      <c r="B2181" s="162">
        <v>7.56961681953335</v>
      </c>
      <c r="C2181" s="162">
        <v>11.619113097284291</v>
      </c>
    </row>
    <row r="2182">
      <c r="A2182" s="127" t="s">
        <v>2728</v>
      </c>
      <c r="B2182" s="162">
        <v>7.58605464107414</v>
      </c>
      <c r="C2182" s="162">
        <v>11.619113097284291</v>
      </c>
    </row>
    <row r="2183">
      <c r="A2183" s="127" t="s">
        <v>2729</v>
      </c>
      <c r="B2183" s="162">
        <v>7.63536810569651</v>
      </c>
      <c r="C2183" s="162">
        <v>11.619113097284291</v>
      </c>
    </row>
    <row r="2184">
      <c r="A2184" s="127" t="s">
        <v>2730</v>
      </c>
      <c r="B2184" s="162">
        <v>7.69290048108927</v>
      </c>
      <c r="C2184" s="162">
        <v>11.687865245788933</v>
      </c>
    </row>
    <row r="2185">
      <c r="A2185" s="127" t="s">
        <v>2731</v>
      </c>
      <c r="B2185" s="162">
        <v>7.71755721340045</v>
      </c>
      <c r="C2185" s="162">
        <v>11.687865245788933</v>
      </c>
    </row>
    <row r="2186">
      <c r="A2186" s="127" t="s">
        <v>2732</v>
      </c>
      <c r="B2186" s="162">
        <v>7.69290048108927</v>
      </c>
      <c r="C2186" s="162">
        <v>11.619113097284291</v>
      </c>
    </row>
    <row r="2187">
      <c r="A2187" s="127" t="s">
        <v>2733</v>
      </c>
      <c r="B2187" s="162">
        <v>7.66824374877809</v>
      </c>
      <c r="C2187" s="162">
        <v>11.55036094877965</v>
      </c>
    </row>
    <row r="2188">
      <c r="A2188" s="127" t="s">
        <v>2734</v>
      </c>
      <c r="B2188" s="162">
        <v>7.6518059272373</v>
      </c>
      <c r="C2188" s="162">
        <v>11.55036094877965</v>
      </c>
    </row>
    <row r="2189">
      <c r="A2189" s="127" t="s">
        <v>2735</v>
      </c>
      <c r="B2189" s="162">
        <v>7.66824374877809</v>
      </c>
      <c r="C2189" s="162">
        <v>11.619113097284291</v>
      </c>
    </row>
    <row r="2190">
      <c r="A2190" s="127" t="s">
        <v>2736</v>
      </c>
      <c r="B2190" s="162">
        <v>7.69290048108927</v>
      </c>
      <c r="C2190" s="162">
        <v>11.55036094877965</v>
      </c>
    </row>
    <row r="2191">
      <c r="A2191" s="127" t="s">
        <v>2737</v>
      </c>
      <c r="B2191" s="162">
        <v>7.71755721340045</v>
      </c>
      <c r="C2191" s="162">
        <v>11.55036094877965</v>
      </c>
    </row>
    <row r="2192">
      <c r="A2192" s="127" t="s">
        <v>2738</v>
      </c>
      <c r="B2192" s="162">
        <v>7.71755721340045</v>
      </c>
      <c r="C2192" s="162">
        <v>11.55036094877965</v>
      </c>
    </row>
    <row r="2193">
      <c r="A2193" s="127" t="s">
        <v>2739</v>
      </c>
      <c r="B2193" s="162">
        <v>7.75043285648203</v>
      </c>
      <c r="C2193" s="162">
        <v>11.412856651770371</v>
      </c>
    </row>
    <row r="2194">
      <c r="A2194" s="127" t="s">
        <v>2740</v>
      </c>
      <c r="B2194" s="162">
        <v>7.78330849956361</v>
      </c>
      <c r="C2194" s="162">
        <v>11.412856651770371</v>
      </c>
    </row>
    <row r="2195">
      <c r="A2195" s="127" t="s">
        <v>2741</v>
      </c>
      <c r="B2195" s="162">
        <v>7.81618414264519</v>
      </c>
      <c r="C2195" s="162">
        <v>11.55036094877965</v>
      </c>
    </row>
    <row r="2196">
      <c r="A2196" s="127" t="s">
        <v>2742</v>
      </c>
      <c r="B2196" s="162">
        <v>7.98056235805308</v>
      </c>
      <c r="C2196" s="162">
        <v>11.481608800275009</v>
      </c>
    </row>
    <row r="2197">
      <c r="A2197" s="127" t="s">
        <v>2743</v>
      </c>
      <c r="B2197" s="162">
        <v>8.01343800113466</v>
      </c>
      <c r="C2197" s="162">
        <v>11.412856651770371</v>
      </c>
    </row>
    <row r="2198">
      <c r="A2198" s="127" t="s">
        <v>2744</v>
      </c>
      <c r="B2198" s="162">
        <v>8.07918928729781</v>
      </c>
      <c r="C2198" s="162">
        <v>11.412856651770371</v>
      </c>
    </row>
    <row r="2199">
      <c r="A2199" s="127" t="s">
        <v>2745</v>
      </c>
      <c r="B2199" s="162">
        <v>8.13672166269057</v>
      </c>
      <c r="C2199" s="162">
        <v>11.412856651770371</v>
      </c>
    </row>
    <row r="2200">
      <c r="A2200" s="127" t="s">
        <v>2746</v>
      </c>
      <c r="B2200" s="162">
        <v>8.16959730577215</v>
      </c>
      <c r="C2200" s="162">
        <v>11.481608800275009</v>
      </c>
    </row>
    <row r="2201">
      <c r="A2201" s="127" t="s">
        <v>2747</v>
      </c>
      <c r="B2201" s="162">
        <v>8.22712968116491</v>
      </c>
      <c r="C2201" s="162">
        <v>11.481608800275009</v>
      </c>
    </row>
    <row r="2202">
      <c r="A2202" s="127" t="s">
        <v>2748</v>
      </c>
      <c r="B2202" s="162">
        <v>8.18603512731294</v>
      </c>
      <c r="C2202" s="162">
        <v>11.481608800275009</v>
      </c>
    </row>
    <row r="2203">
      <c r="A2203" s="127" t="s">
        <v>2749</v>
      </c>
      <c r="B2203" s="162">
        <v>8.16959730577215</v>
      </c>
      <c r="C2203" s="162">
        <v>11.481608800275009</v>
      </c>
    </row>
    <row r="2204">
      <c r="A2204" s="127" t="s">
        <v>2750</v>
      </c>
      <c r="B2204" s="162">
        <v>8.18603512731294</v>
      </c>
      <c r="C2204" s="162">
        <v>11.481608800275009</v>
      </c>
    </row>
    <row r="2205">
      <c r="A2205" s="127" t="s">
        <v>2751</v>
      </c>
      <c r="B2205" s="162">
        <v>8.2517864134761</v>
      </c>
      <c r="C2205" s="162">
        <v>11.481608800275009</v>
      </c>
    </row>
    <row r="2206">
      <c r="A2206" s="127" t="s">
        <v>2752</v>
      </c>
      <c r="B2206" s="162">
        <v>8.23534859193531</v>
      </c>
      <c r="C2206" s="162">
        <v>11.481608800275009</v>
      </c>
    </row>
    <row r="2207">
      <c r="A2207" s="127" t="s">
        <v>2753</v>
      </c>
      <c r="B2207" s="162">
        <v>8.14494057346097</v>
      </c>
      <c r="C2207" s="162">
        <v>11.412856651770371</v>
      </c>
    </row>
    <row r="2208">
      <c r="A2208" s="127" t="s">
        <v>2754</v>
      </c>
      <c r="B2208" s="162">
        <v>8.16959730577215</v>
      </c>
      <c r="C2208" s="162">
        <v>11.412856651770371</v>
      </c>
    </row>
    <row r="2209">
      <c r="A2209" s="127" t="s">
        <v>2755</v>
      </c>
      <c r="B2209" s="162">
        <v>8.18603512731294</v>
      </c>
      <c r="C2209" s="162">
        <v>11.412856651770371</v>
      </c>
    </row>
    <row r="2210">
      <c r="A2210" s="127" t="s">
        <v>2756</v>
      </c>
      <c r="B2210" s="162">
        <v>8.19425403808334</v>
      </c>
      <c r="C2210" s="162">
        <v>11.412856651770371</v>
      </c>
    </row>
    <row r="2211">
      <c r="A2211" s="127" t="s">
        <v>2757</v>
      </c>
      <c r="B2211" s="162">
        <v>8.22712968116491</v>
      </c>
      <c r="C2211" s="162">
        <v>11.412856651770371</v>
      </c>
    </row>
    <row r="2212">
      <c r="A2212" s="127" t="s">
        <v>2758</v>
      </c>
      <c r="B2212" s="162">
        <v>8.23534859193531</v>
      </c>
      <c r="C2212" s="162">
        <v>11.481608800275009</v>
      </c>
    </row>
    <row r="2213">
      <c r="A2213" s="127" t="s">
        <v>2759</v>
      </c>
      <c r="B2213" s="162">
        <v>8.2435675027057</v>
      </c>
      <c r="C2213" s="162">
        <v>11.55036094877965</v>
      </c>
    </row>
    <row r="2214">
      <c r="A2214" s="127" t="s">
        <v>2760</v>
      </c>
      <c r="B2214" s="162">
        <v>8.2517864134761</v>
      </c>
      <c r="C2214" s="162">
        <v>11.55036094877965</v>
      </c>
    </row>
    <row r="2215">
      <c r="A2215" s="127" t="s">
        <v>2761</v>
      </c>
      <c r="B2215" s="162">
        <v>8.23534859193531</v>
      </c>
      <c r="C2215" s="162">
        <v>11.55036094877965</v>
      </c>
    </row>
    <row r="2216">
      <c r="A2216" s="127" t="s">
        <v>2762</v>
      </c>
      <c r="B2216" s="162">
        <v>8.23534859193531</v>
      </c>
      <c r="C2216" s="162">
        <v>11.55036094877965</v>
      </c>
    </row>
    <row r="2217">
      <c r="A2217" s="127" t="s">
        <v>2763</v>
      </c>
      <c r="B2217" s="162">
        <v>8.21891077039452</v>
      </c>
      <c r="C2217" s="162">
        <v>11.55036094877965</v>
      </c>
    </row>
    <row r="2218">
      <c r="A2218" s="127" t="s">
        <v>2764</v>
      </c>
      <c r="B2218" s="162">
        <v>8.21891077039452</v>
      </c>
      <c r="C2218" s="162">
        <v>11.55036094877965</v>
      </c>
    </row>
    <row r="2219">
      <c r="A2219" s="127" t="s">
        <v>2765</v>
      </c>
      <c r="B2219" s="162">
        <v>8.2517864134761</v>
      </c>
      <c r="C2219" s="162">
        <v>11.481608800275009</v>
      </c>
    </row>
    <row r="2220">
      <c r="A2220" s="127" t="s">
        <v>2766</v>
      </c>
      <c r="B2220" s="162">
        <v>8.26822423501689</v>
      </c>
      <c r="C2220" s="162">
        <v>11.55036094877965</v>
      </c>
    </row>
    <row r="2221">
      <c r="A2221" s="127" t="s">
        <v>2767</v>
      </c>
      <c r="B2221" s="162">
        <v>8.22712968116491</v>
      </c>
      <c r="C2221" s="162">
        <v>11.481608800275009</v>
      </c>
    </row>
    <row r="2222">
      <c r="A2222" s="127" t="s">
        <v>2768</v>
      </c>
      <c r="B2222" s="162">
        <v>8.2517864134761</v>
      </c>
      <c r="C2222" s="162">
        <v>11.481608800275009</v>
      </c>
    </row>
    <row r="2223">
      <c r="A2223" s="127" t="s">
        <v>2769</v>
      </c>
      <c r="B2223" s="162">
        <v>8.2517864134761</v>
      </c>
      <c r="C2223" s="162">
        <v>11.412856651770371</v>
      </c>
    </row>
    <row r="2224">
      <c r="A2224" s="127" t="s">
        <v>2770</v>
      </c>
      <c r="B2224" s="162">
        <v>8.21891077039452</v>
      </c>
      <c r="C2224" s="162">
        <v>11.412856651770371</v>
      </c>
    </row>
    <row r="2225">
      <c r="A2225" s="127" t="s">
        <v>2771</v>
      </c>
      <c r="B2225" s="162">
        <v>8.2435675027057</v>
      </c>
      <c r="C2225" s="162">
        <v>11.412856651770371</v>
      </c>
    </row>
    <row r="2226">
      <c r="A2226" s="127" t="s">
        <v>2772</v>
      </c>
      <c r="B2226" s="162">
        <v>8.2517864134761</v>
      </c>
      <c r="C2226" s="162">
        <v>11.412856651770371</v>
      </c>
    </row>
    <row r="2227">
      <c r="A2227" s="127" t="s">
        <v>2773</v>
      </c>
      <c r="B2227" s="162">
        <v>8.2435675027057</v>
      </c>
      <c r="C2227" s="162">
        <v>11.55036094877965</v>
      </c>
    </row>
    <row r="2228">
      <c r="A2228" s="127" t="s">
        <v>2774</v>
      </c>
      <c r="B2228" s="162">
        <v>8.27644314578728</v>
      </c>
      <c r="C2228" s="162">
        <v>11.481608800275009</v>
      </c>
    </row>
    <row r="2229">
      <c r="A2229" s="127" t="s">
        <v>2775</v>
      </c>
      <c r="B2229" s="162">
        <v>8.27644314578728</v>
      </c>
      <c r="C2229" s="162">
        <v>11.55036094877965</v>
      </c>
    </row>
    <row r="2230">
      <c r="A2230" s="127" t="s">
        <v>2776</v>
      </c>
      <c r="B2230" s="162">
        <v>8.27644314578728</v>
      </c>
      <c r="C2230" s="162">
        <v>11.481608800275009</v>
      </c>
    </row>
    <row r="2231">
      <c r="A2231" s="127" t="s">
        <v>2777</v>
      </c>
      <c r="B2231" s="162">
        <v>8.33397552118004</v>
      </c>
      <c r="C2231" s="162">
        <v>11.481608800275009</v>
      </c>
    </row>
    <row r="2232">
      <c r="A2232" s="127" t="s">
        <v>2778</v>
      </c>
      <c r="B2232" s="162">
        <v>8.36685116426162</v>
      </c>
      <c r="C2232" s="162">
        <v>11.481608800275009</v>
      </c>
    </row>
    <row r="2233">
      <c r="A2233" s="127" t="s">
        <v>2779</v>
      </c>
      <c r="B2233" s="162">
        <v>8.3997268073432</v>
      </c>
      <c r="C2233" s="162">
        <v>11.55036094877965</v>
      </c>
    </row>
    <row r="2234">
      <c r="A2234" s="127" t="s">
        <v>2780</v>
      </c>
      <c r="B2234" s="162">
        <v>8.42438353965438</v>
      </c>
      <c r="C2234" s="162">
        <v>11.55036094877965</v>
      </c>
    </row>
    <row r="2235">
      <c r="A2235" s="127" t="s">
        <v>2781</v>
      </c>
      <c r="B2235" s="162">
        <v>8.44904027196557</v>
      </c>
      <c r="C2235" s="162">
        <v>11.55036094877965</v>
      </c>
    </row>
    <row r="2236">
      <c r="A2236" s="127" t="s">
        <v>2782</v>
      </c>
      <c r="B2236" s="162">
        <v>8.49835373658793</v>
      </c>
      <c r="C2236" s="162">
        <v>11.619113097284291</v>
      </c>
    </row>
    <row r="2237">
      <c r="A2237" s="127" t="s">
        <v>2783</v>
      </c>
      <c r="B2237" s="162">
        <v>8.55588611198069</v>
      </c>
      <c r="C2237" s="162">
        <v>11.756617394293574</v>
      </c>
    </row>
    <row r="2238">
      <c r="A2238" s="127" t="s">
        <v>2784</v>
      </c>
      <c r="B2238" s="162">
        <v>8.61341848737346</v>
      </c>
      <c r="C2238" s="162">
        <v>11.756617394293574</v>
      </c>
    </row>
    <row r="2239">
      <c r="A2239" s="127" t="s">
        <v>2785</v>
      </c>
      <c r="B2239" s="162">
        <v>8.62985630891425</v>
      </c>
      <c r="C2239" s="162">
        <v>11.756617394293574</v>
      </c>
    </row>
    <row r="2240">
      <c r="A2240" s="127" t="s">
        <v>2786</v>
      </c>
      <c r="B2240" s="162">
        <v>8.64629413045503</v>
      </c>
      <c r="C2240" s="162">
        <v>11.756617394293574</v>
      </c>
    </row>
    <row r="2241">
      <c r="A2241" s="127" t="s">
        <v>2787</v>
      </c>
      <c r="B2241" s="162">
        <v>8.68738868430701</v>
      </c>
      <c r="C2241" s="162">
        <v>11.756617394293574</v>
      </c>
    </row>
    <row r="2242">
      <c r="A2242" s="127" t="s">
        <v>2788</v>
      </c>
      <c r="B2242" s="162">
        <v>8.72848323815898</v>
      </c>
      <c r="C2242" s="162">
        <v>11.756617394293574</v>
      </c>
    </row>
    <row r="2243">
      <c r="A2243" s="127" t="s">
        <v>2789</v>
      </c>
      <c r="B2243" s="162">
        <v>8.76957779201095</v>
      </c>
      <c r="C2243" s="162">
        <v>11.756617394293574</v>
      </c>
    </row>
    <row r="2244">
      <c r="A2244" s="127" t="s">
        <v>2790</v>
      </c>
      <c r="B2244" s="162">
        <v>8.82711016740372</v>
      </c>
      <c r="C2244" s="162">
        <v>11.756617394293574</v>
      </c>
    </row>
    <row r="2245">
      <c r="A2245" s="127" t="s">
        <v>2791</v>
      </c>
      <c r="B2245" s="162">
        <v>8.83532907817411</v>
      </c>
      <c r="C2245" s="162">
        <v>11.756617394293574</v>
      </c>
    </row>
    <row r="2246">
      <c r="A2246" s="127" t="s">
        <v>2792</v>
      </c>
      <c r="B2246" s="162">
        <v>8.85998581048529</v>
      </c>
      <c r="C2246" s="162">
        <v>11.756617394293574</v>
      </c>
    </row>
    <row r="2247">
      <c r="A2247" s="127" t="s">
        <v>2793</v>
      </c>
      <c r="B2247" s="162">
        <v>8.99148838281161</v>
      </c>
      <c r="C2247" s="162">
        <v>11.825369542798212</v>
      </c>
    </row>
    <row r="2248">
      <c r="A2248" s="127" t="s">
        <v>2794</v>
      </c>
      <c r="B2248" s="162">
        <v>9.00792620435239</v>
      </c>
      <c r="C2248" s="162">
        <v>11.825369542798212</v>
      </c>
    </row>
    <row r="2249">
      <c r="A2249" s="127" t="s">
        <v>2795</v>
      </c>
      <c r="B2249" s="162">
        <v>9.02436402589318</v>
      </c>
      <c r="C2249" s="162">
        <v>11.825369542798212</v>
      </c>
    </row>
    <row r="2250">
      <c r="A2250" s="127" t="s">
        <v>2796</v>
      </c>
      <c r="B2250" s="162">
        <v>8.999707293582</v>
      </c>
      <c r="C2250" s="162">
        <v>11.825369542798212</v>
      </c>
    </row>
    <row r="2251">
      <c r="A2251" s="127" t="s">
        <v>2797</v>
      </c>
      <c r="B2251" s="162">
        <v>9.01614511512279</v>
      </c>
      <c r="C2251" s="162">
        <v>11.825369542798212</v>
      </c>
    </row>
    <row r="2252">
      <c r="A2252" s="127" t="s">
        <v>2798</v>
      </c>
      <c r="B2252" s="162">
        <v>9.04080184743397</v>
      </c>
      <c r="C2252" s="162">
        <v>11.894121691302855</v>
      </c>
    </row>
    <row r="2253">
      <c r="A2253" s="127" t="s">
        <v>2799</v>
      </c>
      <c r="B2253" s="162">
        <v>9.09011531205634</v>
      </c>
      <c r="C2253" s="162">
        <v>11.894121691302855</v>
      </c>
    </row>
    <row r="2254">
      <c r="A2254" s="127" t="s">
        <v>2800</v>
      </c>
      <c r="B2254" s="162">
        <v>9.13120986590831</v>
      </c>
      <c r="C2254" s="162">
        <v>11.894121691302855</v>
      </c>
    </row>
    <row r="2255">
      <c r="A2255" s="127" t="s">
        <v>2801</v>
      </c>
      <c r="B2255" s="162">
        <v>9.20518006284186</v>
      </c>
      <c r="C2255" s="162">
        <v>11.894121691302855</v>
      </c>
    </row>
    <row r="2256">
      <c r="A2256" s="127" t="s">
        <v>2802</v>
      </c>
      <c r="B2256" s="162">
        <v>9.21339897361226</v>
      </c>
      <c r="C2256" s="162">
        <v>11.894121691302855</v>
      </c>
    </row>
    <row r="2257">
      <c r="A2257" s="127" t="s">
        <v>2803</v>
      </c>
      <c r="B2257" s="162">
        <v>9.10655313359713</v>
      </c>
      <c r="C2257" s="162">
        <v>11.894121691302855</v>
      </c>
    </row>
    <row r="2258">
      <c r="A2258" s="127" t="s">
        <v>2804</v>
      </c>
      <c r="B2258" s="162">
        <v>9.09011531205634</v>
      </c>
      <c r="C2258" s="162">
        <v>11.894121691302855</v>
      </c>
    </row>
    <row r="2259">
      <c r="A2259" s="127" t="s">
        <v>2805</v>
      </c>
      <c r="B2259" s="162">
        <v>9.17230441976028</v>
      </c>
      <c r="C2259" s="162">
        <v>11.894121691302855</v>
      </c>
    </row>
    <row r="2260">
      <c r="A2260" s="127" t="s">
        <v>2806</v>
      </c>
      <c r="B2260" s="162">
        <v>9.10655313359713</v>
      </c>
      <c r="C2260" s="162">
        <v>11.894121691302855</v>
      </c>
    </row>
    <row r="2261">
      <c r="A2261" s="127" t="s">
        <v>2807</v>
      </c>
      <c r="B2261" s="162">
        <v>9.08189640128594</v>
      </c>
      <c r="C2261" s="162">
        <v>11.962873839807495</v>
      </c>
    </row>
    <row r="2262">
      <c r="A2262" s="127" t="s">
        <v>2808</v>
      </c>
      <c r="B2262" s="162">
        <v>9.07367749051555</v>
      </c>
      <c r="C2262" s="162">
        <v>11.962873839807495</v>
      </c>
    </row>
    <row r="2263">
      <c r="A2263" s="127" t="s">
        <v>2809</v>
      </c>
      <c r="B2263" s="162">
        <v>9.12299095513792</v>
      </c>
      <c r="C2263" s="162">
        <v>12.100378136816778</v>
      </c>
    </row>
    <row r="2264">
      <c r="A2264" s="127" t="s">
        <v>2810</v>
      </c>
      <c r="B2264" s="162">
        <v>9.19696115207147</v>
      </c>
      <c r="C2264" s="162">
        <v>12.237882433826059</v>
      </c>
    </row>
    <row r="2265">
      <c r="A2265" s="127" t="s">
        <v>2811</v>
      </c>
      <c r="B2265" s="162">
        <v>9.39421501056094</v>
      </c>
      <c r="C2265" s="162">
        <v>12.37538673083534</v>
      </c>
    </row>
    <row r="2266">
      <c r="A2266" s="127" t="s">
        <v>2812</v>
      </c>
      <c r="B2266" s="162">
        <v>9.4517473859537</v>
      </c>
      <c r="C2266" s="162">
        <v>12.37538673083534</v>
      </c>
    </row>
    <row r="2267">
      <c r="A2267" s="127" t="s">
        <v>2813</v>
      </c>
      <c r="B2267" s="162">
        <v>9.50106085057606</v>
      </c>
      <c r="C2267" s="162">
        <v>12.444138879339981</v>
      </c>
    </row>
    <row r="2268">
      <c r="A2268" s="127" t="s">
        <v>2814</v>
      </c>
      <c r="B2268" s="162">
        <v>9.54215540442804</v>
      </c>
      <c r="C2268" s="162">
        <v>12.444138879339981</v>
      </c>
    </row>
    <row r="2269">
      <c r="A2269" s="127" t="s">
        <v>2815</v>
      </c>
      <c r="B2269" s="162">
        <v>9.55037431519843</v>
      </c>
      <c r="C2269" s="162">
        <v>12.581643176349264</v>
      </c>
    </row>
    <row r="2270">
      <c r="A2270" s="127" t="s">
        <v>2816</v>
      </c>
      <c r="B2270" s="162">
        <v>9.57503104750962</v>
      </c>
      <c r="C2270" s="162">
        <v>12.581643176349264</v>
      </c>
    </row>
    <row r="2271">
      <c r="A2271" s="127" t="s">
        <v>2817</v>
      </c>
      <c r="B2271" s="162">
        <v>9.71475253060632</v>
      </c>
      <c r="C2271" s="162">
        <v>12.650395324853903</v>
      </c>
    </row>
    <row r="2272">
      <c r="A2272" s="127" t="s">
        <v>2818</v>
      </c>
      <c r="B2272" s="162">
        <v>9.77228490599908</v>
      </c>
      <c r="C2272" s="162">
        <v>12.787899621863186</v>
      </c>
    </row>
    <row r="2273">
      <c r="A2273" s="127" t="s">
        <v>2819</v>
      </c>
      <c r="B2273" s="162">
        <v>9.82981728139185</v>
      </c>
      <c r="C2273" s="162">
        <v>12.925403918872465</v>
      </c>
    </row>
    <row r="2274">
      <c r="A2274" s="127" t="s">
        <v>2820</v>
      </c>
      <c r="B2274" s="162">
        <v>9.78050381676948</v>
      </c>
      <c r="C2274" s="162">
        <v>12.925403918872465</v>
      </c>
    </row>
    <row r="2275">
      <c r="A2275" s="127" t="s">
        <v>2821</v>
      </c>
      <c r="B2275" s="162">
        <v>9.82159837062145</v>
      </c>
      <c r="C2275" s="162">
        <v>12.925403918872465</v>
      </c>
    </row>
    <row r="2276">
      <c r="A2276" s="127" t="s">
        <v>2822</v>
      </c>
      <c r="B2276" s="162">
        <v>9.82981728139185</v>
      </c>
      <c r="C2276" s="162">
        <v>12.925403918872465</v>
      </c>
    </row>
    <row r="2277">
      <c r="A2277" s="127" t="s">
        <v>2823</v>
      </c>
      <c r="B2277" s="162">
        <v>9.9037874783254</v>
      </c>
      <c r="C2277" s="162">
        <v>12.787899621863186</v>
      </c>
    </row>
    <row r="2278">
      <c r="A2278" s="127" t="s">
        <v>2824</v>
      </c>
      <c r="B2278" s="162">
        <v>9.92844421063658</v>
      </c>
      <c r="C2278" s="162">
        <v>12.925403918872465</v>
      </c>
    </row>
    <row r="2279">
      <c r="A2279" s="127" t="s">
        <v>2825</v>
      </c>
      <c r="B2279" s="162">
        <v>10.0024144075701</v>
      </c>
      <c r="C2279" s="162">
        <v>12.925403918872465</v>
      </c>
    </row>
    <row r="2280">
      <c r="A2280" s="127" t="s">
        <v>2826</v>
      </c>
      <c r="B2280" s="162">
        <v>10.0599467829629</v>
      </c>
      <c r="C2280" s="162">
        <v>12.925403918872465</v>
      </c>
    </row>
    <row r="2281">
      <c r="A2281" s="127" t="s">
        <v>2827</v>
      </c>
      <c r="B2281" s="162">
        <v>10.0599467829629</v>
      </c>
      <c r="C2281" s="162">
        <v>12.925403918872465</v>
      </c>
    </row>
    <row r="2282">
      <c r="A2282" s="127" t="s">
        <v>2828</v>
      </c>
      <c r="B2282" s="162">
        <v>10.0846035152741</v>
      </c>
      <c r="C2282" s="162">
        <v>12.994156067377105</v>
      </c>
    </row>
    <row r="2283">
      <c r="A2283" s="127" t="s">
        <v>2829</v>
      </c>
      <c r="B2283" s="162">
        <v>10.1503548014372</v>
      </c>
      <c r="C2283" s="162">
        <v>12.994156067377105</v>
      </c>
    </row>
    <row r="2284">
      <c r="A2284" s="127" t="s">
        <v>2830</v>
      </c>
      <c r="B2284" s="162">
        <v>10.0846035152741</v>
      </c>
      <c r="C2284" s="162">
        <v>13.131660364386388</v>
      </c>
    </row>
    <row r="2285">
      <c r="A2285" s="127" t="s">
        <v>2831</v>
      </c>
      <c r="B2285" s="162">
        <v>10.1092602475853</v>
      </c>
      <c r="C2285" s="162">
        <v>13.131660364386388</v>
      </c>
    </row>
    <row r="2286">
      <c r="A2286" s="127" t="s">
        <v>2832</v>
      </c>
      <c r="B2286" s="162">
        <v>10.0763846045037</v>
      </c>
      <c r="C2286" s="162">
        <v>13.131660364386388</v>
      </c>
    </row>
    <row r="2287">
      <c r="A2287" s="127" t="s">
        <v>2833</v>
      </c>
      <c r="B2287" s="162">
        <v>10.0928224260445</v>
      </c>
      <c r="C2287" s="162">
        <v>13.131660364386388</v>
      </c>
    </row>
    <row r="2288">
      <c r="A2288" s="127" t="s">
        <v>2834</v>
      </c>
      <c r="B2288" s="162">
        <v>10.1339169798964</v>
      </c>
      <c r="C2288" s="162">
        <v>13.131660364386388</v>
      </c>
    </row>
    <row r="2289">
      <c r="A2289" s="127" t="s">
        <v>2835</v>
      </c>
      <c r="B2289" s="162">
        <v>10.1750115337484</v>
      </c>
      <c r="C2289" s="162">
        <v>12.994156067377105</v>
      </c>
    </row>
    <row r="2290">
      <c r="A2290" s="127" t="s">
        <v>2836</v>
      </c>
      <c r="B2290" s="162">
        <v>10.1914493552892</v>
      </c>
      <c r="C2290" s="162">
        <v>13.131660364386388</v>
      </c>
    </row>
    <row r="2291">
      <c r="A2291" s="127" t="s">
        <v>2837</v>
      </c>
      <c r="B2291" s="162">
        <v>10.2736384629931</v>
      </c>
      <c r="C2291" s="162">
        <v>13.131660364386388</v>
      </c>
    </row>
    <row r="2292">
      <c r="A2292" s="127" t="s">
        <v>2838</v>
      </c>
      <c r="B2292" s="162">
        <v>10.3065141060747</v>
      </c>
      <c r="C2292" s="162">
        <v>13.131660364386388</v>
      </c>
    </row>
    <row r="2293">
      <c r="A2293" s="127" t="s">
        <v>2839</v>
      </c>
      <c r="B2293" s="162">
        <v>10.2982951953043</v>
      </c>
      <c r="C2293" s="162">
        <v>13.131660364386388</v>
      </c>
    </row>
    <row r="2294">
      <c r="A2294" s="127" t="s">
        <v>2840</v>
      </c>
      <c r="B2294" s="162">
        <v>10.3229519276155</v>
      </c>
      <c r="C2294" s="162">
        <v>13.269164661395671</v>
      </c>
    </row>
    <row r="2295">
      <c r="A2295" s="127" t="s">
        <v>2841</v>
      </c>
      <c r="B2295" s="162">
        <v>10.4873301430234</v>
      </c>
      <c r="C2295" s="162">
        <v>13.406668958404952</v>
      </c>
    </row>
    <row r="2296">
      <c r="A2296" s="127" t="s">
        <v>2842</v>
      </c>
      <c r="B2296" s="162">
        <v>10.4955490537938</v>
      </c>
      <c r="C2296" s="162">
        <v>13.406668958404952</v>
      </c>
    </row>
    <row r="2297">
      <c r="A2297" s="127" t="s">
        <v>2843</v>
      </c>
      <c r="B2297" s="162">
        <v>10.4873301430234</v>
      </c>
      <c r="C2297" s="162">
        <v>13.406668958404952</v>
      </c>
    </row>
    <row r="2298">
      <c r="A2298" s="127" t="s">
        <v>2844</v>
      </c>
      <c r="B2298" s="162">
        <v>10.5284246968754</v>
      </c>
      <c r="C2298" s="162">
        <v>13.406668958404952</v>
      </c>
    </row>
    <row r="2299">
      <c r="A2299" s="127" t="s">
        <v>2845</v>
      </c>
      <c r="B2299" s="162">
        <v>10.5448625184162</v>
      </c>
      <c r="C2299" s="162">
        <v>13.406668958404952</v>
      </c>
    </row>
    <row r="2300">
      <c r="A2300" s="127" t="s">
        <v>2846</v>
      </c>
      <c r="B2300" s="162">
        <v>10.561300339957</v>
      </c>
      <c r="C2300" s="162">
        <v>13.406668958404952</v>
      </c>
    </row>
    <row r="2301">
      <c r="A2301" s="127" t="s">
        <v>2847</v>
      </c>
      <c r="B2301" s="162">
        <v>10.6023948938089</v>
      </c>
      <c r="C2301" s="162">
        <v>13.406668958404952</v>
      </c>
    </row>
    <row r="2302">
      <c r="A2302" s="127" t="s">
        <v>2848</v>
      </c>
      <c r="B2302" s="162">
        <v>10.6188327153497</v>
      </c>
      <c r="C2302" s="162">
        <v>13.406668958404952</v>
      </c>
    </row>
    <row r="2303">
      <c r="A2303" s="127" t="s">
        <v>2849</v>
      </c>
      <c r="B2303" s="162">
        <v>10.6763650907425</v>
      </c>
      <c r="C2303" s="162">
        <v>13.406668958404952</v>
      </c>
    </row>
    <row r="2304">
      <c r="A2304" s="127" t="s">
        <v>2850</v>
      </c>
      <c r="B2304" s="162">
        <v>10.7174596445945</v>
      </c>
      <c r="C2304" s="162">
        <v>13.406668958404952</v>
      </c>
    </row>
    <row r="2305">
      <c r="A2305" s="127" t="s">
        <v>2851</v>
      </c>
      <c r="B2305" s="162">
        <v>10.7421163769056</v>
      </c>
      <c r="C2305" s="162">
        <v>13.269164661395671</v>
      </c>
    </row>
    <row r="2306">
      <c r="A2306" s="127" t="s">
        <v>2852</v>
      </c>
      <c r="B2306" s="162">
        <v>10.8900567707727</v>
      </c>
      <c r="C2306" s="162">
        <v>13.406668958404952</v>
      </c>
    </row>
    <row r="2307">
      <c r="A2307" s="127" t="s">
        <v>2853</v>
      </c>
      <c r="B2307" s="162">
        <v>10.9640269677063</v>
      </c>
      <c r="C2307" s="162">
        <v>13.475421106909593</v>
      </c>
    </row>
    <row r="2308">
      <c r="A2308" s="127" t="s">
        <v>2854</v>
      </c>
      <c r="B2308" s="162">
        <v>10.9804647892471</v>
      </c>
      <c r="C2308" s="162">
        <v>13.612925403918874</v>
      </c>
    </row>
    <row r="2309">
      <c r="A2309" s="127" t="s">
        <v>2855</v>
      </c>
      <c r="B2309" s="162">
        <v>10.9640269677063</v>
      </c>
      <c r="C2309" s="162">
        <v>13.612925403918874</v>
      </c>
    </row>
    <row r="2310">
      <c r="A2310" s="127" t="s">
        <v>2856</v>
      </c>
      <c r="B2310" s="162">
        <v>10.9722458784767</v>
      </c>
      <c r="C2310" s="162">
        <v>13.612925403918874</v>
      </c>
    </row>
    <row r="2311">
      <c r="A2311" s="127" t="s">
        <v>2857</v>
      </c>
      <c r="B2311" s="162">
        <v>11.0051215215583</v>
      </c>
      <c r="C2311" s="162">
        <v>13.612925403918874</v>
      </c>
    </row>
    <row r="2312">
      <c r="A2312" s="127" t="s">
        <v>2858</v>
      </c>
      <c r="B2312" s="162">
        <v>11.0133404323287</v>
      </c>
      <c r="C2312" s="162">
        <v>13.612925403918874</v>
      </c>
    </row>
    <row r="2313">
      <c r="A2313" s="127" t="s">
        <v>2859</v>
      </c>
      <c r="B2313" s="162">
        <v>11.0379971646398</v>
      </c>
      <c r="C2313" s="162">
        <v>13.475421106909593</v>
      </c>
    </row>
    <row r="2314">
      <c r="A2314" s="127" t="s">
        <v>2860</v>
      </c>
      <c r="B2314" s="162">
        <v>11.062653896951</v>
      </c>
      <c r="C2314" s="162">
        <v>13.612925403918874</v>
      </c>
    </row>
    <row r="2315">
      <c r="A2315" s="127" t="s">
        <v>2861</v>
      </c>
      <c r="B2315" s="162">
        <v>11.1366240938846</v>
      </c>
      <c r="C2315" s="162">
        <v>13.475421106909593</v>
      </c>
    </row>
    <row r="2316">
      <c r="A2316" s="127" t="s">
        <v>2862</v>
      </c>
      <c r="B2316" s="162">
        <v>11.1694997369662</v>
      </c>
      <c r="C2316" s="162">
        <v>13.475421106909593</v>
      </c>
    </row>
    <row r="2317">
      <c r="A2317" s="127" t="s">
        <v>2863</v>
      </c>
      <c r="B2317" s="162">
        <v>11.1366240938846</v>
      </c>
      <c r="C2317" s="162">
        <v>13.406668958404952</v>
      </c>
    </row>
    <row r="2318">
      <c r="A2318" s="127" t="s">
        <v>2864</v>
      </c>
      <c r="B2318" s="162">
        <v>11.1694997369662</v>
      </c>
      <c r="C2318" s="162">
        <v>13.475421106909593</v>
      </c>
    </row>
    <row r="2319">
      <c r="A2319" s="127" t="s">
        <v>2865</v>
      </c>
      <c r="B2319" s="162">
        <v>11.2681266662109</v>
      </c>
      <c r="C2319" s="162">
        <v>13.612925403918874</v>
      </c>
    </row>
    <row r="2320">
      <c r="A2320" s="127" t="s">
        <v>2866</v>
      </c>
      <c r="B2320" s="162">
        <v>11.2434699338997</v>
      </c>
      <c r="C2320" s="162">
        <v>13.612925403918874</v>
      </c>
    </row>
    <row r="2321">
      <c r="A2321" s="127" t="s">
        <v>2867</v>
      </c>
      <c r="B2321" s="162">
        <v>11.3092212200629</v>
      </c>
      <c r="C2321" s="162">
        <v>13.750429700928155</v>
      </c>
    </row>
    <row r="2322">
      <c r="A2322" s="127" t="s">
        <v>2868</v>
      </c>
      <c r="B2322" s="162">
        <v>11.3831914169964</v>
      </c>
      <c r="C2322" s="162">
        <v>13.750429700928155</v>
      </c>
    </row>
    <row r="2323">
      <c r="A2323" s="127" t="s">
        <v>2869</v>
      </c>
      <c r="B2323" s="162">
        <v>11.3996292385372</v>
      </c>
      <c r="C2323" s="162">
        <v>13.750429700928155</v>
      </c>
    </row>
    <row r="2324">
      <c r="A2324" s="127" t="s">
        <v>2870</v>
      </c>
      <c r="B2324" s="162">
        <v>11.4242859708484</v>
      </c>
      <c r="C2324" s="162">
        <v>13.750429700928155</v>
      </c>
    </row>
    <row r="2325">
      <c r="A2325" s="127" t="s">
        <v>2871</v>
      </c>
      <c r="B2325" s="162">
        <v>11.399255651684</v>
      </c>
      <c r="C2325" s="162">
        <v>13.887933997937434</v>
      </c>
    </row>
    <row r="2326">
      <c r="A2326" s="127" t="s">
        <v>2872</v>
      </c>
      <c r="B2326" s="162">
        <v>11.4335391273281</v>
      </c>
      <c r="C2326" s="162">
        <v>13.887933997937434</v>
      </c>
    </row>
    <row r="2327">
      <c r="A2327" s="127" t="s">
        <v>2873</v>
      </c>
      <c r="B2327" s="162">
        <v>11.4506808651502</v>
      </c>
      <c r="C2327" s="162">
        <v>13.887933997937434</v>
      </c>
    </row>
    <row r="2328">
      <c r="A2328" s="127" t="s">
        <v>2874</v>
      </c>
      <c r="B2328" s="162">
        <v>11.5021060786165</v>
      </c>
      <c r="C2328" s="162">
        <v>13.887933997937434</v>
      </c>
    </row>
    <row r="2329">
      <c r="A2329" s="127" t="s">
        <v>2875</v>
      </c>
      <c r="B2329" s="162">
        <v>11.5021060786165</v>
      </c>
      <c r="C2329" s="162">
        <v>13.887933997937434</v>
      </c>
    </row>
    <row r="2330">
      <c r="A2330" s="127" t="s">
        <v>2876</v>
      </c>
      <c r="B2330" s="162">
        <v>11.5535312920827</v>
      </c>
      <c r="C2330" s="162">
        <v>13.887933997937434</v>
      </c>
    </row>
    <row r="2331">
      <c r="A2331" s="127" t="s">
        <v>2877</v>
      </c>
      <c r="B2331" s="162">
        <v>11.6392399811931</v>
      </c>
      <c r="C2331" s="162">
        <v>13.956686146442078</v>
      </c>
    </row>
    <row r="2332">
      <c r="A2332" s="127" t="s">
        <v>2878</v>
      </c>
      <c r="B2332" s="162">
        <v>11.5878147677269</v>
      </c>
      <c r="C2332" s="162">
        <v>14.09419044345136</v>
      </c>
    </row>
    <row r="2333">
      <c r="A2333" s="127" t="s">
        <v>2879</v>
      </c>
      <c r="B2333" s="162">
        <v>11.6563817190152</v>
      </c>
      <c r="C2333" s="162">
        <v>14.23169474046064</v>
      </c>
    </row>
    <row r="2334">
      <c r="A2334" s="127" t="s">
        <v>2880</v>
      </c>
      <c r="B2334" s="162">
        <v>11.6906651946594</v>
      </c>
      <c r="C2334" s="162">
        <v>14.300446888965283</v>
      </c>
    </row>
    <row r="2335">
      <c r="A2335" s="127" t="s">
        <v>2881</v>
      </c>
      <c r="B2335" s="162">
        <v>11.7249486703035</v>
      </c>
      <c r="C2335" s="162">
        <v>14.300446888965283</v>
      </c>
    </row>
    <row r="2336">
      <c r="A2336" s="127" t="s">
        <v>2882</v>
      </c>
      <c r="B2336" s="162">
        <v>11.7420904081256</v>
      </c>
      <c r="C2336" s="162">
        <v>14.437951185974562</v>
      </c>
    </row>
    <row r="2337">
      <c r="A2337" s="127" t="s">
        <v>2883</v>
      </c>
      <c r="B2337" s="162">
        <v>12.4106181831868</v>
      </c>
      <c r="C2337" s="162">
        <v>14.712959779993126</v>
      </c>
    </row>
    <row r="2338">
      <c r="A2338" s="127" t="s">
        <v>2884</v>
      </c>
      <c r="B2338" s="162">
        <v>12.462043396653</v>
      </c>
      <c r="C2338" s="162">
        <v>14.712959779993126</v>
      </c>
    </row>
    <row r="2339">
      <c r="A2339" s="127" t="s">
        <v>2885</v>
      </c>
      <c r="B2339" s="162">
        <v>12.5477520857634</v>
      </c>
      <c r="C2339" s="162">
        <v>14.712959779993126</v>
      </c>
    </row>
    <row r="2340">
      <c r="A2340" s="127" t="s">
        <v>2886</v>
      </c>
      <c r="B2340" s="162">
        <v>12.5991772992297</v>
      </c>
      <c r="C2340" s="162">
        <v>14.781711928497767</v>
      </c>
    </row>
    <row r="2341">
      <c r="A2341" s="127" t="s">
        <v>2887</v>
      </c>
      <c r="B2341" s="162">
        <v>12.6163190370517</v>
      </c>
      <c r="C2341" s="162">
        <v>14.781711928497767</v>
      </c>
    </row>
    <row r="2342">
      <c r="A2342" s="127" t="s">
        <v>2888</v>
      </c>
      <c r="B2342" s="162">
        <v>12.7020277261621</v>
      </c>
      <c r="C2342" s="162">
        <v>14.781711928497767</v>
      </c>
    </row>
    <row r="2343">
      <c r="A2343" s="127" t="s">
        <v>2889</v>
      </c>
      <c r="B2343" s="162">
        <v>12.890586842205</v>
      </c>
      <c r="C2343" s="162">
        <v>15.056720522516329</v>
      </c>
    </row>
    <row r="2344">
      <c r="A2344" s="127" t="s">
        <v>2890</v>
      </c>
      <c r="B2344" s="162">
        <v>12.8563033665609</v>
      </c>
      <c r="C2344" s="162">
        <v>15.125472671020971</v>
      </c>
    </row>
    <row r="2345">
      <c r="A2345" s="127" t="s">
        <v>2891</v>
      </c>
      <c r="B2345" s="162">
        <v>12.9934372691375</v>
      </c>
      <c r="C2345" s="162">
        <v>15.262976968030252</v>
      </c>
    </row>
    <row r="2346">
      <c r="A2346" s="127" t="s">
        <v>2892</v>
      </c>
      <c r="B2346" s="162">
        <v>13.0791459582479</v>
      </c>
      <c r="C2346" s="162">
        <v>15.400481265039534</v>
      </c>
    </row>
    <row r="2347">
      <c r="A2347" s="127" t="s">
        <v>2893</v>
      </c>
      <c r="B2347" s="162">
        <v>13.1305711717142</v>
      </c>
      <c r="C2347" s="162">
        <v>15.400481265039534</v>
      </c>
    </row>
    <row r="2348">
      <c r="A2348" s="127" t="s">
        <v>2894</v>
      </c>
      <c r="B2348" s="162">
        <v>13.301988549935</v>
      </c>
      <c r="C2348" s="162">
        <v>15.537985562048817</v>
      </c>
    </row>
    <row r="2349">
      <c r="A2349" s="127" t="s">
        <v>2895</v>
      </c>
      <c r="B2349" s="162">
        <v>13.3191302877571</v>
      </c>
      <c r="C2349" s="162">
        <v>15.537985562048817</v>
      </c>
    </row>
    <row r="2350">
      <c r="A2350" s="127" t="s">
        <v>2896</v>
      </c>
      <c r="B2350" s="162">
        <v>13.3534137634012</v>
      </c>
      <c r="C2350" s="162">
        <v>15.537985562048817</v>
      </c>
    </row>
    <row r="2351">
      <c r="A2351" s="127" t="s">
        <v>2897</v>
      </c>
      <c r="B2351" s="162">
        <v>13.4219807146896</v>
      </c>
      <c r="C2351" s="162">
        <v>15.537985562048817</v>
      </c>
    </row>
    <row r="2352">
      <c r="A2352" s="127" t="s">
        <v>2898</v>
      </c>
      <c r="B2352" s="162">
        <v>13.4391224525116</v>
      </c>
      <c r="C2352" s="162">
        <v>15.537985562048817</v>
      </c>
    </row>
    <row r="2353">
      <c r="A2353" s="127" t="s">
        <v>2899</v>
      </c>
      <c r="B2353" s="162">
        <v>13.4734059281558</v>
      </c>
      <c r="C2353" s="162">
        <v>15.606737710553457</v>
      </c>
    </row>
    <row r="2354">
      <c r="A2354" s="127" t="s">
        <v>2900</v>
      </c>
      <c r="B2354" s="162">
        <v>13.5419728794441</v>
      </c>
      <c r="C2354" s="162">
        <v>15.606737710553457</v>
      </c>
    </row>
    <row r="2355">
      <c r="A2355" s="127" t="s">
        <v>2901</v>
      </c>
      <c r="B2355" s="162">
        <v>13.6448233063766</v>
      </c>
      <c r="C2355" s="162">
        <v>15.881746304572019</v>
      </c>
    </row>
    <row r="2356">
      <c r="A2356" s="127" t="s">
        <v>2902</v>
      </c>
      <c r="B2356" s="162">
        <v>13.6276815685545</v>
      </c>
      <c r="C2356" s="162">
        <v>16.0192506015813</v>
      </c>
    </row>
    <row r="2357">
      <c r="A2357" s="127" t="s">
        <v>2903</v>
      </c>
      <c r="B2357" s="162">
        <v>13.6962485198429</v>
      </c>
      <c r="C2357" s="162">
        <v>16.0192506015813</v>
      </c>
    </row>
    <row r="2358">
      <c r="A2358" s="127" t="s">
        <v>2904</v>
      </c>
      <c r="B2358" s="162">
        <v>13.8162406845974</v>
      </c>
      <c r="C2358" s="162">
        <v>16.0192506015813</v>
      </c>
    </row>
    <row r="2359">
      <c r="A2359" s="127" t="s">
        <v>2905</v>
      </c>
      <c r="B2359" s="162">
        <v>13.9019493737078</v>
      </c>
      <c r="C2359" s="162">
        <v>16.0192506015813</v>
      </c>
    </row>
    <row r="2360">
      <c r="A2360" s="127" t="s">
        <v>2906</v>
      </c>
      <c r="B2360" s="162">
        <v>13.936232849352</v>
      </c>
      <c r="C2360" s="162">
        <v>16.0192506015813</v>
      </c>
    </row>
    <row r="2361">
      <c r="A2361" s="127" t="s">
        <v>2907</v>
      </c>
      <c r="B2361" s="162">
        <v>14.1247919653949</v>
      </c>
      <c r="C2361" s="162">
        <v>16.0192506015813</v>
      </c>
    </row>
    <row r="2362">
      <c r="A2362" s="127" t="s">
        <v>2908</v>
      </c>
      <c r="B2362" s="162">
        <v>14.159075441039</v>
      </c>
      <c r="C2362" s="162">
        <v>16.0192506015813</v>
      </c>
    </row>
    <row r="2363">
      <c r="A2363" s="127" t="s">
        <v>2909</v>
      </c>
      <c r="B2363" s="162">
        <v>14.2790676057936</v>
      </c>
      <c r="C2363" s="162">
        <v>16.0192506015813</v>
      </c>
    </row>
    <row r="2364">
      <c r="A2364" s="127" t="s">
        <v>2910</v>
      </c>
      <c r="B2364" s="162">
        <v>14.364776294904</v>
      </c>
      <c r="C2364" s="162">
        <v>16.088002750085941</v>
      </c>
    </row>
    <row r="2365">
      <c r="A2365" s="127" t="s">
        <v>2911</v>
      </c>
      <c r="B2365" s="162">
        <v>14.3990597705482</v>
      </c>
      <c r="C2365" s="162">
        <v>16.0192506015813</v>
      </c>
    </row>
    <row r="2366">
      <c r="A2366" s="127" t="s">
        <v>2912</v>
      </c>
      <c r="B2366" s="162">
        <v>14.5361936731248</v>
      </c>
      <c r="C2366" s="162">
        <v>16.088002750085941</v>
      </c>
    </row>
    <row r="2367">
      <c r="A2367" s="127" t="s">
        <v>2913</v>
      </c>
      <c r="B2367" s="162">
        <v>14.6733275757015</v>
      </c>
      <c r="C2367" s="162">
        <v>16.225507047095224</v>
      </c>
    </row>
    <row r="2368">
      <c r="A2368" s="127" t="s">
        <v>2914</v>
      </c>
      <c r="B2368" s="162">
        <v>14.7076110513456</v>
      </c>
      <c r="C2368" s="162">
        <v>16.363011344104507</v>
      </c>
    </row>
    <row r="2369">
      <c r="A2369" s="127" t="s">
        <v>2915</v>
      </c>
      <c r="B2369" s="162">
        <v>14.8276032161002</v>
      </c>
      <c r="C2369" s="162">
        <v>16.431763492609143</v>
      </c>
    </row>
    <row r="2370">
      <c r="A2370" s="127" t="s">
        <v>2916</v>
      </c>
      <c r="B2370" s="162">
        <v>14.9133119052106</v>
      </c>
      <c r="C2370" s="162">
        <v>16.569267789618429</v>
      </c>
    </row>
    <row r="2371">
      <c r="A2371" s="127" t="s">
        <v>2917</v>
      </c>
      <c r="B2371" s="162">
        <v>14.9475953808548</v>
      </c>
      <c r="C2371" s="162">
        <v>16.569267789618429</v>
      </c>
    </row>
    <row r="2372">
      <c r="A2372" s="127" t="s">
        <v>2918</v>
      </c>
      <c r="B2372" s="162">
        <v>15.0161623321431</v>
      </c>
      <c r="C2372" s="162">
        <v>16.706772086627709</v>
      </c>
    </row>
    <row r="2373">
      <c r="A2373" s="127" t="s">
        <v>2919</v>
      </c>
      <c r="B2373" s="162">
        <v>15.0847292834314</v>
      </c>
      <c r="C2373" s="162">
        <v>16.706772086627709</v>
      </c>
    </row>
    <row r="2374">
      <c r="A2374" s="127" t="s">
        <v>2920</v>
      </c>
      <c r="B2374" s="162">
        <v>15.2218631860081</v>
      </c>
      <c r="C2374" s="162">
        <v>16.913028532141634</v>
      </c>
    </row>
    <row r="2375">
      <c r="A2375" s="127" t="s">
        <v>2921</v>
      </c>
      <c r="B2375" s="162">
        <v>15.3932805642289</v>
      </c>
      <c r="C2375" s="162">
        <v>16.913028532141634</v>
      </c>
    </row>
    <row r="2376">
      <c r="A2376" s="127" t="s">
        <v>2922</v>
      </c>
      <c r="B2376" s="162">
        <v>15.4961309911614</v>
      </c>
      <c r="C2376" s="162">
        <v>17.050532829150914</v>
      </c>
    </row>
    <row r="2377">
      <c r="A2377" s="127" t="s">
        <v>2923</v>
      </c>
      <c r="B2377" s="162">
        <v>15.5304144668055</v>
      </c>
      <c r="C2377" s="162">
        <v>17.188037126160193</v>
      </c>
    </row>
    <row r="2378">
      <c r="A2378" s="127" t="s">
        <v>2924</v>
      </c>
      <c r="B2378" s="162">
        <v>15.6846901072043</v>
      </c>
      <c r="C2378" s="162">
        <v>17.325541423169476</v>
      </c>
    </row>
    <row r="2379">
      <c r="A2379" s="127" t="s">
        <v>2925</v>
      </c>
      <c r="B2379" s="162">
        <v>15.7703987963147</v>
      </c>
      <c r="C2379" s="162">
        <v>17.669302165692681</v>
      </c>
    </row>
    <row r="2380">
      <c r="A2380" s="127" t="s">
        <v>2926</v>
      </c>
      <c r="B2380" s="162">
        <v>15.7018318450264</v>
      </c>
      <c r="C2380" s="162">
        <v>17.80680646270196</v>
      </c>
    </row>
    <row r="2381">
      <c r="A2381" s="127" t="s">
        <v>2927</v>
      </c>
      <c r="B2381" s="162">
        <v>15.838965747603</v>
      </c>
      <c r="C2381" s="162">
        <v>17.875558611206603</v>
      </c>
    </row>
    <row r="2382">
      <c r="A2382" s="127" t="s">
        <v>2928</v>
      </c>
      <c r="B2382" s="162">
        <v>15.9932413880017</v>
      </c>
      <c r="C2382" s="162">
        <v>18.150567205225162</v>
      </c>
    </row>
    <row r="2383">
      <c r="A2383" s="127" t="s">
        <v>2929</v>
      </c>
      <c r="B2383" s="162">
        <v>16.0960918149342</v>
      </c>
      <c r="C2383" s="162">
        <v>18.356823650739088</v>
      </c>
    </row>
    <row r="2384">
      <c r="A2384" s="127" t="s">
        <v>2930</v>
      </c>
      <c r="B2384" s="162">
        <v>16.1646587662225</v>
      </c>
      <c r="C2384" s="162">
        <v>18.63183224475765</v>
      </c>
    </row>
    <row r="2385">
      <c r="A2385" s="127" t="s">
        <v>2931</v>
      </c>
      <c r="B2385" s="162">
        <v>16.4389265713758</v>
      </c>
      <c r="C2385" s="162">
        <v>19.181849432794777</v>
      </c>
    </row>
    <row r="2386">
      <c r="A2386" s="127" t="s">
        <v>2932</v>
      </c>
      <c r="B2386" s="162">
        <v>16.6103439495967</v>
      </c>
      <c r="C2386" s="162">
        <v>19.663114472327262</v>
      </c>
    </row>
    <row r="2387">
      <c r="A2387" s="127" t="s">
        <v>2933</v>
      </c>
      <c r="B2387" s="162">
        <v>16.7817613278175</v>
      </c>
      <c r="C2387" s="162">
        <v>20.006875214850467</v>
      </c>
    </row>
    <row r="2388">
      <c r="A2388" s="127" t="s">
        <v>2934</v>
      </c>
      <c r="B2388" s="162">
        <v>16.901753492572</v>
      </c>
      <c r="C2388" s="162">
        <v>20.281883808869029</v>
      </c>
    </row>
    <row r="2389">
      <c r="A2389" s="127" t="s">
        <v>2935</v>
      </c>
      <c r="B2389" s="162">
        <v>16.901753492572</v>
      </c>
      <c r="C2389" s="162">
        <v>20.281883808869029</v>
      </c>
    </row>
    <row r="2390">
      <c r="A2390" s="127" t="s">
        <v>2936</v>
      </c>
      <c r="B2390" s="162">
        <v>17.0046039195045</v>
      </c>
      <c r="C2390" s="162">
        <v>20.419388105878312</v>
      </c>
    </row>
    <row r="2391">
      <c r="A2391" s="127" t="s">
        <v>2937</v>
      </c>
      <c r="B2391" s="162">
        <v>17.1931630355474</v>
      </c>
      <c r="C2391" s="162">
        <v>20.969405293915436</v>
      </c>
    </row>
    <row r="2392">
      <c r="A2392" s="127" t="s">
        <v>2938</v>
      </c>
      <c r="B2392" s="162">
        <v>17.2788717246578</v>
      </c>
      <c r="C2392" s="162">
        <v>21.313166036438641</v>
      </c>
    </row>
    <row r="2393">
      <c r="A2393" s="127" t="s">
        <v>2939</v>
      </c>
      <c r="B2393" s="162">
        <v>17.4160056272345</v>
      </c>
      <c r="C2393" s="162">
        <v>21.450670333447921</v>
      </c>
    </row>
    <row r="2394">
      <c r="A2394" s="127" t="s">
        <v>2940</v>
      </c>
      <c r="B2394" s="162">
        <v>17.5874230054553</v>
      </c>
      <c r="C2394" s="162">
        <v>21.725678927466486</v>
      </c>
    </row>
    <row r="2395">
      <c r="A2395" s="127" t="s">
        <v>2941</v>
      </c>
      <c r="B2395" s="162">
        <v>17.7074151702098</v>
      </c>
      <c r="C2395" s="162">
        <v>21.931935372980409</v>
      </c>
    </row>
    <row r="2396">
      <c r="A2396" s="127" t="s">
        <v>2942</v>
      </c>
      <c r="B2396" s="162">
        <v>17.8616908106086</v>
      </c>
      <c r="C2396" s="162">
        <v>21.931935372980409</v>
      </c>
    </row>
    <row r="2397">
      <c r="A2397" s="127" t="s">
        <v>2943</v>
      </c>
      <c r="B2397" s="162">
        <v>18.3588012074489</v>
      </c>
      <c r="C2397" s="162">
        <v>22.413200412512893</v>
      </c>
    </row>
    <row r="2398">
      <c r="A2398" s="127" t="s">
        <v>2944</v>
      </c>
      <c r="B2398" s="162">
        <v>18.4273681587373</v>
      </c>
      <c r="C2398" s="162">
        <v>22.27569611550361</v>
      </c>
    </row>
    <row r="2399">
      <c r="A2399" s="127" t="s">
        <v>2945</v>
      </c>
      <c r="B2399" s="162">
        <v>18.6330690126022</v>
      </c>
      <c r="C2399" s="162">
        <v>22.413200412512893</v>
      </c>
    </row>
    <row r="2400">
      <c r="A2400" s="127" t="s">
        <v>2946</v>
      </c>
      <c r="B2400" s="162">
        <v>18.7530611773568</v>
      </c>
      <c r="C2400" s="162">
        <v>22.27569611550361</v>
      </c>
    </row>
    <row r="2401">
      <c r="A2401" s="127" t="s">
        <v>2947</v>
      </c>
      <c r="B2401" s="162">
        <v>18.8387698664672</v>
      </c>
      <c r="C2401" s="162">
        <v>22.27569611550361</v>
      </c>
    </row>
    <row r="2402">
      <c r="A2402" s="127" t="s">
        <v>2948</v>
      </c>
      <c r="B2402" s="162">
        <v>19.0444707203322</v>
      </c>
      <c r="C2402" s="162">
        <v>22.27569611550361</v>
      </c>
    </row>
    <row r="2403">
      <c r="A2403" s="127" t="s">
        <v>2949</v>
      </c>
      <c r="B2403" s="162">
        <v>19.4044472145959</v>
      </c>
      <c r="C2403" s="162">
        <v>22.756961155036098</v>
      </c>
    </row>
    <row r="2404">
      <c r="A2404" s="127" t="s">
        <v>2950</v>
      </c>
      <c r="B2404" s="162">
        <v>19.3358802633076</v>
      </c>
      <c r="C2404" s="162">
        <v>22.894465452045377</v>
      </c>
    </row>
    <row r="2405">
      <c r="A2405" s="127" t="s">
        <v>2951</v>
      </c>
      <c r="B2405" s="162">
        <v>19.6101480684609</v>
      </c>
      <c r="C2405" s="162">
        <v>23.1007218975593</v>
      </c>
    </row>
    <row r="2406">
      <c r="A2406" s="127" t="s">
        <v>2952</v>
      </c>
      <c r="B2406" s="162">
        <v>19.6787150197492</v>
      </c>
      <c r="C2406" s="162">
        <v>23.238226194568583</v>
      </c>
    </row>
    <row r="2407">
      <c r="A2407" s="127" t="s">
        <v>2953</v>
      </c>
      <c r="B2407" s="162">
        <v>19.7987071845038</v>
      </c>
      <c r="C2407" s="162">
        <v>23.375730491577865</v>
      </c>
    </row>
    <row r="2408">
      <c r="A2408" s="127" t="s">
        <v>2954</v>
      </c>
      <c r="B2408" s="162">
        <v>19.8329906601479</v>
      </c>
      <c r="C2408" s="162">
        <v>23.444482640082505</v>
      </c>
    </row>
    <row r="2409">
      <c r="A2409" s="127" t="s">
        <v>2955</v>
      </c>
      <c r="B2409" s="162">
        <v>20.0729749896571</v>
      </c>
      <c r="C2409" s="162">
        <v>23.581986937091784</v>
      </c>
    </row>
    <row r="2410">
      <c r="A2410" s="127" t="s">
        <v>2956</v>
      </c>
      <c r="B2410" s="162">
        <v>20.1758254165895</v>
      </c>
      <c r="C2410" s="162">
        <v>23.719491234101067</v>
      </c>
    </row>
    <row r="2411">
      <c r="A2411" s="127" t="s">
        <v>2957</v>
      </c>
      <c r="B2411" s="162">
        <v>20.4500932217428</v>
      </c>
      <c r="C2411" s="162">
        <v>23.925747679614989</v>
      </c>
    </row>
    <row r="2412">
      <c r="A2412" s="127" t="s">
        <v>2958</v>
      </c>
      <c r="B2412" s="162">
        <v>20.6215105999637</v>
      </c>
      <c r="C2412" s="162">
        <v>24.200756273633555</v>
      </c>
    </row>
    <row r="2413">
      <c r="A2413" s="127" t="s">
        <v>2959</v>
      </c>
      <c r="B2413" s="162">
        <v>20.7757862403624</v>
      </c>
      <c r="C2413" s="162">
        <v>24.338260570642834</v>
      </c>
    </row>
    <row r="2414">
      <c r="A2414" s="127" t="s">
        <v>2960</v>
      </c>
      <c r="B2414" s="162">
        <v>21.0157705698715</v>
      </c>
      <c r="C2414" s="162">
        <v>24.407012719147474</v>
      </c>
    </row>
    <row r="2415">
      <c r="A2415" s="127" t="s">
        <v>2961</v>
      </c>
      <c r="B2415" s="162">
        <v>21.2043296859144</v>
      </c>
      <c r="C2415" s="162">
        <v>24.819525610175322</v>
      </c>
    </row>
    <row r="2416">
      <c r="A2416" s="127" t="s">
        <v>2962</v>
      </c>
      <c r="B2416" s="162">
        <v>21.2043296859144</v>
      </c>
      <c r="C2416" s="162">
        <v>25.025782055689238</v>
      </c>
    </row>
    <row r="2417">
      <c r="A2417" s="127" t="s">
        <v>2963</v>
      </c>
      <c r="B2417" s="162">
        <v>21.2214714237365</v>
      </c>
      <c r="C2417" s="162">
        <v>24.888277758679962</v>
      </c>
    </row>
    <row r="2418">
      <c r="A2418" s="127" t="s">
        <v>2964</v>
      </c>
      <c r="B2418" s="162">
        <v>21.2557548993807</v>
      </c>
      <c r="C2418" s="162">
        <v>25.025782055689238</v>
      </c>
    </row>
    <row r="2419">
      <c r="A2419" s="127" t="s">
        <v>2965</v>
      </c>
      <c r="B2419" s="162">
        <v>21.3586053263131</v>
      </c>
      <c r="C2419" s="162">
        <v>25.163286352698528</v>
      </c>
    </row>
    <row r="2420">
      <c r="A2420" s="127" t="s">
        <v>2966</v>
      </c>
      <c r="B2420" s="162">
        <v>21.4271722776015</v>
      </c>
      <c r="C2420" s="162">
        <v>25.163286352698528</v>
      </c>
    </row>
    <row r="2421">
      <c r="A2421" s="127" t="s">
        <v>2967</v>
      </c>
      <c r="B2421" s="162">
        <v>21.8214322475093</v>
      </c>
      <c r="C2421" s="162">
        <v>25.369542798212446</v>
      </c>
    </row>
    <row r="2422">
      <c r="A2422" s="127" t="s">
        <v>2968</v>
      </c>
      <c r="B2422" s="162">
        <v>21.9757078879081</v>
      </c>
      <c r="C2422" s="162">
        <v>25.575799243726372</v>
      </c>
    </row>
    <row r="2423">
      <c r="A2423" s="127" t="s">
        <v>2969</v>
      </c>
      <c r="B2423" s="162">
        <v>22.3185426443497</v>
      </c>
      <c r="C2423" s="162">
        <v>25.644551392231008</v>
      </c>
    </row>
    <row r="2424">
      <c r="A2424" s="127" t="s">
        <v>2970</v>
      </c>
      <c r="B2424" s="162">
        <v>22.4728182847484</v>
      </c>
      <c r="C2424" s="162">
        <v>25.713303540735648</v>
      </c>
    </row>
    <row r="2425">
      <c r="A2425" s="127" t="s">
        <v>2971</v>
      </c>
      <c r="B2425" s="162">
        <v>22.6270939251471</v>
      </c>
      <c r="C2425" s="162">
        <v>25.850807837744931</v>
      </c>
    </row>
    <row r="2426">
      <c r="A2426" s="127" t="s">
        <v>2972</v>
      </c>
      <c r="B2426" s="162">
        <v>22.8499365168342</v>
      </c>
      <c r="C2426" s="162">
        <v>25.850807837744931</v>
      </c>
    </row>
    <row r="2427">
      <c r="A2427" s="127" t="s">
        <v>2973</v>
      </c>
      <c r="B2427" s="162">
        <v>23.0899208463433</v>
      </c>
      <c r="C2427" s="162">
        <v>26.057064283258853</v>
      </c>
    </row>
    <row r="2428">
      <c r="A2428" s="127" t="s">
        <v>2974</v>
      </c>
      <c r="B2428" s="162">
        <v>23.1070625841654</v>
      </c>
      <c r="C2428" s="162">
        <v>26.057064283258853</v>
      </c>
    </row>
    <row r="2429">
      <c r="A2429" s="127" t="s">
        <v>2975</v>
      </c>
      <c r="B2429" s="162">
        <v>23.2099130110979</v>
      </c>
      <c r="C2429" s="162">
        <v>26.125816431763493</v>
      </c>
    </row>
    <row r="2430">
      <c r="A2430" s="127" t="s">
        <v>2976</v>
      </c>
      <c r="B2430" s="162">
        <v>23.3299051758525</v>
      </c>
      <c r="C2430" s="162">
        <v>26.125816431763493</v>
      </c>
    </row>
    <row r="2431">
      <c r="A2431" s="127" t="s">
        <v>2977</v>
      </c>
      <c r="B2431" s="162">
        <v>23.3299051758525</v>
      </c>
      <c r="C2431" s="162">
        <v>26.263320728772776</v>
      </c>
    </row>
    <row r="2432">
      <c r="A2432" s="127" t="s">
        <v>2978</v>
      </c>
      <c r="B2432" s="162">
        <v>23.3813303893187</v>
      </c>
      <c r="C2432" s="162">
        <v>26.194568580268136</v>
      </c>
    </row>
    <row r="2433">
      <c r="A2433" s="127" t="s">
        <v>2979</v>
      </c>
      <c r="B2433" s="162">
        <v>23.861299048337</v>
      </c>
      <c r="C2433" s="162">
        <v>26.400825025782055</v>
      </c>
    </row>
    <row r="2434">
      <c r="A2434" s="127" t="s">
        <v>2980</v>
      </c>
      <c r="B2434" s="162">
        <v>23.9812912130916</v>
      </c>
      <c r="C2434" s="162">
        <v>26.469577174286695</v>
      </c>
    </row>
    <row r="2435">
      <c r="A2435" s="127" t="s">
        <v>2981</v>
      </c>
      <c r="B2435" s="162">
        <v>24.2212755426007</v>
      </c>
      <c r="C2435" s="162">
        <v>26.538329322791341</v>
      </c>
    </row>
    <row r="2436">
      <c r="A2436" s="127" t="s">
        <v>2982</v>
      </c>
      <c r="B2436" s="162">
        <v>24.3241259695332</v>
      </c>
      <c r="C2436" s="162">
        <v>26.744585768305264</v>
      </c>
    </row>
    <row r="2437">
      <c r="A2437" s="127" t="s">
        <v>2983</v>
      </c>
      <c r="B2437" s="162">
        <v>24.3755511829994</v>
      </c>
      <c r="C2437" s="162">
        <v>26.882090065314546</v>
      </c>
    </row>
    <row r="2438">
      <c r="A2438" s="127" t="s">
        <v>2984</v>
      </c>
      <c r="B2438" s="162">
        <v>24.5298268233982</v>
      </c>
      <c r="C2438" s="162">
        <v>27.019594362323822</v>
      </c>
    </row>
    <row r="2439">
      <c r="A2439" s="127" t="s">
        <v>2985</v>
      </c>
      <c r="B2439" s="162">
        <v>24.7869528907294</v>
      </c>
      <c r="C2439" s="162">
        <v>27.294602956342391</v>
      </c>
    </row>
    <row r="2440">
      <c r="A2440" s="127" t="s">
        <v>2986</v>
      </c>
      <c r="B2440" s="162">
        <v>24.8555198420177</v>
      </c>
      <c r="C2440" s="162">
        <v>27.56961155036095</v>
      </c>
    </row>
    <row r="2441">
      <c r="A2441" s="127" t="s">
        <v>2987</v>
      </c>
      <c r="B2441" s="162">
        <v>25.1812128606372</v>
      </c>
      <c r="C2441" s="162">
        <v>27.638363698865593</v>
      </c>
    </row>
    <row r="2442">
      <c r="A2442" s="127" t="s">
        <v>2988</v>
      </c>
      <c r="B2442" s="162">
        <v>25.1983545984593</v>
      </c>
      <c r="C2442" s="162">
        <v>27.707115847370229</v>
      </c>
    </row>
    <row r="2443">
      <c r="A2443" s="127" t="s">
        <v>2989</v>
      </c>
      <c r="B2443" s="162">
        <v>25.2326380741035</v>
      </c>
      <c r="C2443" s="162">
        <v>27.775867995874869</v>
      </c>
    </row>
    <row r="2444">
      <c r="A2444" s="127" t="s">
        <v>2990</v>
      </c>
      <c r="B2444" s="162">
        <v>25.2669215497476</v>
      </c>
      <c r="C2444" s="162">
        <v>27.913372292884155</v>
      </c>
    </row>
    <row r="2445">
      <c r="A2445" s="127" t="s">
        <v>2991</v>
      </c>
      <c r="B2445" s="162">
        <v>25.2184440864483</v>
      </c>
      <c r="C2445" s="162">
        <v>28.050876589893438</v>
      </c>
    </row>
    <row r="2446">
      <c r="A2446" s="127" t="s">
        <v>2992</v>
      </c>
      <c r="B2446" s="162">
        <v>25.2959597957304</v>
      </c>
      <c r="C2446" s="162">
        <v>28.325885183912003</v>
      </c>
    </row>
    <row r="2447">
      <c r="A2447" s="127" t="s">
        <v>2993</v>
      </c>
      <c r="B2447" s="162">
        <v>25.3993140747732</v>
      </c>
      <c r="C2447" s="162">
        <v>28.669645926435205</v>
      </c>
    </row>
    <row r="2448">
      <c r="A2448" s="127" t="s">
        <v>2994</v>
      </c>
      <c r="B2448" s="162">
        <v>25.502668353816</v>
      </c>
      <c r="C2448" s="162">
        <v>28.875902371949124</v>
      </c>
    </row>
    <row r="2449">
      <c r="A2449" s="127" t="s">
        <v>2995</v>
      </c>
      <c r="B2449" s="162">
        <v>25.6576997723802</v>
      </c>
      <c r="C2449" s="162">
        <v>29.013406668958407</v>
      </c>
    </row>
    <row r="2450">
      <c r="A2450" s="127" t="s">
        <v>2996</v>
      </c>
      <c r="B2450" s="162">
        <v>25.7868926211838</v>
      </c>
      <c r="C2450" s="162">
        <v>29.219663114472326</v>
      </c>
    </row>
    <row r="2451">
      <c r="A2451" s="127" t="s">
        <v>2997</v>
      </c>
      <c r="B2451" s="162">
        <v>25.9160854699873</v>
      </c>
      <c r="C2451" s="162">
        <v>29.563423856995534</v>
      </c>
    </row>
    <row r="2452">
      <c r="A2452" s="127" t="s">
        <v>2998</v>
      </c>
      <c r="B2452" s="162">
        <v>25.941924039748</v>
      </c>
      <c r="C2452" s="162">
        <v>29.838432451014096</v>
      </c>
    </row>
    <row r="2453">
      <c r="A2453" s="127" t="s">
        <v>2999</v>
      </c>
      <c r="B2453" s="162">
        <v>26.0711168885515</v>
      </c>
      <c r="C2453" s="162">
        <v>30.45720178755586</v>
      </c>
    </row>
    <row r="2454">
      <c r="A2454" s="127" t="s">
        <v>3000</v>
      </c>
      <c r="B2454" s="162">
        <v>26.2778254466372</v>
      </c>
      <c r="C2454" s="162">
        <v>30.525953936060503</v>
      </c>
    </row>
    <row r="2455">
      <c r="A2455" s="127" t="s">
        <v>3001</v>
      </c>
      <c r="B2455" s="162">
        <v>26.4070182954407</v>
      </c>
      <c r="C2455" s="162">
        <v>30.732210381574426</v>
      </c>
    </row>
    <row r="2456">
      <c r="A2456" s="127" t="s">
        <v>3002</v>
      </c>
      <c r="B2456" s="162">
        <v>26.4586954349621</v>
      </c>
      <c r="C2456" s="162">
        <v>30.938466827088352</v>
      </c>
    </row>
    <row r="2457">
      <c r="A2457" s="127" t="s">
        <v>3003</v>
      </c>
      <c r="B2457" s="162">
        <v>26.8721125511334</v>
      </c>
      <c r="C2457" s="162">
        <v>31.694740460639398</v>
      </c>
    </row>
    <row r="2458">
      <c r="A2458" s="127" t="s">
        <v>3004</v>
      </c>
      <c r="B2458" s="162">
        <v>27.3113682370654</v>
      </c>
      <c r="C2458" s="162">
        <v>32.313509797181169</v>
      </c>
    </row>
    <row r="2459">
      <c r="A2459" s="127" t="s">
        <v>3005</v>
      </c>
      <c r="B2459" s="162">
        <v>27.7764624927581</v>
      </c>
      <c r="C2459" s="162">
        <v>32.79477483671365</v>
      </c>
    </row>
    <row r="2460">
      <c r="A2460" s="127" t="s">
        <v>3006</v>
      </c>
      <c r="B2460" s="162">
        <v>27.9314939113223</v>
      </c>
      <c r="C2460" s="162">
        <v>33.001031282227572</v>
      </c>
    </row>
    <row r="2461">
      <c r="A2461" s="127" t="s">
        <v>3007</v>
      </c>
      <c r="B2461" s="162">
        <v>28.2415567484508</v>
      </c>
      <c r="C2461" s="162">
        <v>33.551048470264696</v>
      </c>
    </row>
    <row r="2462">
      <c r="A2462" s="127" t="s">
        <v>3008</v>
      </c>
      <c r="B2462" s="162">
        <v>28.5774581553399</v>
      </c>
      <c r="C2462" s="162">
        <v>33.688552767273983</v>
      </c>
    </row>
    <row r="2463">
      <c r="A2463" s="127" t="s">
        <v>3009</v>
      </c>
      <c r="B2463" s="162">
        <v>28.9133595622291</v>
      </c>
      <c r="C2463" s="162">
        <v>34.101065658301827</v>
      </c>
    </row>
    <row r="2464">
      <c r="A2464" s="127" t="s">
        <v>3010</v>
      </c>
      <c r="B2464" s="162">
        <v>29.094229550554</v>
      </c>
      <c r="C2464" s="162">
        <v>34.444826400825029</v>
      </c>
    </row>
    <row r="2465">
      <c r="A2465" s="127" t="s">
        <v>3011</v>
      </c>
      <c r="B2465" s="162">
        <v>29.3784538179218</v>
      </c>
      <c r="C2465" s="162">
        <v>34.582330697834308</v>
      </c>
    </row>
    <row r="2466">
      <c r="A2466" s="127" t="s">
        <v>3012</v>
      </c>
      <c r="B2466" s="162">
        <v>29.6626780852896</v>
      </c>
      <c r="C2466" s="162">
        <v>34.857339291852874</v>
      </c>
    </row>
    <row r="2467">
      <c r="A2467" s="127" t="s">
        <v>3013</v>
      </c>
      <c r="B2467" s="162">
        <v>29.8693866433752</v>
      </c>
      <c r="C2467" s="162">
        <v>35.13234788587144</v>
      </c>
    </row>
    <row r="2468">
      <c r="A2468" s="127" t="s">
        <v>3014</v>
      </c>
      <c r="B2468" s="162">
        <v>30.0760952014608</v>
      </c>
      <c r="C2468" s="162">
        <v>35.40735647989</v>
      </c>
    </row>
    <row r="2469">
      <c r="A2469" s="127" t="s">
        <v>3015</v>
      </c>
      <c r="B2469" s="162">
        <v>30.9546065733248</v>
      </c>
      <c r="C2469" s="162">
        <v>36.232382261945688</v>
      </c>
    </row>
    <row r="2470">
      <c r="A2470" s="127" t="s">
        <v>3016</v>
      </c>
      <c r="B2470" s="162">
        <v>31.1871537011712</v>
      </c>
      <c r="C2470" s="162">
        <v>36.851151598487455</v>
      </c>
    </row>
    <row r="2471">
      <c r="A2471" s="127" t="s">
        <v>3017</v>
      </c>
      <c r="B2471" s="162">
        <v>31.8072793754281</v>
      </c>
      <c r="C2471" s="162">
        <v>36.782399449982819</v>
      </c>
    </row>
    <row r="2472">
      <c r="A2472" s="127" t="s">
        <v>3018</v>
      </c>
      <c r="B2472" s="162">
        <v>32.0139879335137</v>
      </c>
      <c r="C2472" s="162">
        <v>36.9199037469921</v>
      </c>
    </row>
    <row r="2473">
      <c r="A2473" s="127" t="s">
        <v>3019</v>
      </c>
      <c r="B2473" s="162">
        <v>32.1431807823173</v>
      </c>
      <c r="C2473" s="162">
        <v>37.126160192506021</v>
      </c>
    </row>
    <row r="2474">
      <c r="A2474" s="127" t="s">
        <v>3020</v>
      </c>
      <c r="B2474" s="162">
        <v>32.5565978984885</v>
      </c>
      <c r="C2474" s="162">
        <v>37.469920935029222</v>
      </c>
    </row>
    <row r="2475">
      <c r="A2475" s="127" t="s">
        <v>3021</v>
      </c>
      <c r="B2475" s="162">
        <v>33.0216921541812</v>
      </c>
      <c r="C2475" s="162">
        <v>38.157442420075633</v>
      </c>
    </row>
    <row r="2476">
      <c r="A2476" s="127" t="s">
        <v>3022</v>
      </c>
      <c r="B2476" s="162">
        <v>33.0216921541812</v>
      </c>
      <c r="C2476" s="162">
        <v>38.226194568580276</v>
      </c>
    </row>
    <row r="2477">
      <c r="A2477" s="127" t="s">
        <v>3023</v>
      </c>
      <c r="B2477" s="162">
        <v>33.3317549913097</v>
      </c>
      <c r="C2477" s="162">
        <v>38.707459608112757</v>
      </c>
    </row>
    <row r="2478">
      <c r="A2478" s="127" t="s">
        <v>3024</v>
      </c>
      <c r="B2478" s="162">
        <v>33.4092707005918</v>
      </c>
      <c r="C2478" s="162">
        <v>38.363698865589555</v>
      </c>
    </row>
    <row r="2479">
      <c r="A2479" s="127" t="s">
        <v>3025</v>
      </c>
      <c r="B2479" s="162">
        <v>33.564302119156</v>
      </c>
      <c r="C2479" s="162">
        <v>38.569955311103477</v>
      </c>
    </row>
    <row r="2480">
      <c r="A2480" s="127" t="s">
        <v>3026</v>
      </c>
      <c r="B2480" s="162">
        <v>33.6676563981989</v>
      </c>
      <c r="C2480" s="162">
        <v>38.501203162598834</v>
      </c>
    </row>
    <row r="2481">
      <c r="A2481" s="127" t="s">
        <v>3027</v>
      </c>
      <c r="B2481" s="162">
        <v>34.6753606188663</v>
      </c>
      <c r="C2481" s="162">
        <v>39.188724647645238</v>
      </c>
    </row>
    <row r="2482">
      <c r="A2482" s="127" t="s">
        <v>3028</v>
      </c>
      <c r="B2482" s="162">
        <v>34.9079077467127</v>
      </c>
      <c r="C2482" s="162">
        <v>39.326228944654524</v>
      </c>
    </row>
    <row r="2483">
      <c r="A2483" s="127" t="s">
        <v>3029</v>
      </c>
      <c r="B2483" s="162">
        <v>35.4763562814482</v>
      </c>
      <c r="C2483" s="162">
        <v>39.394981093159167</v>
      </c>
    </row>
    <row r="2484">
      <c r="A2484" s="127" t="s">
        <v>3030</v>
      </c>
      <c r="B2484" s="162">
        <v>35.6572262697732</v>
      </c>
      <c r="C2484" s="162">
        <v>39.188724647645238</v>
      </c>
    </row>
    <row r="2485">
      <c r="A2485" s="127" t="s">
        <v>3031</v>
      </c>
      <c r="B2485" s="162">
        <v>35.7089034092946</v>
      </c>
      <c r="C2485" s="162">
        <v>39.4637332416638</v>
      </c>
    </row>
    <row r="2486">
      <c r="A2486" s="127" t="s">
        <v>3032</v>
      </c>
      <c r="B2486" s="162">
        <v>36.0706433859444</v>
      </c>
      <c r="C2486" s="162">
        <v>39.326228944654524</v>
      </c>
    </row>
    <row r="2487">
      <c r="A2487" s="127" t="s">
        <v>3033</v>
      </c>
      <c r="B2487" s="162">
        <v>36.63909192068</v>
      </c>
      <c r="C2487" s="162">
        <v>39.944998281196291</v>
      </c>
    </row>
    <row r="2488">
      <c r="A2488" s="127" t="s">
        <v>3034</v>
      </c>
      <c r="B2488" s="162">
        <v>36.6649304904406</v>
      </c>
      <c r="C2488" s="162">
        <v>40.357511172224136</v>
      </c>
    </row>
    <row r="2489">
      <c r="A2489" s="127" t="s">
        <v>3035</v>
      </c>
      <c r="B2489" s="162">
        <v>36.9233161880477</v>
      </c>
      <c r="C2489" s="162">
        <v>40.9762805087659</v>
      </c>
    </row>
    <row r="2490">
      <c r="A2490" s="127" t="s">
        <v>3036</v>
      </c>
      <c r="B2490" s="162">
        <v>37.1817018856548</v>
      </c>
      <c r="C2490" s="162">
        <v>40.9762805087659</v>
      </c>
    </row>
    <row r="2491">
      <c r="A2491" s="127" t="s">
        <v>3037</v>
      </c>
      <c r="B2491" s="162">
        <v>37.4659261530225</v>
      </c>
      <c r="C2491" s="162">
        <v>41.73255414231695</v>
      </c>
    </row>
    <row r="2492">
      <c r="A2492" s="127" t="s">
        <v>3038</v>
      </c>
      <c r="B2492" s="162">
        <v>37.6209575715867</v>
      </c>
      <c r="C2492" s="162">
        <v>41.320041251289105</v>
      </c>
    </row>
    <row r="2493">
      <c r="A2493" s="127" t="s">
        <v>3039</v>
      </c>
      <c r="B2493" s="162">
        <v>38.1894061063223</v>
      </c>
      <c r="C2493" s="162">
        <v>41.59504984530767</v>
      </c>
    </row>
    <row r="2494">
      <c r="A2494" s="127" t="s">
        <v>3040</v>
      </c>
      <c r="B2494" s="162">
        <v>38.3702760946472</v>
      </c>
      <c r="C2494" s="162">
        <v>41.663801993812314</v>
      </c>
    </row>
    <row r="2495">
      <c r="A2495" s="127" t="s">
        <v>3041</v>
      </c>
      <c r="B2495" s="162">
        <v>38.7578546410578</v>
      </c>
      <c r="C2495" s="162">
        <v>41.59504984530767</v>
      </c>
    </row>
    <row r="2496">
      <c r="A2496" s="127" t="s">
        <v>3042</v>
      </c>
      <c r="B2496" s="162">
        <v>38.912886059622</v>
      </c>
      <c r="C2496" s="162">
        <v>41.73255414231695</v>
      </c>
    </row>
    <row r="2497">
      <c r="A2497" s="127" t="s">
        <v>3043</v>
      </c>
      <c r="B2497" s="162">
        <v>38.9904017689041</v>
      </c>
      <c r="C2497" s="162">
        <v>42.076314884840151</v>
      </c>
    </row>
    <row r="2498">
      <c r="A2498" s="127" t="s">
        <v>3044</v>
      </c>
      <c r="B2498" s="162">
        <v>39.2487874665112</v>
      </c>
      <c r="C2498" s="162">
        <v>41.870058439326229</v>
      </c>
    </row>
    <row r="2499">
      <c r="A2499" s="127" t="s">
        <v>3045</v>
      </c>
      <c r="B2499" s="162">
        <v>39.5330117338789</v>
      </c>
      <c r="C2499" s="162">
        <v>42.351323478858724</v>
      </c>
    </row>
    <row r="2500">
      <c r="A2500" s="127" t="s">
        <v>3046</v>
      </c>
      <c r="B2500" s="162">
        <v>39.4554960245968</v>
      </c>
      <c r="C2500" s="162">
        <v>42.695084221381926</v>
      </c>
    </row>
    <row r="2501">
      <c r="A2501" s="127" t="s">
        <v>3047</v>
      </c>
      <c r="B2501" s="162">
        <v>39.791397431486</v>
      </c>
      <c r="C2501" s="162">
        <v>42.901340666895841</v>
      </c>
    </row>
    <row r="2502">
      <c r="A2502" s="127" t="s">
        <v>3048</v>
      </c>
      <c r="B2502" s="162">
        <v>39.9722674198109</v>
      </c>
      <c r="C2502" s="162">
        <v>43.107597112409771</v>
      </c>
    </row>
    <row r="2503">
      <c r="A2503" s="127" t="s">
        <v>3049</v>
      </c>
      <c r="B2503" s="162">
        <v>40.0756216988537</v>
      </c>
      <c r="C2503" s="162">
        <v>43.588862151942251</v>
      </c>
    </row>
    <row r="2504">
      <c r="A2504" s="127" t="s">
        <v>3050</v>
      </c>
      <c r="B2504" s="162">
        <v>40.2823302569394</v>
      </c>
      <c r="C2504" s="162">
        <v>43.520110003437608</v>
      </c>
    </row>
    <row r="2505">
      <c r="A2505" s="127" t="s">
        <v>3051</v>
      </c>
      <c r="B2505" s="162">
        <v>40.6440702335893</v>
      </c>
      <c r="C2505" s="162">
        <v>43.932622894465453</v>
      </c>
    </row>
    <row r="2506">
      <c r="A2506" s="127" t="s">
        <v>3052</v>
      </c>
      <c r="B2506" s="162">
        <v>40.8507787916749</v>
      </c>
      <c r="C2506" s="162">
        <v>44.207631488484019</v>
      </c>
    </row>
    <row r="2507">
      <c r="A2507" s="127" t="s">
        <v>3053</v>
      </c>
      <c r="B2507" s="162">
        <v>41.3158730473676</v>
      </c>
      <c r="C2507" s="162">
        <v>44.3451357854933</v>
      </c>
    </row>
    <row r="2508">
      <c r="A2508" s="127" t="s">
        <v>3054</v>
      </c>
      <c r="B2508" s="162">
        <v>41.4967430356925</v>
      </c>
      <c r="C2508" s="162">
        <v>44.413887933997934</v>
      </c>
    </row>
    <row r="2509">
      <c r="A2509" s="127" t="s">
        <v>3055</v>
      </c>
      <c r="B2509" s="162">
        <v>41.5484201752139</v>
      </c>
      <c r="C2509" s="162">
        <v>44.413887933997934</v>
      </c>
    </row>
    <row r="2510">
      <c r="A2510" s="127" t="s">
        <v>3056</v>
      </c>
      <c r="B2510" s="162">
        <v>41.7551287332996</v>
      </c>
      <c r="C2510" s="162">
        <v>44.620144379511864</v>
      </c>
    </row>
    <row r="2511">
      <c r="A2511" s="127" t="s">
        <v>3057</v>
      </c>
      <c r="B2511" s="162">
        <v>41.9359987216245</v>
      </c>
      <c r="C2511" s="162">
        <v>45.445170161567546</v>
      </c>
    </row>
    <row r="2512">
      <c r="A2512" s="127" t="s">
        <v>3058</v>
      </c>
      <c r="B2512" s="162">
        <v>41.8843215821031</v>
      </c>
      <c r="C2512" s="162">
        <v>45.307665864558274</v>
      </c>
    </row>
    <row r="2513">
      <c r="A2513" s="127" t="s">
        <v>3059</v>
      </c>
      <c r="B2513" s="162">
        <v>42.2202229889923</v>
      </c>
      <c r="C2513" s="162">
        <v>45.582674458576832</v>
      </c>
    </row>
    <row r="2514">
      <c r="A2514" s="127" t="s">
        <v>3060</v>
      </c>
      <c r="B2514" s="162">
        <v>42.4010929773172</v>
      </c>
      <c r="C2514" s="162">
        <v>45.926435201100034</v>
      </c>
    </row>
    <row r="2515">
      <c r="A2515" s="127" t="s">
        <v>3061</v>
      </c>
      <c r="B2515" s="162">
        <v>42.4786086865993</v>
      </c>
      <c r="C2515" s="162">
        <v>46.132691646613956</v>
      </c>
    </row>
    <row r="2516">
      <c r="A2516" s="127" t="s">
        <v>3062</v>
      </c>
      <c r="B2516" s="162">
        <v>42.6594786749243</v>
      </c>
      <c r="C2516" s="162">
        <v>46.132691646613956</v>
      </c>
    </row>
    <row r="2517">
      <c r="A2517" s="127" t="s">
        <v>3063</v>
      </c>
      <c r="B2517" s="162">
        <v>42.9695415120527</v>
      </c>
      <c r="C2517" s="162">
        <v>46.5452045376418</v>
      </c>
    </row>
    <row r="2518">
      <c r="A2518" s="127" t="s">
        <v>3064</v>
      </c>
      <c r="B2518" s="162">
        <v>43.0987343608562</v>
      </c>
      <c r="C2518" s="162">
        <v>46.682708834651088</v>
      </c>
    </row>
    <row r="2519">
      <c r="A2519" s="127" t="s">
        <v>3065</v>
      </c>
      <c r="B2519" s="162">
        <v>43.5896671863096</v>
      </c>
      <c r="C2519" s="162">
        <v>46.957717428669646</v>
      </c>
    </row>
    <row r="2520">
      <c r="A2520" s="127" t="s">
        <v>3066</v>
      </c>
      <c r="B2520" s="162">
        <v>43.7705371746346</v>
      </c>
      <c r="C2520" s="162">
        <v>47.232726022688212</v>
      </c>
    </row>
    <row r="2521">
      <c r="A2521" s="127" t="s">
        <v>3067</v>
      </c>
      <c r="B2521" s="162">
        <v>43.8997300234381</v>
      </c>
      <c r="C2521" s="162">
        <v>47.232726022688212</v>
      </c>
    </row>
    <row r="2522">
      <c r="A2522" s="127" t="s">
        <v>3068</v>
      </c>
      <c r="B2522" s="162">
        <v>44.2097928605666</v>
      </c>
      <c r="C2522" s="162">
        <v>47.232726022688212</v>
      </c>
    </row>
    <row r="2523">
      <c r="A2523" s="127" t="s">
        <v>3069</v>
      </c>
      <c r="B2523" s="162">
        <v>44.3648242791308</v>
      </c>
      <c r="C2523" s="162">
        <v>47.438982468202134</v>
      </c>
    </row>
    <row r="2524">
      <c r="A2524" s="127" t="s">
        <v>3070</v>
      </c>
      <c r="B2524" s="162">
        <v>44.2356314303273</v>
      </c>
      <c r="C2524" s="162">
        <v>47.3702303196975</v>
      </c>
    </row>
    <row r="2525">
      <c r="A2525" s="127" t="s">
        <v>3071</v>
      </c>
      <c r="B2525" s="162">
        <v>44.6748871162593</v>
      </c>
      <c r="C2525" s="162">
        <v>47.438982468202134</v>
      </c>
    </row>
    <row r="2526">
      <c r="A2526" s="127" t="s">
        <v>3072</v>
      </c>
      <c r="B2526" s="162">
        <v>44.7782413953021</v>
      </c>
      <c r="C2526" s="162">
        <v>47.576486765211421</v>
      </c>
    </row>
    <row r="2527">
      <c r="A2527" s="127" t="s">
        <v>3073</v>
      </c>
      <c r="B2527" s="162">
        <v>44.9332728138663</v>
      </c>
      <c r="C2527" s="162">
        <v>47.7139910622207</v>
      </c>
    </row>
    <row r="2528">
      <c r="A2528" s="127" t="s">
        <v>3074</v>
      </c>
      <c r="B2528" s="162">
        <v>45.0624656626698</v>
      </c>
      <c r="C2528" s="162">
        <v>47.7139910622207</v>
      </c>
    </row>
    <row r="2529">
      <c r="A2529" s="127" t="s">
        <v>3075</v>
      </c>
      <c r="B2529" s="162">
        <v>45.5275599183625</v>
      </c>
      <c r="C2529" s="162">
        <v>48.0577518047439</v>
      </c>
    </row>
    <row r="2530">
      <c r="A2530" s="127" t="s">
        <v>3076</v>
      </c>
      <c r="B2530" s="162">
        <v>45.7084299066875</v>
      </c>
      <c r="C2530" s="162">
        <v>47.7139910622207</v>
      </c>
    </row>
    <row r="2531">
      <c r="A2531" s="127" t="s">
        <v>3077</v>
      </c>
      <c r="B2531" s="162">
        <v>45.9926541740552</v>
      </c>
      <c r="C2531" s="162">
        <v>47.7139910622207</v>
      </c>
    </row>
    <row r="2532">
      <c r="A2532" s="127" t="s">
        <v>3078</v>
      </c>
      <c r="B2532" s="162">
        <v>46.3027170111837</v>
      </c>
      <c r="C2532" s="162">
        <v>47.438982468202134</v>
      </c>
    </row>
    <row r="2533">
      <c r="A2533" s="127" t="s">
        <v>3079</v>
      </c>
      <c r="B2533" s="162">
        <v>46.3543941507051</v>
      </c>
      <c r="C2533" s="162">
        <v>47.851495359229979</v>
      </c>
    </row>
    <row r="2534">
      <c r="A2534" s="127" t="s">
        <v>3080</v>
      </c>
      <c r="B2534" s="162">
        <v>47.155389813287</v>
      </c>
      <c r="C2534" s="162">
        <v>48.470264695771746</v>
      </c>
    </row>
    <row r="2535">
      <c r="A2535" s="127" t="s">
        <v>3081</v>
      </c>
      <c r="B2535" s="162">
        <v>47.6463226387404</v>
      </c>
      <c r="C2535" s="162">
        <v>48.676521141285669</v>
      </c>
    </row>
    <row r="2536">
      <c r="A2536" s="127" t="s">
        <v>3082</v>
      </c>
      <c r="B2536" s="162">
        <v>47.8271926270653</v>
      </c>
      <c r="C2536" s="162">
        <v>48.745273289790312</v>
      </c>
    </row>
    <row r="2537">
      <c r="A2537" s="127" t="s">
        <v>3083</v>
      </c>
      <c r="B2537" s="162">
        <v>48.5248340106043</v>
      </c>
      <c r="C2537" s="162">
        <v>49.639051220350645</v>
      </c>
    </row>
    <row r="2538">
      <c r="A2538" s="127" t="s">
        <v>3084</v>
      </c>
      <c r="B2538" s="162">
        <v>48.7057039989293</v>
      </c>
      <c r="C2538" s="162">
        <v>49.364042626332079</v>
      </c>
    </row>
    <row r="2539">
      <c r="A2539" s="127" t="s">
        <v>3085</v>
      </c>
      <c r="B2539" s="162">
        <v>48.8348968477328</v>
      </c>
      <c r="C2539" s="162">
        <v>49.707803368855281</v>
      </c>
    </row>
    <row r="2540">
      <c r="A2540" s="127" t="s">
        <v>3086</v>
      </c>
      <c r="B2540" s="162">
        <v>49.0674439755791</v>
      </c>
      <c r="C2540" s="162">
        <v>49.914059814369196</v>
      </c>
    </row>
    <row r="2541">
      <c r="A2541" s="127" t="s">
        <v>3087</v>
      </c>
      <c r="B2541" s="162">
        <v>49.8426010684003</v>
      </c>
      <c r="C2541" s="162">
        <v>51.151598487452745</v>
      </c>
    </row>
    <row r="2542">
      <c r="A2542" s="127" t="s">
        <v>3088</v>
      </c>
      <c r="B2542" s="162">
        <v>50.2818567543323</v>
      </c>
      <c r="C2542" s="162">
        <v>51.014094190443458</v>
      </c>
    </row>
    <row r="2543">
      <c r="A2543" s="127" t="s">
        <v>3089</v>
      </c>
      <c r="B2543" s="162">
        <v>50.7986281495464</v>
      </c>
      <c r="C2543" s="162">
        <v>51.014094190443458</v>
      </c>
    </row>
    <row r="2544">
      <c r="A2544" s="127" t="s">
        <v>3090</v>
      </c>
      <c r="B2544" s="162">
        <v>50.9536595681106</v>
      </c>
      <c r="C2544" s="162">
        <v>51.220350635957381</v>
      </c>
    </row>
    <row r="2545">
      <c r="A2545" s="127" t="s">
        <v>3091</v>
      </c>
      <c r="B2545" s="162">
        <v>51.0570138471534</v>
      </c>
      <c r="C2545" s="162">
        <v>51.495359229975946</v>
      </c>
    </row>
    <row r="2546">
      <c r="A2546" s="127" t="s">
        <v>3092</v>
      </c>
      <c r="B2546" s="162">
        <v>51.3412381145212</v>
      </c>
      <c r="C2546" s="162">
        <v>51.289102784462017</v>
      </c>
    </row>
    <row r="2547">
      <c r="A2547" s="127" t="s">
        <v>3093</v>
      </c>
      <c r="B2547" s="162">
        <v>51.4962695330854</v>
      </c>
      <c r="C2547" s="162">
        <v>51.839119972499148</v>
      </c>
    </row>
    <row r="2548">
      <c r="A2548" s="127" t="s">
        <v>3094</v>
      </c>
      <c r="B2548" s="162">
        <v>51.5737852423675</v>
      </c>
      <c r="C2548" s="162">
        <v>51.7703678239945</v>
      </c>
    </row>
    <row r="2549">
      <c r="A2549" s="127" t="s">
        <v>3095</v>
      </c>
      <c r="B2549" s="162">
        <v>52.2972651956673</v>
      </c>
      <c r="C2549" s="162">
        <v>51.7703678239945</v>
      </c>
    </row>
    <row r="2550">
      <c r="A2550" s="127" t="s">
        <v>3096</v>
      </c>
      <c r="B2550" s="162">
        <v>52.3489423351887</v>
      </c>
      <c r="C2550" s="162">
        <v>52.251632863526986</v>
      </c>
    </row>
    <row r="2551">
      <c r="A2551" s="127" t="s">
        <v>3097</v>
      </c>
      <c r="B2551" s="162">
        <v>52.4781351839922</v>
      </c>
      <c r="C2551" s="162">
        <v>52.18288071502235</v>
      </c>
    </row>
    <row r="2552">
      <c r="A2552" s="127" t="s">
        <v>3098</v>
      </c>
      <c r="B2552" s="162">
        <v>52.7106823118386</v>
      </c>
      <c r="C2552" s="162">
        <v>52.595393606050187</v>
      </c>
    </row>
    <row r="2553">
      <c r="A2553" s="127" t="s">
        <v>3099</v>
      </c>
      <c r="B2553" s="162">
        <v>53.3308079860955</v>
      </c>
      <c r="C2553" s="162">
        <v>53.214162942591969</v>
      </c>
    </row>
    <row r="2554">
      <c r="A2554" s="127" t="s">
        <v>3100</v>
      </c>
      <c r="B2554" s="162">
        <v>53.6925479627454</v>
      </c>
      <c r="C2554" s="162">
        <v>53.351667239601241</v>
      </c>
    </row>
    <row r="2555">
      <c r="A2555" s="127" t="s">
        <v>3101</v>
      </c>
      <c r="B2555" s="162">
        <v>54.4677050555665</v>
      </c>
      <c r="C2555" s="162">
        <v>53.764180130629093</v>
      </c>
    </row>
    <row r="2556">
      <c r="A2556" s="127" t="s">
        <v>3102</v>
      </c>
      <c r="B2556" s="162">
        <v>54.5968979043701</v>
      </c>
      <c r="C2556" s="162">
        <v>53.489171536610527</v>
      </c>
    </row>
    <row r="2557">
      <c r="A2557" s="127" t="s">
        <v>3103</v>
      </c>
      <c r="B2557" s="162">
        <v>54.7002521834129</v>
      </c>
      <c r="C2557" s="162">
        <v>53.970436576143008</v>
      </c>
    </row>
    <row r="2558">
      <c r="A2558" s="127" t="s">
        <v>3104</v>
      </c>
      <c r="B2558" s="162">
        <v>55.0103150205413</v>
      </c>
      <c r="C2558" s="162">
        <v>54.176693021656931</v>
      </c>
    </row>
    <row r="2559">
      <c r="A2559" s="127" t="s">
        <v>3105</v>
      </c>
      <c r="B2559" s="162">
        <v>55.0103150205413</v>
      </c>
      <c r="C2559" s="162">
        <v>54.520453764180132</v>
      </c>
    </row>
    <row r="2560">
      <c r="A2560" s="127" t="s">
        <v>3106</v>
      </c>
      <c r="B2560" s="162">
        <v>54.9586378810199</v>
      </c>
      <c r="C2560" s="162">
        <v>54.657958061189419</v>
      </c>
    </row>
    <row r="2561">
      <c r="A2561" s="127" t="s">
        <v>3107</v>
      </c>
      <c r="B2561" s="162">
        <v>55.656279264559</v>
      </c>
      <c r="C2561" s="162">
        <v>54.7954623581987</v>
      </c>
    </row>
    <row r="2562">
      <c r="A2562" s="127" t="s">
        <v>3108</v>
      </c>
      <c r="B2562" s="162">
        <v>55.7079564040804</v>
      </c>
      <c r="C2562" s="162">
        <v>54.7954623581987</v>
      </c>
    </row>
    <row r="2563">
      <c r="A2563" s="127" t="s">
        <v>3109</v>
      </c>
      <c r="B2563" s="162">
        <v>55.7079564040804</v>
      </c>
      <c r="C2563" s="162">
        <v>55.1392231007219</v>
      </c>
    </row>
    <row r="2564">
      <c r="A2564" s="127" t="s">
        <v>3110</v>
      </c>
      <c r="B2564" s="162">
        <v>55.6821178343197</v>
      </c>
      <c r="C2564" s="162">
        <v>55.345479546235822</v>
      </c>
    </row>
    <row r="2565">
      <c r="A2565" s="127" t="s">
        <v>3111</v>
      </c>
      <c r="B2565" s="162">
        <v>56.095534950491</v>
      </c>
      <c r="C2565" s="162">
        <v>55.964248882777589</v>
      </c>
    </row>
    <row r="2566">
      <c r="A2566" s="127" t="s">
        <v>3112</v>
      </c>
      <c r="B2566" s="162">
        <v>56.3022435085766</v>
      </c>
      <c r="C2566" s="162">
        <v>56.239257476796155</v>
      </c>
    </row>
    <row r="2567">
      <c r="A2567" s="127" t="s">
        <v>3113</v>
      </c>
      <c r="B2567" s="162">
        <v>56.79317633403</v>
      </c>
      <c r="C2567" s="162">
        <v>56.651770367824007</v>
      </c>
    </row>
    <row r="2568">
      <c r="A2568" s="127" t="s">
        <v>3114</v>
      </c>
      <c r="B2568" s="162">
        <v>57.1032391711584</v>
      </c>
      <c r="C2568" s="162">
        <v>56.926778961842558</v>
      </c>
    </row>
    <row r="2569">
      <c r="A2569" s="127" t="s">
        <v>3115</v>
      </c>
      <c r="B2569" s="162">
        <v>57.2841091594834</v>
      </c>
      <c r="C2569" s="162">
        <v>57.270539704365767</v>
      </c>
    </row>
    <row r="2570">
      <c r="A2570" s="127" t="s">
        <v>3116</v>
      </c>
      <c r="B2570" s="162">
        <v>57.6200105663726</v>
      </c>
      <c r="C2570" s="162">
        <v>57.270539704365767</v>
      </c>
    </row>
    <row r="2571">
      <c r="A2571" s="127" t="s">
        <v>3117</v>
      </c>
      <c r="B2571" s="162">
        <v>57.671687705894</v>
      </c>
      <c r="C2571" s="162">
        <v>57.476796149879682</v>
      </c>
    </row>
    <row r="2572">
      <c r="A2572" s="127" t="s">
        <v>3118</v>
      </c>
      <c r="B2572" s="162">
        <v>57.490817717569</v>
      </c>
      <c r="C2572" s="162">
        <v>57.614300446888969</v>
      </c>
    </row>
    <row r="2573">
      <c r="A2573" s="127" t="s">
        <v>3119</v>
      </c>
      <c r="B2573" s="162">
        <v>57.9817505430224</v>
      </c>
      <c r="C2573" s="162">
        <v>57.614300446888969</v>
      </c>
    </row>
    <row r="2574">
      <c r="A2574" s="127" t="s">
        <v>3120</v>
      </c>
      <c r="B2574" s="162">
        <v>58.059266252304496</v>
      </c>
      <c r="C2574" s="162">
        <v>57.683052595393612</v>
      </c>
    </row>
    <row r="2575">
      <c r="A2575" s="127" t="s">
        <v>3121</v>
      </c>
      <c r="B2575" s="162">
        <v>58.0851048220653</v>
      </c>
      <c r="C2575" s="162">
        <v>57.820556892402884</v>
      </c>
    </row>
    <row r="2576">
      <c r="A2576" s="127" t="s">
        <v>3122</v>
      </c>
      <c r="B2576" s="162">
        <v>58.0334276825438</v>
      </c>
      <c r="C2576" s="162">
        <v>57.889309040907534</v>
      </c>
    </row>
    <row r="2577">
      <c r="A2577" s="127" t="s">
        <v>3123</v>
      </c>
      <c r="B2577" s="162">
        <v>58.4726833684758</v>
      </c>
      <c r="C2577" s="162">
        <v>58.989343416981789</v>
      </c>
    </row>
    <row r="2578">
      <c r="A2578" s="127" t="s">
        <v>3124</v>
      </c>
      <c r="B2578" s="162">
        <v>58.7052304963222</v>
      </c>
      <c r="C2578" s="162">
        <v>58.783086971467867</v>
      </c>
    </row>
    <row r="2579">
      <c r="A2579" s="127" t="s">
        <v>3125</v>
      </c>
      <c r="B2579" s="162">
        <v>59.3770333101005</v>
      </c>
      <c r="C2579" s="162">
        <v>58.645582674458574</v>
      </c>
    </row>
    <row r="2580">
      <c r="A2580" s="127" t="s">
        <v>3126</v>
      </c>
      <c r="B2580" s="162">
        <v>59.3770333101005</v>
      </c>
      <c r="C2580" s="162">
        <v>58.439326228944651</v>
      </c>
    </row>
    <row r="2581">
      <c r="A2581" s="127" t="s">
        <v>3127</v>
      </c>
      <c r="B2581" s="162">
        <v>59.506226158904</v>
      </c>
      <c r="C2581" s="162">
        <v>58.439326228944651</v>
      </c>
    </row>
    <row r="2582">
      <c r="A2582" s="127" t="s">
        <v>3128</v>
      </c>
      <c r="B2582" s="162">
        <v>59.687096147229</v>
      </c>
      <c r="C2582" s="162">
        <v>58.370574080440022</v>
      </c>
    </row>
    <row r="2583">
      <c r="A2583" s="127" t="s">
        <v>3129</v>
      </c>
      <c r="B2583" s="162">
        <v>59.7387732867504</v>
      </c>
      <c r="C2583" s="162">
        <v>58.783086971467867</v>
      </c>
    </row>
    <row r="2584">
      <c r="A2584" s="127" t="s">
        <v>3130</v>
      </c>
      <c r="B2584" s="162">
        <v>59.687096147229</v>
      </c>
      <c r="C2584" s="162">
        <v>59.333104159504991</v>
      </c>
    </row>
    <row r="2585">
      <c r="A2585" s="127" t="s">
        <v>3131</v>
      </c>
      <c r="B2585" s="162">
        <v>60.2555446819645</v>
      </c>
      <c r="C2585" s="162">
        <v>60.226882090065317</v>
      </c>
    </row>
    <row r="2586">
      <c r="A2586" s="127" t="s">
        <v>3132</v>
      </c>
      <c r="B2586" s="162">
        <v>60.7464775074179</v>
      </c>
      <c r="C2586" s="162">
        <v>60.776899278102448</v>
      </c>
    </row>
    <row r="2587">
      <c r="A2587" s="127" t="s">
        <v>3133</v>
      </c>
      <c r="B2587" s="162">
        <v>60.7206389376572</v>
      </c>
      <c r="C2587" s="162">
        <v>60.91440357511172</v>
      </c>
    </row>
    <row r="2588">
      <c r="A2588" s="127" t="s">
        <v>3134</v>
      </c>
      <c r="B2588" s="162">
        <v>60.5656075190929</v>
      </c>
      <c r="C2588" s="162">
        <v>60.364386387074596</v>
      </c>
    </row>
    <row r="2589">
      <c r="A2589" s="127" t="s">
        <v>3135</v>
      </c>
      <c r="B2589" s="162">
        <v>60.8239932167</v>
      </c>
      <c r="C2589" s="162">
        <v>60.501890684083882</v>
      </c>
    </row>
    <row r="2590">
      <c r="A2590" s="127" t="s">
        <v>3136</v>
      </c>
      <c r="B2590" s="162">
        <v>61.0307017747856</v>
      </c>
      <c r="C2590" s="162">
        <v>60.29563423856996</v>
      </c>
    </row>
    <row r="2591">
      <c r="A2591" s="127" t="s">
        <v>3137</v>
      </c>
      <c r="B2591" s="162">
        <v>61.4699574607176</v>
      </c>
      <c r="C2591" s="162">
        <v>60.501890684083882</v>
      </c>
    </row>
    <row r="2592">
      <c r="A2592" s="127" t="s">
        <v>3138</v>
      </c>
      <c r="B2592" s="162">
        <v>61.6508274490426</v>
      </c>
      <c r="C2592" s="162">
        <v>60.570642832588518</v>
      </c>
    </row>
    <row r="2593">
      <c r="A2593" s="127" t="s">
        <v>3139</v>
      </c>
      <c r="B2593" s="162">
        <v>61.7541817280854</v>
      </c>
      <c r="C2593" s="162">
        <v>60.570642832588518</v>
      </c>
    </row>
    <row r="2594">
      <c r="A2594" s="127" t="s">
        <v>3140</v>
      </c>
      <c r="B2594" s="162">
        <v>61.8058588676068</v>
      </c>
      <c r="C2594" s="162">
        <v>60.7081471295978</v>
      </c>
    </row>
    <row r="2595">
      <c r="A2595" s="127" t="s">
        <v>3141</v>
      </c>
      <c r="B2595" s="162">
        <v>61.8575360071282</v>
      </c>
      <c r="C2595" s="162">
        <v>61.051907872121006</v>
      </c>
    </row>
    <row r="2596">
      <c r="A2596" s="127" t="s">
        <v>3142</v>
      </c>
      <c r="B2596" s="162">
        <v>61.8316974373675</v>
      </c>
      <c r="C2596" s="162">
        <v>60.983155723616363</v>
      </c>
    </row>
    <row r="2597">
      <c r="A2597" s="127" t="s">
        <v>3143</v>
      </c>
      <c r="B2597" s="162">
        <v>62.2709531232995</v>
      </c>
      <c r="C2597" s="162">
        <v>61.051907872121006</v>
      </c>
    </row>
    <row r="2598">
      <c r="A2598" s="127" t="s">
        <v>3144</v>
      </c>
      <c r="B2598" s="162">
        <v>62.2709531232995</v>
      </c>
      <c r="C2598" s="162">
        <v>61.12066002062565</v>
      </c>
    </row>
    <row r="2599">
      <c r="A2599" s="127" t="s">
        <v>3145</v>
      </c>
      <c r="B2599" s="162">
        <v>62.2967916930602</v>
      </c>
      <c r="C2599" s="162">
        <v>61.12066002062565</v>
      </c>
    </row>
    <row r="2600">
      <c r="A2600" s="127" t="s">
        <v>3146</v>
      </c>
      <c r="B2600" s="162">
        <v>62.2967916930602</v>
      </c>
      <c r="C2600" s="162">
        <v>60.845651426607084</v>
      </c>
    </row>
    <row r="2601">
      <c r="A2601" s="127" t="s">
        <v>3147</v>
      </c>
      <c r="B2601" s="162">
        <v>62.2967916930602</v>
      </c>
      <c r="C2601" s="162">
        <v>60.639394981093162</v>
      </c>
    </row>
    <row r="2602">
      <c r="A2602" s="127" t="s">
        <v>3148</v>
      </c>
      <c r="B2602" s="162">
        <v>62.4518231116244</v>
      </c>
      <c r="C2602" s="162">
        <v>60.501890684083882</v>
      </c>
    </row>
    <row r="2603">
      <c r="A2603" s="127" t="s">
        <v>3149</v>
      </c>
      <c r="B2603" s="162">
        <v>63.02027164636</v>
      </c>
      <c r="C2603" s="162">
        <v>60.776899278102448</v>
      </c>
    </row>
    <row r="2604">
      <c r="A2604" s="127" t="s">
        <v>3150</v>
      </c>
      <c r="B2604" s="162">
        <v>63.1494644951635</v>
      </c>
      <c r="C2604" s="162">
        <v>60.983155723616363</v>
      </c>
    </row>
    <row r="2605">
      <c r="A2605" s="127" t="s">
        <v>3151</v>
      </c>
      <c r="B2605" s="162">
        <v>63.2269802044456</v>
      </c>
      <c r="C2605" s="162">
        <v>60.983155723616363</v>
      </c>
    </row>
    <row r="2606">
      <c r="A2606" s="127" t="s">
        <v>3152</v>
      </c>
      <c r="B2606" s="162">
        <v>63.3561730532491</v>
      </c>
      <c r="C2606" s="162">
        <v>61.051907872121006</v>
      </c>
    </row>
    <row r="2607">
      <c r="A2607" s="127" t="s">
        <v>3153</v>
      </c>
      <c r="B2607" s="162">
        <v>63.4078501927705</v>
      </c>
      <c r="C2607" s="162">
        <v>60.983155723616363</v>
      </c>
    </row>
    <row r="2608">
      <c r="A2608" s="127" t="s">
        <v>3154</v>
      </c>
      <c r="B2608" s="162">
        <v>63.2528187742063</v>
      </c>
      <c r="C2608" s="162">
        <v>60.7081471295978</v>
      </c>
    </row>
    <row r="2609">
      <c r="A2609" s="127" t="s">
        <v>3155</v>
      </c>
      <c r="B2609" s="162">
        <v>63.5370430415741</v>
      </c>
      <c r="C2609" s="162">
        <v>60.7081471295978</v>
      </c>
    </row>
    <row r="2610">
      <c r="A2610" s="127" t="s">
        <v>3156</v>
      </c>
      <c r="B2610" s="162">
        <v>63.6662358903776</v>
      </c>
      <c r="C2610" s="162">
        <v>60.91440357511172</v>
      </c>
    </row>
    <row r="2611">
      <c r="A2611" s="127" t="s">
        <v>3157</v>
      </c>
      <c r="B2611" s="162">
        <v>63.6920744601383</v>
      </c>
      <c r="C2611" s="162">
        <v>60.91440357511172</v>
      </c>
    </row>
    <row r="2612">
      <c r="A2612" s="127" t="s">
        <v>3158</v>
      </c>
      <c r="B2612" s="162">
        <v>63.6662358903776</v>
      </c>
      <c r="C2612" s="162">
        <v>60.91440357511172</v>
      </c>
    </row>
    <row r="2613">
      <c r="A2613" s="127" t="s">
        <v>3159</v>
      </c>
      <c r="B2613" s="162">
        <v>63.8729444484632</v>
      </c>
      <c r="C2613" s="162">
        <v>60.7081471295978</v>
      </c>
    </row>
    <row r="2614">
      <c r="A2614" s="127" t="s">
        <v>3160</v>
      </c>
      <c r="B2614" s="162">
        <v>64.0538144367881</v>
      </c>
      <c r="C2614" s="162">
        <v>60.776899278102448</v>
      </c>
    </row>
    <row r="2615">
      <c r="A2615" s="127" t="s">
        <v>3161</v>
      </c>
      <c r="B2615" s="162">
        <v>64.6222629715237</v>
      </c>
      <c r="C2615" s="162">
        <v>60.845651426607084</v>
      </c>
    </row>
    <row r="2616">
      <c r="A2616" s="127" t="s">
        <v>3162</v>
      </c>
      <c r="B2616" s="162">
        <v>64.7772943900879</v>
      </c>
      <c r="C2616" s="162">
        <v>60.845651426607084</v>
      </c>
    </row>
    <row r="2617">
      <c r="A2617" s="127" t="s">
        <v>3163</v>
      </c>
      <c r="B2617" s="162">
        <v>64.8031329598486</v>
      </c>
      <c r="C2617" s="162">
        <v>60.7081471295978</v>
      </c>
    </row>
    <row r="2618">
      <c r="A2618" s="127" t="s">
        <v>3164</v>
      </c>
      <c r="B2618" s="162">
        <v>64.8289715296093</v>
      </c>
      <c r="C2618" s="162">
        <v>60.7081471295978</v>
      </c>
    </row>
    <row r="2619">
      <c r="A2619" s="127" t="s">
        <v>3165</v>
      </c>
      <c r="B2619" s="162">
        <v>64.7772943900879</v>
      </c>
      <c r="C2619" s="162">
        <v>60.845651426607084</v>
      </c>
    </row>
    <row r="2620">
      <c r="A2620" s="127" t="s">
        <v>3166</v>
      </c>
      <c r="B2620" s="162">
        <v>64.6222629715237</v>
      </c>
      <c r="C2620" s="162">
        <v>60.845651426607084</v>
      </c>
    </row>
    <row r="2621">
      <c r="A2621" s="127" t="s">
        <v>3167</v>
      </c>
      <c r="B2621" s="162">
        <v>64.9064872388914</v>
      </c>
      <c r="C2621" s="162">
        <v>60.776899278102448</v>
      </c>
    </row>
    <row r="2622">
      <c r="A2622" s="127" t="s">
        <v>3168</v>
      </c>
      <c r="B2622" s="162">
        <v>64.9581643784128</v>
      </c>
      <c r="C2622" s="162">
        <v>60.91440357511172</v>
      </c>
    </row>
    <row r="2623">
      <c r="A2623" s="127" t="s">
        <v>3169</v>
      </c>
      <c r="B2623" s="162">
        <v>64.9064872388914</v>
      </c>
      <c r="C2623" s="162">
        <v>60.983155723616363</v>
      </c>
    </row>
    <row r="2624">
      <c r="A2624" s="127" t="s">
        <v>3170</v>
      </c>
      <c r="B2624" s="162">
        <v>64.8289715296093</v>
      </c>
      <c r="C2624" s="162">
        <v>60.776899278102448</v>
      </c>
    </row>
    <row r="2625">
      <c r="A2625" s="127" t="s">
        <v>3171</v>
      </c>
      <c r="B2625" s="162">
        <v>64.6997786808058</v>
      </c>
      <c r="C2625" s="162">
        <v>60.91440357511172</v>
      </c>
    </row>
    <row r="2626">
      <c r="A2626" s="127" t="s">
        <v>3172</v>
      </c>
      <c r="B2626" s="162">
        <v>64.9581643784128</v>
      </c>
      <c r="C2626" s="162">
        <v>61.12066002062565</v>
      </c>
    </row>
    <row r="2627">
      <c r="A2627" s="127" t="s">
        <v>3173</v>
      </c>
      <c r="B2627" s="162">
        <v>65.294065785302</v>
      </c>
      <c r="C2627" s="162">
        <v>61.258164317634922</v>
      </c>
    </row>
    <row r="2628">
      <c r="A2628" s="127" t="s">
        <v>3174</v>
      </c>
      <c r="B2628" s="162">
        <v>65.3457429248234</v>
      </c>
      <c r="C2628" s="162">
        <v>61.395668614644208</v>
      </c>
    </row>
    <row r="2629">
      <c r="A2629" s="127" t="s">
        <v>3175</v>
      </c>
      <c r="B2629" s="162">
        <v>65.3974200643448</v>
      </c>
      <c r="C2629" s="162">
        <v>61.670677208662781</v>
      </c>
    </row>
    <row r="2630">
      <c r="A2630" s="127" t="s">
        <v>3176</v>
      </c>
      <c r="B2630" s="162">
        <v>65.552451482909</v>
      </c>
      <c r="C2630" s="162">
        <v>61.808181505672067</v>
      </c>
    </row>
    <row r="2631">
      <c r="A2631" s="127" t="s">
        <v>3177</v>
      </c>
      <c r="B2631" s="162">
        <v>65.6816443317126</v>
      </c>
      <c r="C2631" s="162">
        <v>61.739429357167417</v>
      </c>
    </row>
    <row r="2632">
      <c r="A2632" s="127" t="s">
        <v>3178</v>
      </c>
      <c r="B2632" s="162">
        <v>65.6816443317126</v>
      </c>
      <c r="C2632" s="162">
        <v>61.808181505672067</v>
      </c>
    </row>
    <row r="2633">
      <c r="A2633" s="127" t="s">
        <v>3179</v>
      </c>
      <c r="B2633" s="162">
        <v>65.991707168841</v>
      </c>
      <c r="C2633" s="162">
        <v>61.8769336541767</v>
      </c>
    </row>
    <row r="2634">
      <c r="A2634" s="127" t="s">
        <v>3180</v>
      </c>
      <c r="B2634" s="162">
        <v>66.0433843083624</v>
      </c>
      <c r="C2634" s="162">
        <v>61.945685802681339</v>
      </c>
    </row>
    <row r="2635">
      <c r="A2635" s="127" t="s">
        <v>3181</v>
      </c>
      <c r="B2635" s="162">
        <v>66.0950614478839</v>
      </c>
      <c r="C2635" s="162">
        <v>62.151942248195269</v>
      </c>
    </row>
    <row r="2636">
      <c r="A2636" s="127" t="s">
        <v>3182</v>
      </c>
      <c r="B2636" s="162">
        <v>66.0692228781231</v>
      </c>
      <c r="C2636" s="162">
        <v>62.220694396699905</v>
      </c>
    </row>
    <row r="2637">
      <c r="A2637" s="127" t="s">
        <v>3183</v>
      </c>
      <c r="B2637" s="162">
        <v>66.4051242850123</v>
      </c>
      <c r="C2637" s="162">
        <v>62.49570299071847</v>
      </c>
    </row>
    <row r="2638">
      <c r="A2638" s="127" t="s">
        <v>3184</v>
      </c>
      <c r="B2638" s="162">
        <v>66.6376714128587</v>
      </c>
      <c r="C2638" s="162">
        <v>62.564455139223107</v>
      </c>
    </row>
    <row r="2639">
      <c r="A2639" s="127" t="s">
        <v>3185</v>
      </c>
      <c r="B2639" s="162">
        <v>67.0252499592692</v>
      </c>
      <c r="C2639" s="162">
        <v>62.701959436232393</v>
      </c>
    </row>
    <row r="2640">
      <c r="A2640" s="127" t="s">
        <v>3186</v>
      </c>
      <c r="B2640" s="162">
        <v>67.0769270987907</v>
      </c>
      <c r="C2640" s="162">
        <v>62.839463733241672</v>
      </c>
    </row>
    <row r="2641">
      <c r="A2641" s="127" t="s">
        <v>3187</v>
      </c>
      <c r="B2641" s="162">
        <v>67.1544428080728</v>
      </c>
      <c r="C2641" s="162">
        <v>62.908215881746308</v>
      </c>
    </row>
    <row r="2642">
      <c r="A2642" s="127" t="s">
        <v>3188</v>
      </c>
      <c r="B2642" s="162">
        <v>67.3353127963977</v>
      </c>
      <c r="C2642" s="162">
        <v>63.045720178755595</v>
      </c>
    </row>
    <row r="2643">
      <c r="A2643" s="127" t="s">
        <v>3189</v>
      </c>
      <c r="B2643" s="162">
        <v>67.2836356568763</v>
      </c>
      <c r="C2643" s="162">
        <v>62.839463733241672</v>
      </c>
    </row>
    <row r="2644">
      <c r="A2644" s="127" t="s">
        <v>3190</v>
      </c>
      <c r="B2644" s="162">
        <v>67.1544428080728</v>
      </c>
      <c r="C2644" s="162">
        <v>62.701959436232393</v>
      </c>
    </row>
    <row r="2645">
      <c r="A2645" s="127" t="s">
        <v>3191</v>
      </c>
      <c r="B2645" s="162">
        <v>67.5420213544833</v>
      </c>
      <c r="C2645" s="162">
        <v>63.045720178755595</v>
      </c>
    </row>
    <row r="2646">
      <c r="A2646" s="127" t="s">
        <v>3192</v>
      </c>
      <c r="B2646" s="162">
        <v>67.5420213544833</v>
      </c>
      <c r="C2646" s="162">
        <v>62.839463733241672</v>
      </c>
    </row>
    <row r="2647">
      <c r="A2647" s="127" t="s">
        <v>3193</v>
      </c>
      <c r="B2647" s="162">
        <v>67.4903442149619</v>
      </c>
      <c r="C2647" s="162">
        <v>63.045720178755595</v>
      </c>
    </row>
    <row r="2648">
      <c r="A2648" s="127" t="s">
        <v>3194</v>
      </c>
      <c r="B2648" s="162">
        <v>67.4903442149619</v>
      </c>
      <c r="C2648" s="162">
        <v>63.114472327260231</v>
      </c>
    </row>
    <row r="2649">
      <c r="A2649" s="127" t="s">
        <v>3195</v>
      </c>
      <c r="B2649" s="162">
        <v>67.1802813778335</v>
      </c>
      <c r="C2649" s="162">
        <v>63.320728772774146</v>
      </c>
    </row>
    <row r="2650">
      <c r="A2650" s="127" t="s">
        <v>3196</v>
      </c>
      <c r="B2650" s="162">
        <v>67.2061199475942</v>
      </c>
      <c r="C2650" s="162">
        <v>63.320728772774146</v>
      </c>
    </row>
    <row r="2651">
      <c r="A2651" s="127" t="s">
        <v>3197</v>
      </c>
      <c r="B2651" s="162">
        <v>67.5161827847226</v>
      </c>
      <c r="C2651" s="162">
        <v>63.526985218288075</v>
      </c>
    </row>
    <row r="2652">
      <c r="A2652" s="127" t="s">
        <v>3198</v>
      </c>
      <c r="B2652" s="162">
        <v>67.748729912569</v>
      </c>
      <c r="C2652" s="162">
        <v>63.733241663802</v>
      </c>
    </row>
    <row r="2653">
      <c r="A2653" s="127" t="s">
        <v>3199</v>
      </c>
      <c r="B2653" s="162">
        <v>67.8520841916118</v>
      </c>
      <c r="C2653" s="162">
        <v>63.733241663802</v>
      </c>
    </row>
    <row r="2654">
      <c r="A2654" s="127" t="s">
        <v>3200</v>
      </c>
      <c r="B2654" s="162">
        <v>67.9295999008939</v>
      </c>
      <c r="C2654" s="162">
        <v>63.526985218288075</v>
      </c>
    </row>
    <row r="2655">
      <c r="A2655" s="127" t="s">
        <v>3201</v>
      </c>
      <c r="B2655" s="162">
        <v>68.187985598501</v>
      </c>
      <c r="C2655" s="162">
        <v>63.664489515297348</v>
      </c>
    </row>
    <row r="2656">
      <c r="A2656" s="127" t="s">
        <v>3202</v>
      </c>
      <c r="B2656" s="162">
        <v>68.1363084589796</v>
      </c>
      <c r="C2656" s="162">
        <v>63.801993812306634</v>
      </c>
    </row>
    <row r="2657">
      <c r="A2657" s="127" t="s">
        <v>3203</v>
      </c>
      <c r="B2657" s="162">
        <v>68.446371296108</v>
      </c>
      <c r="C2657" s="162">
        <v>64.0770024063252</v>
      </c>
    </row>
    <row r="2658">
      <c r="A2658" s="127" t="s">
        <v>3204</v>
      </c>
      <c r="B2658" s="162">
        <v>68.7047569937151</v>
      </c>
      <c r="C2658" s="162">
        <v>64.489515297353051</v>
      </c>
    </row>
    <row r="2659">
      <c r="A2659" s="127" t="s">
        <v>3205</v>
      </c>
      <c r="B2659" s="162">
        <v>68.7047569937151</v>
      </c>
      <c r="C2659" s="162">
        <v>64.283258851839122</v>
      </c>
    </row>
    <row r="2660">
      <c r="A2660" s="127" t="s">
        <v>3206</v>
      </c>
      <c r="B2660" s="162">
        <v>68.6789184239544</v>
      </c>
      <c r="C2660" s="162">
        <v>64.283258851839122</v>
      </c>
    </row>
    <row r="2661">
      <c r="A2661" s="127" t="s">
        <v>3207</v>
      </c>
      <c r="B2661" s="162">
        <v>69.1956898191685</v>
      </c>
      <c r="C2661" s="162">
        <v>64.352011000343765</v>
      </c>
    </row>
    <row r="2662">
      <c r="A2662" s="127" t="s">
        <v>3208</v>
      </c>
      <c r="B2662" s="162">
        <v>69.4023983772541</v>
      </c>
      <c r="C2662" s="162">
        <v>64.283258851839122</v>
      </c>
    </row>
    <row r="2663">
      <c r="A2663" s="127" t="s">
        <v>3209</v>
      </c>
      <c r="B2663" s="162">
        <v>69.5832683655791</v>
      </c>
      <c r="C2663" s="162">
        <v>64.352011000343765</v>
      </c>
    </row>
    <row r="2664">
      <c r="A2664" s="127" t="s">
        <v>3210</v>
      </c>
      <c r="B2664" s="162">
        <v>69.5057526562969</v>
      </c>
      <c r="C2664" s="162">
        <v>64.283258851839122</v>
      </c>
    </row>
    <row r="2665">
      <c r="A2665" s="127" t="s">
        <v>3211</v>
      </c>
      <c r="B2665" s="162">
        <v>69.6866226446219</v>
      </c>
      <c r="C2665" s="162">
        <v>64.55826744585768</v>
      </c>
    </row>
    <row r="2666">
      <c r="A2666" s="127" t="s">
        <v>3212</v>
      </c>
      <c r="B2666" s="162">
        <v>69.8674926329468</v>
      </c>
      <c r="C2666" s="162">
        <v>64.627019594362338</v>
      </c>
    </row>
    <row r="2667">
      <c r="A2667" s="127" t="s">
        <v>3213</v>
      </c>
      <c r="B2667" s="162">
        <v>69.7124612143826</v>
      </c>
      <c r="C2667" s="162">
        <v>64.9020281883809</v>
      </c>
    </row>
    <row r="2668">
      <c r="A2668" s="127" t="s">
        <v>3214</v>
      </c>
      <c r="B2668" s="162">
        <v>69.6866226446219</v>
      </c>
      <c r="C2668" s="162">
        <v>65.177036782399455</v>
      </c>
    </row>
    <row r="2669">
      <c r="A2669" s="127" t="s">
        <v>3215</v>
      </c>
      <c r="B2669" s="162">
        <v>69.9966854817503</v>
      </c>
      <c r="C2669" s="162">
        <v>65.039532485390168</v>
      </c>
    </row>
    <row r="2670">
      <c r="A2670" s="127" t="s">
        <v>3216</v>
      </c>
      <c r="B2670" s="162">
        <v>70.1775554700753</v>
      </c>
      <c r="C2670" s="162">
        <v>65.039532485390168</v>
      </c>
    </row>
    <row r="2671">
      <c r="A2671" s="127" t="s">
        <v>3217</v>
      </c>
      <c r="B2671" s="162">
        <v>70.2550711793574</v>
      </c>
      <c r="C2671" s="162">
        <v>65.039532485390168</v>
      </c>
    </row>
    <row r="2672">
      <c r="A2672" s="127" t="s">
        <v>3218</v>
      </c>
      <c r="B2672" s="162">
        <v>70.2809097491181</v>
      </c>
      <c r="C2672" s="162">
        <v>64.9020281883809</v>
      </c>
    </row>
    <row r="2673">
      <c r="A2673" s="127" t="s">
        <v>3219</v>
      </c>
      <c r="B2673" s="162">
        <v>70.7228413086229</v>
      </c>
      <c r="C2673" s="162">
        <v>64.9020281883809</v>
      </c>
    </row>
    <row r="2674">
      <c r="A2674" s="127" t="s">
        <v>3220</v>
      </c>
      <c r="B2674" s="162">
        <v>71.0088790894464</v>
      </c>
      <c r="C2674" s="162">
        <v>64.833276039876253</v>
      </c>
    </row>
    <row r="2675">
      <c r="A2675" s="127" t="s">
        <v>3221</v>
      </c>
      <c r="B2675" s="162">
        <v>71.3664263154759</v>
      </c>
      <c r="C2675" s="162">
        <v>64.695771742866967</v>
      </c>
    </row>
    <row r="2676">
      <c r="A2676" s="127" t="s">
        <v>3222</v>
      </c>
      <c r="B2676" s="162">
        <v>71.4379357606818</v>
      </c>
      <c r="C2676" s="162">
        <v>64.9020281883809</v>
      </c>
    </row>
    <row r="2677">
      <c r="A2677" s="127" t="s">
        <v>3223</v>
      </c>
      <c r="B2677" s="162">
        <v>71.29491687027</v>
      </c>
      <c r="C2677" s="162">
        <v>65.039532485390168</v>
      </c>
    </row>
    <row r="2678">
      <c r="A2678" s="127" t="s">
        <v>3224</v>
      </c>
      <c r="B2678" s="162">
        <v>71.5094452058876</v>
      </c>
      <c r="C2678" s="162">
        <v>64.9020281883809</v>
      </c>
    </row>
    <row r="2679">
      <c r="A2679" s="127" t="s">
        <v>3225</v>
      </c>
      <c r="B2679" s="162">
        <v>71.5809546510935</v>
      </c>
      <c r="C2679" s="162">
        <v>65.039532485390168</v>
      </c>
    </row>
    <row r="2680">
      <c r="A2680" s="127" t="s">
        <v>3226</v>
      </c>
      <c r="B2680" s="162">
        <v>71.3664263154759</v>
      </c>
      <c r="C2680" s="162">
        <v>64.9020281883809</v>
      </c>
    </row>
    <row r="2681">
      <c r="A2681" s="127" t="s">
        <v>3227</v>
      </c>
      <c r="B2681" s="162">
        <v>71.8669924319171</v>
      </c>
      <c r="C2681" s="162">
        <v>65.039532485390168</v>
      </c>
    </row>
    <row r="2682">
      <c r="A2682" s="127" t="s">
        <v>3228</v>
      </c>
      <c r="B2682" s="162">
        <v>71.938501877123</v>
      </c>
      <c r="C2682" s="162">
        <v>64.970780336885539</v>
      </c>
    </row>
    <row r="2683">
      <c r="A2683" s="127" t="s">
        <v>3229</v>
      </c>
      <c r="B2683" s="162">
        <v>72.0100113223289</v>
      </c>
      <c r="C2683" s="162">
        <v>64.9020281883809</v>
      </c>
    </row>
    <row r="2684">
      <c r="A2684" s="127" t="s">
        <v>3230</v>
      </c>
      <c r="B2684" s="162">
        <v>72.0815207675348</v>
      </c>
      <c r="C2684" s="162">
        <v>64.833276039876253</v>
      </c>
    </row>
    <row r="2685">
      <c r="A2685" s="127" t="s">
        <v>3231</v>
      </c>
      <c r="B2685" s="162">
        <v>72.3675585483583</v>
      </c>
      <c r="C2685" s="162">
        <v>64.833276039876253</v>
      </c>
    </row>
    <row r="2686">
      <c r="A2686" s="127" t="s">
        <v>3232</v>
      </c>
      <c r="B2686" s="162">
        <v>72.5105774387701</v>
      </c>
      <c r="C2686" s="162">
        <v>64.9020281883809</v>
      </c>
    </row>
    <row r="2687">
      <c r="A2687" s="127" t="s">
        <v>3233</v>
      </c>
      <c r="B2687" s="162">
        <v>73.0111435552113</v>
      </c>
      <c r="C2687" s="162">
        <v>65.2457889309041</v>
      </c>
    </row>
    <row r="2688">
      <c r="A2688" s="127" t="s">
        <v>3234</v>
      </c>
      <c r="B2688" s="162">
        <v>73.225671890829</v>
      </c>
      <c r="C2688" s="162">
        <v>65.520797524922656</v>
      </c>
    </row>
    <row r="2689">
      <c r="A2689" s="127" t="s">
        <v>3235</v>
      </c>
      <c r="B2689" s="162">
        <v>73.0826530004172</v>
      </c>
      <c r="C2689" s="162">
        <v>65.658301821931943</v>
      </c>
    </row>
    <row r="2690">
      <c r="A2690" s="127" t="s">
        <v>3236</v>
      </c>
      <c r="B2690" s="162">
        <v>73.1541624456231</v>
      </c>
      <c r="C2690" s="162">
        <v>65.795806118941229</v>
      </c>
    </row>
    <row r="2691">
      <c r="A2691" s="127" t="s">
        <v>3237</v>
      </c>
      <c r="B2691" s="162">
        <v>72.9396341100054</v>
      </c>
      <c r="C2691" s="162">
        <v>66.139566861464431</v>
      </c>
    </row>
    <row r="2692">
      <c r="A2692" s="127" t="s">
        <v>3238</v>
      </c>
      <c r="B2692" s="162">
        <v>72.7251057743877</v>
      </c>
      <c r="C2692" s="162">
        <v>66.277071158473717</v>
      </c>
    </row>
    <row r="2693">
      <c r="A2693" s="127" t="s">
        <v>3239</v>
      </c>
      <c r="B2693" s="162">
        <v>73.3686907812407</v>
      </c>
      <c r="C2693" s="162">
        <v>66.552079752492261</v>
      </c>
    </row>
    <row r="2694">
      <c r="A2694" s="127" t="s">
        <v>3240</v>
      </c>
      <c r="B2694" s="162">
        <v>73.7262380072702</v>
      </c>
      <c r="C2694" s="162">
        <v>66.552079752492261</v>
      </c>
    </row>
    <row r="2695">
      <c r="A2695" s="127" t="s">
        <v>3241</v>
      </c>
      <c r="B2695" s="162">
        <v>74.0122757880937</v>
      </c>
      <c r="C2695" s="162">
        <v>66.895840495015463</v>
      </c>
    </row>
    <row r="2696">
      <c r="A2696" s="127" t="s">
        <v>3242</v>
      </c>
      <c r="B2696" s="162">
        <v>74.0837852332996</v>
      </c>
      <c r="C2696" s="162">
        <v>67.239601237538665</v>
      </c>
    </row>
    <row r="2697">
      <c r="A2697" s="127" t="s">
        <v>3243</v>
      </c>
      <c r="B2697" s="162">
        <v>74.441332459329</v>
      </c>
      <c r="C2697" s="162">
        <v>67.514609831557252</v>
      </c>
    </row>
    <row r="2698">
      <c r="A2698" s="127" t="s">
        <v>3244</v>
      </c>
      <c r="B2698" s="162">
        <v>74.7988796853585</v>
      </c>
      <c r="C2698" s="162">
        <v>67.927122722585082</v>
      </c>
    </row>
    <row r="2699">
      <c r="A2699" s="127" t="s">
        <v>3245</v>
      </c>
      <c r="B2699" s="162">
        <v>74.8703891305644</v>
      </c>
      <c r="C2699" s="162">
        <v>68.477139910622213</v>
      </c>
    </row>
    <row r="2700">
      <c r="A2700" s="127" t="s">
        <v>3246</v>
      </c>
      <c r="B2700" s="162">
        <v>75.1564269113879</v>
      </c>
      <c r="C2700" s="162">
        <v>68.202131316603655</v>
      </c>
    </row>
    <row r="2701">
      <c r="A2701" s="127" t="s">
        <v>3247</v>
      </c>
      <c r="B2701" s="162">
        <v>75.1564269113879</v>
      </c>
      <c r="C2701" s="162">
        <v>68.40838776211757</v>
      </c>
    </row>
    <row r="2702">
      <c r="A2702" s="127" t="s">
        <v>3248</v>
      </c>
      <c r="B2702" s="162">
        <v>75.5854835826233</v>
      </c>
      <c r="C2702" s="162">
        <v>68.683396356136143</v>
      </c>
    </row>
    <row r="2703">
      <c r="A2703" s="127" t="s">
        <v>3249</v>
      </c>
      <c r="B2703" s="162">
        <v>75.3709552470056</v>
      </c>
      <c r="C2703" s="162">
        <v>68.889652801650058</v>
      </c>
    </row>
    <row r="2704">
      <c r="A2704" s="127" t="s">
        <v>3250</v>
      </c>
      <c r="B2704" s="162">
        <v>75.2994458017997</v>
      </c>
      <c r="C2704" s="162">
        <v>68.9584049501547</v>
      </c>
    </row>
    <row r="2705">
      <c r="A2705" s="127" t="s">
        <v>3251</v>
      </c>
      <c r="B2705" s="162">
        <v>75.9430308086527</v>
      </c>
      <c r="C2705" s="162">
        <v>69.6459264352011</v>
      </c>
    </row>
    <row r="2706">
      <c r="A2706" s="127" t="s">
        <v>3252</v>
      </c>
      <c r="B2706" s="162">
        <v>76.0145402538586</v>
      </c>
      <c r="C2706" s="162">
        <v>69.714678583705748</v>
      </c>
    </row>
    <row r="2707">
      <c r="A2707" s="127" t="s">
        <v>3253</v>
      </c>
      <c r="B2707" s="162">
        <v>76.372087479888</v>
      </c>
      <c r="C2707" s="162">
        <v>69.714678583705748</v>
      </c>
    </row>
    <row r="2708">
      <c r="A2708" s="127" t="s">
        <v>3254</v>
      </c>
      <c r="B2708" s="162">
        <v>76.3005780346821</v>
      </c>
      <c r="C2708" s="162">
        <v>68.9584049501547</v>
      </c>
    </row>
    <row r="2709">
      <c r="A2709" s="127" t="s">
        <v>3255</v>
      </c>
      <c r="B2709" s="162">
        <v>76.9441630415351</v>
      </c>
      <c r="C2709" s="162">
        <v>68.202131316603655</v>
      </c>
    </row>
    <row r="2710">
      <c r="A2710" s="127" t="s">
        <v>3256</v>
      </c>
      <c r="B2710" s="162">
        <v>77.5162386031822</v>
      </c>
      <c r="C2710" s="162">
        <v>69.577174286696462</v>
      </c>
    </row>
    <row r="2711">
      <c r="A2711" s="127" t="s">
        <v>3257</v>
      </c>
      <c r="B2711" s="162">
        <v>77.659257493594</v>
      </c>
      <c r="C2711" s="162">
        <v>69.23341354417326</v>
      </c>
    </row>
    <row r="2712">
      <c r="A2712" s="127" t="s">
        <v>3258</v>
      </c>
      <c r="B2712" s="162">
        <v>78.0168047196234</v>
      </c>
      <c r="C2712" s="162">
        <v>69.85218288071502</v>
      </c>
    </row>
    <row r="2713">
      <c r="A2713" s="127" t="s">
        <v>3259</v>
      </c>
      <c r="B2713" s="162">
        <v>78.3743519456529</v>
      </c>
      <c r="C2713" s="162">
        <v>70.81471295978</v>
      </c>
    </row>
    <row r="2714">
      <c r="A2714" s="127" t="s">
        <v>3260</v>
      </c>
      <c r="B2714" s="162">
        <v>78.4458613908588</v>
      </c>
      <c r="C2714" s="162">
        <v>70.539704365761438</v>
      </c>
    </row>
    <row r="2715">
      <c r="A2715" s="127" t="s">
        <v>3261</v>
      </c>
      <c r="B2715" s="162">
        <v>77.3732197127704</v>
      </c>
      <c r="C2715" s="162">
        <v>68.683396356136143</v>
      </c>
    </row>
    <row r="2716">
      <c r="A2716" s="127" t="s">
        <v>3262</v>
      </c>
      <c r="B2716" s="162">
        <v>77.3017102675646</v>
      </c>
      <c r="C2716" s="162">
        <v>68.683396356136143</v>
      </c>
    </row>
    <row r="2717">
      <c r="A2717" s="127" t="s">
        <v>3263</v>
      </c>
      <c r="B2717" s="162">
        <v>77.7307669387999</v>
      </c>
      <c r="C2717" s="162">
        <v>68.752148504640772</v>
      </c>
    </row>
    <row r="2718">
      <c r="A2718" s="127" t="s">
        <v>3264</v>
      </c>
      <c r="B2718" s="162">
        <v>77.659257493594</v>
      </c>
      <c r="C2718" s="162">
        <v>66.414575455482989</v>
      </c>
    </row>
    <row r="2719">
      <c r="A2719" s="127" t="s">
        <v>3265</v>
      </c>
      <c r="B2719" s="162">
        <v>77.7307669387999</v>
      </c>
      <c r="C2719" s="162">
        <v>65.452045376418027</v>
      </c>
    </row>
    <row r="2720">
      <c r="A2720" s="127" t="s">
        <v>3266</v>
      </c>
      <c r="B2720" s="162">
        <v>77.8737858292117</v>
      </c>
      <c r="C2720" s="162">
        <v>65.5895496734273</v>
      </c>
    </row>
    <row r="2721">
      <c r="A2721" s="127" t="s">
        <v>3267</v>
      </c>
      <c r="B2721" s="162">
        <v>77.9452952744175</v>
      </c>
      <c r="C2721" s="162">
        <v>66.139566861464431</v>
      </c>
    </row>
    <row r="2722">
      <c r="A2722" s="127" t="s">
        <v>3268</v>
      </c>
      <c r="B2722" s="162">
        <v>78.1598236100352</v>
      </c>
      <c r="C2722" s="162">
        <v>66.483327603987632</v>
      </c>
    </row>
    <row r="2723">
      <c r="A2723" s="127" t="s">
        <v>3269</v>
      </c>
      <c r="B2723" s="162">
        <v>78.4458613908588</v>
      </c>
      <c r="C2723" s="162">
        <v>67.239601237538665</v>
      </c>
    </row>
    <row r="2724">
      <c r="A2724" s="127" t="s">
        <v>3270</v>
      </c>
      <c r="B2724" s="162">
        <v>78.4458613908588</v>
      </c>
      <c r="C2724" s="162">
        <v>67.4458576830526</v>
      </c>
    </row>
    <row r="2725">
      <c r="A2725" s="127" t="s">
        <v>3271</v>
      </c>
      <c r="B2725" s="162">
        <v>78.6603897264764</v>
      </c>
      <c r="C2725" s="162">
        <v>66.895840495015463</v>
      </c>
    </row>
    <row r="2726">
      <c r="A2726" s="127" t="s">
        <v>3272</v>
      </c>
      <c r="B2726" s="162">
        <v>78.7318991716823</v>
      </c>
      <c r="C2726" s="162">
        <v>65.9333104159505</v>
      </c>
    </row>
    <row r="2727">
      <c r="A2727" s="127" t="s">
        <v>3273</v>
      </c>
      <c r="B2727" s="162">
        <v>78.5888802812705</v>
      </c>
      <c r="C2727" s="162">
        <v>65.38329322791337</v>
      </c>
    </row>
    <row r="2728">
      <c r="A2728" s="127" t="s">
        <v>3274</v>
      </c>
      <c r="B2728" s="162">
        <v>78.3743519456529</v>
      </c>
      <c r="C2728" s="162">
        <v>66.002062564455144</v>
      </c>
    </row>
    <row r="2729">
      <c r="A2729" s="127" t="s">
        <v>3275</v>
      </c>
      <c r="B2729" s="162">
        <v>78.8034086168882</v>
      </c>
      <c r="C2729" s="162">
        <v>67.239601237538665</v>
      </c>
    </row>
    <row r="2730">
      <c r="A2730" s="127" t="s">
        <v>3276</v>
      </c>
      <c r="B2730" s="162">
        <v>79.0894463977117</v>
      </c>
      <c r="C2730" s="162">
        <v>67.652114128566538</v>
      </c>
    </row>
    <row r="2731">
      <c r="A2731" s="127" t="s">
        <v>3277</v>
      </c>
      <c r="B2731" s="162">
        <v>79.3754841785353</v>
      </c>
      <c r="C2731" s="162">
        <v>67.720866277071167</v>
      </c>
    </row>
    <row r="2732">
      <c r="A2732" s="127" t="s">
        <v>3278</v>
      </c>
      <c r="B2732" s="162">
        <v>80.0190691853883</v>
      </c>
      <c r="C2732" s="162">
        <v>71.983499484358887</v>
      </c>
    </row>
    <row r="2733">
      <c r="A2733" s="127" t="s">
        <v>3279</v>
      </c>
      <c r="B2733" s="162">
        <v>81.8783147607414</v>
      </c>
      <c r="C2733" s="162">
        <v>73.496046751461</v>
      </c>
    </row>
    <row r="2734">
      <c r="A2734" s="127" t="s">
        <v>3280</v>
      </c>
      <c r="B2734" s="162">
        <v>81.9498242059472</v>
      </c>
      <c r="C2734" s="162">
        <v>73.152286008937779</v>
      </c>
    </row>
    <row r="2735">
      <c r="A2735" s="127" t="s">
        <v>3281</v>
      </c>
      <c r="B2735" s="162">
        <v>81.3777486443002</v>
      </c>
      <c r="C2735" s="162">
        <v>72.6710209694053</v>
      </c>
    </row>
    <row r="2736">
      <c r="A2736" s="127" t="s">
        <v>3282</v>
      </c>
      <c r="B2736" s="162">
        <v>80.7341636374472</v>
      </c>
      <c r="C2736" s="162">
        <v>70.883465108284639</v>
      </c>
    </row>
    <row r="2737">
      <c r="A2737" s="127" t="s">
        <v>3283</v>
      </c>
      <c r="B2737" s="162">
        <v>80.3051069662118</v>
      </c>
      <c r="C2737" s="162">
        <v>70.127191474733593</v>
      </c>
    </row>
    <row r="2738">
      <c r="A2738" s="127" t="s">
        <v>3284</v>
      </c>
      <c r="B2738" s="162">
        <v>80.0905786305942</v>
      </c>
      <c r="C2738" s="162">
        <v>69.9896871777243</v>
      </c>
    </row>
    <row r="2739">
      <c r="A2739" s="127" t="s">
        <v>3285</v>
      </c>
      <c r="B2739" s="162">
        <v>79.8045408497706</v>
      </c>
      <c r="C2739" s="162">
        <v>71.364730147817127</v>
      </c>
    </row>
    <row r="2740">
      <c r="A2740" s="127" t="s">
        <v>3286</v>
      </c>
      <c r="B2740" s="162">
        <v>80.0190691853883</v>
      </c>
      <c r="C2740" s="162">
        <v>72.052251632863531</v>
      </c>
    </row>
    <row r="2741">
      <c r="A2741" s="127" t="s">
        <v>3287</v>
      </c>
      <c r="B2741" s="162">
        <v>80.4481258566236</v>
      </c>
      <c r="C2741" s="162">
        <v>71.502234444826414</v>
      </c>
    </row>
    <row r="2742">
      <c r="A2742" s="127" t="s">
        <v>3288</v>
      </c>
      <c r="B2742" s="162">
        <v>80.3766164114177</v>
      </c>
      <c r="C2742" s="162">
        <v>71.914747335854244</v>
      </c>
    </row>
    <row r="2743">
      <c r="A2743" s="127" t="s">
        <v>3289</v>
      </c>
      <c r="B2743" s="162">
        <v>80.5196353018295</v>
      </c>
      <c r="C2743" s="162">
        <v>71.983499484358887</v>
      </c>
    </row>
    <row r="2744">
      <c r="A2744" s="127" t="s">
        <v>3290</v>
      </c>
      <c r="B2744" s="162">
        <v>80.5196353018295</v>
      </c>
      <c r="C2744" s="162">
        <v>71.570986593331043</v>
      </c>
    </row>
    <row r="2745">
      <c r="A2745" s="127" t="s">
        <v>3291</v>
      </c>
      <c r="B2745" s="162">
        <v>80.3766164114177</v>
      </c>
      <c r="C2745" s="162">
        <v>72.121003781368174</v>
      </c>
    </row>
    <row r="2746">
      <c r="A2746" s="127" t="s">
        <v>3292</v>
      </c>
      <c r="B2746" s="162">
        <v>80.5196353018295</v>
      </c>
      <c r="C2746" s="162">
        <v>72.396012375386732</v>
      </c>
    </row>
    <row r="2747">
      <c r="A2747" s="127" t="s">
        <v>3293</v>
      </c>
      <c r="B2747" s="162">
        <v>80.8771825278589</v>
      </c>
      <c r="C2747" s="162">
        <v>73.427294602956351</v>
      </c>
    </row>
    <row r="2748">
      <c r="A2748" s="127" t="s">
        <v>3294</v>
      </c>
      <c r="B2748" s="162">
        <v>81.0202014182707</v>
      </c>
      <c r="C2748" s="162">
        <v>73.496046751461</v>
      </c>
    </row>
    <row r="2749">
      <c r="A2749" s="127" t="s">
        <v>3295</v>
      </c>
      <c r="B2749" s="162">
        <v>81.0917108634766</v>
      </c>
      <c r="C2749" s="162">
        <v>74.046063939498126</v>
      </c>
    </row>
    <row r="2750">
      <c r="A2750" s="127" t="s">
        <v>3296</v>
      </c>
      <c r="B2750" s="162">
        <v>81.0917108634766</v>
      </c>
      <c r="C2750" s="162">
        <v>73.771055345479553</v>
      </c>
    </row>
    <row r="2751">
      <c r="A2751" s="127" t="s">
        <v>3297</v>
      </c>
      <c r="B2751" s="162">
        <v>81.0202014182707</v>
      </c>
      <c r="C2751" s="162">
        <v>74.252320385012041</v>
      </c>
    </row>
    <row r="2752">
      <c r="A2752" s="127" t="s">
        <v>3298</v>
      </c>
      <c r="B2752" s="162">
        <v>80.805673082653</v>
      </c>
      <c r="C2752" s="162">
        <v>75.283602612581646</v>
      </c>
    </row>
    <row r="2753">
      <c r="A2753" s="127" t="s">
        <v>3299</v>
      </c>
      <c r="B2753" s="162">
        <v>81.3062391990943</v>
      </c>
      <c r="C2753" s="162">
        <v>75.214850464077017</v>
      </c>
    </row>
    <row r="2754">
      <c r="A2754" s="127" t="s">
        <v>3300</v>
      </c>
      <c r="B2754" s="162">
        <v>81.5207675347119</v>
      </c>
      <c r="C2754" s="162">
        <v>76.177380543141979</v>
      </c>
    </row>
    <row r="2755">
      <c r="A2755" s="127" t="s">
        <v>3301</v>
      </c>
      <c r="B2755" s="162">
        <v>81.5207675347119</v>
      </c>
      <c r="C2755" s="162">
        <v>74.733585424544529</v>
      </c>
    </row>
    <row r="2756">
      <c r="A2756" s="127" t="s">
        <v>3302</v>
      </c>
      <c r="B2756" s="162">
        <v>81.3777486443002</v>
      </c>
      <c r="C2756" s="162">
        <v>73.633551048470267</v>
      </c>
    </row>
    <row r="2757">
      <c r="A2757" s="127" t="s">
        <v>3303</v>
      </c>
      <c r="B2757" s="162">
        <v>81.2347297538884</v>
      </c>
      <c r="C2757" s="162">
        <v>74.114816088002755</v>
      </c>
    </row>
    <row r="2758">
      <c r="A2758" s="127" t="s">
        <v>3304</v>
      </c>
      <c r="B2758" s="162">
        <v>81.3062391990943</v>
      </c>
      <c r="C2758" s="162">
        <v>75.008594018563073</v>
      </c>
    </row>
    <row r="2759">
      <c r="A2759" s="127" t="s">
        <v>3305</v>
      </c>
      <c r="B2759" s="162">
        <v>81.6637864251237</v>
      </c>
      <c r="C2759" s="162">
        <v>75.90237194912342</v>
      </c>
    </row>
    <row r="2760">
      <c r="A2760" s="127" t="s">
        <v>3306</v>
      </c>
      <c r="B2760" s="162">
        <v>82.092843096359</v>
      </c>
      <c r="C2760" s="162">
        <v>76.314884840151265</v>
      </c>
    </row>
    <row r="2761">
      <c r="A2761" s="127" t="s">
        <v>3307</v>
      </c>
      <c r="B2761" s="162">
        <v>82.3788808771826</v>
      </c>
      <c r="C2761" s="162">
        <v>75.90237194912342</v>
      </c>
    </row>
    <row r="2762">
      <c r="A2762" s="127" t="s">
        <v>3308</v>
      </c>
      <c r="B2762" s="162">
        <v>82.4503903223885</v>
      </c>
      <c r="C2762" s="162">
        <v>76.452389137160552</v>
      </c>
    </row>
    <row r="2763">
      <c r="A2763" s="127" t="s">
        <v>3309</v>
      </c>
      <c r="B2763" s="162">
        <v>82.1643525415649</v>
      </c>
      <c r="C2763" s="162">
        <v>77.483671364730156</v>
      </c>
    </row>
    <row r="2764">
      <c r="A2764" s="127" t="s">
        <v>3310</v>
      </c>
      <c r="B2764" s="162">
        <v>82.3073714319767</v>
      </c>
      <c r="C2764" s="162">
        <v>78.308697146785846</v>
      </c>
    </row>
    <row r="2765">
      <c r="A2765" s="127" t="s">
        <v>3311</v>
      </c>
      <c r="B2765" s="162">
        <v>82.9509564388297</v>
      </c>
      <c r="C2765" s="162">
        <v>77.964936404262644</v>
      </c>
    </row>
    <row r="2766">
      <c r="A2766" s="127" t="s">
        <v>3312</v>
      </c>
      <c r="B2766" s="162">
        <v>82.9509564388297</v>
      </c>
      <c r="C2766" s="162">
        <v>78.102440701271917</v>
      </c>
    </row>
    <row r="2767">
      <c r="A2767" s="127" t="s">
        <v>3313</v>
      </c>
      <c r="B2767" s="162">
        <v>82.9509564388297</v>
      </c>
      <c r="C2767" s="162">
        <v>77.483671364730156</v>
      </c>
    </row>
    <row r="2768">
      <c r="A2768" s="127" t="s">
        <v>3314</v>
      </c>
      <c r="B2768" s="162">
        <v>82.8794469936238</v>
      </c>
      <c r="C2768" s="162">
        <v>77.896184255757987</v>
      </c>
    </row>
    <row r="2769">
      <c r="A2769" s="127" t="s">
        <v>3315</v>
      </c>
      <c r="B2769" s="162">
        <v>82.6649186580061</v>
      </c>
      <c r="C2769" s="162">
        <v>79.546235819869381</v>
      </c>
    </row>
    <row r="2770">
      <c r="A2770" s="127" t="s">
        <v>3316</v>
      </c>
      <c r="B2770" s="162">
        <v>83.380013110065</v>
      </c>
      <c r="C2770" s="162">
        <v>79.958748710897225</v>
      </c>
    </row>
    <row r="2771">
      <c r="A2771" s="127" t="s">
        <v>3317</v>
      </c>
      <c r="B2771" s="162">
        <v>83.5945414456827</v>
      </c>
      <c r="C2771" s="162">
        <v>80.646270195943629</v>
      </c>
    </row>
    <row r="2772">
      <c r="A2772" s="127" t="s">
        <v>3318</v>
      </c>
      <c r="B2772" s="162">
        <v>84.3096358977415</v>
      </c>
      <c r="C2772" s="162">
        <v>81.540048126503962</v>
      </c>
    </row>
    <row r="2773">
      <c r="A2773" s="127" t="s">
        <v>3319</v>
      </c>
      <c r="B2773" s="162">
        <v>84.3096358977415</v>
      </c>
      <c r="C2773" s="162">
        <v>80.715022344448272</v>
      </c>
    </row>
    <row r="2774">
      <c r="A2774" s="127" t="s">
        <v>3320</v>
      </c>
      <c r="B2774" s="162">
        <v>84.1666170073298</v>
      </c>
      <c r="C2774" s="162">
        <v>80.99003093846683</v>
      </c>
    </row>
    <row r="2775">
      <c r="A2775" s="127" t="s">
        <v>3321</v>
      </c>
      <c r="B2775" s="162">
        <v>83.9520886717121</v>
      </c>
      <c r="C2775" s="162">
        <v>82.502578205568938</v>
      </c>
    </row>
    <row r="2776">
      <c r="A2776" s="127" t="s">
        <v>3322</v>
      </c>
      <c r="B2776" s="162">
        <v>83.8805792265062</v>
      </c>
      <c r="C2776" s="162">
        <v>83.671364730147829</v>
      </c>
    </row>
    <row r="2777">
      <c r="A2777" s="127" t="s">
        <v>3323</v>
      </c>
      <c r="B2777" s="162">
        <v>85.0962397950063</v>
      </c>
      <c r="C2777" s="162">
        <v>82.571330354073567</v>
      </c>
    </row>
    <row r="2778">
      <c r="A2778" s="127" t="s">
        <v>3324</v>
      </c>
      <c r="B2778" s="162">
        <v>85.1677492402122</v>
      </c>
      <c r="C2778" s="162">
        <v>82.296321760055008</v>
      </c>
    </row>
    <row r="2779">
      <c r="A2779" s="127" t="s">
        <v>3325</v>
      </c>
      <c r="B2779" s="162">
        <v>85.0962397950063</v>
      </c>
      <c r="C2779" s="162">
        <v>81.883808869027163</v>
      </c>
    </row>
    <row r="2780">
      <c r="A2780" s="127" t="s">
        <v>3326</v>
      </c>
      <c r="B2780" s="162">
        <v>84.7386925689769</v>
      </c>
      <c r="C2780" s="162">
        <v>80.715022344448272</v>
      </c>
    </row>
    <row r="2781">
      <c r="A2781" s="127" t="s">
        <v>3327</v>
      </c>
      <c r="B2781" s="162">
        <v>83.6660508908886</v>
      </c>
      <c r="C2781" s="162">
        <v>79.889996562392582</v>
      </c>
    </row>
    <row r="2782">
      <c r="A2782" s="127" t="s">
        <v>3328</v>
      </c>
      <c r="B2782" s="162">
        <v>84.023598116918</v>
      </c>
      <c r="C2782" s="162">
        <v>80.4400137504297</v>
      </c>
    </row>
    <row r="2783">
      <c r="A2783" s="127" t="s">
        <v>3329</v>
      </c>
      <c r="B2783" s="162">
        <v>84.5241642333592</v>
      </c>
      <c r="C2783" s="162">
        <v>80.37126160192507</v>
      </c>
    </row>
    <row r="2784">
      <c r="A2784" s="127" t="s">
        <v>3330</v>
      </c>
      <c r="B2784" s="162">
        <v>84.5241642333592</v>
      </c>
      <c r="C2784" s="162">
        <v>81.196287383980746</v>
      </c>
    </row>
    <row r="2785">
      <c r="A2785" s="127" t="s">
        <v>3331</v>
      </c>
      <c r="B2785" s="162">
        <v>84.5956736785651</v>
      </c>
      <c r="C2785" s="162">
        <v>81.677552423513248</v>
      </c>
    </row>
    <row r="2786">
      <c r="A2786" s="127" t="s">
        <v>3332</v>
      </c>
      <c r="B2786" s="162">
        <v>84.5241642333592</v>
      </c>
      <c r="C2786" s="162">
        <v>82.365073908559651</v>
      </c>
    </row>
    <row r="2787">
      <c r="A2787" s="127" t="s">
        <v>3333</v>
      </c>
      <c r="B2787" s="162">
        <v>84.3096358977415</v>
      </c>
      <c r="C2787" s="162">
        <v>81.677552423513248</v>
      </c>
    </row>
    <row r="2788">
      <c r="A2788" s="127" t="s">
        <v>3334</v>
      </c>
      <c r="B2788" s="162">
        <v>84.2381264525357</v>
      </c>
      <c r="C2788" s="162">
        <v>81.127535235476117</v>
      </c>
    </row>
    <row r="2789">
      <c r="A2789" s="127" t="s">
        <v>3335</v>
      </c>
      <c r="B2789" s="162">
        <v>84.8102020141828</v>
      </c>
      <c r="C2789" s="162">
        <v>82.090065314541093</v>
      </c>
    </row>
    <row r="2790">
      <c r="A2790" s="127" t="s">
        <v>3336</v>
      </c>
      <c r="B2790" s="162">
        <v>85.0247303498004</v>
      </c>
      <c r="C2790" s="162">
        <v>83.25885183911997</v>
      </c>
    </row>
    <row r="2791">
      <c r="A2791" s="127" t="s">
        <v>3337</v>
      </c>
      <c r="B2791" s="162">
        <v>86.3834098087123</v>
      </c>
      <c r="C2791" s="162">
        <v>85.871433482296339</v>
      </c>
    </row>
    <row r="2792">
      <c r="A2792" s="127" t="s">
        <v>3338</v>
      </c>
      <c r="B2792" s="162">
        <v>87.0985042607712</v>
      </c>
      <c r="C2792" s="162">
        <v>86.490202818838085</v>
      </c>
    </row>
    <row r="2793">
      <c r="A2793" s="127" t="s">
        <v>3339</v>
      </c>
      <c r="B2793" s="162">
        <v>86.7409570347417</v>
      </c>
      <c r="C2793" s="162">
        <v>86.28394637332417</v>
      </c>
    </row>
    <row r="2794">
      <c r="A2794" s="127" t="s">
        <v>3340</v>
      </c>
      <c r="B2794" s="162">
        <v>87.1700137059771</v>
      </c>
      <c r="C2794" s="162">
        <v>87.10897215537986</v>
      </c>
    </row>
    <row r="2795">
      <c r="A2795" s="127" t="s">
        <v>3341</v>
      </c>
      <c r="B2795" s="162">
        <v>87.2415231511829</v>
      </c>
      <c r="C2795" s="162">
        <v>87.040220006875217</v>
      </c>
    </row>
    <row r="2796">
      <c r="A2796" s="127" t="s">
        <v>3342</v>
      </c>
      <c r="B2796" s="162">
        <v>87.1700137059771</v>
      </c>
      <c r="C2796" s="162">
        <v>87.933997937435564</v>
      </c>
    </row>
    <row r="2797">
      <c r="A2797" s="127" t="s">
        <v>3343</v>
      </c>
      <c r="B2797" s="162">
        <v>87.2415231511829</v>
      </c>
      <c r="C2797" s="162">
        <v>88.277758679958765</v>
      </c>
    </row>
    <row r="2798">
      <c r="A2798" s="127" t="s">
        <v>3344</v>
      </c>
      <c r="B2798" s="162">
        <v>87.3845420415947</v>
      </c>
      <c r="C2798" s="162">
        <v>90.684083877621191</v>
      </c>
    </row>
    <row r="2799">
      <c r="A2799" s="127" t="s">
        <v>3345</v>
      </c>
      <c r="B2799" s="162">
        <v>87.9566176032418</v>
      </c>
      <c r="C2799" s="162">
        <v>91.646613956686167</v>
      </c>
    </row>
    <row r="2800">
      <c r="A2800" s="127" t="s">
        <v>3346</v>
      </c>
      <c r="B2800" s="162">
        <v>88.0281270484477</v>
      </c>
      <c r="C2800" s="162">
        <v>92.059126847714</v>
      </c>
    </row>
    <row r="2801">
      <c r="A2801" s="127" t="s">
        <v>3347</v>
      </c>
      <c r="B2801" s="162">
        <v>89.3152970621537</v>
      </c>
      <c r="C2801" s="162">
        <v>93.365417669302175</v>
      </c>
    </row>
    <row r="2802">
      <c r="A2802" s="127" t="s">
        <v>3348</v>
      </c>
      <c r="B2802" s="162">
        <v>89.6728442881831</v>
      </c>
      <c r="C2802" s="162">
        <v>91.990374699209369</v>
      </c>
    </row>
    <row r="2803">
      <c r="A2803" s="127" t="s">
        <v>3349</v>
      </c>
      <c r="B2803" s="162">
        <v>89.1722781717419</v>
      </c>
      <c r="C2803" s="162">
        <v>90.271570986593346</v>
      </c>
    </row>
    <row r="2804">
      <c r="A2804" s="127" t="s">
        <v>3350</v>
      </c>
      <c r="B2804" s="162">
        <v>88.9577498361243</v>
      </c>
      <c r="C2804" s="162">
        <v>88.6902715709866</v>
      </c>
    </row>
    <row r="2805">
      <c r="A2805" s="127" t="s">
        <v>3351</v>
      </c>
      <c r="B2805" s="162">
        <v>88.6717120553007</v>
      </c>
      <c r="C2805" s="162">
        <v>88.6902715709866</v>
      </c>
    </row>
    <row r="2806">
      <c r="A2806" s="127" t="s">
        <v>3352</v>
      </c>
      <c r="B2806" s="162">
        <v>89.3868065073596</v>
      </c>
      <c r="C2806" s="162">
        <v>87.383980749398432</v>
      </c>
    </row>
    <row r="2807">
      <c r="A2807" s="127" t="s">
        <v>3353</v>
      </c>
      <c r="B2807" s="162">
        <v>89.4583159525655</v>
      </c>
      <c r="C2807" s="162">
        <v>87.590237194912362</v>
      </c>
    </row>
    <row r="2808">
      <c r="A2808" s="127" t="s">
        <v>3354</v>
      </c>
      <c r="B2808" s="162">
        <v>89.6728442881831</v>
      </c>
      <c r="C2808" s="162">
        <v>87.658989343416991</v>
      </c>
    </row>
    <row r="2809">
      <c r="A2809" s="127" t="s">
        <v>3355</v>
      </c>
      <c r="B2809" s="162">
        <v>89.8873726238008</v>
      </c>
      <c r="C2809" s="162">
        <v>88.484015125472666</v>
      </c>
    </row>
    <row r="2810">
      <c r="A2810" s="127" t="s">
        <v>3356</v>
      </c>
      <c r="B2810" s="162">
        <v>90.387938740242</v>
      </c>
      <c r="C2810" s="162">
        <v>90.752836026125834</v>
      </c>
    </row>
    <row r="2811">
      <c r="A2811" s="127" t="s">
        <v>3357</v>
      </c>
      <c r="B2811" s="162">
        <v>89.8873726238008</v>
      </c>
      <c r="C2811" s="162">
        <v>90.13406668958406</v>
      </c>
    </row>
    <row r="2812">
      <c r="A2812" s="127" t="s">
        <v>3358</v>
      </c>
      <c r="B2812" s="162">
        <v>89.6728442881831</v>
      </c>
      <c r="C2812" s="162">
        <v>91.234101065658308</v>
      </c>
    </row>
    <row r="2813">
      <c r="A2813" s="127" t="s">
        <v>3359</v>
      </c>
      <c r="B2813" s="162">
        <v>90.387938740242</v>
      </c>
      <c r="C2813" s="162">
        <v>89.859058095565487</v>
      </c>
    </row>
    <row r="2814">
      <c r="A2814" s="127" t="s">
        <v>3360</v>
      </c>
      <c r="B2814" s="162">
        <v>90.2449198498302</v>
      </c>
      <c r="C2814" s="162">
        <v>89.721553798556215</v>
      </c>
    </row>
    <row r="2815">
      <c r="A2815" s="127" t="s">
        <v>3361</v>
      </c>
      <c r="B2815" s="162">
        <v>90.5309576306538</v>
      </c>
      <c r="C2815" s="162">
        <v>90.409075283602618</v>
      </c>
    </row>
    <row r="2816">
      <c r="A2816" s="127" t="s">
        <v>3362</v>
      </c>
      <c r="B2816" s="162">
        <v>90.7454859662714</v>
      </c>
      <c r="C2816" s="162">
        <v>91.440357511172238</v>
      </c>
    </row>
    <row r="2817">
      <c r="A2817" s="127" t="s">
        <v>3363</v>
      </c>
      <c r="B2817" s="162">
        <v>90.8885048566832</v>
      </c>
      <c r="C2817" s="162">
        <v>92.059126847714</v>
      </c>
    </row>
    <row r="2818">
      <c r="A2818" s="127" t="s">
        <v>3364</v>
      </c>
      <c r="B2818" s="162">
        <v>92.0326559799774</v>
      </c>
      <c r="C2818" s="162">
        <v>93.571674114816091</v>
      </c>
    </row>
    <row r="2819">
      <c r="A2819" s="127" t="s">
        <v>3365</v>
      </c>
      <c r="B2819" s="162">
        <v>92.4617126512128</v>
      </c>
      <c r="C2819" s="162">
        <v>94.2591955998625</v>
      </c>
    </row>
    <row r="2820">
      <c r="A2820" s="127" t="s">
        <v>3366</v>
      </c>
      <c r="B2820" s="162">
        <v>92.6762409868304</v>
      </c>
      <c r="C2820" s="162">
        <v>94.671708490890339</v>
      </c>
    </row>
    <row r="2821">
      <c r="A2821" s="127" t="s">
        <v>3367</v>
      </c>
      <c r="B2821" s="162">
        <v>92.1756748703892</v>
      </c>
      <c r="C2821" s="162">
        <v>93.984187005843935</v>
      </c>
    </row>
    <row r="2822">
      <c r="A2822" s="127" t="s">
        <v>3368</v>
      </c>
      <c r="B2822" s="162">
        <v>92.1041654251833</v>
      </c>
      <c r="C2822" s="162">
        <v>94.534204193881067</v>
      </c>
    </row>
    <row r="2823">
      <c r="A2823" s="127" t="s">
        <v>3369</v>
      </c>
      <c r="B2823" s="162">
        <v>91.6035993087421</v>
      </c>
      <c r="C2823" s="162">
        <v>94.327947748367137</v>
      </c>
    </row>
    <row r="2824">
      <c r="A2824" s="127" t="s">
        <v>3370</v>
      </c>
      <c r="B2824" s="162">
        <v>91.3890709731244</v>
      </c>
      <c r="C2824" s="162">
        <v>94.121691302853222</v>
      </c>
    </row>
    <row r="2825">
      <c r="A2825" s="127" t="s">
        <v>3371</v>
      </c>
      <c r="B2825" s="162">
        <v>91.9611465347715</v>
      </c>
      <c r="C2825" s="162">
        <v>94.740460639395</v>
      </c>
    </row>
    <row r="2826">
      <c r="A2826" s="127" t="s">
        <v>3372</v>
      </c>
      <c r="B2826" s="162">
        <v>92.0326559799774</v>
      </c>
      <c r="C2826" s="162">
        <v>95.0842213819182</v>
      </c>
    </row>
    <row r="2827">
      <c r="A2827" s="127" t="s">
        <v>3373</v>
      </c>
      <c r="B2827" s="162">
        <v>92.2471843155951</v>
      </c>
      <c r="C2827" s="162">
        <v>96.321760055001732</v>
      </c>
    </row>
    <row r="2828">
      <c r="A2828" s="127" t="s">
        <v>3374</v>
      </c>
      <c r="B2828" s="162">
        <v>93.2483165484775</v>
      </c>
      <c r="C2828" s="162">
        <v>98.934341698178073</v>
      </c>
    </row>
    <row r="2829">
      <c r="A2829" s="127" t="s">
        <v>3375</v>
      </c>
      <c r="B2829" s="162">
        <v>92.7477504320363</v>
      </c>
      <c r="C2829" s="162">
        <v>99.48435888621519</v>
      </c>
    </row>
    <row r="2830">
      <c r="A2830" s="127" t="s">
        <v>3376</v>
      </c>
      <c r="B2830" s="162">
        <v>93.1052976580657</v>
      </c>
      <c r="C2830" s="162">
        <v>100.17188037126161</v>
      </c>
    </row>
    <row r="2831">
      <c r="A2831" s="127" t="s">
        <v>3377</v>
      </c>
      <c r="B2831" s="162">
        <v>93.3913354388893</v>
      </c>
      <c r="C2831" s="162">
        <v>101.06565830182194</v>
      </c>
    </row>
    <row r="2832">
      <c r="A2832" s="127" t="s">
        <v>3378</v>
      </c>
      <c r="B2832" s="162">
        <v>93.8919015553305</v>
      </c>
      <c r="C2832" s="162">
        <v>100.79064970780338</v>
      </c>
    </row>
    <row r="2833">
      <c r="A2833" s="127" t="s">
        <v>3379</v>
      </c>
      <c r="B2833" s="162">
        <v>93.6773732197128</v>
      </c>
      <c r="C2833" s="162">
        <v>100.65314541079411</v>
      </c>
    </row>
    <row r="2834">
      <c r="A2834" s="127" t="s">
        <v>3380</v>
      </c>
      <c r="B2834" s="162">
        <v>93.3198259936834</v>
      </c>
      <c r="C2834" s="162">
        <v>99.828119628738392</v>
      </c>
    </row>
    <row r="2835">
      <c r="A2835" s="127" t="s">
        <v>3381</v>
      </c>
      <c r="B2835" s="162">
        <v>93.1052976580657</v>
      </c>
      <c r="C2835" s="162">
        <v>99.415606737710561</v>
      </c>
    </row>
    <row r="2836">
      <c r="A2836" s="127" t="s">
        <v>3382</v>
      </c>
      <c r="B2836" s="162">
        <v>92.5332220964186</v>
      </c>
      <c r="C2836" s="162">
        <v>98.590580955654872</v>
      </c>
    </row>
    <row r="2837">
      <c r="A2837" s="127" t="s">
        <v>3383</v>
      </c>
      <c r="B2837" s="162">
        <v>93.3913354388893</v>
      </c>
      <c r="C2837" s="162">
        <v>98.521828807150229</v>
      </c>
    </row>
    <row r="2838">
      <c r="A2838" s="127" t="s">
        <v>3384</v>
      </c>
      <c r="B2838" s="162">
        <v>93.3198259936834</v>
      </c>
      <c r="C2838" s="162">
        <v>98.590580955654872</v>
      </c>
    </row>
    <row r="2839">
      <c r="A2839" s="127" t="s">
        <v>3385</v>
      </c>
      <c r="B2839" s="162">
        <v>93.3198259936834</v>
      </c>
      <c r="C2839" s="162">
        <v>99.140598143691989</v>
      </c>
    </row>
    <row r="2840">
      <c r="A2840" s="127" t="s">
        <v>3386</v>
      </c>
      <c r="B2840" s="162">
        <v>93.3913354388893</v>
      </c>
      <c r="C2840" s="162">
        <v>98.521828807150229</v>
      </c>
    </row>
    <row r="2841">
      <c r="A2841" s="127" t="s">
        <v>3387</v>
      </c>
      <c r="B2841" s="162">
        <v>93.2483165484775</v>
      </c>
      <c r="C2841" s="162">
        <v>99.415606737710561</v>
      </c>
    </row>
    <row r="2842">
      <c r="A2842" s="127" t="s">
        <v>3388</v>
      </c>
      <c r="B2842" s="162">
        <v>94.177939336154</v>
      </c>
      <c r="C2842" s="162">
        <v>100.72189755929874</v>
      </c>
    </row>
    <row r="2843">
      <c r="A2843" s="127" t="s">
        <v>3389</v>
      </c>
      <c r="B2843" s="162">
        <v>94.1064298909482</v>
      </c>
      <c r="C2843" s="162">
        <v>99.896871777243064</v>
      </c>
    </row>
    <row r="2844">
      <c r="A2844" s="127" t="s">
        <v>3390</v>
      </c>
      <c r="B2844" s="162">
        <v>94.177939336154</v>
      </c>
      <c r="C2844" s="162">
        <v>99.896871777243064</v>
      </c>
    </row>
    <row r="2845">
      <c r="A2845" s="127" t="s">
        <v>3391</v>
      </c>
      <c r="B2845" s="162">
        <v>94.177939336154</v>
      </c>
      <c r="C2845" s="162">
        <v>99.003093846682717</v>
      </c>
    </row>
    <row r="2846">
      <c r="A2846" s="127" t="s">
        <v>3392</v>
      </c>
      <c r="B2846" s="162">
        <v>93.7488826649187</v>
      </c>
      <c r="C2846" s="162">
        <v>98.24682021313167</v>
      </c>
    </row>
    <row r="2847">
      <c r="A2847" s="127" t="s">
        <v>3393</v>
      </c>
      <c r="B2847" s="162">
        <v>93.3198259936834</v>
      </c>
      <c r="C2847" s="162">
        <v>97.765555173599168</v>
      </c>
    </row>
    <row r="2848">
      <c r="A2848" s="127" t="s">
        <v>3394</v>
      </c>
      <c r="B2848" s="162">
        <v>92.962278767654</v>
      </c>
      <c r="C2848" s="162">
        <v>98.659333104159515</v>
      </c>
    </row>
    <row r="2849" s="123" customFormat="1">
      <c r="A2849" s="127" t="s">
        <v>3395</v>
      </c>
      <c r="B2849" s="162">
        <v>93.8203921101246</v>
      </c>
      <c r="C2849" s="162">
        <v>98.453076658645571</v>
      </c>
      <c r="D2849" s="121"/>
      <c r="E2849" s="121"/>
      <c r="F2849" s="121"/>
      <c r="G2849" s="121"/>
      <c r="H2849" s="121"/>
      <c r="I2849" s="121"/>
      <c r="J2849" s="121"/>
    </row>
    <row r="2850" s="123" customFormat="1">
      <c r="A2850" s="127" t="s">
        <v>3396</v>
      </c>
      <c r="B2850" s="162">
        <v>94.3209582265658</v>
      </c>
      <c r="C2850" s="162">
        <v>99.07184599518736</v>
      </c>
      <c r="D2850" s="121"/>
      <c r="E2850" s="121"/>
      <c r="F2850" s="121"/>
      <c r="G2850" s="121"/>
      <c r="H2850" s="121"/>
      <c r="I2850" s="121"/>
      <c r="J2850" s="121"/>
    </row>
    <row r="2851" s="123" customFormat="1">
      <c r="A2851" s="127" t="s">
        <v>3397</v>
      </c>
      <c r="B2851" s="162">
        <v>94.3924676717717</v>
      </c>
      <c r="C2851" s="162">
        <v>99.415606737710561</v>
      </c>
      <c r="D2851" s="121"/>
      <c r="E2851" s="121"/>
      <c r="F2851" s="121"/>
      <c r="G2851" s="121"/>
      <c r="H2851" s="121"/>
      <c r="I2851" s="121"/>
      <c r="J2851" s="121"/>
    </row>
    <row r="2852" s="123" customFormat="1">
      <c r="A2852" s="127" t="s">
        <v>3398</v>
      </c>
      <c r="B2852" s="162">
        <v>94.6785054525953</v>
      </c>
      <c r="C2852" s="162">
        <v>99.759367480233763</v>
      </c>
      <c r="D2852" s="121"/>
      <c r="E2852" s="121"/>
      <c r="F2852" s="121"/>
      <c r="G2852" s="121"/>
      <c r="H2852" s="121"/>
      <c r="I2852" s="121"/>
      <c r="J2852" s="121"/>
    </row>
    <row r="2853" s="123" customFormat="1">
      <c r="A2853" s="127" t="s">
        <v>3399</v>
      </c>
      <c r="B2853" s="162">
        <v>94.4639771169776</v>
      </c>
      <c r="C2853" s="162">
        <v>99.965623925747693</v>
      </c>
      <c r="D2853" s="121"/>
      <c r="E2853" s="121"/>
      <c r="F2853" s="121"/>
      <c r="G2853" s="121"/>
      <c r="H2853" s="121"/>
      <c r="I2853" s="121"/>
      <c r="J2853" s="121"/>
    </row>
    <row r="2854" s="123" customFormat="1">
      <c r="A2854" s="127" t="s">
        <v>3400</v>
      </c>
      <c r="B2854" s="162">
        <v>95.1075621238306</v>
      </c>
      <c r="C2854" s="162">
        <v>100.03437607425232</v>
      </c>
      <c r="D2854" s="121"/>
      <c r="E2854" s="121"/>
      <c r="F2854" s="121"/>
      <c r="G2854" s="121"/>
      <c r="H2854" s="121"/>
      <c r="I2854" s="121"/>
      <c r="J2854" s="121"/>
    </row>
    <row r="2855" s="123" customFormat="1">
      <c r="A2855" s="127" t="s">
        <v>3401</v>
      </c>
      <c r="B2855" s="162">
        <v>95.3935999046541</v>
      </c>
      <c r="C2855" s="162">
        <v>100.51564111378481</v>
      </c>
      <c r="D2855" s="121"/>
      <c r="E2855" s="121"/>
      <c r="F2855" s="121"/>
      <c r="G2855" s="121"/>
      <c r="H2855" s="121"/>
      <c r="I2855" s="121"/>
      <c r="J2855" s="121"/>
    </row>
    <row r="2856" s="123" customFormat="1">
      <c r="A2856" s="127" t="s">
        <v>3402</v>
      </c>
      <c r="B2856" s="162">
        <v>95.9656754663012</v>
      </c>
      <c r="C2856" s="162">
        <v>100.17188037126161</v>
      </c>
      <c r="D2856" s="121"/>
      <c r="E2856" s="121"/>
      <c r="F2856" s="121"/>
      <c r="G2856" s="121"/>
      <c r="H2856" s="121"/>
      <c r="I2856" s="121"/>
      <c r="J2856" s="121"/>
    </row>
    <row r="2857" s="123" customFormat="1">
      <c r="A2857" s="127" t="s">
        <v>3403</v>
      </c>
      <c r="B2857" s="162">
        <v>96.0371849115071</v>
      </c>
      <c r="C2857" s="162">
        <v>99.346854589205918</v>
      </c>
      <c r="D2857" s="121"/>
      <c r="E2857" s="121"/>
      <c r="F2857" s="121"/>
      <c r="G2857" s="121"/>
      <c r="H2857" s="121"/>
      <c r="I2857" s="121"/>
      <c r="J2857" s="121"/>
    </row>
    <row r="2858" s="123" customFormat="1">
      <c r="A2858" s="127" t="s">
        <v>3404</v>
      </c>
      <c r="B2858" s="162">
        <v>95.6796376854777</v>
      </c>
      <c r="C2858" s="162">
        <v>98.934341698178073</v>
      </c>
      <c r="D2858" s="121"/>
      <c r="E2858" s="121"/>
      <c r="F2858" s="121"/>
      <c r="G2858" s="121"/>
      <c r="H2858" s="121"/>
      <c r="I2858" s="121"/>
      <c r="J2858" s="121"/>
    </row>
    <row r="2859" s="123" customFormat="1">
      <c r="A2859" s="127" t="s">
        <v>3405</v>
      </c>
      <c r="B2859" s="162">
        <v>96.108694356713</v>
      </c>
      <c r="C2859" s="162">
        <v>100.99690615331731</v>
      </c>
      <c r="D2859" s="121"/>
      <c r="E2859" s="121"/>
      <c r="F2859" s="121"/>
      <c r="G2859" s="121"/>
      <c r="H2859" s="121"/>
      <c r="I2859" s="121"/>
      <c r="J2859" s="121"/>
    </row>
    <row r="2860" s="123" customFormat="1">
      <c r="A2860" s="127" t="s">
        <v>3406</v>
      </c>
      <c r="B2860" s="162">
        <v>95.9656754663012</v>
      </c>
      <c r="C2860" s="162">
        <v>101.06565830182194</v>
      </c>
      <c r="D2860" s="121"/>
      <c r="E2860" s="121"/>
      <c r="F2860" s="121"/>
      <c r="G2860" s="121"/>
      <c r="H2860" s="121"/>
      <c r="I2860" s="121"/>
      <c r="J2860" s="121"/>
    </row>
    <row r="2861" s="123" customFormat="1">
      <c r="A2861" s="127" t="s">
        <v>3407</v>
      </c>
      <c r="B2861" s="162">
        <v>96.4662415827425</v>
      </c>
      <c r="C2861" s="162">
        <v>101.34066689584051</v>
      </c>
      <c r="E2861" s="121"/>
      <c r="F2861" s="121"/>
      <c r="G2861" s="121"/>
      <c r="H2861" s="121"/>
      <c r="I2861" s="121"/>
      <c r="J2861" s="121"/>
    </row>
    <row r="2862" s="123" customFormat="1">
      <c r="A2862" s="127" t="s">
        <v>3408</v>
      </c>
      <c r="B2862" s="162">
        <v>96.6092604731542</v>
      </c>
      <c r="C2862" s="162">
        <v>101.34066689584051</v>
      </c>
      <c r="E2862" s="121"/>
      <c r="F2862" s="121"/>
      <c r="G2862" s="121"/>
      <c r="H2862" s="121"/>
      <c r="I2862" s="121"/>
      <c r="J2862" s="121"/>
    </row>
    <row r="2863" s="123" customFormat="1">
      <c r="A2863" s="127" t="s">
        <v>3409</v>
      </c>
      <c r="B2863" s="162">
        <v>96.752279363566</v>
      </c>
      <c r="C2863" s="162">
        <v>101.40941904434516</v>
      </c>
      <c r="E2863" s="121"/>
      <c r="F2863" s="121"/>
      <c r="G2863" s="121"/>
      <c r="H2863" s="121"/>
      <c r="I2863" s="121"/>
      <c r="J2863" s="121"/>
    </row>
    <row r="2864" s="123" customFormat="1">
      <c r="A2864" s="127" t="s">
        <v>3410</v>
      </c>
      <c r="B2864" s="162">
        <v>96.6092604731542</v>
      </c>
      <c r="C2864" s="162">
        <v>102.02818838088692</v>
      </c>
      <c r="E2864" s="121"/>
      <c r="F2864" s="121"/>
      <c r="G2864" s="121"/>
      <c r="H2864" s="121"/>
      <c r="I2864" s="121"/>
      <c r="J2864" s="121"/>
    </row>
    <row r="2865" s="123" customFormat="1">
      <c r="A2865" s="127" t="s">
        <v>3411</v>
      </c>
      <c r="B2865" s="162">
        <v>96.6092604731542</v>
      </c>
      <c r="C2865" s="162">
        <v>102.37194912341012</v>
      </c>
    </row>
    <row r="2866" s="123" customFormat="1">
      <c r="A2866" s="127" t="s">
        <v>3412</v>
      </c>
      <c r="B2866" s="162">
        <v>97.1098265895955</v>
      </c>
      <c r="C2866" s="162">
        <v>102.37194912341012</v>
      </c>
    </row>
    <row r="2867" s="123" customFormat="1">
      <c r="A2867" s="127" t="s">
        <v>3413</v>
      </c>
      <c r="B2867" s="162">
        <v>97.3243549252131</v>
      </c>
      <c r="C2867" s="162">
        <v>101.40941904434516</v>
      </c>
    </row>
    <row r="2868" s="123" customFormat="1">
      <c r="A2868" s="127" t="s">
        <v>3414</v>
      </c>
      <c r="B2868" s="162">
        <v>97.6819021512425</v>
      </c>
      <c r="C2868" s="162">
        <v>101.20316259883123</v>
      </c>
    </row>
    <row r="2869" s="123" customFormat="1">
      <c r="A2869" s="127" t="s">
        <v>3415</v>
      </c>
      <c r="B2869" s="162">
        <v>97.7534115964484</v>
      </c>
      <c r="C2869" s="162">
        <v>101.27191474733588</v>
      </c>
    </row>
    <row r="2870" s="123" customFormat="1">
      <c r="A2870" s="127" t="s">
        <v>3416</v>
      </c>
      <c r="B2870" s="162">
        <v>97.5388832608308</v>
      </c>
      <c r="C2870" s="162">
        <v>101.95943623238229</v>
      </c>
    </row>
    <row r="2871" s="123" customFormat="1">
      <c r="A2871" s="127" t="s">
        <v>3417</v>
      </c>
      <c r="B2871" s="162">
        <v>98.2539777128897</v>
      </c>
      <c r="C2871" s="162">
        <v>102.37194912341012</v>
      </c>
    </row>
    <row r="2872" s="123" customFormat="1">
      <c r="A2872" s="127" t="s">
        <v>3418</v>
      </c>
      <c r="B2872" s="162">
        <v>97.9679399320661</v>
      </c>
      <c r="C2872" s="162">
        <v>102.16569267789619</v>
      </c>
    </row>
    <row r="2873" s="123" customFormat="1">
      <c r="A2873" s="127" t="s">
        <v>3419</v>
      </c>
      <c r="B2873" s="162">
        <v>98.4685060485073</v>
      </c>
      <c r="C2873" s="162">
        <v>101.95943623238229</v>
      </c>
    </row>
    <row r="2874" s="123" customFormat="1">
      <c r="A2874" s="127" t="s">
        <v>3420</v>
      </c>
      <c r="B2874" s="162">
        <v>98.5400154937132</v>
      </c>
      <c r="C2874" s="162">
        <v>101.34066689584051</v>
      </c>
    </row>
    <row r="2875" s="123" customFormat="1">
      <c r="A2875" s="127" t="s">
        <v>3421</v>
      </c>
      <c r="B2875" s="162">
        <v>98.6115249389191</v>
      </c>
      <c r="C2875" s="162">
        <v>101.06565830182194</v>
      </c>
    </row>
    <row r="2876" s="123" customFormat="1">
      <c r="A2876" s="127" t="s">
        <v>3422</v>
      </c>
      <c r="B2876" s="162">
        <v>98.6115249389191</v>
      </c>
      <c r="C2876" s="162">
        <v>100.24063251976625</v>
      </c>
    </row>
    <row r="2877" s="123" customFormat="1">
      <c r="A2877" s="127" t="s">
        <v>3423</v>
      </c>
      <c r="B2877" s="162">
        <v>98.5400154937132</v>
      </c>
      <c r="C2877" s="162">
        <v>99.003093846682717</v>
      </c>
    </row>
    <row r="2878" s="123" customFormat="1">
      <c r="A2878" s="127" t="s">
        <v>3424</v>
      </c>
      <c r="B2878" s="162">
        <v>98.9690721649485</v>
      </c>
      <c r="C2878" s="162">
        <v>100.51564111378481</v>
      </c>
    </row>
    <row r="2879" s="123" customFormat="1">
      <c r="A2879" s="127" t="s">
        <v>3425</v>
      </c>
      <c r="B2879" s="162">
        <v>99.2551099457721</v>
      </c>
      <c r="C2879" s="162">
        <v>100.30938466827088</v>
      </c>
    </row>
    <row r="2880" s="123" customFormat="1">
      <c r="A2880" s="127" t="s">
        <v>3426</v>
      </c>
      <c r="B2880" s="162">
        <v>99.6126571718015</v>
      </c>
      <c r="C2880" s="162">
        <v>101.20316259883123</v>
      </c>
    </row>
    <row r="2881" s="123" customFormat="1">
      <c r="A2881" s="127" t="s">
        <v>3427</v>
      </c>
      <c r="B2881" s="162">
        <v>99.8271855074192</v>
      </c>
      <c r="C2881" s="162">
        <v>100.99690615331731</v>
      </c>
    </row>
    <row r="2882" s="123" customFormat="1">
      <c r="A2882" s="127" t="s">
        <v>3428</v>
      </c>
      <c r="B2882" s="163">
        <v>100.113223288243</v>
      </c>
      <c r="C2882" s="163">
        <v>101.06565830182194</v>
      </c>
    </row>
    <row r="2883" s="123" customFormat="1">
      <c r="A2883" s="127" t="s">
        <v>3429</v>
      </c>
      <c r="B2883" s="163">
        <v>100.041713843037</v>
      </c>
      <c r="C2883" s="163">
        <v>100.24063251976625</v>
      </c>
    </row>
    <row r="2884" s="123" customFormat="1">
      <c r="A2884" s="127" t="s">
        <v>3430</v>
      </c>
      <c r="B2884" s="163">
        <v>99.8986949526251</v>
      </c>
      <c r="C2884" s="163">
        <v>98.865589549673444</v>
      </c>
    </row>
    <row r="2885" s="123" customFormat="1">
      <c r="A2885" s="127" t="s">
        <v>3431</v>
      </c>
      <c r="B2885" s="163">
        <v>100.542279959478</v>
      </c>
      <c r="C2885" s="163">
        <v>98.934341698178073</v>
      </c>
    </row>
    <row r="2886">
      <c r="A2886" s="127" t="s">
        <v>3432</v>
      </c>
      <c r="B2886" s="163">
        <v>100.971336630713</v>
      </c>
      <c r="C2886" s="163">
        <v>99.759367480233763</v>
      </c>
      <c r="D2886" s="123"/>
      <c r="E2886" s="123"/>
      <c r="F2886" s="123"/>
      <c r="G2886" s="123"/>
      <c r="H2886" s="123"/>
      <c r="I2886" s="123"/>
      <c r="J2886" s="123"/>
    </row>
    <row r="2887">
      <c r="A2887" s="127" t="s">
        <v>3433</v>
      </c>
      <c r="B2887" s="163">
        <v>101.328883856743</v>
      </c>
      <c r="C2887" s="163">
        <v>100.24063251976625</v>
      </c>
      <c r="D2887" s="123"/>
      <c r="E2887" s="123"/>
      <c r="F2887" s="123"/>
      <c r="G2887" s="123"/>
      <c r="H2887" s="123"/>
      <c r="I2887" s="123"/>
      <c r="J2887" s="123"/>
    </row>
    <row r="2888">
      <c r="A2888" s="127" t="s">
        <v>3434</v>
      </c>
      <c r="B2888" s="163">
        <v>100.899827185508</v>
      </c>
      <c r="C2888" s="163">
        <v>98.865589549673444</v>
      </c>
      <c r="D2888" s="123"/>
      <c r="E2888" s="123"/>
      <c r="F2888" s="123"/>
      <c r="G2888" s="123"/>
      <c r="H2888" s="123"/>
      <c r="I2888" s="123"/>
      <c r="J2888" s="123"/>
    </row>
    <row r="2889">
      <c r="A2889" s="127" t="s">
        <v>3435</v>
      </c>
      <c r="B2889" s="163">
        <v>101.54341219236</v>
      </c>
      <c r="C2889" s="163">
        <v>98.865589549673444</v>
      </c>
      <c r="D2889" s="123"/>
      <c r="E2889" s="123"/>
      <c r="F2889" s="123"/>
      <c r="G2889" s="123"/>
      <c r="H2889" s="123"/>
      <c r="I2889" s="123"/>
      <c r="J2889" s="123"/>
    </row>
    <row r="2890">
      <c r="A2890" s="127" t="s">
        <v>3436</v>
      </c>
      <c r="B2890" s="163">
        <v>102.043978308802</v>
      </c>
      <c r="C2890" s="163">
        <v>97.903059470608468</v>
      </c>
      <c r="E2890" s="123"/>
      <c r="F2890" s="123"/>
      <c r="G2890" s="123"/>
      <c r="H2890" s="123"/>
      <c r="I2890" s="123"/>
      <c r="J2890" s="123"/>
    </row>
    <row r="2891">
      <c r="A2891" s="127" t="s">
        <v>3437</v>
      </c>
      <c r="B2891" s="163">
        <v>102.544544425243</v>
      </c>
      <c r="C2891" s="163">
        <v>98.659333104159515</v>
      </c>
      <c r="D2891" s="125"/>
      <c r="E2891" s="123"/>
      <c r="F2891" s="123"/>
      <c r="G2891" s="123"/>
      <c r="H2891" s="123"/>
      <c r="I2891" s="123"/>
      <c r="J2891" s="123"/>
    </row>
    <row r="2892">
      <c r="A2892" s="127" t="s">
        <v>3438</v>
      </c>
      <c r="B2892" s="163">
        <v>102.830582206066</v>
      </c>
      <c r="C2892" s="163">
        <v>99.278102440701289</v>
      </c>
      <c r="D2892" s="134"/>
      <c r="E2892" s="123"/>
      <c r="F2892" s="123"/>
      <c r="G2892" s="123"/>
      <c r="H2892" s="123"/>
      <c r="I2892" s="123"/>
      <c r="J2892" s="123"/>
    </row>
    <row r="2893">
      <c r="A2893" s="127" t="s">
        <v>3439</v>
      </c>
      <c r="B2893" s="163">
        <v>103.188129432096</v>
      </c>
      <c r="C2893" s="163">
        <v>100.65314541079411</v>
      </c>
      <c r="D2893" s="135"/>
      <c r="E2893" s="123"/>
      <c r="F2893" s="123"/>
      <c r="G2893" s="123"/>
      <c r="H2893" s="123"/>
      <c r="I2893" s="123"/>
      <c r="J2893" s="123"/>
    </row>
    <row r="2894">
      <c r="A2894" s="127" t="s">
        <v>3440</v>
      </c>
      <c r="B2894" s="163">
        <v>103.831714438949</v>
      </c>
      <c r="C2894" s="163">
        <v>102.78446201443796</v>
      </c>
      <c r="D2894" s="126"/>
    </row>
    <row r="2895">
      <c r="A2895" s="127" t="s">
        <v>3441</v>
      </c>
      <c r="B2895" s="163">
        <v>104.475299445802</v>
      </c>
      <c r="C2895" s="163">
        <v>102.64695771742869</v>
      </c>
      <c r="D2895" s="136"/>
    </row>
    <row r="2896">
      <c r="A2896" s="127" t="s">
        <v>3442</v>
      </c>
      <c r="B2896" s="163">
        <v>103.903223884155</v>
      </c>
      <c r="C2896" s="163">
        <v>101.20316259883123</v>
      </c>
      <c r="D2896" s="126"/>
    </row>
    <row r="2897">
      <c r="A2897" s="127" t="s">
        <v>3443</v>
      </c>
      <c r="B2897" s="163">
        <v>104.189261664978</v>
      </c>
      <c r="C2897" s="163">
        <v>101.20316259883123</v>
      </c>
      <c r="D2897" s="126"/>
    </row>
    <row r="2898">
      <c r="A2898" s="127" t="s">
        <v>3444</v>
      </c>
      <c r="B2898" s="163">
        <v>104.68982778141999</v>
      </c>
      <c r="C2898" s="163">
        <v>102.37194912341012</v>
      </c>
      <c r="D2898" s="126"/>
    </row>
    <row r="2899">
      <c r="A2899" s="127" t="s">
        <v>3445</v>
      </c>
      <c r="B2899" s="163">
        <v>104.904356117037</v>
      </c>
      <c r="C2899" s="163">
        <v>103.05947060845652</v>
      </c>
    </row>
    <row r="2900">
      <c r="A2900" s="127" t="s">
        <v>3446</v>
      </c>
      <c r="B2900" s="163">
        <v>104.403790000596</v>
      </c>
      <c r="C2900" s="163">
        <v>104.29700928154004</v>
      </c>
    </row>
    <row r="2901">
      <c r="A2901" s="127" t="s">
        <v>3447</v>
      </c>
      <c r="B2901" s="163">
        <v>104.3</v>
      </c>
      <c r="C2901" s="163">
        <v>104.77827432107254</v>
      </c>
    </row>
    <row r="2902">
      <c r="A2902" s="127" t="s">
        <v>3448</v>
      </c>
      <c r="B2902" s="163">
        <v>104.7</v>
      </c>
      <c r="C2902" s="163">
        <v>105.67205225163285</v>
      </c>
    </row>
    <row r="2903">
      <c r="A2903" s="127" t="s">
        <v>3449</v>
      </c>
      <c r="B2903" s="163">
        <v>105</v>
      </c>
      <c r="C2903" s="163">
        <v>105.60330010312822</v>
      </c>
    </row>
    <row r="2904">
      <c r="A2904" s="127" t="s">
        <v>3450</v>
      </c>
      <c r="B2904" s="163">
        <v>105.2</v>
      </c>
      <c r="C2904" s="163">
        <v>106.01581299415608</v>
      </c>
    </row>
    <row r="2905">
      <c r="A2905" s="127" t="s">
        <v>3451</v>
      </c>
      <c r="B2905" s="163">
        <v>105.4</v>
      </c>
      <c r="C2905" s="163">
        <v>106.08456514266071</v>
      </c>
    </row>
    <row r="2906">
      <c r="A2906" s="127" t="s">
        <v>3452</v>
      </c>
      <c r="B2906" s="163">
        <v>105.8</v>
      </c>
      <c r="C2906" s="163">
        <v>105.60330010312822</v>
      </c>
    </row>
    <row r="2907">
      <c r="A2907" s="127" t="s">
        <v>3453</v>
      </c>
      <c r="B2907" s="163">
        <v>106.1</v>
      </c>
      <c r="C2907" s="163">
        <v>105.60330010312822</v>
      </c>
    </row>
    <row r="2908">
      <c r="A2908" s="127" t="s">
        <v>3454</v>
      </c>
      <c r="B2908" s="163">
        <v>105.3</v>
      </c>
      <c r="C2908" s="163">
        <v>104.77827432107254</v>
      </c>
    </row>
    <row r="2909">
      <c r="A2909" s="127" t="s">
        <v>3455</v>
      </c>
      <c r="B2909" s="163">
        <v>105.9</v>
      </c>
      <c r="C2909" s="163">
        <v>105.74080440013751</v>
      </c>
    </row>
    <row r="2910">
      <c r="A2910" s="127" t="s">
        <v>3456</v>
      </c>
      <c r="B2910" s="163">
        <v>106</v>
      </c>
      <c r="C2910" s="163">
        <v>105.94706084565144</v>
      </c>
    </row>
    <row r="2911">
      <c r="A2911" s="127" t="s">
        <v>3457</v>
      </c>
      <c r="B2911" s="163">
        <v>106.1</v>
      </c>
      <c r="C2911" s="163">
        <v>107.59711240976281</v>
      </c>
    </row>
    <row r="2912">
      <c r="A2912" s="127" t="s">
        <v>3458</v>
      </c>
      <c r="B2912" s="163">
        <v>106.1</v>
      </c>
      <c r="C2912" s="163">
        <v>109.24716397387419</v>
      </c>
    </row>
    <row r="2913">
      <c r="A2913" s="127" t="s">
        <v>3459</v>
      </c>
      <c r="B2913" s="163">
        <v>106</v>
      </c>
      <c r="C2913" s="163">
        <v>109.52217256789277</v>
      </c>
    </row>
    <row r="2914">
      <c r="A2914" s="127" t="s">
        <v>3460</v>
      </c>
      <c r="B2914" s="163">
        <v>107</v>
      </c>
      <c r="C2914" s="163">
        <v>109.9346854589206</v>
      </c>
    </row>
    <row r="2915">
      <c r="A2915" s="127"/>
      <c r="B2915" s="163"/>
      <c r="C2915" s="163"/>
    </row>
    <row r="2916">
      <c r="A2916" s="127"/>
      <c r="B2916" s="163"/>
      <c r="C2916" s="163"/>
    </row>
    <row r="2917">
      <c r="A2917" s="127"/>
      <c r="B2917" s="163"/>
      <c r="C2917" s="163"/>
    </row>
    <row r="2918">
      <c r="A2918" s="127"/>
      <c r="B2918" s="163"/>
      <c r="C2918" s="163"/>
    </row>
    <row r="2919">
      <c r="A2919" s="127"/>
      <c r="B2919" s="163"/>
      <c r="C2919" s="163"/>
    </row>
    <row r="2920">
      <c r="A2920" s="127"/>
      <c r="B2920" s="163"/>
      <c r="C2920" s="163"/>
    </row>
    <row r="2921">
      <c r="A2921" s="127"/>
      <c r="B2921" s="163"/>
      <c r="C2921" s="163"/>
    </row>
    <row r="2922">
      <c r="A2922" s="127"/>
      <c r="B2922" s="163"/>
      <c r="C2922" s="163"/>
    </row>
    <row r="2923">
      <c r="A2923" s="127"/>
      <c r="B2923" s="163"/>
      <c r="C2923" s="163"/>
    </row>
    <row r="2924">
      <c r="A2924" s="127"/>
      <c r="B2924" s="163"/>
      <c r="C2924" s="163"/>
    </row>
    <row r="2925">
      <c r="A2925" s="127"/>
      <c r="B2925" s="163"/>
      <c r="C2925" s="163"/>
    </row>
    <row r="2926">
      <c r="A2926" s="127"/>
      <c r="B2926" s="163"/>
      <c r="C2926" s="163"/>
    </row>
    <row r="2927">
      <c r="A2927" s="127"/>
      <c r="B2927" s="163"/>
      <c r="C2927" s="163"/>
    </row>
    <row r="2928">
      <c r="A2928" s="127"/>
      <c r="B2928" s="163"/>
      <c r="C2928" s="163"/>
    </row>
    <row r="2929">
      <c r="A2929" s="127"/>
      <c r="B2929" s="163"/>
      <c r="C2929" s="163"/>
    </row>
    <row r="2930">
      <c r="A2930" s="127"/>
      <c r="B2930" s="163"/>
      <c r="C2930" s="163"/>
    </row>
    <row r="2931">
      <c r="A2931" s="127"/>
      <c r="B2931" s="163"/>
      <c r="C2931" s="163"/>
    </row>
    <row r="2932">
      <c r="A2932" s="127"/>
      <c r="B2932" s="163"/>
      <c r="C2932" s="163"/>
    </row>
    <row r="2933">
      <c r="A2933" s="127"/>
      <c r="B2933" s="163"/>
      <c r="C2933" s="163"/>
    </row>
    <row r="2934">
      <c r="A2934" s="127"/>
      <c r="B2934" s="163"/>
      <c r="C2934" s="163"/>
    </row>
    <row r="2935">
      <c r="A2935" s="127"/>
      <c r="B2935" s="163"/>
      <c r="C2935" s="163"/>
    </row>
    <row r="2936">
      <c r="A2936" s="127"/>
      <c r="B2936" s="163"/>
      <c r="C2936" s="163"/>
    </row>
    <row r="2937">
      <c r="A2937" s="127"/>
      <c r="B2937" s="163"/>
      <c r="C2937" s="163"/>
    </row>
    <row r="2938">
      <c r="A2938" s="127"/>
      <c r="B2938" s="163"/>
      <c r="C2938" s="163"/>
    </row>
    <row r="2939">
      <c r="A2939" s="127"/>
      <c r="B2939" s="163"/>
      <c r="C2939" s="163"/>
    </row>
    <row r="2940">
      <c r="A2940" s="127"/>
      <c r="B2940" s="163"/>
      <c r="C2940" s="163"/>
    </row>
    <row r="2941">
      <c r="A2941" s="127"/>
      <c r="B2941" s="163"/>
      <c r="C2941" s="163"/>
    </row>
    <row r="2942">
      <c r="A2942" s="127"/>
      <c r="B2942" s="163"/>
      <c r="C2942" s="163"/>
    </row>
    <row r="2943">
      <c r="A2943" s="127"/>
      <c r="B2943" s="163"/>
      <c r="C2943" s="163"/>
    </row>
    <row r="2944">
      <c r="A2944" s="127"/>
      <c r="B2944" s="163"/>
      <c r="C2944" s="163"/>
    </row>
    <row r="2945">
      <c r="A2945" s="127"/>
      <c r="B2945" s="163"/>
      <c r="C2945" s="163"/>
    </row>
    <row r="2946">
      <c r="A2946" s="127"/>
      <c r="B2946" s="163"/>
      <c r="C2946" s="163"/>
    </row>
    <row r="2947">
      <c r="A2947" s="127"/>
      <c r="B2947" s="163"/>
      <c r="C2947" s="163"/>
    </row>
    <row r="2948">
      <c r="A2948" s="127"/>
      <c r="B2948" s="163"/>
      <c r="C2948" s="163"/>
    </row>
    <row r="2949">
      <c r="A2949" s="127"/>
      <c r="B2949" s="163"/>
      <c r="C2949" s="163"/>
    </row>
    <row r="2950">
      <c r="A2950" s="127"/>
      <c r="B2950" s="163"/>
      <c r="C2950" s="163"/>
    </row>
    <row r="2951">
      <c r="A2951" s="127"/>
      <c r="B2951" s="163"/>
      <c r="C2951" s="163"/>
    </row>
    <row r="2952">
      <c r="A2952" s="127"/>
      <c r="B2952" s="163"/>
      <c r="C2952" s="163"/>
    </row>
    <row r="2953">
      <c r="A2953" s="127"/>
      <c r="B2953" s="163"/>
      <c r="C2953" s="163"/>
    </row>
    <row r="2954">
      <c r="A2954" s="127"/>
      <c r="B2954" s="163"/>
      <c r="C2954" s="163"/>
    </row>
    <row r="2955">
      <c r="A2955" s="127"/>
      <c r="B2955" s="163"/>
      <c r="C2955" s="163"/>
    </row>
    <row r="2956">
      <c r="A2956" s="127"/>
      <c r="B2956" s="163"/>
      <c r="C2956" s="163"/>
    </row>
    <row r="2957">
      <c r="A2957" s="127"/>
      <c r="B2957" s="163"/>
      <c r="C2957" s="163"/>
    </row>
    <row r="2958">
      <c r="A2958" s="127"/>
      <c r="B2958" s="163"/>
      <c r="C2958" s="163"/>
    </row>
    <row r="2959">
      <c r="A2959" s="127"/>
      <c r="B2959" s="163"/>
      <c r="C2959" s="163"/>
    </row>
    <row r="2960">
      <c r="A2960" s="127"/>
      <c r="B2960" s="163"/>
      <c r="C2960" s="163"/>
    </row>
    <row r="2961">
      <c r="A2961" s="127"/>
      <c r="B2961" s="163"/>
      <c r="C2961" s="163"/>
    </row>
    <row r="2962">
      <c r="A2962" s="127"/>
      <c r="B2962" s="163"/>
      <c r="C2962" s="163"/>
    </row>
    <row r="2963">
      <c r="A2963" s="127"/>
      <c r="B2963" s="163"/>
      <c r="C2963" s="163"/>
    </row>
    <row r="2964">
      <c r="A2964" s="127"/>
      <c r="B2964" s="163"/>
      <c r="C2964" s="163"/>
    </row>
    <row r="2965">
      <c r="A2965" s="127"/>
      <c r="B2965" s="163"/>
      <c r="C2965" s="163"/>
    </row>
    <row r="2966">
      <c r="A2966" s="127"/>
      <c r="B2966" s="163"/>
      <c r="C2966" s="163"/>
    </row>
    <row r="2967">
      <c r="A2967" s="127"/>
      <c r="B2967" s="163"/>
      <c r="C2967" s="163"/>
    </row>
    <row r="2968">
      <c r="A2968" s="127"/>
      <c r="B2968" s="163"/>
      <c r="C2968" s="163"/>
    </row>
    <row r="2969">
      <c r="A2969" s="127"/>
      <c r="B2969" s="163"/>
      <c r="C2969" s="163"/>
    </row>
    <row r="2970">
      <c r="A2970" s="127"/>
      <c r="B2970" s="163"/>
      <c r="C2970" s="163"/>
    </row>
    <row r="2971">
      <c r="A2971" s="127"/>
      <c r="B2971" s="163"/>
      <c r="C2971" s="163"/>
    </row>
    <row r="2972">
      <c r="A2972" s="127"/>
      <c r="B2972" s="163"/>
      <c r="C2972" s="163"/>
    </row>
    <row r="2973">
      <c r="A2973" s="127"/>
      <c r="B2973" s="163"/>
      <c r="C2973" s="163"/>
    </row>
    <row r="2974">
      <c r="A2974" s="127"/>
      <c r="B2974" s="163"/>
      <c r="C2974" s="163"/>
    </row>
    <row r="2975">
      <c r="A2975" s="127"/>
      <c r="B2975" s="163"/>
      <c r="C2975" s="163"/>
    </row>
    <row r="2976">
      <c r="A2976" s="127"/>
      <c r="B2976" s="163"/>
      <c r="C2976" s="163"/>
    </row>
    <row r="2977">
      <c r="A2977" s="127"/>
      <c r="B2977" s="163"/>
      <c r="C2977" s="163"/>
    </row>
    <row r="2978">
      <c r="A2978" s="127"/>
      <c r="B2978" s="163"/>
      <c r="C2978" s="163"/>
    </row>
    <row r="2979">
      <c r="A2979" s="127"/>
      <c r="B2979" s="163"/>
      <c r="C2979" s="163"/>
    </row>
    <row r="2980">
      <c r="A2980" s="127"/>
      <c r="B2980" s="163"/>
      <c r="C2980" s="163"/>
    </row>
    <row r="2981">
      <c r="A2981" s="127"/>
      <c r="B2981" s="163"/>
      <c r="C2981" s="163"/>
    </row>
    <row r="2982">
      <c r="A2982" s="127"/>
      <c r="B2982" s="163"/>
      <c r="C2982" s="163"/>
    </row>
    <row r="2983">
      <c r="A2983" s="127"/>
      <c r="B2983" s="163"/>
      <c r="C2983" s="163"/>
    </row>
    <row r="2984">
      <c r="A2984" s="127"/>
      <c r="B2984" s="163"/>
      <c r="C2984" s="163"/>
    </row>
    <row r="2985">
      <c r="A2985" s="127"/>
      <c r="B2985" s="163"/>
      <c r="C2985" s="163"/>
    </row>
    <row r="2986">
      <c r="A2986" s="127"/>
      <c r="B2986" s="163"/>
      <c r="C2986" s="163"/>
    </row>
    <row r="2987">
      <c r="A2987" s="127"/>
      <c r="B2987" s="163"/>
      <c r="C2987" s="163"/>
    </row>
    <row r="2988">
      <c r="A2988" s="127"/>
      <c r="B2988" s="163"/>
      <c r="C2988" s="163"/>
    </row>
    <row r="2989">
      <c r="A2989" s="127"/>
      <c r="B2989" s="163"/>
      <c r="C2989" s="163"/>
    </row>
    <row r="2990">
      <c r="A2990" s="127"/>
      <c r="B2990" s="163"/>
      <c r="C2990" s="163"/>
    </row>
    <row r="2991">
      <c r="A2991" s="127"/>
      <c r="B2991" s="163"/>
      <c r="C2991" s="163"/>
    </row>
    <row r="2992">
      <c r="A2992" s="127"/>
      <c r="B2992" s="163"/>
      <c r="C2992" s="163"/>
    </row>
    <row r="2993">
      <c r="A2993" s="127"/>
      <c r="B2993" s="163"/>
      <c r="C2993" s="163"/>
    </row>
    <row r="2994">
      <c r="A2994" s="127"/>
      <c r="B2994" s="163"/>
      <c r="C2994" s="163"/>
    </row>
    <row r="2995">
      <c r="A2995" s="127"/>
      <c r="B2995" s="163"/>
      <c r="C2995" s="163"/>
    </row>
    <row r="2996">
      <c r="A2996" s="127"/>
      <c r="B2996" s="163"/>
      <c r="C2996" s="163"/>
    </row>
    <row r="2997">
      <c r="A2997" s="127"/>
      <c r="B2997" s="163"/>
      <c r="C2997" s="163"/>
    </row>
    <row r="2998">
      <c r="A2998" s="127"/>
      <c r="B2998" s="163"/>
      <c r="C2998" s="163"/>
    </row>
    <row r="2999">
      <c r="A2999" s="127"/>
      <c r="B2999" s="163"/>
      <c r="C2999" s="163"/>
    </row>
    <row r="3000">
      <c r="A3000" s="127"/>
      <c r="B3000" s="163"/>
      <c r="C3000" s="163"/>
    </row>
    <row r="3001">
      <c r="A3001" s="127"/>
      <c r="B3001" s="163"/>
      <c r="C3001" s="163"/>
    </row>
    <row r="3002">
      <c r="A3002" s="127"/>
      <c r="B3002" s="163"/>
      <c r="C3002" s="163"/>
    </row>
    <row r="3003">
      <c r="A3003" s="127"/>
      <c r="B3003" s="163"/>
      <c r="C3003" s="163"/>
    </row>
    <row r="3004">
      <c r="A3004" s="127"/>
      <c r="B3004" s="163"/>
      <c r="C3004" s="163"/>
    </row>
    <row r="3005">
      <c r="A3005" s="127"/>
      <c r="B3005" s="163"/>
      <c r="C3005" s="163"/>
    </row>
    <row r="3006">
      <c r="A3006" s="127"/>
      <c r="B3006" s="163"/>
      <c r="C3006" s="163"/>
    </row>
    <row r="3007">
      <c r="A3007" s="127"/>
      <c r="B3007" s="163"/>
      <c r="C3007" s="163"/>
    </row>
    <row r="3008">
      <c r="A3008" s="127"/>
      <c r="B3008" s="163"/>
      <c r="C3008" s="163"/>
    </row>
    <row r="3009">
      <c r="A3009" s="127"/>
      <c r="B3009" s="163"/>
      <c r="C3009" s="163"/>
    </row>
    <row r="3010">
      <c r="A3010" s="127"/>
      <c r="B3010" s="163"/>
      <c r="C3010" s="163"/>
    </row>
    <row r="3011">
      <c r="A3011" s="127"/>
      <c r="B3011" s="163"/>
      <c r="C3011" s="163"/>
    </row>
    <row r="3012">
      <c r="A3012" s="127"/>
      <c r="B3012" s="163"/>
      <c r="C3012" s="163"/>
    </row>
    <row r="3013">
      <c r="A3013" s="127"/>
      <c r="B3013" s="163"/>
      <c r="C3013" s="163"/>
    </row>
    <row r="3014">
      <c r="A3014" s="127"/>
      <c r="B3014" s="163"/>
      <c r="C3014" s="163"/>
    </row>
    <row r="3015">
      <c r="A3015" s="127"/>
      <c r="B3015" s="163"/>
      <c r="C3015" s="163"/>
    </row>
    <row r="3016">
      <c r="A3016" s="127"/>
      <c r="B3016" s="163"/>
      <c r="C3016" s="163"/>
    </row>
    <row r="3017">
      <c r="A3017" s="127"/>
      <c r="B3017" s="163"/>
      <c r="C3017" s="163"/>
    </row>
    <row r="3018">
      <c r="A3018" s="127"/>
      <c r="B3018" s="163"/>
      <c r="C3018" s="163"/>
    </row>
    <row r="3019">
      <c r="A3019" s="127"/>
      <c r="B3019" s="163"/>
      <c r="C3019" s="163"/>
    </row>
    <row r="3020">
      <c r="A3020" s="127"/>
      <c r="B3020" s="163"/>
      <c r="C3020" s="163"/>
    </row>
    <row r="3021">
      <c r="A3021" s="127"/>
      <c r="B3021" s="163"/>
      <c r="C3021" s="163"/>
    </row>
    <row r="3022">
      <c r="A3022" s="127"/>
      <c r="B3022" s="163"/>
      <c r="C3022" s="163"/>
    </row>
    <row r="3023">
      <c r="A3023" s="127"/>
      <c r="B3023" s="163"/>
      <c r="C3023" s="163"/>
    </row>
    <row r="3024">
      <c r="A3024" s="127"/>
      <c r="B3024" s="163"/>
      <c r="C3024" s="163"/>
    </row>
    <row r="3025">
      <c r="A3025" s="127"/>
      <c r="B3025" s="163"/>
      <c r="C3025" s="163"/>
    </row>
    <row r="3026">
      <c r="A3026" s="127"/>
      <c r="B3026" s="163"/>
      <c r="C3026" s="163"/>
    </row>
    <row r="3027">
      <c r="A3027" s="127"/>
      <c r="B3027" s="163"/>
      <c r="C3027" s="163"/>
    </row>
    <row r="3028">
      <c r="A3028" s="127"/>
      <c r="B3028" s="163"/>
      <c r="C3028" s="163"/>
    </row>
    <row r="3029">
      <c r="A3029" s="127"/>
      <c r="B3029" s="163"/>
      <c r="C3029" s="163"/>
    </row>
    <row r="3030">
      <c r="A3030" s="127"/>
      <c r="B3030" s="163"/>
      <c r="C3030" s="163"/>
    </row>
    <row r="3031">
      <c r="A3031" s="127"/>
      <c r="B3031" s="163"/>
      <c r="C3031" s="163"/>
    </row>
    <row r="3032">
      <c r="A3032" s="127"/>
      <c r="B3032" s="163"/>
      <c r="C3032" s="163"/>
    </row>
    <row r="3033">
      <c r="A3033" s="127"/>
      <c r="B3033" s="163"/>
      <c r="C3033" s="163"/>
    </row>
    <row r="3034">
      <c r="A3034" s="127"/>
      <c r="B3034" s="163"/>
      <c r="C3034" s="163"/>
    </row>
    <row r="3035">
      <c r="A3035" s="127"/>
      <c r="B3035" s="163"/>
      <c r="C3035" s="163"/>
    </row>
    <row r="3036">
      <c r="A3036" s="127"/>
      <c r="B3036" s="163"/>
      <c r="C3036" s="163"/>
    </row>
    <row r="3037">
      <c r="A3037" s="127"/>
      <c r="B3037" s="163"/>
      <c r="C3037" s="163"/>
    </row>
    <row r="3038">
      <c r="A3038" s="127"/>
      <c r="B3038" s="163"/>
      <c r="C3038" s="163"/>
    </row>
    <row r="3039">
      <c r="A3039" s="127"/>
      <c r="B3039" s="163"/>
      <c r="C3039" s="163"/>
    </row>
    <row r="3040">
      <c r="A3040" s="127"/>
      <c r="B3040" s="163"/>
      <c r="C3040" s="163"/>
    </row>
    <row r="3041">
      <c r="A3041" s="127"/>
      <c r="B3041" s="163"/>
      <c r="C3041" s="163"/>
    </row>
    <row r="3042">
      <c r="A3042" s="127"/>
      <c r="B3042" s="163"/>
      <c r="C3042" s="163"/>
    </row>
    <row r="3043">
      <c r="A3043" s="127"/>
      <c r="B3043" s="163"/>
      <c r="C3043" s="163"/>
    </row>
    <row r="3044">
      <c r="A3044" s="127"/>
      <c r="B3044" s="163"/>
      <c r="C3044" s="163"/>
    </row>
    <row r="3045">
      <c r="A3045" s="127"/>
      <c r="B3045" s="163"/>
      <c r="C3045" s="163"/>
    </row>
    <row r="3046">
      <c r="A3046" s="127"/>
      <c r="B3046" s="163"/>
      <c r="C3046" s="163"/>
    </row>
    <row r="3047">
      <c r="A3047" s="127"/>
      <c r="B3047" s="163"/>
      <c r="C3047" s="163"/>
    </row>
    <row r="3048">
      <c r="A3048" s="127"/>
      <c r="B3048" s="163"/>
      <c r="C3048" s="163"/>
    </row>
    <row r="3049">
      <c r="A3049" s="127"/>
      <c r="B3049" s="163"/>
      <c r="C3049" s="163"/>
    </row>
    <row r="3050">
      <c r="A3050" s="127"/>
      <c r="B3050" s="163"/>
      <c r="C3050" s="163"/>
    </row>
    <row r="3051">
      <c r="A3051" s="127"/>
      <c r="B3051" s="163"/>
      <c r="C3051" s="163"/>
    </row>
    <row r="3052">
      <c r="A3052" s="127"/>
      <c r="B3052" s="163"/>
      <c r="C3052" s="163"/>
    </row>
    <row r="3053">
      <c r="A3053" s="127"/>
      <c r="B3053" s="163"/>
      <c r="C3053" s="163"/>
    </row>
    <row r="3054">
      <c r="A3054" s="127"/>
      <c r="B3054" s="163"/>
      <c r="C3054" s="163"/>
    </row>
    <row r="3055">
      <c r="A3055" s="127"/>
      <c r="B3055" s="163"/>
      <c r="C3055" s="163"/>
    </row>
    <row r="3056">
      <c r="A3056" s="127"/>
      <c r="B3056" s="163"/>
      <c r="C3056" s="163"/>
    </row>
    <row r="3057">
      <c r="A3057" s="127"/>
      <c r="B3057" s="163"/>
      <c r="C3057" s="163"/>
    </row>
    <row r="3058">
      <c r="A3058" s="127"/>
      <c r="B3058" s="163"/>
      <c r="C3058" s="163"/>
    </row>
    <row r="3059">
      <c r="A3059" s="127"/>
      <c r="B3059" s="163"/>
      <c r="C3059" s="163"/>
    </row>
    <row r="3060">
      <c r="A3060" s="127"/>
      <c r="B3060" s="163"/>
      <c r="C3060" s="163"/>
    </row>
    <row r="3061">
      <c r="A3061" s="127"/>
      <c r="B3061" s="163"/>
      <c r="C3061" s="163"/>
    </row>
    <row r="3062">
      <c r="A3062" s="127"/>
      <c r="B3062" s="163"/>
      <c r="C3062" s="163"/>
    </row>
    <row r="3063">
      <c r="A3063" s="127"/>
      <c r="B3063" s="163"/>
      <c r="C3063" s="163"/>
    </row>
    <row r="3064">
      <c r="A3064" s="127"/>
      <c r="B3064" s="163"/>
      <c r="C3064" s="163"/>
    </row>
    <row r="3065">
      <c r="A3065" s="127"/>
      <c r="B3065" s="163"/>
      <c r="C3065" s="163"/>
    </row>
    <row r="3066">
      <c r="A3066" s="127"/>
      <c r="B3066" s="163"/>
      <c r="C3066" s="163"/>
    </row>
    <row r="3067">
      <c r="A3067" s="127"/>
      <c r="B3067" s="163"/>
      <c r="C3067" s="163"/>
    </row>
    <row r="3068">
      <c r="A3068" s="127"/>
      <c r="B3068" s="163"/>
      <c r="C3068" s="163"/>
    </row>
    <row r="3069">
      <c r="A3069" s="127"/>
      <c r="B3069" s="163"/>
      <c r="C3069" s="163"/>
    </row>
    <row r="3070">
      <c r="A3070" s="127"/>
      <c r="B3070" s="163"/>
      <c r="C3070" s="163"/>
    </row>
    <row r="3071">
      <c r="A3071" s="127"/>
      <c r="B3071" s="163"/>
      <c r="C3071" s="163"/>
    </row>
    <row r="3072">
      <c r="A3072" s="127"/>
      <c r="B3072" s="163"/>
      <c r="C3072" s="163"/>
    </row>
    <row r="3073">
      <c r="A3073" s="127"/>
      <c r="B3073" s="163"/>
      <c r="C3073" s="163"/>
    </row>
    <row r="3074">
      <c r="A3074" s="127"/>
      <c r="B3074" s="163"/>
      <c r="C3074" s="163"/>
    </row>
    <row r="3075">
      <c r="A3075" s="127"/>
      <c r="B3075" s="163"/>
      <c r="C3075" s="163"/>
    </row>
    <row r="3076">
      <c r="A3076" s="127"/>
      <c r="B3076" s="163"/>
      <c r="C3076" s="163"/>
    </row>
    <row r="3077">
      <c r="A3077" s="127"/>
      <c r="B3077" s="163"/>
      <c r="C3077" s="163"/>
    </row>
    <row r="3078">
      <c r="A3078" s="127"/>
      <c r="B3078" s="163"/>
      <c r="C3078" s="163"/>
    </row>
    <row r="3079">
      <c r="A3079" s="127"/>
      <c r="B3079" s="163"/>
      <c r="C3079" s="163"/>
    </row>
    <row r="3080">
      <c r="A3080" s="127"/>
      <c r="B3080" s="163"/>
      <c r="C3080" s="163"/>
    </row>
    <row r="3081">
      <c r="A3081" s="127"/>
      <c r="B3081" s="163"/>
      <c r="C3081" s="163"/>
    </row>
    <row r="3082">
      <c r="A3082" s="127"/>
      <c r="B3082" s="163"/>
      <c r="C3082" s="163"/>
    </row>
    <row r="3083">
      <c r="A3083" s="127"/>
      <c r="B3083" s="163"/>
      <c r="C3083" s="163"/>
    </row>
    <row r="3084">
      <c r="A3084" s="127"/>
      <c r="B3084" s="163"/>
      <c r="C3084" s="163"/>
    </row>
    <row r="3085">
      <c r="A3085" s="127"/>
      <c r="B3085" s="163"/>
      <c r="C3085" s="163"/>
    </row>
    <row r="3086">
      <c r="A3086" s="127"/>
      <c r="B3086" s="163"/>
      <c r="C3086" s="163"/>
    </row>
    <row r="3087">
      <c r="A3087" s="127"/>
      <c r="B3087" s="163"/>
      <c r="C3087" s="163"/>
    </row>
    <row r="3088">
      <c r="A3088" s="127"/>
      <c r="B3088" s="163"/>
      <c r="C3088" s="163"/>
    </row>
    <row r="3089">
      <c r="A3089" s="127"/>
      <c r="B3089" s="163"/>
      <c r="C3089" s="163"/>
    </row>
    <row r="3090">
      <c r="A3090" s="127"/>
      <c r="B3090" s="163"/>
      <c r="C3090" s="163"/>
    </row>
    <row r="3091">
      <c r="A3091" s="127"/>
      <c r="B3091" s="163"/>
      <c r="C3091" s="163"/>
    </row>
    <row r="3092">
      <c r="A3092" s="127"/>
      <c r="B3092" s="163"/>
      <c r="C3092" s="163"/>
    </row>
    <row r="3093">
      <c r="A3093" s="127"/>
      <c r="B3093" s="163"/>
      <c r="C3093" s="163"/>
    </row>
    <row r="3094">
      <c r="A3094" s="127"/>
      <c r="B3094" s="163"/>
      <c r="C3094" s="163"/>
    </row>
    <row r="3095">
      <c r="A3095" s="127"/>
      <c r="B3095" s="163"/>
      <c r="C3095" s="163"/>
    </row>
    <row r="3096">
      <c r="A3096" s="127"/>
      <c r="B3096" s="163"/>
      <c r="C3096" s="163"/>
    </row>
    <row r="3097">
      <c r="A3097" s="127"/>
      <c r="B3097" s="163"/>
      <c r="C3097" s="163"/>
    </row>
    <row r="3098">
      <c r="A3098" s="127"/>
      <c r="B3098" s="163"/>
      <c r="C3098" s="163"/>
    </row>
    <row r="3099">
      <c r="A3099" s="127"/>
      <c r="B3099" s="163"/>
      <c r="C3099" s="163"/>
    </row>
    <row r="3100">
      <c r="A3100" s="127"/>
      <c r="B3100" s="163"/>
      <c r="C3100" s="163"/>
    </row>
    <row r="3101">
      <c r="A3101" s="127"/>
      <c r="B3101" s="163"/>
      <c r="C3101" s="163"/>
    </row>
    <row r="3102">
      <c r="A3102" s="127"/>
      <c r="B3102" s="163"/>
      <c r="C3102" s="163"/>
    </row>
    <row r="3103">
      <c r="A3103" s="127"/>
      <c r="B3103" s="163"/>
      <c r="C3103" s="163"/>
    </row>
    <row r="3104">
      <c r="A3104" s="127"/>
      <c r="B3104" s="163"/>
      <c r="C3104" s="163"/>
    </row>
    <row r="3105">
      <c r="A3105" s="127"/>
      <c r="B3105" s="163"/>
      <c r="C3105" s="163"/>
    </row>
    <row r="3106">
      <c r="A3106" s="127"/>
      <c r="B3106" s="163"/>
      <c r="C3106" s="163"/>
    </row>
    <row r="3107">
      <c r="A3107" s="127"/>
      <c r="B3107" s="163"/>
      <c r="C3107" s="163"/>
    </row>
    <row r="3108">
      <c r="A3108" s="127"/>
      <c r="B3108" s="163"/>
      <c r="C3108" s="163"/>
    </row>
    <row r="3109">
      <c r="A3109" s="127"/>
      <c r="B3109" s="163"/>
      <c r="C3109" s="163"/>
    </row>
    <row r="3110">
      <c r="A3110" s="127"/>
      <c r="B3110" s="163"/>
      <c r="C3110" s="163"/>
    </row>
    <row r="3111">
      <c r="A3111" s="127"/>
      <c r="B3111" s="163"/>
      <c r="C3111" s="163"/>
    </row>
    <row r="3112">
      <c r="A3112" s="127"/>
      <c r="B3112" s="163"/>
      <c r="C3112" s="163"/>
    </row>
    <row r="3113">
      <c r="A3113" s="127"/>
      <c r="B3113" s="163"/>
      <c r="C3113" s="163"/>
    </row>
    <row r="3114">
      <c r="A3114" s="127"/>
      <c r="B3114" s="163"/>
      <c r="C3114" s="163"/>
    </row>
    <row r="3115">
      <c r="A3115" s="127"/>
      <c r="B3115" s="163"/>
      <c r="C3115" s="163"/>
    </row>
    <row r="3116">
      <c r="A3116" s="127"/>
      <c r="B3116" s="163"/>
      <c r="C3116" s="163"/>
    </row>
    <row r="3117">
      <c r="A3117" s="127"/>
      <c r="B3117" s="163"/>
      <c r="C3117" s="163"/>
    </row>
    <row r="3118">
      <c r="A3118" s="127"/>
      <c r="B3118" s="163"/>
      <c r="C3118" s="163"/>
    </row>
    <row r="3119">
      <c r="A3119" s="127"/>
      <c r="B3119" s="163"/>
      <c r="C3119" s="163"/>
    </row>
    <row r="3120">
      <c r="A3120" s="127"/>
      <c r="B3120" s="163"/>
      <c r="C3120" s="163"/>
    </row>
    <row r="3121">
      <c r="A3121" s="127"/>
      <c r="B3121" s="163"/>
      <c r="C3121" s="163"/>
    </row>
    <row r="3122">
      <c r="A3122" s="127"/>
      <c r="B3122" s="163"/>
      <c r="C3122" s="163"/>
    </row>
    <row r="3123">
      <c r="A3123" s="127"/>
      <c r="B3123" s="163"/>
      <c r="C3123" s="163"/>
    </row>
    <row r="3124">
      <c r="A3124" s="127"/>
      <c r="B3124" s="163"/>
      <c r="C3124" s="163"/>
    </row>
    <row r="3125">
      <c r="A3125" s="127"/>
      <c r="B3125" s="163"/>
      <c r="C3125" s="163"/>
    </row>
    <row r="3126">
      <c r="A3126" s="127"/>
      <c r="B3126" s="163"/>
      <c r="C3126" s="163"/>
    </row>
    <row r="3127">
      <c r="A3127" s="127"/>
      <c r="B3127" s="163"/>
      <c r="C3127" s="163"/>
    </row>
    <row r="3128">
      <c r="A3128" s="127"/>
      <c r="B3128" s="163"/>
      <c r="C3128" s="163"/>
    </row>
    <row r="3129">
      <c r="A3129" s="127"/>
      <c r="B3129" s="163"/>
      <c r="C3129" s="163"/>
    </row>
    <row r="3130">
      <c r="A3130" s="127"/>
      <c r="B3130" s="163"/>
      <c r="C3130" s="163"/>
    </row>
    <row r="3131">
      <c r="A3131" s="127"/>
      <c r="B3131" s="163"/>
      <c r="C3131" s="163"/>
    </row>
    <row r="3132">
      <c r="A3132" s="127"/>
      <c r="B3132" s="163"/>
      <c r="C3132" s="163"/>
    </row>
    <row r="3133">
      <c r="A3133" s="127"/>
      <c r="B3133" s="163"/>
      <c r="C3133" s="163"/>
    </row>
    <row r="3134">
      <c r="A3134" s="127"/>
      <c r="B3134" s="163"/>
      <c r="C3134" s="163"/>
    </row>
    <row r="3135">
      <c r="A3135" s="127"/>
      <c r="B3135" s="163"/>
      <c r="C3135" s="163"/>
    </row>
    <row r="3136">
      <c r="A3136" s="127"/>
      <c r="B3136" s="163"/>
      <c r="C3136" s="163"/>
    </row>
    <row r="3137">
      <c r="A3137" s="127"/>
      <c r="B3137" s="163"/>
      <c r="C3137" s="163"/>
    </row>
    <row r="3138">
      <c r="A3138" s="127"/>
      <c r="B3138" s="163"/>
      <c r="C3138" s="163"/>
    </row>
    <row r="3139">
      <c r="A3139" s="127"/>
      <c r="B3139" s="163"/>
      <c r="C3139" s="163"/>
    </row>
    <row r="3140">
      <c r="A3140" s="127"/>
      <c r="B3140" s="163"/>
      <c r="C3140" s="163"/>
    </row>
    <row r="3141">
      <c r="A3141" s="127"/>
      <c r="B3141" s="163"/>
      <c r="C3141" s="163"/>
    </row>
    <row r="3142">
      <c r="A3142" s="127"/>
      <c r="B3142" s="163"/>
      <c r="C3142" s="163"/>
    </row>
    <row r="3143">
      <c r="A3143" s="127"/>
      <c r="B3143" s="163"/>
      <c r="C3143" s="163"/>
    </row>
    <row r="3144">
      <c r="A3144" s="127"/>
      <c r="B3144" s="163"/>
      <c r="C3144" s="163"/>
    </row>
    <row r="3145">
      <c r="A3145" s="127"/>
      <c r="B3145" s="163"/>
      <c r="C3145" s="163"/>
    </row>
    <row r="3146">
      <c r="A3146" s="127"/>
      <c r="B3146" s="163"/>
      <c r="C3146" s="163"/>
    </row>
    <row r="3147">
      <c r="A3147" s="127"/>
      <c r="B3147" s="163"/>
      <c r="C3147" s="163"/>
    </row>
    <row r="3148">
      <c r="A3148" s="127"/>
      <c r="B3148" s="163"/>
      <c r="C3148" s="163"/>
    </row>
    <row r="3149">
      <c r="A3149" s="127"/>
      <c r="B3149" s="163"/>
      <c r="C3149" s="163"/>
    </row>
    <row r="3150">
      <c r="A3150" s="127"/>
      <c r="B3150" s="163"/>
      <c r="C3150" s="163"/>
    </row>
    <row r="3151">
      <c r="A3151" s="127"/>
      <c r="B3151" s="163"/>
      <c r="C3151" s="163"/>
    </row>
    <row r="3152">
      <c r="A3152" s="127"/>
      <c r="B3152" s="163"/>
      <c r="C3152" s="163"/>
    </row>
    <row r="3153">
      <c r="A3153" s="127"/>
      <c r="B3153" s="163"/>
      <c r="C3153" s="163"/>
    </row>
    <row r="3154">
      <c r="A3154" s="127"/>
      <c r="B3154" s="163"/>
      <c r="C3154" s="163"/>
    </row>
    <row r="3155">
      <c r="A3155" s="127"/>
      <c r="B3155" s="163"/>
      <c r="C3155" s="163"/>
    </row>
    <row r="3156">
      <c r="A3156" s="127"/>
      <c r="B3156" s="163"/>
      <c r="C3156" s="163"/>
    </row>
    <row r="3157">
      <c r="A3157" s="127"/>
      <c r="B3157" s="163"/>
      <c r="C3157" s="163"/>
    </row>
    <row r="3158">
      <c r="A3158" s="127"/>
      <c r="B3158" s="163"/>
      <c r="C3158" s="163"/>
    </row>
    <row r="3159">
      <c r="A3159" s="127"/>
      <c r="B3159" s="163"/>
      <c r="C3159" s="163"/>
    </row>
    <row r="3160">
      <c r="A3160" s="127"/>
      <c r="B3160" s="163"/>
      <c r="C3160" s="163"/>
    </row>
    <row r="3161">
      <c r="A3161" s="127"/>
      <c r="B3161" s="163"/>
      <c r="C3161" s="163"/>
    </row>
    <row r="3162">
      <c r="A3162" s="127"/>
      <c r="B3162" s="163"/>
      <c r="C3162" s="163"/>
    </row>
    <row r="3163">
      <c r="A3163" s="127"/>
      <c r="B3163" s="163"/>
      <c r="C3163" s="163"/>
    </row>
    <row r="3164">
      <c r="A3164" s="127"/>
      <c r="B3164" s="163"/>
      <c r="C3164" s="163"/>
    </row>
    <row r="3165">
      <c r="A3165" s="127"/>
      <c r="B3165" s="163"/>
      <c r="C3165" s="163"/>
    </row>
    <row r="3166">
      <c r="A3166" s="127"/>
      <c r="B3166" s="163"/>
      <c r="C3166" s="163"/>
    </row>
    <row r="3167">
      <c r="A3167" s="127"/>
      <c r="B3167" s="163"/>
      <c r="C3167" s="163"/>
    </row>
    <row r="3168">
      <c r="A3168" s="127"/>
      <c r="B3168" s="163"/>
      <c r="C3168" s="163"/>
    </row>
    <row r="3169">
      <c r="A3169" s="127"/>
      <c r="B3169" s="163"/>
      <c r="C3169" s="163"/>
    </row>
    <row r="3170">
      <c r="A3170" s="127"/>
      <c r="B3170" s="163"/>
      <c r="C3170" s="163"/>
    </row>
    <row r="3171">
      <c r="A3171" s="127"/>
      <c r="B3171" s="163"/>
      <c r="C3171" s="163"/>
    </row>
    <row r="3172">
      <c r="A3172" s="127"/>
      <c r="B3172" s="163"/>
      <c r="C3172" s="163"/>
    </row>
    <row r="3173">
      <c r="A3173" s="127"/>
      <c r="B3173" s="163"/>
      <c r="C3173" s="163"/>
    </row>
    <row r="3174">
      <c r="A3174" s="127"/>
      <c r="B3174" s="163"/>
      <c r="C3174" s="163"/>
    </row>
    <row r="3175">
      <c r="A3175" s="127"/>
      <c r="B3175" s="163"/>
      <c r="C3175" s="163"/>
    </row>
    <row r="3176">
      <c r="A3176" s="127"/>
      <c r="B3176" s="163"/>
      <c r="C3176" s="163"/>
    </row>
    <row r="3177">
      <c r="A3177" s="127"/>
      <c r="B3177" s="163"/>
      <c r="C3177" s="163"/>
    </row>
    <row r="3178">
      <c r="A3178" s="127"/>
      <c r="B3178" s="163"/>
      <c r="C3178" s="163"/>
    </row>
    <row r="3179">
      <c r="A3179" s="127"/>
      <c r="B3179" s="163"/>
      <c r="C3179" s="163"/>
    </row>
    <row r="3180">
      <c r="A3180" s="127"/>
      <c r="B3180" s="163"/>
      <c r="C3180" s="163"/>
    </row>
    <row r="3181">
      <c r="A3181" s="127"/>
      <c r="B3181" s="163"/>
      <c r="C3181" s="163"/>
    </row>
    <row r="3182">
      <c r="A3182" s="127"/>
      <c r="B3182" s="163"/>
      <c r="C3182" s="163"/>
    </row>
    <row r="3183">
      <c r="A3183" s="127"/>
      <c r="B3183" s="163"/>
      <c r="C3183" s="163"/>
    </row>
    <row r="3184">
      <c r="A3184" s="127"/>
      <c r="B3184" s="163"/>
      <c r="C3184" s="163"/>
    </row>
    <row r="3185">
      <c r="A3185" s="127"/>
      <c r="B3185" s="163"/>
      <c r="C3185" s="163"/>
    </row>
    <row r="3186">
      <c r="A3186" s="127"/>
      <c r="B3186" s="163"/>
      <c r="C3186" s="163"/>
    </row>
    <row r="3187">
      <c r="A3187" s="127"/>
      <c r="B3187" s="163"/>
      <c r="C3187" s="163"/>
    </row>
    <row r="3188">
      <c r="A3188" s="127"/>
      <c r="B3188" s="163"/>
      <c r="C3188" s="163"/>
    </row>
    <row r="3189">
      <c r="A3189" s="127"/>
      <c r="B3189" s="163"/>
      <c r="C3189" s="163"/>
    </row>
    <row r="3190">
      <c r="A3190" s="127"/>
      <c r="B3190" s="163"/>
      <c r="C3190" s="163"/>
    </row>
    <row r="3191">
      <c r="A3191" s="127"/>
      <c r="B3191" s="163"/>
      <c r="C3191" s="163"/>
    </row>
    <row r="3192">
      <c r="A3192" s="127"/>
      <c r="B3192" s="163"/>
      <c r="C3192" s="163"/>
    </row>
    <row r="3193">
      <c r="A3193" s="127"/>
      <c r="B3193" s="163"/>
      <c r="C3193" s="163"/>
    </row>
    <row r="3194">
      <c r="A3194" s="127"/>
      <c r="B3194" s="163"/>
      <c r="C3194" s="163"/>
    </row>
    <row r="3195">
      <c r="A3195" s="127"/>
      <c r="B3195" s="163"/>
      <c r="C3195" s="163"/>
    </row>
    <row r="3196">
      <c r="A3196" s="127"/>
      <c r="B3196" s="163"/>
      <c r="C3196" s="163"/>
    </row>
    <row r="3197">
      <c r="A3197" s="127"/>
      <c r="B3197" s="163"/>
      <c r="C3197" s="163"/>
    </row>
    <row r="3198">
      <c r="A3198" s="127"/>
      <c r="B3198" s="163"/>
      <c r="C3198" s="163"/>
    </row>
    <row r="3199">
      <c r="A3199" s="127"/>
      <c r="B3199" s="163"/>
      <c r="C3199" s="163"/>
    </row>
    <row r="3200">
      <c r="A3200" s="127"/>
      <c r="B3200" s="163"/>
      <c r="C3200" s="163"/>
    </row>
    <row r="3201">
      <c r="A3201" s="127"/>
      <c r="B3201" s="163"/>
      <c r="C3201" s="163"/>
    </row>
    <row r="3202">
      <c r="A3202" s="127"/>
      <c r="B3202" s="163"/>
      <c r="C3202" s="163"/>
    </row>
    <row r="3203">
      <c r="A3203" s="127"/>
      <c r="B3203" s="163"/>
      <c r="C3203" s="163"/>
    </row>
    <row r="3204">
      <c r="A3204" s="127"/>
      <c r="B3204" s="163"/>
      <c r="C3204" s="163"/>
    </row>
    <row r="3205">
      <c r="A3205" s="127"/>
      <c r="B3205" s="163"/>
      <c r="C3205" s="163"/>
    </row>
    <row r="3206">
      <c r="A3206" s="127"/>
      <c r="B3206" s="163"/>
      <c r="C3206" s="163"/>
    </row>
    <row r="3207">
      <c r="A3207" s="127"/>
      <c r="B3207" s="163"/>
      <c r="C3207" s="163"/>
    </row>
    <row r="3208">
      <c r="A3208" s="127"/>
      <c r="B3208" s="163"/>
      <c r="C3208" s="163"/>
    </row>
    <row r="3209">
      <c r="A3209" s="127"/>
      <c r="B3209" s="163"/>
      <c r="C3209" s="163"/>
    </row>
    <row r="3210">
      <c r="A3210" s="127"/>
      <c r="B3210" s="163"/>
      <c r="C3210" s="163"/>
    </row>
    <row r="3211">
      <c r="A3211" s="127"/>
      <c r="B3211" s="163"/>
      <c r="C3211" s="163"/>
    </row>
    <row r="3212">
      <c r="A3212" s="127"/>
      <c r="B3212" s="163"/>
      <c r="C3212" s="163"/>
    </row>
    <row r="3213">
      <c r="A3213" s="127"/>
      <c r="B3213" s="163"/>
      <c r="C3213" s="163"/>
    </row>
    <row r="3214">
      <c r="A3214" s="127"/>
      <c r="B3214" s="163"/>
      <c r="C3214" s="163"/>
    </row>
    <row r="3215">
      <c r="A3215" s="127"/>
      <c r="B3215" s="163"/>
      <c r="C3215" s="163"/>
    </row>
    <row r="3216">
      <c r="A3216" s="127"/>
      <c r="B3216" s="163"/>
      <c r="C3216" s="163"/>
    </row>
    <row r="3217">
      <c r="A3217" s="127"/>
      <c r="B3217" s="163"/>
      <c r="C3217" s="163"/>
    </row>
    <row r="3218">
      <c r="A3218" s="127"/>
      <c r="B3218" s="163"/>
      <c r="C3218" s="163"/>
    </row>
    <row r="3219">
      <c r="A3219" s="127"/>
      <c r="B3219" s="163"/>
      <c r="C3219" s="163"/>
    </row>
    <row r="3220">
      <c r="A3220" s="127"/>
      <c r="B3220" s="163"/>
      <c r="C3220" s="163"/>
    </row>
    <row r="3221">
      <c r="A3221" s="127"/>
      <c r="B3221" s="163"/>
      <c r="C3221" s="163"/>
    </row>
    <row r="3222">
      <c r="A3222" s="127"/>
      <c r="B3222" s="163"/>
      <c r="C3222" s="163"/>
    </row>
    <row r="3223">
      <c r="A3223" s="127"/>
      <c r="B3223" s="163"/>
      <c r="C3223" s="163"/>
    </row>
    <row r="3224">
      <c r="A3224" s="127"/>
      <c r="B3224" s="163"/>
      <c r="C3224" s="163"/>
    </row>
    <row r="3225">
      <c r="A3225" s="127"/>
      <c r="B3225" s="163"/>
      <c r="C3225" s="163"/>
    </row>
    <row r="3226">
      <c r="A3226" s="127"/>
      <c r="B3226" s="163"/>
      <c r="C3226" s="163"/>
    </row>
    <row r="3227">
      <c r="A3227" s="127"/>
      <c r="B3227" s="163"/>
      <c r="C3227" s="163"/>
    </row>
    <row r="3228">
      <c r="A3228" s="127"/>
      <c r="B3228" s="163"/>
      <c r="C3228" s="163"/>
    </row>
    <row r="3229">
      <c r="A3229" s="127"/>
      <c r="B3229" s="163"/>
      <c r="C3229" s="163"/>
    </row>
    <row r="3230">
      <c r="A3230" s="127"/>
      <c r="B3230" s="163"/>
      <c r="C3230" s="163"/>
    </row>
    <row r="3231">
      <c r="A3231" s="127"/>
      <c r="B3231" s="163"/>
      <c r="C3231" s="163"/>
    </row>
    <row r="3232">
      <c r="A3232" s="127"/>
      <c r="B3232" s="163"/>
      <c r="C3232" s="163"/>
    </row>
    <row r="3233">
      <c r="A3233" s="127"/>
      <c r="B3233" s="163"/>
      <c r="C3233" s="163"/>
    </row>
    <row r="3234">
      <c r="A3234" s="127"/>
      <c r="B3234" s="163"/>
      <c r="C3234" s="163"/>
    </row>
    <row r="3235">
      <c r="A3235" s="127"/>
      <c r="B3235" s="163"/>
      <c r="C3235" s="163"/>
    </row>
    <row r="3236">
      <c r="A3236" s="127"/>
      <c r="B3236" s="163"/>
      <c r="C3236" s="163"/>
    </row>
    <row r="3237">
      <c r="A3237" s="127"/>
      <c r="B3237" s="163"/>
      <c r="C3237" s="163"/>
    </row>
    <row r="3238">
      <c r="A3238" s="127"/>
      <c r="B3238" s="163"/>
      <c r="C3238" s="163"/>
    </row>
    <row r="3239">
      <c r="A3239" s="127"/>
      <c r="B3239" s="163"/>
      <c r="C3239" s="163"/>
    </row>
    <row r="3240">
      <c r="A3240" s="127"/>
      <c r="B3240" s="163"/>
      <c r="C3240" s="163"/>
    </row>
    <row r="3241">
      <c r="A3241" s="127"/>
      <c r="B3241" s="163"/>
      <c r="C3241" s="163"/>
    </row>
    <row r="3242">
      <c r="A3242" s="127"/>
      <c r="B3242" s="163"/>
      <c r="C3242" s="163"/>
    </row>
    <row r="3243">
      <c r="A3243" s="127"/>
      <c r="B3243" s="163"/>
      <c r="C3243" s="163"/>
    </row>
    <row r="3244">
      <c r="A3244" s="127"/>
      <c r="B3244" s="163"/>
      <c r="C3244" s="163"/>
    </row>
    <row r="3245">
      <c r="A3245" s="127"/>
      <c r="B3245" s="163"/>
      <c r="C3245" s="163"/>
    </row>
    <row r="3246">
      <c r="A3246" s="127"/>
      <c r="B3246" s="163"/>
      <c r="C3246" s="163"/>
    </row>
    <row r="3247">
      <c r="A3247" s="127"/>
      <c r="B3247" s="163"/>
      <c r="C3247" s="163"/>
    </row>
    <row r="3248">
      <c r="A3248" s="127"/>
      <c r="B3248" s="163"/>
      <c r="C3248" s="163"/>
    </row>
    <row r="3249">
      <c r="A3249" s="127"/>
      <c r="B3249" s="163"/>
      <c r="C3249" s="163"/>
    </row>
    <row r="3250">
      <c r="A3250" s="127"/>
      <c r="B3250" s="163"/>
      <c r="C3250" s="163"/>
    </row>
    <row r="3251">
      <c r="A3251" s="127"/>
      <c r="B3251" s="163"/>
      <c r="C3251" s="163"/>
    </row>
    <row r="3252">
      <c r="A3252" s="127"/>
      <c r="B3252" s="163"/>
      <c r="C3252" s="163"/>
    </row>
    <row r="3253">
      <c r="A3253" s="127"/>
      <c r="B3253" s="163"/>
      <c r="C3253" s="163"/>
    </row>
    <row r="3254">
      <c r="A3254" s="127"/>
      <c r="B3254" s="163"/>
      <c r="C3254" s="163"/>
    </row>
    <row r="3255">
      <c r="A3255" s="127"/>
      <c r="B3255" s="163"/>
      <c r="C3255" s="163"/>
    </row>
    <row r="3256">
      <c r="A3256" s="127"/>
      <c r="B3256" s="163"/>
      <c r="C3256" s="163"/>
    </row>
    <row r="3257">
      <c r="A3257" s="127"/>
      <c r="B3257" s="163"/>
      <c r="C3257" s="163"/>
    </row>
    <row r="3258">
      <c r="A3258" s="127"/>
      <c r="B3258" s="163"/>
      <c r="C3258" s="163"/>
    </row>
    <row r="3259">
      <c r="A3259" s="127"/>
      <c r="B3259" s="163"/>
      <c r="C3259" s="163"/>
    </row>
    <row r="3260">
      <c r="A3260" s="127"/>
      <c r="B3260" s="163"/>
      <c r="C3260" s="163"/>
    </row>
    <row r="3261">
      <c r="A3261" s="127"/>
      <c r="B3261" s="163"/>
      <c r="C3261" s="163"/>
    </row>
    <row r="3262">
      <c r="A3262" s="127"/>
      <c r="B3262" s="163"/>
      <c r="C3262" s="163"/>
    </row>
    <row r="3263">
      <c r="A3263" s="127"/>
      <c r="B3263" s="163"/>
      <c r="C3263" s="163"/>
    </row>
    <row r="3264">
      <c r="A3264" s="127"/>
      <c r="B3264" s="163"/>
      <c r="C3264" s="163"/>
    </row>
    <row r="3265">
      <c r="A3265" s="127"/>
      <c r="B3265" s="163"/>
      <c r="C3265" s="163"/>
    </row>
    <row r="3266">
      <c r="A3266" s="127"/>
      <c r="B3266" s="163"/>
      <c r="C3266" s="163"/>
    </row>
    <row r="3267">
      <c r="A3267" s="127"/>
      <c r="B3267" s="163"/>
      <c r="C3267" s="163"/>
    </row>
    <row r="3268">
      <c r="A3268" s="127"/>
      <c r="B3268" s="163"/>
      <c r="C3268" s="163"/>
    </row>
    <row r="3269">
      <c r="A3269" s="127"/>
      <c r="B3269" s="163"/>
      <c r="C3269" s="163"/>
    </row>
    <row r="3270">
      <c r="A3270" s="127"/>
      <c r="B3270" s="163"/>
      <c r="C3270" s="163"/>
    </row>
    <row r="3271">
      <c r="A3271" s="127"/>
      <c r="B3271" s="163"/>
      <c r="C3271" s="163"/>
    </row>
    <row r="3272">
      <c r="A3272" s="127"/>
      <c r="B3272" s="163"/>
      <c r="C3272" s="163"/>
    </row>
    <row r="3273">
      <c r="A3273" s="127"/>
      <c r="B3273" s="163"/>
      <c r="C3273" s="163"/>
    </row>
    <row r="3274">
      <c r="A3274" s="127"/>
      <c r="B3274" s="163"/>
      <c r="C3274" s="163"/>
    </row>
    <row r="3275">
      <c r="A3275" s="127"/>
      <c r="B3275" s="163"/>
      <c r="C3275" s="163"/>
    </row>
    <row r="3276">
      <c r="A3276" s="127"/>
      <c r="B3276" s="163"/>
      <c r="C3276" s="163"/>
    </row>
    <row r="3277">
      <c r="A3277" s="127"/>
      <c r="B3277" s="163"/>
      <c r="C3277" s="163"/>
    </row>
    <row r="3278">
      <c r="A3278" s="127"/>
      <c r="B3278" s="163"/>
      <c r="C3278" s="163"/>
    </row>
    <row r="3279">
      <c r="A3279" s="127"/>
      <c r="B3279" s="163"/>
      <c r="C3279" s="163"/>
    </row>
    <row r="3280">
      <c r="A3280" s="127"/>
      <c r="B3280" s="163"/>
      <c r="C3280" s="163"/>
    </row>
    <row r="3281">
      <c r="A3281" s="127"/>
      <c r="B3281" s="163"/>
      <c r="C3281" s="163"/>
    </row>
    <row r="3282">
      <c r="A3282" s="127"/>
      <c r="B3282" s="163"/>
      <c r="C3282" s="163"/>
    </row>
    <row r="3283">
      <c r="A3283" s="127"/>
      <c r="B3283" s="163"/>
      <c r="C3283" s="163"/>
    </row>
    <row r="3284">
      <c r="A3284" s="127"/>
      <c r="B3284" s="163"/>
      <c r="C3284" s="163"/>
    </row>
    <row r="3285">
      <c r="A3285" s="127"/>
      <c r="B3285" s="163"/>
      <c r="C3285" s="163"/>
    </row>
    <row r="3286">
      <c r="A3286" s="127"/>
      <c r="B3286" s="163"/>
      <c r="C3286" s="163"/>
    </row>
    <row r="3287">
      <c r="A3287" s="127"/>
      <c r="B3287" s="163"/>
      <c r="C3287" s="163"/>
    </row>
    <row r="3288">
      <c r="A3288" s="127"/>
      <c r="B3288" s="163"/>
      <c r="C3288" s="163"/>
    </row>
    <row r="3289">
      <c r="A3289" s="127"/>
      <c r="B3289" s="163"/>
      <c r="C3289" s="163"/>
    </row>
    <row r="3290">
      <c r="A3290" s="127"/>
      <c r="B3290" s="163"/>
      <c r="C3290" s="163"/>
    </row>
    <row r="3291">
      <c r="A3291" s="127"/>
      <c r="B3291" s="163"/>
      <c r="C3291" s="163"/>
    </row>
    <row r="3292">
      <c r="A3292" s="127"/>
      <c r="B3292" s="163"/>
      <c r="C3292" s="163"/>
    </row>
    <row r="3293">
      <c r="A3293" s="127"/>
      <c r="B3293" s="163"/>
      <c r="C3293" s="163"/>
    </row>
    <row r="3294">
      <c r="A3294" s="127"/>
      <c r="B3294" s="163"/>
      <c r="C3294" s="163"/>
    </row>
    <row r="3295">
      <c r="A3295" s="127"/>
      <c r="B3295" s="163"/>
      <c r="C3295" s="163"/>
    </row>
    <row r="3296">
      <c r="A3296" s="127"/>
      <c r="B3296" s="163"/>
      <c r="C3296" s="163"/>
    </row>
    <row r="3297">
      <c r="A3297" s="127"/>
      <c r="B3297" s="163"/>
      <c r="C3297" s="163"/>
    </row>
    <row r="3298">
      <c r="A3298" s="127"/>
      <c r="B3298" s="163"/>
      <c r="C3298" s="163"/>
    </row>
    <row r="3299">
      <c r="A3299" s="127"/>
      <c r="B3299" s="163"/>
      <c r="C3299" s="163"/>
    </row>
    <row r="3300">
      <c r="A3300" s="127"/>
      <c r="B3300" s="163"/>
      <c r="C3300" s="163"/>
    </row>
    <row r="3301">
      <c r="A3301" s="127"/>
      <c r="B3301" s="163"/>
      <c r="C3301" s="163"/>
    </row>
    <row r="3302">
      <c r="A3302" s="127"/>
      <c r="B3302" s="163"/>
      <c r="C3302" s="163"/>
    </row>
    <row r="3303">
      <c r="A3303" s="127"/>
      <c r="B3303" s="163"/>
      <c r="C3303" s="163"/>
    </row>
    <row r="3304">
      <c r="A3304" s="127"/>
      <c r="B3304" s="163"/>
      <c r="C3304" s="163"/>
    </row>
    <row r="3305">
      <c r="A3305" s="127"/>
      <c r="B3305" s="163"/>
      <c r="C3305" s="163"/>
    </row>
    <row r="3306">
      <c r="A3306" s="127"/>
      <c r="B3306" s="163"/>
      <c r="C3306" s="163"/>
    </row>
    <row r="3307">
      <c r="A3307" s="127"/>
      <c r="B3307" s="163"/>
      <c r="C3307" s="163"/>
    </row>
    <row r="3308">
      <c r="A3308" s="127"/>
      <c r="B3308" s="163"/>
      <c r="C3308" s="163"/>
    </row>
    <row r="3309">
      <c r="A3309" s="127"/>
      <c r="B3309" s="163"/>
      <c r="C3309" s="163"/>
    </row>
    <row r="3310">
      <c r="A3310" s="127"/>
      <c r="B3310" s="163"/>
      <c r="C3310" s="163"/>
    </row>
    <row r="3311">
      <c r="A3311" s="127"/>
      <c r="B3311" s="163"/>
      <c r="C3311" s="163"/>
    </row>
    <row r="3312">
      <c r="A3312" s="127"/>
      <c r="B3312" s="163"/>
      <c r="C3312" s="163"/>
    </row>
    <row r="3313">
      <c r="A3313" s="127"/>
      <c r="B3313" s="163"/>
      <c r="C3313" s="163"/>
    </row>
    <row r="3314">
      <c r="A3314" s="127"/>
      <c r="B3314" s="163"/>
      <c r="C3314" s="163"/>
    </row>
    <row r="3315">
      <c r="A3315" s="127"/>
      <c r="B3315" s="163"/>
      <c r="C3315" s="163"/>
    </row>
    <row r="3316">
      <c r="A3316" s="127"/>
      <c r="B3316" s="163"/>
      <c r="C3316" s="163"/>
    </row>
    <row r="3317">
      <c r="A3317" s="127"/>
      <c r="B3317" s="163"/>
      <c r="C3317" s="163"/>
    </row>
    <row r="3318">
      <c r="A3318" s="127"/>
      <c r="B3318" s="163"/>
      <c r="C3318" s="163"/>
    </row>
    <row r="3319">
      <c r="A3319" s="127"/>
      <c r="B3319" s="163"/>
      <c r="C3319" s="163"/>
    </row>
    <row r="3320">
      <c r="A3320" s="127"/>
      <c r="B3320" s="163"/>
      <c r="C3320" s="163"/>
    </row>
    <row r="3321">
      <c r="A3321" s="127"/>
      <c r="B3321" s="163"/>
      <c r="C3321" s="163"/>
    </row>
    <row r="3322">
      <c r="A3322" s="127"/>
      <c r="B3322" s="163"/>
      <c r="C3322" s="163"/>
    </row>
    <row r="3323">
      <c r="A3323" s="127"/>
      <c r="B3323" s="163"/>
      <c r="C3323" s="163"/>
    </row>
    <row r="3324">
      <c r="A3324" s="127"/>
      <c r="B3324" s="163"/>
      <c r="C3324" s="163"/>
    </row>
    <row r="3325">
      <c r="A3325" s="127"/>
      <c r="B3325" s="163"/>
      <c r="C3325" s="163"/>
    </row>
    <row r="3326">
      <c r="A3326" s="127"/>
      <c r="B3326" s="163"/>
      <c r="C3326" s="163"/>
    </row>
    <row r="3327">
      <c r="A3327" s="127"/>
      <c r="B3327" s="163"/>
      <c r="C3327" s="163"/>
    </row>
    <row r="3328">
      <c r="A3328" s="127"/>
      <c r="B3328" s="163"/>
      <c r="C3328" s="163"/>
    </row>
    <row r="3329">
      <c r="A3329" s="127"/>
      <c r="B3329" s="163"/>
      <c r="C3329" s="163"/>
    </row>
    <row r="3330">
      <c r="A3330" s="127"/>
      <c r="B3330" s="163"/>
      <c r="C3330" s="163"/>
    </row>
    <row r="3331">
      <c r="A3331" s="127"/>
      <c r="B3331" s="163"/>
      <c r="C3331" s="163"/>
    </row>
    <row r="3332">
      <c r="A3332" s="127"/>
      <c r="B3332" s="163"/>
      <c r="C3332" s="163"/>
    </row>
    <row r="3333">
      <c r="A3333" s="127"/>
      <c r="B3333" s="163"/>
      <c r="C3333" s="163"/>
    </row>
    <row r="3334">
      <c r="A3334" s="127"/>
      <c r="B3334" s="163"/>
      <c r="C3334" s="163"/>
    </row>
    <row r="3335">
      <c r="A3335" s="127"/>
      <c r="B3335" s="163"/>
      <c r="C3335" s="163"/>
    </row>
    <row r="3336">
      <c r="A3336" s="127"/>
      <c r="B3336" s="163"/>
      <c r="C3336" s="163"/>
    </row>
    <row r="3337">
      <c r="A3337" s="127"/>
      <c r="B3337" s="163"/>
      <c r="C3337" s="163"/>
    </row>
    <row r="3338">
      <c r="A3338" s="127"/>
      <c r="B3338" s="163"/>
      <c r="C3338" s="163"/>
    </row>
    <row r="3339">
      <c r="A3339" s="127"/>
      <c r="B3339" s="163"/>
      <c r="C3339" s="163"/>
    </row>
    <row r="3340">
      <c r="A3340" s="127"/>
      <c r="B3340" s="163"/>
      <c r="C3340" s="163"/>
    </row>
    <row r="3341">
      <c r="A3341" s="127"/>
      <c r="B3341" s="163"/>
      <c r="C3341" s="163"/>
    </row>
    <row r="3342">
      <c r="A3342" s="127"/>
      <c r="B3342" s="163"/>
      <c r="C3342" s="163"/>
    </row>
    <row r="3343">
      <c r="A3343" s="127"/>
      <c r="B3343" s="163"/>
      <c r="C3343" s="163"/>
    </row>
    <row r="3344">
      <c r="A3344" s="127"/>
      <c r="B3344" s="163"/>
      <c r="C3344" s="163"/>
    </row>
    <row r="3345">
      <c r="A3345" s="127"/>
      <c r="B3345" s="163"/>
      <c r="C3345" s="163"/>
    </row>
    <row r="3346">
      <c r="A3346" s="127"/>
      <c r="B3346" s="163"/>
      <c r="C3346" s="163"/>
    </row>
    <row r="3347">
      <c r="A3347" s="127"/>
      <c r="B3347" s="163"/>
      <c r="C3347" s="163"/>
    </row>
    <row r="3348">
      <c r="A3348" s="127"/>
      <c r="B3348" s="163"/>
      <c r="C3348" s="163"/>
    </row>
    <row r="3349">
      <c r="A3349" s="127"/>
      <c r="B3349" s="163"/>
      <c r="C3349" s="163"/>
    </row>
    <row r="3350">
      <c r="A3350" s="127"/>
      <c r="B3350" s="163"/>
      <c r="C3350" s="163"/>
    </row>
    <row r="3351">
      <c r="A3351" s="127"/>
      <c r="B3351" s="163"/>
      <c r="C3351" s="163"/>
    </row>
    <row r="3352">
      <c r="A3352" s="127"/>
      <c r="B3352" s="163"/>
      <c r="C3352" s="163"/>
    </row>
    <row r="3353">
      <c r="A3353" s="127"/>
      <c r="B3353" s="163"/>
      <c r="C3353" s="163"/>
    </row>
    <row r="3354">
      <c r="A3354" s="127"/>
      <c r="B3354" s="163"/>
      <c r="C3354" s="163"/>
    </row>
    <row r="3355">
      <c r="A3355" s="127"/>
      <c r="B3355" s="163"/>
      <c r="C3355" s="163"/>
    </row>
    <row r="3356">
      <c r="A3356" s="127"/>
      <c r="B3356" s="163"/>
      <c r="C3356" s="163"/>
    </row>
    <row r="3357">
      <c r="A3357" s="127"/>
      <c r="B3357" s="163"/>
      <c r="C3357" s="163"/>
    </row>
    <row r="3358">
      <c r="A3358" s="127"/>
      <c r="B3358" s="163"/>
      <c r="C3358" s="163"/>
    </row>
    <row r="3359">
      <c r="A3359" s="127"/>
      <c r="B3359" s="163"/>
      <c r="C3359" s="163"/>
    </row>
    <row r="3360">
      <c r="A3360" s="127"/>
      <c r="B3360" s="163"/>
      <c r="C3360" s="163"/>
    </row>
    <row r="3361">
      <c r="A3361" s="127"/>
      <c r="B3361" s="163"/>
      <c r="C3361" s="163"/>
    </row>
    <row r="3362">
      <c r="A3362" s="127"/>
      <c r="B3362" s="163"/>
      <c r="C3362" s="163"/>
    </row>
    <row r="3363">
      <c r="A3363" s="127"/>
      <c r="B3363" s="163"/>
      <c r="C3363" s="163"/>
    </row>
    <row r="3364">
      <c r="A3364" s="127"/>
      <c r="B3364" s="163"/>
      <c r="C3364" s="163"/>
    </row>
    <row r="3365">
      <c r="A3365" s="127"/>
      <c r="B3365" s="163"/>
      <c r="C3365" s="163"/>
    </row>
    <row r="3366">
      <c r="A3366" s="127"/>
      <c r="B3366" s="163"/>
      <c r="C3366" s="163"/>
    </row>
    <row r="3367">
      <c r="A3367" s="127"/>
      <c r="B3367" s="163"/>
      <c r="C3367" s="163"/>
    </row>
    <row r="3368">
      <c r="A3368" s="127"/>
      <c r="B3368" s="163"/>
      <c r="C3368" s="163"/>
    </row>
    <row r="3369">
      <c r="A3369" s="127"/>
      <c r="B3369" s="163"/>
      <c r="C3369" s="163"/>
    </row>
    <row r="3370">
      <c r="A3370" s="127"/>
      <c r="B3370" s="163"/>
      <c r="C3370" s="163"/>
    </row>
    <row r="3371">
      <c r="A3371" s="127"/>
      <c r="B3371" s="163"/>
      <c r="C3371" s="163"/>
    </row>
    <row r="3372">
      <c r="A3372" s="127"/>
      <c r="B3372" s="163"/>
      <c r="C3372" s="163"/>
    </row>
    <row r="3373">
      <c r="A3373" s="127"/>
      <c r="B3373" s="163"/>
      <c r="C3373" s="163"/>
    </row>
    <row r="3374">
      <c r="A3374" s="127"/>
      <c r="B3374" s="163"/>
      <c r="C3374" s="163"/>
    </row>
    <row r="3375">
      <c r="A3375" s="127"/>
      <c r="B3375" s="163"/>
      <c r="C3375" s="163"/>
    </row>
    <row r="3376">
      <c r="A3376" s="127"/>
      <c r="B3376" s="163"/>
      <c r="C3376" s="163"/>
    </row>
    <row r="3377">
      <c r="A3377" s="127"/>
      <c r="B3377" s="163"/>
      <c r="C3377" s="163"/>
    </row>
    <row r="3378">
      <c r="A3378" s="127"/>
      <c r="B3378" s="163"/>
      <c r="C3378" s="163"/>
    </row>
    <row r="3379">
      <c r="A3379" s="127"/>
      <c r="B3379" s="163"/>
      <c r="C3379" s="163"/>
    </row>
    <row r="3380">
      <c r="A3380" s="127"/>
      <c r="B3380" s="163"/>
      <c r="C3380" s="163"/>
    </row>
    <row r="3381">
      <c r="A3381" s="127"/>
      <c r="B3381" s="163"/>
      <c r="C3381" s="163"/>
    </row>
    <row r="3382">
      <c r="A3382" s="127"/>
      <c r="B3382" s="163"/>
      <c r="C3382" s="163"/>
    </row>
    <row r="3383">
      <c r="A3383" s="127"/>
      <c r="B3383" s="163"/>
      <c r="C3383" s="163"/>
    </row>
    <row r="3384">
      <c r="A3384" s="127"/>
      <c r="B3384" s="163"/>
      <c r="C3384" s="163"/>
    </row>
    <row r="3385">
      <c r="A3385" s="127"/>
      <c r="B3385" s="163"/>
      <c r="C3385" s="163"/>
    </row>
    <row r="3386">
      <c r="A3386" s="127"/>
      <c r="B3386" s="163"/>
      <c r="C3386" s="163"/>
    </row>
    <row r="3387">
      <c r="A3387" s="127"/>
      <c r="B3387" s="163"/>
      <c r="C3387" s="163"/>
    </row>
    <row r="3388">
      <c r="A3388" s="127"/>
      <c r="B3388" s="163"/>
      <c r="C3388" s="163"/>
    </row>
    <row r="3389">
      <c r="A3389" s="127"/>
      <c r="B3389" s="163"/>
      <c r="C3389" s="163"/>
    </row>
    <row r="3390">
      <c r="A3390" s="127"/>
      <c r="B3390" s="163"/>
      <c r="C3390" s="163"/>
    </row>
    <row r="3391">
      <c r="A3391" s="127"/>
      <c r="B3391" s="163"/>
      <c r="C3391" s="163"/>
    </row>
    <row r="3392">
      <c r="A3392" s="127"/>
      <c r="B3392" s="163"/>
      <c r="C3392" s="163"/>
    </row>
    <row r="3393">
      <c r="A3393" s="127"/>
      <c r="B3393" s="163"/>
      <c r="C3393" s="163"/>
    </row>
    <row r="3394">
      <c r="A3394" s="127"/>
      <c r="B3394" s="163"/>
      <c r="C3394" s="163"/>
    </row>
    <row r="3395">
      <c r="A3395" s="127"/>
      <c r="B3395" s="163"/>
      <c r="C3395" s="163"/>
    </row>
    <row r="3396">
      <c r="A3396" s="127"/>
      <c r="B3396" s="163"/>
      <c r="C3396" s="163"/>
    </row>
    <row r="3397">
      <c r="A3397" s="127"/>
      <c r="B3397" s="163"/>
      <c r="C3397" s="163"/>
    </row>
    <row r="3398">
      <c r="A3398" s="127"/>
      <c r="B3398" s="163"/>
      <c r="C3398" s="163"/>
    </row>
    <row r="3399">
      <c r="A3399" s="127"/>
      <c r="B3399" s="163"/>
      <c r="C3399" s="163"/>
    </row>
    <row r="3400">
      <c r="A3400" s="127"/>
      <c r="B3400" s="163"/>
      <c r="C3400" s="163"/>
    </row>
    <row r="3401">
      <c r="A3401" s="127"/>
      <c r="B3401" s="163"/>
      <c r="C3401" s="163"/>
    </row>
    <row r="3402">
      <c r="A3402" s="127"/>
      <c r="B3402" s="163"/>
      <c r="C3402" s="163"/>
    </row>
    <row r="3403">
      <c r="A3403" s="127"/>
      <c r="B3403" s="163"/>
      <c r="C3403" s="163"/>
    </row>
    <row r="3404">
      <c r="A3404" s="127"/>
      <c r="B3404" s="163"/>
      <c r="C3404" s="163"/>
    </row>
    <row r="3405">
      <c r="A3405" s="127"/>
      <c r="B3405" s="163"/>
      <c r="C3405" s="163"/>
    </row>
    <row r="3406">
      <c r="A3406" s="127"/>
      <c r="B3406" s="163"/>
      <c r="C3406" s="163"/>
    </row>
    <row r="3407">
      <c r="A3407" s="127"/>
      <c r="B3407" s="163"/>
      <c r="C3407" s="163"/>
    </row>
    <row r="3408">
      <c r="A3408" s="127"/>
      <c r="B3408" s="163"/>
      <c r="C3408" s="163"/>
    </row>
    <row r="3409">
      <c r="A3409" s="127"/>
      <c r="B3409" s="163"/>
      <c r="C3409" s="163"/>
    </row>
    <row r="3410">
      <c r="A3410" s="127"/>
      <c r="B3410" s="163"/>
      <c r="C3410" s="163"/>
    </row>
    <row r="3411">
      <c r="A3411" s="127"/>
      <c r="B3411" s="163"/>
      <c r="C3411" s="163"/>
    </row>
    <row r="3412">
      <c r="A3412" s="127"/>
      <c r="B3412" s="163"/>
      <c r="C3412" s="163"/>
    </row>
    <row r="3413">
      <c r="A3413" s="127"/>
      <c r="B3413" s="163"/>
      <c r="C3413" s="163"/>
    </row>
    <row r="3414">
      <c r="A3414" s="127"/>
      <c r="B3414" s="163"/>
      <c r="C3414" s="163"/>
    </row>
    <row r="3415">
      <c r="A3415" s="127"/>
      <c r="B3415" s="163"/>
      <c r="C3415" s="163"/>
    </row>
    <row r="3416">
      <c r="A3416" s="127"/>
      <c r="B3416" s="163"/>
      <c r="C3416" s="163"/>
    </row>
    <row r="3417">
      <c r="A3417" s="127"/>
      <c r="B3417" s="163"/>
      <c r="C3417" s="163"/>
    </row>
    <row r="3418">
      <c r="A3418" s="127"/>
      <c r="B3418" s="163"/>
      <c r="C3418" s="163"/>
    </row>
    <row r="3419">
      <c r="A3419" s="127"/>
      <c r="B3419" s="163"/>
      <c r="C3419" s="163"/>
    </row>
    <row r="3420">
      <c r="A3420" s="127"/>
      <c r="B3420" s="163"/>
      <c r="C3420" s="163"/>
    </row>
    <row r="3421">
      <c r="A3421" s="127"/>
      <c r="B3421" s="163"/>
      <c r="C3421" s="163"/>
    </row>
    <row r="3422">
      <c r="A3422" s="127"/>
      <c r="B3422" s="163"/>
      <c r="C3422" s="163"/>
    </row>
    <row r="3423">
      <c r="A3423" s="127"/>
      <c r="B3423" s="163"/>
      <c r="C3423" s="163"/>
    </row>
    <row r="3424">
      <c r="A3424" s="127"/>
      <c r="B3424" s="163"/>
      <c r="C3424" s="163"/>
    </row>
    <row r="3425">
      <c r="A3425" s="127"/>
      <c r="B3425" s="163"/>
      <c r="C3425" s="163"/>
    </row>
    <row r="3426">
      <c r="A3426" s="127"/>
      <c r="B3426" s="163"/>
      <c r="C3426" s="163"/>
    </row>
    <row r="3427">
      <c r="A3427" s="127"/>
      <c r="B3427" s="163"/>
      <c r="C3427" s="163"/>
    </row>
    <row r="3428">
      <c r="A3428" s="127"/>
      <c r="B3428" s="163"/>
      <c r="C3428" s="163"/>
    </row>
    <row r="3429">
      <c r="A3429" s="127"/>
      <c r="B3429" s="163"/>
      <c r="C3429" s="163"/>
    </row>
    <row r="3430">
      <c r="A3430" s="127"/>
      <c r="B3430" s="163"/>
      <c r="C3430" s="163"/>
    </row>
    <row r="3431">
      <c r="A3431" s="127"/>
      <c r="B3431" s="163"/>
      <c r="C3431" s="163"/>
    </row>
    <row r="3432">
      <c r="A3432" s="127"/>
      <c r="B3432" s="163"/>
      <c r="C3432" s="163"/>
    </row>
    <row r="3433">
      <c r="A3433" s="127"/>
      <c r="B3433" s="163"/>
      <c r="C3433" s="163"/>
    </row>
    <row r="3434">
      <c r="A3434" s="127"/>
      <c r="B3434" s="163"/>
      <c r="C3434" s="163"/>
    </row>
    <row r="3435">
      <c r="A3435" s="127"/>
      <c r="B3435" s="163"/>
      <c r="C3435" s="163"/>
    </row>
    <row r="3436">
      <c r="A3436" s="127"/>
      <c r="B3436" s="163"/>
      <c r="C3436" s="163"/>
    </row>
    <row r="3437">
      <c r="A3437" s="127"/>
      <c r="B3437" s="163"/>
      <c r="C3437" s="163"/>
    </row>
    <row r="3438">
      <c r="A3438" s="127"/>
      <c r="B3438" s="163"/>
      <c r="C3438" s="163"/>
    </row>
    <row r="3439">
      <c r="A3439" s="127"/>
      <c r="B3439" s="163"/>
      <c r="C3439" s="163"/>
    </row>
    <row r="3440">
      <c r="A3440" s="127"/>
      <c r="B3440" s="163"/>
      <c r="C3440" s="163"/>
    </row>
    <row r="3441">
      <c r="A3441" s="127"/>
      <c r="B3441" s="163"/>
      <c r="C3441" s="163"/>
    </row>
    <row r="3442">
      <c r="A3442" s="127"/>
      <c r="B3442" s="163"/>
      <c r="C3442" s="163"/>
    </row>
    <row r="3443">
      <c r="A3443" s="127"/>
      <c r="B3443" s="163"/>
      <c r="C3443" s="163"/>
    </row>
    <row r="3444">
      <c r="A3444" s="127"/>
      <c r="B3444" s="163"/>
      <c r="C3444" s="163"/>
    </row>
    <row r="3445">
      <c r="A3445" s="127"/>
      <c r="B3445" s="163"/>
      <c r="C3445" s="163"/>
    </row>
    <row r="3446">
      <c r="A3446" s="127"/>
      <c r="B3446" s="163"/>
      <c r="C3446" s="163"/>
    </row>
    <row r="3447">
      <c r="A3447" s="127"/>
      <c r="B3447" s="163"/>
      <c r="C3447" s="163"/>
    </row>
    <row r="3448">
      <c r="A3448" s="127"/>
      <c r="B3448" s="163"/>
      <c r="C3448" s="163"/>
    </row>
    <row r="3449">
      <c r="A3449" s="127"/>
      <c r="B3449" s="163"/>
      <c r="C3449" s="163"/>
    </row>
    <row r="3450">
      <c r="A3450" s="127"/>
      <c r="B3450" s="163"/>
      <c r="C3450" s="163"/>
    </row>
    <row r="3451">
      <c r="A3451" s="127"/>
      <c r="B3451" s="163"/>
      <c r="C3451" s="163"/>
    </row>
    <row r="3452">
      <c r="A3452" s="127"/>
      <c r="B3452" s="163"/>
      <c r="C3452" s="163"/>
    </row>
    <row r="3453">
      <c r="A3453" s="127"/>
      <c r="B3453" s="163"/>
      <c r="C3453" s="163"/>
    </row>
    <row r="3454">
      <c r="A3454" s="127"/>
      <c r="B3454" s="163"/>
      <c r="C3454" s="163"/>
    </row>
    <row r="3455">
      <c r="A3455" s="127"/>
      <c r="B3455" s="163"/>
      <c r="C3455" s="163"/>
    </row>
    <row r="3456">
      <c r="A3456" s="127"/>
      <c r="B3456" s="163"/>
      <c r="C3456" s="163"/>
    </row>
    <row r="3457">
      <c r="A3457" s="127"/>
      <c r="B3457" s="163"/>
      <c r="C3457" s="163"/>
    </row>
    <row r="3458">
      <c r="A3458" s="127"/>
      <c r="B3458" s="163"/>
      <c r="C3458" s="163"/>
    </row>
    <row r="3459">
      <c r="A3459" s="127"/>
      <c r="B3459" s="163"/>
      <c r="C3459" s="163"/>
    </row>
    <row r="3460">
      <c r="A3460" s="127"/>
      <c r="B3460" s="163"/>
      <c r="C3460" s="163"/>
    </row>
    <row r="3461">
      <c r="A3461" s="127"/>
      <c r="B3461" s="163"/>
      <c r="C3461" s="163"/>
    </row>
    <row r="3462">
      <c r="A3462" s="127"/>
      <c r="B3462" s="163"/>
      <c r="C3462" s="163"/>
    </row>
    <row r="3463">
      <c r="A3463" s="127"/>
      <c r="B3463" s="163"/>
      <c r="C3463" s="163"/>
    </row>
    <row r="3464">
      <c r="A3464" s="127"/>
      <c r="B3464" s="163"/>
      <c r="C3464" s="163"/>
    </row>
    <row r="3465">
      <c r="A3465" s="127"/>
      <c r="B3465" s="163"/>
      <c r="C3465" s="163"/>
    </row>
    <row r="3466">
      <c r="A3466" s="127"/>
      <c r="B3466" s="163"/>
      <c r="C3466" s="163"/>
    </row>
    <row r="3467">
      <c r="A3467" s="127"/>
      <c r="B3467" s="163"/>
      <c r="C3467" s="163"/>
    </row>
    <row r="3468">
      <c r="A3468" s="127"/>
      <c r="B3468" s="163"/>
      <c r="C3468" s="163"/>
    </row>
    <row r="3469">
      <c r="A3469" s="127"/>
      <c r="B3469" s="163"/>
      <c r="C3469" s="163"/>
    </row>
    <row r="3470">
      <c r="A3470" s="127"/>
      <c r="B3470" s="163"/>
      <c r="C3470" s="163"/>
    </row>
    <row r="3471">
      <c r="A3471" s="127"/>
      <c r="B3471" s="163"/>
      <c r="C3471" s="163"/>
    </row>
    <row r="3472">
      <c r="A3472" s="127"/>
      <c r="B3472" s="163"/>
      <c r="C3472" s="163"/>
    </row>
    <row r="3473">
      <c r="A3473" s="127"/>
      <c r="B3473" s="163"/>
      <c r="C3473" s="163"/>
    </row>
    <row r="3474">
      <c r="A3474" s="127"/>
      <c r="B3474" s="163"/>
      <c r="C3474" s="163"/>
    </row>
    <row r="3475">
      <c r="A3475" s="127"/>
      <c r="B3475" s="163"/>
      <c r="C3475" s="163"/>
    </row>
    <row r="3476">
      <c r="A3476" s="127"/>
      <c r="B3476" s="163"/>
      <c r="C3476" s="163"/>
    </row>
    <row r="3477">
      <c r="A3477" s="127"/>
      <c r="B3477" s="163"/>
      <c r="C3477" s="163"/>
    </row>
    <row r="3478">
      <c r="A3478" s="127"/>
      <c r="B3478" s="163"/>
      <c r="C3478" s="163"/>
    </row>
    <row r="3479">
      <c r="A3479" s="127"/>
      <c r="B3479" s="163"/>
      <c r="C3479" s="163"/>
    </row>
    <row r="3480">
      <c r="A3480" s="127"/>
      <c r="B3480" s="163"/>
      <c r="C3480" s="163"/>
    </row>
    <row r="3481">
      <c r="A3481" s="127"/>
      <c r="B3481" s="163"/>
      <c r="C3481" s="163"/>
    </row>
    <row r="3482">
      <c r="A3482" s="127"/>
      <c r="B3482" s="163"/>
      <c r="C3482" s="163"/>
    </row>
    <row r="3483">
      <c r="A3483" s="127"/>
      <c r="B3483" s="163"/>
      <c r="C3483" s="163"/>
    </row>
    <row r="3484">
      <c r="A3484" s="127"/>
      <c r="B3484" s="163"/>
      <c r="C3484" s="163"/>
    </row>
    <row r="3485">
      <c r="A3485" s="127"/>
      <c r="B3485" s="163"/>
      <c r="C3485" s="163"/>
    </row>
    <row r="3486">
      <c r="A3486" s="127"/>
      <c r="B3486" s="163"/>
      <c r="C3486" s="163"/>
    </row>
    <row r="3487">
      <c r="A3487" s="127"/>
      <c r="B3487" s="163"/>
      <c r="C3487" s="163"/>
    </row>
    <row r="3488">
      <c r="A3488" s="127"/>
      <c r="B3488" s="163"/>
      <c r="C3488" s="163"/>
    </row>
    <row r="3489">
      <c r="A3489" s="127"/>
      <c r="B3489" s="163"/>
      <c r="C3489" s="163"/>
    </row>
    <row r="3490">
      <c r="A3490" s="127"/>
      <c r="B3490" s="163"/>
      <c r="C3490" s="163"/>
    </row>
    <row r="3491">
      <c r="A3491" s="127"/>
      <c r="B3491" s="163"/>
      <c r="C3491" s="163"/>
    </row>
    <row r="3492">
      <c r="A3492" s="127"/>
      <c r="B3492" s="163"/>
      <c r="C3492" s="163"/>
    </row>
    <row r="3493">
      <c r="A3493" s="127"/>
      <c r="B3493" s="163"/>
      <c r="C3493" s="163"/>
    </row>
    <row r="3494">
      <c r="A3494" s="127"/>
      <c r="B3494" s="163"/>
      <c r="C3494" s="163"/>
    </row>
    <row r="3495">
      <c r="A3495" s="127"/>
      <c r="B3495" s="163"/>
      <c r="C3495" s="163"/>
    </row>
    <row r="3496">
      <c r="A3496" s="127"/>
      <c r="B3496" s="163"/>
      <c r="C3496" s="163"/>
    </row>
    <row r="3497">
      <c r="A3497" s="127"/>
      <c r="B3497" s="163"/>
      <c r="C3497" s="163"/>
    </row>
    <row r="3498">
      <c r="A3498" s="127"/>
      <c r="B3498" s="163"/>
      <c r="C3498" s="163"/>
    </row>
    <row r="3499">
      <c r="A3499" s="127"/>
      <c r="B3499" s="163"/>
      <c r="C3499" s="163"/>
    </row>
    <row r="3500">
      <c r="A3500" s="127"/>
      <c r="B3500" s="163"/>
      <c r="C3500" s="163"/>
    </row>
    <row r="3501">
      <c r="A3501" s="127"/>
      <c r="B3501" s="163"/>
      <c r="C3501" s="163"/>
    </row>
    <row r="3502">
      <c r="A3502" s="127"/>
      <c r="B3502" s="163"/>
      <c r="C3502" s="163"/>
    </row>
    <row r="3503">
      <c r="A3503" s="127"/>
      <c r="B3503" s="163"/>
      <c r="C3503" s="163"/>
    </row>
    <row r="3504">
      <c r="A3504" s="127"/>
      <c r="B3504" s="163"/>
      <c r="C3504" s="163"/>
    </row>
    <row r="3505">
      <c r="A3505" s="127"/>
      <c r="B3505" s="163"/>
      <c r="C3505" s="163"/>
    </row>
    <row r="3506">
      <c r="A3506" s="127"/>
      <c r="B3506" s="163"/>
      <c r="C3506" s="163"/>
    </row>
    <row r="3507">
      <c r="A3507" s="127"/>
      <c r="B3507" s="163"/>
      <c r="C3507" s="163"/>
    </row>
    <row r="3508">
      <c r="A3508" s="127"/>
      <c r="B3508" s="163"/>
      <c r="C3508" s="163"/>
    </row>
  </sheetData>
  <mergeCells>
    <mergeCell ref="A19:C19"/>
  </mergeCells>
  <hyperlinks>
    <hyperlink ref="A17" r:id="rId4"/>
  </hyperlinks>
  <pageMargins left="0.7" right="0.7" top="0.75" bottom="0.75" header="0.3" footer="0.3"/>
  <pageSetup paperSize="9" orientation="portrait"/>
  <headerFooter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7"/>
  <sheetViews>
    <sheetView showGridLines="0" workbookViewId="0">
      <pane ySplit="13" topLeftCell="A14" activePane="bottomLeft" state="frozen"/>
      <selection pane="bottomLeft" activeCell="A10" sqref="A10:G10"/>
    </sheetView>
  </sheetViews>
  <sheetFormatPr defaultColWidth="11.42578125" defaultRowHeight="11.25" x14ac:dyDescent="0.2"/>
  <cols>
    <col min="1" max="1" width="20.7109375" customWidth="1" style="97"/>
    <col min="2" max="7" width="20.7109375" customWidth="1" style="19"/>
    <col min="8" max="16384" width="11.42578125" customWidth="1" style="19"/>
  </cols>
  <sheetData>
    <row r="1" ht="42.75" customHeight="1" s="16" customFormat="1">
      <c r="A1" s="92"/>
      <c r="B1" s="21"/>
    </row>
    <row r="2" ht="12.75" customHeight="1" s="16" customFormat="1">
      <c r="A2" s="194" t="s">
        <v>0</v>
      </c>
      <c r="B2" s="194"/>
      <c r="C2" s="194"/>
      <c r="D2" s="194"/>
      <c r="E2" s="194"/>
      <c r="F2" s="194"/>
      <c r="G2" s="194"/>
    </row>
    <row r="3" ht="12.75" customHeight="1" s="16" customFormat="1">
      <c r="A3" s="194" t="s">
        <v>1</v>
      </c>
      <c r="B3" s="194"/>
      <c r="C3" s="194"/>
      <c r="D3" s="194"/>
      <c r="E3" s="194"/>
      <c r="F3" s="194"/>
      <c r="G3" s="194"/>
    </row>
    <row r="4" ht="12.75" customHeight="1" s="16" customFormat="1">
      <c r="A4" s="194" t="s">
        <v>2</v>
      </c>
      <c r="B4" s="194"/>
      <c r="C4" s="194"/>
      <c r="D4" s="194"/>
      <c r="E4" s="194"/>
      <c r="F4" s="194"/>
      <c r="G4" s="194"/>
    </row>
    <row r="5" ht="12.75" customHeight="1" s="16" customFormat="1">
      <c r="A5" s="194" t="s">
        <v>3</v>
      </c>
      <c r="B5" s="194"/>
      <c r="C5" s="194"/>
      <c r="D5" s="194"/>
      <c r="E5" s="194"/>
      <c r="F5" s="194"/>
      <c r="G5" s="194"/>
    </row>
    <row r="6" ht="12.75" customHeight="1" s="16" customFormat="1">
      <c r="A6" s="194" t="s">
        <v>4</v>
      </c>
      <c r="B6" s="194"/>
      <c r="C6" s="194"/>
      <c r="D6" s="194"/>
      <c r="E6" s="194"/>
      <c r="F6" s="194"/>
      <c r="G6" s="194"/>
    </row>
    <row r="7" ht="12.75" customHeight="1" s="16" customFormat="1">
      <c r="A7" s="149"/>
      <c r="B7" s="146"/>
      <c r="C7" s="146"/>
      <c r="D7" s="146"/>
      <c r="E7" s="146"/>
      <c r="F7" s="146"/>
      <c r="G7" s="146"/>
    </row>
    <row r="8" ht="12.75" customHeight="1" s="16" customFormat="1">
      <c r="A8" s="192" t="s">
        <v>5</v>
      </c>
      <c r="B8" s="192"/>
      <c r="C8" s="192"/>
      <c r="D8" s="192"/>
      <c r="E8" s="192"/>
      <c r="F8" s="192"/>
      <c r="G8" s="192"/>
    </row>
    <row r="9" ht="12.75" customHeight="1" s="16" customFormat="1">
      <c r="A9" s="192" t="s">
        <v>6</v>
      </c>
      <c r="B9" s="192"/>
      <c r="C9" s="192"/>
      <c r="D9" s="192"/>
      <c r="E9" s="192"/>
      <c r="F9" s="192"/>
      <c r="G9" s="192"/>
    </row>
    <row r="10" ht="12.75" customHeight="1" s="16" customFormat="1">
      <c r="A10" s="193" t="s">
        <v>7</v>
      </c>
      <c r="B10" s="193"/>
      <c r="C10" s="193"/>
      <c r="D10" s="193"/>
      <c r="E10" s="193"/>
      <c r="F10" s="193"/>
      <c r="G10" s="193"/>
    </row>
    <row r="11" ht="12.75" customHeight="1" s="16" customFormat="1">
      <c r="A11" s="92"/>
      <c r="B11" s="21"/>
    </row>
    <row r="12" ht="20.25" customHeight="1" s="16" customFormat="1">
      <c r="A12" s="191" t="s">
        <v>21</v>
      </c>
      <c r="B12" s="191"/>
      <c r="C12" s="191"/>
      <c r="D12" s="191"/>
      <c r="E12" s="191"/>
      <c r="F12" s="191"/>
      <c r="G12" s="191"/>
      <c r="H12" s="15"/>
      <c r="I12" s="15"/>
      <c r="J12" s="15"/>
    </row>
    <row r="13" ht="18.75" customHeight="1" s="91" customFormat="1">
      <c r="A13" s="93" t="s">
        <v>9</v>
      </c>
      <c r="B13" s="4" t="s">
        <v>22</v>
      </c>
      <c r="C13" s="4" t="s">
        <v>23</v>
      </c>
      <c r="D13" s="4" t="s">
        <v>24</v>
      </c>
      <c r="E13" s="4" t="s">
        <v>25</v>
      </c>
      <c r="F13" s="4" t="s">
        <v>26</v>
      </c>
      <c r="G13" s="4" t="s">
        <v>15</v>
      </c>
      <c r="H13" s="90"/>
      <c r="I13" s="89"/>
      <c r="J13" s="89"/>
    </row>
    <row r="14" ht="12.75" s="23" customFormat="1">
      <c r="A14" s="94">
        <v>1819</v>
      </c>
      <c r="B14" s="28">
        <v>184.7</v>
      </c>
      <c r="C14" s="28">
        <v>163</v>
      </c>
      <c r="D14" s="28">
        <v>278.6</v>
      </c>
      <c r="E14" s="28">
        <v>179.2</v>
      </c>
      <c r="F14" s="28">
        <v>160</v>
      </c>
      <c r="G14" s="28">
        <v>184</v>
      </c>
      <c r="H14" s="22"/>
      <c r="I14" s="22"/>
      <c r="J14" s="22"/>
    </row>
    <row r="15" ht="12.75" customHeight="1" s="23" customFormat="1">
      <c r="A15" s="94">
        <v>1820</v>
      </c>
      <c r="B15" s="28">
        <v>173.2</v>
      </c>
      <c r="C15" s="28">
        <v>168.9</v>
      </c>
      <c r="D15" s="28">
        <v>260.1</v>
      </c>
      <c r="E15" s="28">
        <v>162.2</v>
      </c>
      <c r="F15" s="28">
        <v>144</v>
      </c>
      <c r="G15" s="28">
        <v>171.8</v>
      </c>
      <c r="H15" s="22"/>
      <c r="I15" s="22"/>
      <c r="J15" s="22"/>
    </row>
    <row r="16" ht="12.75" s="23" customFormat="1">
      <c r="A16" s="94">
        <v>1821</v>
      </c>
      <c r="B16" s="28">
        <v>162.2</v>
      </c>
      <c r="C16" s="28">
        <v>172.9</v>
      </c>
      <c r="D16" s="28">
        <v>245.5</v>
      </c>
      <c r="E16" s="28">
        <v>161.7</v>
      </c>
      <c r="F16" s="28">
        <v>140.7</v>
      </c>
      <c r="G16" s="28">
        <v>167.7</v>
      </c>
      <c r="H16" s="22"/>
      <c r="I16" s="22"/>
      <c r="J16" s="22"/>
    </row>
    <row r="17" ht="12.75" s="23" customFormat="1">
      <c r="A17" s="94">
        <v>1822</v>
      </c>
      <c r="B17" s="28">
        <v>182.3</v>
      </c>
      <c r="C17" s="28">
        <v>172.5</v>
      </c>
      <c r="D17" s="28">
        <v>268</v>
      </c>
      <c r="E17" s="28">
        <v>174.5</v>
      </c>
      <c r="F17" s="28">
        <v>154.2</v>
      </c>
      <c r="G17" s="28">
        <v>181.3</v>
      </c>
      <c r="H17" s="22"/>
      <c r="I17" s="22"/>
      <c r="J17" s="22"/>
    </row>
    <row r="18" ht="12.75" s="23" customFormat="1">
      <c r="A18" s="94">
        <v>1823</v>
      </c>
      <c r="B18" s="28">
        <v>158.1</v>
      </c>
      <c r="C18" s="28">
        <v>164.8</v>
      </c>
      <c r="D18" s="28">
        <v>256.7</v>
      </c>
      <c r="E18" s="28">
        <v>129.6</v>
      </c>
      <c r="F18" s="28">
        <v>113.3</v>
      </c>
      <c r="G18" s="28">
        <v>150.3</v>
      </c>
      <c r="H18" s="22"/>
      <c r="I18" s="22"/>
      <c r="J18" s="22"/>
    </row>
    <row r="19" ht="12.75" s="23" customFormat="1">
      <c r="A19" s="94">
        <v>1824</v>
      </c>
      <c r="B19" s="28">
        <v>105</v>
      </c>
      <c r="C19" s="28">
        <v>106.8</v>
      </c>
      <c r="D19" s="28">
        <v>186.3</v>
      </c>
      <c r="E19" s="28">
        <v>82.5</v>
      </c>
      <c r="F19" s="28">
        <v>86.5</v>
      </c>
      <c r="G19" s="28">
        <v>101.4</v>
      </c>
      <c r="H19" s="22"/>
      <c r="I19" s="22"/>
      <c r="J19" s="22"/>
    </row>
    <row r="20" ht="12.75" s="23" customFormat="1">
      <c r="A20" s="94">
        <v>1825</v>
      </c>
      <c r="B20" s="28">
        <v>85</v>
      </c>
      <c r="C20" s="28">
        <v>82.8</v>
      </c>
      <c r="D20" s="28">
        <v>150</v>
      </c>
      <c r="E20" s="28">
        <v>48.7</v>
      </c>
      <c r="F20" s="28">
        <v>85.4</v>
      </c>
      <c r="G20" s="28">
        <v>77.7</v>
      </c>
      <c r="H20" s="22"/>
      <c r="I20" s="22"/>
      <c r="J20" s="22"/>
    </row>
    <row r="21" ht="12.75" s="23" customFormat="1">
      <c r="A21" s="94">
        <v>1826</v>
      </c>
      <c r="B21" s="28">
        <v>87.6</v>
      </c>
      <c r="C21" s="28">
        <v>82.5</v>
      </c>
      <c r="D21" s="28">
        <v>131.1</v>
      </c>
      <c r="E21" s="28">
        <v>55.8</v>
      </c>
      <c r="F21" s="28">
        <v>81.1</v>
      </c>
      <c r="G21" s="28">
        <v>78.5</v>
      </c>
      <c r="H21" s="22"/>
      <c r="I21" s="22"/>
      <c r="J21" s="22"/>
    </row>
    <row r="22" ht="12.75" s="23" customFormat="1">
      <c r="A22" s="94">
        <v>1827</v>
      </c>
      <c r="B22" s="28">
        <v>115</v>
      </c>
      <c r="C22" s="28">
        <v>108.4</v>
      </c>
      <c r="D22" s="28">
        <v>154.9</v>
      </c>
      <c r="E22" s="28">
        <v>82.8</v>
      </c>
      <c r="F22" s="28">
        <v>89.2</v>
      </c>
      <c r="G22" s="28">
        <v>102.2</v>
      </c>
      <c r="H22" s="22"/>
      <c r="I22" s="22"/>
      <c r="J22" s="22"/>
    </row>
    <row r="23" ht="12.75" s="23" customFormat="1">
      <c r="A23" s="94">
        <v>1828</v>
      </c>
      <c r="B23" s="28">
        <v>94</v>
      </c>
      <c r="C23" s="28">
        <v>79.9</v>
      </c>
      <c r="D23" s="28">
        <v>144</v>
      </c>
      <c r="E23" s="28">
        <v>53.4</v>
      </c>
      <c r="F23" s="28">
        <v>87.4</v>
      </c>
      <c r="G23" s="28">
        <v>81</v>
      </c>
      <c r="H23" s="22"/>
      <c r="I23" s="22"/>
      <c r="J23" s="22"/>
    </row>
    <row r="24" ht="12.75" s="23" customFormat="1">
      <c r="A24" s="94">
        <v>1829</v>
      </c>
      <c r="B24" s="28">
        <v>84</v>
      </c>
      <c r="C24" s="28">
        <v>79.3</v>
      </c>
      <c r="D24" s="28">
        <v>133.5</v>
      </c>
      <c r="E24" s="28">
        <v>72.9</v>
      </c>
      <c r="F24" s="28">
        <v>72.8</v>
      </c>
      <c r="G24" s="28">
        <v>82</v>
      </c>
      <c r="H24" s="22"/>
      <c r="I24" s="22"/>
      <c r="J24" s="22"/>
    </row>
    <row r="25" ht="12.75" s="23" customFormat="1">
      <c r="A25" s="94">
        <v>1830</v>
      </c>
      <c r="B25" s="28">
        <v>105</v>
      </c>
      <c r="C25" s="28">
        <v>86.2</v>
      </c>
      <c r="D25" s="28">
        <v>153.8</v>
      </c>
      <c r="E25" s="28">
        <v>98.8</v>
      </c>
      <c r="F25" s="28">
        <v>72.3</v>
      </c>
      <c r="G25" s="28">
        <v>99</v>
      </c>
      <c r="H25" s="25"/>
      <c r="I25" s="22"/>
      <c r="J25" s="22"/>
    </row>
    <row r="26" ht="12.75" s="23" customFormat="1">
      <c r="A26" s="94">
        <v>1831</v>
      </c>
      <c r="B26" s="28">
        <v>110.8</v>
      </c>
      <c r="C26" s="28">
        <v>85.5</v>
      </c>
      <c r="D26" s="28">
        <v>202.8</v>
      </c>
      <c r="E26" s="28">
        <v>122.7</v>
      </c>
      <c r="F26" s="28">
        <v>54.7</v>
      </c>
      <c r="G26" s="28">
        <v>111</v>
      </c>
      <c r="H26" s="22"/>
      <c r="I26" s="22"/>
      <c r="J26" s="22"/>
    </row>
    <row r="27" ht="12.75" s="23" customFormat="1">
      <c r="A27" s="94">
        <v>1832</v>
      </c>
      <c r="B27" s="28">
        <v>102.6</v>
      </c>
      <c r="C27" s="28">
        <v>86.1</v>
      </c>
      <c r="D27" s="28">
        <v>194.2</v>
      </c>
      <c r="E27" s="28">
        <v>126.4</v>
      </c>
      <c r="F27" s="28">
        <v>59.7</v>
      </c>
      <c r="G27" s="28">
        <v>111.1</v>
      </c>
      <c r="H27" s="22"/>
      <c r="I27" s="22"/>
      <c r="J27" s="22"/>
    </row>
    <row r="28" ht="12.75" s="23" customFormat="1">
      <c r="A28" s="94">
        <v>1833</v>
      </c>
      <c r="B28" s="28">
        <v>109.3</v>
      </c>
      <c r="C28" s="28">
        <v>97.7</v>
      </c>
      <c r="D28" s="28">
        <v>197.8</v>
      </c>
      <c r="E28" s="28">
        <v>125.6</v>
      </c>
      <c r="F28" s="28">
        <v>54.4</v>
      </c>
      <c r="G28" s="28">
        <v>112.5</v>
      </c>
      <c r="H28" s="26"/>
      <c r="I28" s="22"/>
      <c r="J28" s="22"/>
    </row>
    <row r="29" ht="12.75" s="23" customFormat="1">
      <c r="A29" s="94">
        <v>1834</v>
      </c>
      <c r="B29" s="28">
        <v>107.9</v>
      </c>
      <c r="C29" s="28">
        <v>107</v>
      </c>
      <c r="D29" s="28">
        <v>166.8</v>
      </c>
      <c r="E29" s="28">
        <v>123.1</v>
      </c>
      <c r="F29" s="28">
        <v>73.8</v>
      </c>
      <c r="G29" s="28">
        <v>113</v>
      </c>
      <c r="H29" s="26"/>
      <c r="I29" s="22"/>
      <c r="J29" s="22"/>
    </row>
    <row r="30" ht="12.75" s="23" customFormat="1">
      <c r="A30" s="94">
        <v>1835</v>
      </c>
      <c r="B30" s="28">
        <v>100.9</v>
      </c>
      <c r="C30" s="28">
        <v>92.7</v>
      </c>
      <c r="D30" s="28">
        <v>149.2</v>
      </c>
      <c r="E30" s="28">
        <v>119.9</v>
      </c>
      <c r="F30" s="28">
        <v>83.5</v>
      </c>
      <c r="G30" s="28">
        <v>109.1</v>
      </c>
      <c r="H30" s="22"/>
      <c r="I30" s="22"/>
      <c r="J30" s="22"/>
    </row>
    <row r="31" ht="12.75" s="23" customFormat="1">
      <c r="A31" s="94">
        <v>1836</v>
      </c>
      <c r="B31" s="28">
        <v>104.4</v>
      </c>
      <c r="C31" s="28">
        <v>92.9</v>
      </c>
      <c r="D31" s="28">
        <v>162.9</v>
      </c>
      <c r="E31" s="28">
        <v>93.1</v>
      </c>
      <c r="F31" s="28">
        <v>96.2</v>
      </c>
      <c r="G31" s="28">
        <v>103</v>
      </c>
      <c r="H31" s="22"/>
      <c r="I31" s="22"/>
      <c r="J31" s="22"/>
    </row>
    <row r="32" ht="12.75" s="23" customFormat="1">
      <c r="A32" s="94">
        <v>1837</v>
      </c>
      <c r="B32" s="28">
        <v>95.6</v>
      </c>
      <c r="C32" s="28">
        <v>85.7</v>
      </c>
      <c r="D32" s="28">
        <v>134.4</v>
      </c>
      <c r="E32" s="28">
        <v>59</v>
      </c>
      <c r="F32" s="28">
        <v>88.5</v>
      </c>
      <c r="G32" s="28">
        <v>82.4</v>
      </c>
      <c r="H32" s="22"/>
      <c r="I32" s="22"/>
      <c r="J32" s="22"/>
    </row>
    <row r="33" ht="12.75" s="23" customFormat="1">
      <c r="A33" s="94">
        <v>1838</v>
      </c>
      <c r="B33" s="28">
        <v>102.6</v>
      </c>
      <c r="C33" s="28">
        <v>90.9</v>
      </c>
      <c r="D33" s="28">
        <v>152.1</v>
      </c>
      <c r="E33" s="28">
        <v>102.5</v>
      </c>
      <c r="F33" s="28">
        <v>102.8</v>
      </c>
      <c r="G33" s="28">
        <v>106.4</v>
      </c>
      <c r="H33" s="22"/>
      <c r="I33" s="22"/>
      <c r="J33" s="22"/>
    </row>
    <row r="34" ht="12.75" s="23" customFormat="1">
      <c r="A34" s="94">
        <v>1839</v>
      </c>
      <c r="B34" s="28">
        <v>105.8</v>
      </c>
      <c r="C34" s="28">
        <v>87.2</v>
      </c>
      <c r="D34" s="28">
        <v>168.5</v>
      </c>
      <c r="E34" s="28">
        <v>129.4</v>
      </c>
      <c r="F34" s="28">
        <v>97.1</v>
      </c>
      <c r="G34" s="28">
        <v>117.9</v>
      </c>
      <c r="H34" s="22"/>
      <c r="I34" s="22"/>
      <c r="J34" s="22"/>
    </row>
    <row r="35" ht="12.75" s="23" customFormat="1">
      <c r="A35" s="94">
        <v>1840</v>
      </c>
      <c r="B35" s="28">
        <v>107</v>
      </c>
      <c r="C35" s="28">
        <v>104.2</v>
      </c>
      <c r="D35" s="28">
        <v>230.3</v>
      </c>
      <c r="E35" s="28">
        <v>149.3</v>
      </c>
      <c r="F35" s="28">
        <v>80.4</v>
      </c>
      <c r="G35" s="28">
        <v>130.6</v>
      </c>
      <c r="H35" s="22"/>
      <c r="I35" s="22"/>
      <c r="J35" s="22"/>
    </row>
    <row r="36" ht="12.75" s="23" customFormat="1">
      <c r="A36" s="94">
        <v>1841</v>
      </c>
      <c r="B36" s="28">
        <v>104.1</v>
      </c>
      <c r="C36" s="28">
        <v>98.4</v>
      </c>
      <c r="D36" s="28">
        <v>168.8</v>
      </c>
      <c r="E36" s="28">
        <v>144.7</v>
      </c>
      <c r="F36" s="28">
        <v>71.4</v>
      </c>
      <c r="G36" s="28">
        <v>119.7</v>
      </c>
      <c r="H36" s="22"/>
      <c r="I36" s="22"/>
      <c r="J36" s="22"/>
    </row>
    <row r="37" ht="12.75" s="23" customFormat="1">
      <c r="A37" s="94">
        <v>1842</v>
      </c>
      <c r="B37" s="28">
        <v>110.5</v>
      </c>
      <c r="C37" s="28">
        <v>92.3</v>
      </c>
      <c r="D37" s="28">
        <v>158.9</v>
      </c>
      <c r="E37" s="28">
        <v>118.4</v>
      </c>
      <c r="F37" s="28">
        <v>79.3</v>
      </c>
      <c r="G37" s="28">
        <v>110.4</v>
      </c>
      <c r="H37" s="22"/>
      <c r="I37" s="22"/>
      <c r="J37" s="22"/>
    </row>
    <row r="38" ht="12.75" s="23" customFormat="1">
      <c r="A38" s="94">
        <v>1843</v>
      </c>
      <c r="B38" s="28">
        <v>106.1</v>
      </c>
      <c r="C38" s="28">
        <v>100</v>
      </c>
      <c r="D38" s="28">
        <v>167.3</v>
      </c>
      <c r="E38" s="28">
        <v>129.1</v>
      </c>
      <c r="F38" s="28">
        <v>76.6</v>
      </c>
      <c r="G38" s="28">
        <v>114.9</v>
      </c>
      <c r="H38" s="22"/>
      <c r="I38" s="22"/>
      <c r="J38" s="22"/>
    </row>
    <row r="39" ht="12.75" s="23" customFormat="1">
      <c r="A39" s="94">
        <v>1844</v>
      </c>
      <c r="B39" s="28">
        <v>92.4</v>
      </c>
      <c r="C39" s="28">
        <v>110.6</v>
      </c>
      <c r="D39" s="28">
        <v>170.9</v>
      </c>
      <c r="E39" s="28">
        <v>119.2</v>
      </c>
      <c r="F39" s="28">
        <v>76.6</v>
      </c>
      <c r="G39" s="28">
        <v>109.6</v>
      </c>
      <c r="H39" s="22"/>
      <c r="I39" s="22"/>
      <c r="J39" s="22"/>
    </row>
    <row r="40" ht="12.75" s="23" customFormat="1">
      <c r="A40" s="94">
        <v>1845</v>
      </c>
      <c r="B40" s="28">
        <v>89.8</v>
      </c>
      <c r="C40" s="28">
        <v>121.2</v>
      </c>
      <c r="D40" s="28">
        <v>165.5</v>
      </c>
      <c r="E40" s="28">
        <v>148.5</v>
      </c>
      <c r="F40" s="28">
        <v>66.7</v>
      </c>
      <c r="G40" s="28">
        <v>119.4</v>
      </c>
      <c r="H40" s="22"/>
      <c r="I40" s="22"/>
      <c r="J40" s="22"/>
    </row>
    <row r="41" ht="12.75" s="23" customFormat="1">
      <c r="A41" s="94">
        <v>1846</v>
      </c>
      <c r="B41" s="28">
        <v>111.4</v>
      </c>
      <c r="C41" s="28">
        <v>96.5</v>
      </c>
      <c r="D41" s="28">
        <v>132.7</v>
      </c>
      <c r="E41" s="28">
        <v>96.8</v>
      </c>
      <c r="F41" s="28">
        <v>73.3</v>
      </c>
      <c r="G41" s="28">
        <v>98.6</v>
      </c>
      <c r="H41" s="22"/>
      <c r="I41" s="22"/>
      <c r="J41" s="22"/>
    </row>
    <row r="42" ht="12.75" s="23" customFormat="1">
      <c r="A42" s="94">
        <v>1847</v>
      </c>
      <c r="B42" s="28">
        <v>106.1</v>
      </c>
      <c r="C42" s="28">
        <v>89.1</v>
      </c>
      <c r="D42" s="28">
        <v>149.1</v>
      </c>
      <c r="E42" s="28">
        <v>77.3</v>
      </c>
      <c r="F42" s="28">
        <v>79.9</v>
      </c>
      <c r="G42" s="28">
        <v>91.9</v>
      </c>
      <c r="H42" s="22"/>
      <c r="I42" s="22"/>
      <c r="J42" s="22"/>
    </row>
    <row r="43" ht="12.75" s="23" customFormat="1">
      <c r="A43" s="94">
        <v>1848</v>
      </c>
      <c r="B43" s="28">
        <v>111.1</v>
      </c>
      <c r="C43" s="28">
        <v>100</v>
      </c>
      <c r="D43" s="28">
        <v>141.8</v>
      </c>
      <c r="E43" s="28">
        <v>74.1</v>
      </c>
      <c r="F43" s="28">
        <v>96.7</v>
      </c>
      <c r="G43" s="28">
        <v>95.4</v>
      </c>
      <c r="H43" s="22"/>
      <c r="I43" s="22"/>
      <c r="J43" s="22"/>
    </row>
    <row r="44" ht="12.75" s="23" customFormat="1">
      <c r="A44" s="94">
        <v>1849</v>
      </c>
      <c r="B44" s="28">
        <v>105.8</v>
      </c>
      <c r="C44" s="28">
        <v>110.6</v>
      </c>
      <c r="D44" s="28">
        <v>149.8</v>
      </c>
      <c r="E44" s="28">
        <v>106.4</v>
      </c>
      <c r="F44" s="28">
        <v>120.1</v>
      </c>
      <c r="G44" s="28">
        <v>113.8</v>
      </c>
      <c r="H44" s="22"/>
      <c r="I44" s="22"/>
      <c r="J44" s="22"/>
    </row>
    <row r="45" ht="12.75" s="23" customFormat="1">
      <c r="A45" s="94">
        <v>1850</v>
      </c>
      <c r="B45" s="28">
        <v>100</v>
      </c>
      <c r="C45" s="28">
        <v>100</v>
      </c>
      <c r="D45" s="28">
        <v>100</v>
      </c>
      <c r="E45" s="28">
        <v>100</v>
      </c>
      <c r="F45" s="28">
        <v>100</v>
      </c>
      <c r="G45" s="28">
        <v>100</v>
      </c>
      <c r="H45" s="22"/>
      <c r="I45" s="22"/>
      <c r="J45" s="22"/>
    </row>
    <row r="46" ht="12.75" s="23" customFormat="1">
      <c r="A46" s="94">
        <v>1851</v>
      </c>
      <c r="B46" s="28">
        <v>91.5</v>
      </c>
      <c r="C46" s="28">
        <v>91.6</v>
      </c>
      <c r="D46" s="28">
        <v>87.3</v>
      </c>
      <c r="E46" s="28">
        <v>72.7</v>
      </c>
      <c r="F46" s="28">
        <v>78.1</v>
      </c>
      <c r="G46" s="28">
        <v>80.9</v>
      </c>
      <c r="H46" s="22"/>
      <c r="I46" s="22"/>
      <c r="J46" s="22"/>
    </row>
    <row r="47" ht="12.75" s="23" customFormat="1">
      <c r="A47" s="94">
        <v>1852</v>
      </c>
      <c r="B47" s="28">
        <v>95.9</v>
      </c>
      <c r="C47" s="28">
        <v>86.2</v>
      </c>
      <c r="D47" s="28">
        <v>105.5</v>
      </c>
      <c r="E47" s="28">
        <v>81.1</v>
      </c>
      <c r="F47" s="28">
        <v>66.1</v>
      </c>
      <c r="G47" s="28">
        <v>84</v>
      </c>
      <c r="H47" s="22"/>
      <c r="I47" s="22"/>
      <c r="J47" s="22"/>
    </row>
    <row r="48" ht="12.75" s="23" customFormat="1">
      <c r="A48" s="94">
        <v>1853</v>
      </c>
      <c r="B48" s="28">
        <v>107.6</v>
      </c>
      <c r="C48" s="28">
        <v>82.5</v>
      </c>
      <c r="D48" s="28">
        <v>96.7</v>
      </c>
      <c r="E48" s="28">
        <v>62.2</v>
      </c>
      <c r="F48" s="28">
        <v>48</v>
      </c>
      <c r="G48" s="28">
        <v>73.9</v>
      </c>
      <c r="H48" s="22"/>
      <c r="I48" s="22"/>
      <c r="J48" s="22"/>
    </row>
    <row r="49" ht="12.75" s="23" customFormat="1">
      <c r="A49" s="94">
        <v>1854</v>
      </c>
      <c r="B49" s="28">
        <v>116.3</v>
      </c>
      <c r="C49" s="28">
        <v>86.2</v>
      </c>
      <c r="D49" s="28">
        <v>93.5</v>
      </c>
      <c r="E49" s="28">
        <v>81.1</v>
      </c>
      <c r="F49" s="28">
        <v>63.1</v>
      </c>
      <c r="G49" s="28">
        <v>86.3</v>
      </c>
      <c r="H49" s="22"/>
      <c r="I49" s="22"/>
      <c r="J49" s="22"/>
    </row>
    <row r="50" ht="12.75" s="23" customFormat="1">
      <c r="A50" s="94">
        <v>1855</v>
      </c>
      <c r="B50" s="28">
        <v>118.1</v>
      </c>
      <c r="C50" s="28">
        <v>107.6</v>
      </c>
      <c r="D50" s="28">
        <v>146</v>
      </c>
      <c r="E50" s="28">
        <v>64.8</v>
      </c>
      <c r="F50" s="28">
        <v>48</v>
      </c>
      <c r="G50" s="28">
        <v>84.5</v>
      </c>
      <c r="H50" s="22"/>
      <c r="I50" s="22"/>
      <c r="J50" s="22"/>
    </row>
    <row r="51" ht="12.75" s="23" customFormat="1">
      <c r="A51" s="94">
        <v>1856</v>
      </c>
      <c r="B51" s="28">
        <v>123</v>
      </c>
      <c r="C51" s="28">
        <v>118.6</v>
      </c>
      <c r="D51" s="28">
        <v>129.8</v>
      </c>
      <c r="E51" s="28">
        <v>90.7</v>
      </c>
      <c r="F51" s="28">
        <v>69.1</v>
      </c>
      <c r="G51" s="28">
        <v>99.5</v>
      </c>
      <c r="H51" s="22"/>
      <c r="I51" s="22"/>
      <c r="J51" s="22"/>
    </row>
    <row r="52" ht="12.75" s="23" customFormat="1">
      <c r="A52" s="94">
        <v>1857</v>
      </c>
      <c r="B52" s="28">
        <v>136.7</v>
      </c>
      <c r="C52" s="28">
        <v>129.3</v>
      </c>
      <c r="D52" s="28">
        <v>129.8</v>
      </c>
      <c r="E52" s="28">
        <v>116.9</v>
      </c>
      <c r="F52" s="28">
        <v>90.1</v>
      </c>
      <c r="G52" s="28">
        <v>118</v>
      </c>
      <c r="H52" s="22"/>
      <c r="I52" s="22"/>
      <c r="J52" s="22"/>
    </row>
    <row r="53" ht="12.75" s="23" customFormat="1">
      <c r="A53" s="94">
        <v>1858</v>
      </c>
      <c r="B53" s="28">
        <v>118.1</v>
      </c>
      <c r="C53" s="28">
        <v>120.3</v>
      </c>
      <c r="D53" s="28">
        <v>162.2</v>
      </c>
      <c r="E53" s="28">
        <v>124.6</v>
      </c>
      <c r="F53" s="28">
        <v>96.1</v>
      </c>
      <c r="G53" s="28">
        <v>120.9</v>
      </c>
      <c r="H53" s="22"/>
      <c r="I53" s="22"/>
      <c r="J53" s="22"/>
    </row>
    <row r="54" ht="12.75" s="23" customFormat="1">
      <c r="A54" s="94">
        <v>1859</v>
      </c>
      <c r="B54" s="28">
        <v>119.2</v>
      </c>
      <c r="C54" s="28">
        <v>94.1</v>
      </c>
      <c r="D54" s="28">
        <v>151.3</v>
      </c>
      <c r="E54" s="28">
        <v>121.5</v>
      </c>
      <c r="F54" s="28">
        <v>93.7</v>
      </c>
      <c r="G54" s="28">
        <v>115.7</v>
      </c>
      <c r="H54" s="22"/>
      <c r="I54" s="22"/>
      <c r="J54" s="22"/>
    </row>
    <row r="55" ht="12.75" s="23" customFormat="1">
      <c r="A55" s="94">
        <v>1860</v>
      </c>
      <c r="B55" s="28">
        <v>115.5</v>
      </c>
      <c r="C55" s="28">
        <v>106.1</v>
      </c>
      <c r="D55" s="28">
        <v>210.9</v>
      </c>
      <c r="E55" s="28">
        <v>134.5</v>
      </c>
      <c r="F55" s="28">
        <v>108.1</v>
      </c>
      <c r="G55" s="28">
        <v>130.2</v>
      </c>
      <c r="H55" s="22"/>
      <c r="I55" s="22"/>
      <c r="J55" s="22"/>
    </row>
    <row r="56" ht="12.75" s="23" customFormat="1">
      <c r="A56" s="94">
        <v>1861</v>
      </c>
      <c r="B56" s="28">
        <v>121.3</v>
      </c>
      <c r="C56" s="28">
        <v>130.4</v>
      </c>
      <c r="D56" s="28">
        <v>162.2</v>
      </c>
      <c r="E56" s="28">
        <v>130.3</v>
      </c>
      <c r="F56" s="28">
        <v>102.1</v>
      </c>
      <c r="G56" s="28">
        <v>126.1</v>
      </c>
      <c r="H56" s="22"/>
      <c r="I56" s="22"/>
      <c r="J56" s="22"/>
    </row>
    <row r="57" ht="12.75" s="23" customFormat="1">
      <c r="A57" s="94">
        <v>1862</v>
      </c>
      <c r="B57" s="28">
        <v>108.5</v>
      </c>
      <c r="C57" s="28">
        <v>138.4</v>
      </c>
      <c r="D57" s="28">
        <v>170.9</v>
      </c>
      <c r="E57" s="28">
        <v>141.2</v>
      </c>
      <c r="F57" s="28">
        <v>114.1</v>
      </c>
      <c r="G57" s="28">
        <v>131.9</v>
      </c>
      <c r="H57" s="22"/>
      <c r="I57" s="22"/>
      <c r="J57" s="22"/>
    </row>
    <row r="58" ht="12.75" s="23" customFormat="1">
      <c r="A58" s="94">
        <v>1863</v>
      </c>
      <c r="B58" s="28">
        <v>107.9</v>
      </c>
      <c r="C58" s="28">
        <v>157</v>
      </c>
      <c r="D58" s="28">
        <v>177.5</v>
      </c>
      <c r="E58" s="28">
        <v>155.5</v>
      </c>
      <c r="F58" s="28">
        <v>123.1</v>
      </c>
      <c r="G58" s="28">
        <v>141.9</v>
      </c>
      <c r="H58" s="22"/>
      <c r="I58" s="22"/>
      <c r="J58" s="22"/>
    </row>
    <row r="59" ht="12.75" s="23" customFormat="1">
      <c r="A59" s="94">
        <v>1864</v>
      </c>
      <c r="B59" s="28">
        <v>114.9</v>
      </c>
      <c r="C59" s="28">
        <v>157.7</v>
      </c>
      <c r="D59" s="28">
        <v>186.2</v>
      </c>
      <c r="E59" s="28">
        <v>155.6</v>
      </c>
      <c r="F59" s="28">
        <v>122.5</v>
      </c>
      <c r="G59" s="28">
        <v>144.1</v>
      </c>
      <c r="H59" s="22"/>
      <c r="I59" s="22"/>
      <c r="J59" s="22"/>
    </row>
    <row r="60" ht="12.75" s="23" customFormat="1">
      <c r="A60" s="94">
        <v>1865</v>
      </c>
      <c r="B60" s="28">
        <v>115.5</v>
      </c>
      <c r="C60" s="28">
        <v>133.4</v>
      </c>
      <c r="D60" s="28">
        <v>157.8</v>
      </c>
      <c r="E60" s="28">
        <v>158.6</v>
      </c>
      <c r="F60" s="28">
        <v>126.1</v>
      </c>
      <c r="G60" s="28">
        <v>140.9</v>
      </c>
      <c r="H60" s="22"/>
      <c r="I60" s="22"/>
      <c r="J60" s="22"/>
    </row>
    <row r="61" ht="12.75" s="23" customFormat="1">
      <c r="A61" s="94">
        <v>1866</v>
      </c>
      <c r="B61" s="28">
        <v>123.9</v>
      </c>
      <c r="C61" s="28">
        <v>119.6</v>
      </c>
      <c r="D61" s="28">
        <v>129.8</v>
      </c>
      <c r="E61" s="28">
        <v>120.8</v>
      </c>
      <c r="F61" s="28">
        <v>91.9</v>
      </c>
      <c r="G61" s="28">
        <v>116.4</v>
      </c>
      <c r="H61" s="22"/>
      <c r="I61" s="22"/>
      <c r="J61" s="22"/>
    </row>
    <row r="62" ht="12.75" s="23" customFormat="1">
      <c r="A62" s="94">
        <v>1867</v>
      </c>
      <c r="B62" s="28">
        <v>128.3</v>
      </c>
      <c r="C62" s="28">
        <v>128.6</v>
      </c>
      <c r="D62" s="28">
        <v>129.8</v>
      </c>
      <c r="E62" s="28">
        <v>119.7</v>
      </c>
      <c r="F62" s="28">
        <v>90.1</v>
      </c>
      <c r="G62" s="28">
        <v>117.4</v>
      </c>
      <c r="H62" s="22"/>
      <c r="I62" s="22"/>
      <c r="J62" s="22"/>
    </row>
    <row r="63" ht="12.75" s="23" customFormat="1">
      <c r="A63" s="94">
        <v>1868</v>
      </c>
      <c r="B63" s="28">
        <v>122.4</v>
      </c>
      <c r="C63" s="28">
        <v>120.3</v>
      </c>
      <c r="D63" s="28">
        <v>113.5</v>
      </c>
      <c r="E63" s="28">
        <v>112.4</v>
      </c>
      <c r="F63" s="28">
        <v>84.1</v>
      </c>
      <c r="G63" s="28">
        <v>109.6</v>
      </c>
      <c r="H63" s="22"/>
      <c r="I63" s="22"/>
      <c r="J63" s="22"/>
    </row>
    <row r="64" ht="12.75" s="23" customFormat="1">
      <c r="A64" s="94">
        <v>1869</v>
      </c>
      <c r="B64" s="28">
        <v>112.8</v>
      </c>
      <c r="C64" s="28">
        <v>123.9</v>
      </c>
      <c r="D64" s="28">
        <v>174.5</v>
      </c>
      <c r="E64" s="28">
        <v>165</v>
      </c>
      <c r="F64" s="28">
        <v>132.1</v>
      </c>
      <c r="G64" s="28">
        <v>144.8</v>
      </c>
      <c r="H64" s="22"/>
      <c r="I64" s="22"/>
      <c r="J64" s="22"/>
    </row>
    <row r="65" ht="12.75" s="23" customFormat="1">
      <c r="A65" s="94">
        <v>1870</v>
      </c>
      <c r="B65" s="28">
        <v>110.5</v>
      </c>
      <c r="C65" s="28">
        <v>133.9</v>
      </c>
      <c r="D65" s="28">
        <v>194.5</v>
      </c>
      <c r="E65" s="28">
        <v>160.9</v>
      </c>
      <c r="F65" s="28">
        <v>126.1</v>
      </c>
      <c r="G65" s="28">
        <v>144.5</v>
      </c>
      <c r="H65" s="22"/>
      <c r="I65" s="22"/>
      <c r="J65" s="22"/>
    </row>
    <row r="66" ht="12.75" s="23" customFormat="1">
      <c r="A66" s="95">
        <v>1871</v>
      </c>
      <c r="B66" s="41">
        <v>122.7</v>
      </c>
      <c r="C66" s="41">
        <v>178.1</v>
      </c>
      <c r="D66" s="41">
        <v>189.1</v>
      </c>
      <c r="E66" s="41">
        <v>162.2</v>
      </c>
      <c r="F66" s="41">
        <v>132.1</v>
      </c>
      <c r="G66" s="41">
        <v>152.6</v>
      </c>
      <c r="H66" s="22"/>
      <c r="I66" s="22"/>
      <c r="J66" s="22"/>
    </row>
    <row r="67" ht="12" customHeight="1" s="31" customFormat="1">
      <c r="A67" s="96"/>
      <c r="B67" s="39"/>
      <c r="C67" s="39"/>
      <c r="D67" s="39"/>
      <c r="E67" s="39"/>
      <c r="F67" s="39"/>
      <c r="G67" s="39"/>
      <c r="H67" s="39"/>
    </row>
  </sheetData>
  <mergeCells>
    <mergeCell ref="A12:G12"/>
    <mergeCell ref="A8:G8"/>
    <mergeCell ref="A9:G9"/>
    <mergeCell ref="A10:G10"/>
    <mergeCell ref="A2:G2"/>
    <mergeCell ref="A3:G3"/>
    <mergeCell ref="A4:G4"/>
    <mergeCell ref="A5:G5"/>
    <mergeCell ref="A6:G6"/>
  </mergeCells>
  <phoneticPr fontId="4" type="noConversion"/>
  <hyperlinks>
    <hyperlink ref="A10" r:id="rId5"/>
  </hyperlinks>
  <pageMargins left="0.75" right="0.75" top="1" bottom="1" header="0.5" footer="0.5"/>
  <pageSetup paperSize="9" orientation="portrait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67"/>
  <sheetViews>
    <sheetView showGridLines="0" workbookViewId="0">
      <pane ySplit="13" topLeftCell="A14" activePane="bottomLeft" state="frozen"/>
      <selection pane="bottomLeft" activeCell="C83" sqref="C83"/>
    </sheetView>
  </sheetViews>
  <sheetFormatPr defaultColWidth="11.42578125" defaultRowHeight="11.25" x14ac:dyDescent="0.2"/>
  <cols>
    <col min="1" max="1" width="16.5703125" customWidth="1" style="97"/>
    <col min="2" max="6" width="20.7109375" customWidth="1" style="19"/>
    <col min="7" max="16384" width="11.42578125" customWidth="1" style="19"/>
  </cols>
  <sheetData>
    <row r="1" ht="42" customHeight="1" s="16" customFormat="1">
      <c r="A1" s="92"/>
      <c r="B1" s="21"/>
    </row>
    <row r="2" ht="12.75" customHeight="1" s="16" customFormat="1">
      <c r="A2" s="194" t="s">
        <v>0</v>
      </c>
      <c r="B2" s="194"/>
      <c r="C2" s="194"/>
      <c r="D2" s="194"/>
      <c r="E2" s="194"/>
      <c r="F2" s="194"/>
      <c r="G2" s="194"/>
    </row>
    <row r="3" ht="12.75" customHeight="1" s="16" customFormat="1">
      <c r="A3" s="194" t="s">
        <v>1</v>
      </c>
      <c r="B3" s="194"/>
      <c r="C3" s="194"/>
      <c r="D3" s="194"/>
      <c r="E3" s="194"/>
      <c r="F3" s="194"/>
      <c r="G3" s="194"/>
    </row>
    <row r="4" ht="12.75" customHeight="1" s="16" customFormat="1">
      <c r="A4" s="194" t="s">
        <v>2</v>
      </c>
      <c r="B4" s="194"/>
      <c r="C4" s="194"/>
      <c r="D4" s="194"/>
      <c r="E4" s="194"/>
      <c r="F4" s="194"/>
      <c r="G4" s="194"/>
    </row>
    <row r="5" ht="12.75" customHeight="1" s="16" customFormat="1">
      <c r="A5" s="194" t="s">
        <v>3</v>
      </c>
      <c r="B5" s="194"/>
      <c r="C5" s="194"/>
      <c r="D5" s="194"/>
      <c r="E5" s="194"/>
      <c r="F5" s="194"/>
      <c r="G5" s="194"/>
    </row>
    <row r="6" ht="12.75" customHeight="1" s="16" customFormat="1">
      <c r="A6" s="194" t="s">
        <v>4</v>
      </c>
      <c r="B6" s="194"/>
      <c r="C6" s="194"/>
      <c r="D6" s="194"/>
      <c r="E6" s="194"/>
      <c r="F6" s="194"/>
      <c r="G6" s="194"/>
    </row>
    <row r="7" ht="12.75" customHeight="1" s="16" customFormat="1">
      <c r="A7" s="149"/>
      <c r="B7" s="146"/>
      <c r="C7" s="146"/>
      <c r="D7" s="146"/>
      <c r="E7" s="146"/>
      <c r="F7" s="146"/>
      <c r="G7" s="146"/>
    </row>
    <row r="8" ht="12.75" customHeight="1" s="16" customFormat="1">
      <c r="A8" s="192" t="s">
        <v>5</v>
      </c>
      <c r="B8" s="192"/>
      <c r="C8" s="192"/>
      <c r="D8" s="192"/>
      <c r="E8" s="192"/>
      <c r="F8" s="192"/>
      <c r="G8" s="192"/>
    </row>
    <row r="9" ht="12.75" customHeight="1" s="16" customFormat="1">
      <c r="A9" s="192" t="s">
        <v>6</v>
      </c>
      <c r="B9" s="192"/>
      <c r="C9" s="192"/>
      <c r="D9" s="192"/>
      <c r="E9" s="192"/>
      <c r="F9" s="192"/>
      <c r="G9" s="192"/>
    </row>
    <row r="10" ht="12.75" customHeight="1" s="16" customFormat="1">
      <c r="A10" s="193" t="s">
        <v>7</v>
      </c>
      <c r="B10" s="193"/>
      <c r="C10" s="193"/>
      <c r="D10" s="193"/>
      <c r="E10" s="193"/>
      <c r="F10" s="193"/>
      <c r="G10" s="193"/>
    </row>
    <row r="11" ht="12.75" customHeight="1" s="16" customFormat="1">
      <c r="A11" s="92"/>
      <c r="B11" s="21"/>
    </row>
    <row r="12" ht="27" customHeight="1" s="16" customFormat="1">
      <c r="A12" s="195" t="s">
        <v>16</v>
      </c>
      <c r="B12" s="195"/>
      <c r="C12" s="195"/>
      <c r="D12" s="195"/>
      <c r="E12" s="195"/>
      <c r="F12" s="195"/>
      <c r="G12" s="76"/>
      <c r="H12" s="15"/>
      <c r="I12" s="15"/>
      <c r="J12" s="15"/>
      <c r="K12" s="15"/>
    </row>
    <row r="13" ht="23.25" customHeight="1" s="17" customFormat="1">
      <c r="A13" s="98" t="s">
        <v>9</v>
      </c>
      <c r="B13" s="74" t="s">
        <v>17</v>
      </c>
      <c r="C13" s="74" t="s">
        <v>18</v>
      </c>
      <c r="D13" s="74" t="s">
        <v>19</v>
      </c>
      <c r="E13" s="74" t="s">
        <v>20</v>
      </c>
      <c r="F13" s="74" t="s">
        <v>15</v>
      </c>
      <c r="G13" s="75"/>
      <c r="H13" s="20"/>
      <c r="I13" s="20"/>
      <c r="J13" s="20"/>
      <c r="K13" s="20"/>
    </row>
    <row r="14" ht="12.75" s="23" customFormat="1">
      <c r="A14" s="98">
        <v>1819</v>
      </c>
      <c r="B14" s="72">
        <v>185.2</v>
      </c>
      <c r="C14" s="72"/>
      <c r="D14" s="72">
        <v>203.5</v>
      </c>
      <c r="E14" s="72"/>
      <c r="F14" s="72">
        <v>193.3</v>
      </c>
      <c r="G14" s="73"/>
      <c r="H14" s="22"/>
      <c r="I14" s="22"/>
      <c r="J14" s="22"/>
      <c r="K14" s="22"/>
    </row>
    <row r="15" ht="12.75" s="23" customFormat="1">
      <c r="A15" s="94">
        <v>1820</v>
      </c>
      <c r="B15" s="28">
        <v>160.1</v>
      </c>
      <c r="C15" s="28"/>
      <c r="D15" s="28">
        <v>189.5</v>
      </c>
      <c r="E15" s="28"/>
      <c r="F15" s="28">
        <v>174.5</v>
      </c>
      <c r="G15" s="24"/>
      <c r="H15" s="22"/>
      <c r="I15" s="22"/>
      <c r="J15" s="22"/>
      <c r="K15" s="22"/>
    </row>
    <row r="16" ht="12.75" s="23" customFormat="1">
      <c r="A16" s="94">
        <v>1821</v>
      </c>
      <c r="B16" s="28">
        <v>140.4</v>
      </c>
      <c r="C16" s="28"/>
      <c r="D16" s="28">
        <v>159.9</v>
      </c>
      <c r="E16" s="28"/>
      <c r="F16" s="28">
        <v>149.6</v>
      </c>
      <c r="G16" s="24"/>
      <c r="H16" s="22"/>
      <c r="I16" s="22"/>
      <c r="J16" s="22"/>
      <c r="K16" s="22"/>
    </row>
    <row r="17" ht="12.75" s="23" customFormat="1">
      <c r="A17" s="94">
        <v>1822</v>
      </c>
      <c r="B17" s="28">
        <v>162.1</v>
      </c>
      <c r="C17" s="28"/>
      <c r="D17" s="28">
        <v>184.6</v>
      </c>
      <c r="E17" s="28"/>
      <c r="F17" s="28">
        <v>172.8</v>
      </c>
      <c r="G17" s="24"/>
      <c r="H17" s="22"/>
      <c r="I17" s="22"/>
      <c r="J17" s="22"/>
      <c r="K17" s="22"/>
    </row>
    <row r="18" ht="12.75" s="23" customFormat="1">
      <c r="A18" s="94">
        <v>1823</v>
      </c>
      <c r="B18" s="28">
        <v>132.6</v>
      </c>
      <c r="C18" s="28"/>
      <c r="D18" s="28">
        <v>138.2</v>
      </c>
      <c r="E18" s="28"/>
      <c r="F18" s="28">
        <v>134.3</v>
      </c>
      <c r="G18" s="24"/>
      <c r="H18" s="22"/>
      <c r="I18" s="22"/>
      <c r="J18" s="22"/>
      <c r="K18" s="22"/>
    </row>
    <row r="19" ht="12.75" s="23" customFormat="1">
      <c r="A19" s="94">
        <v>1824</v>
      </c>
      <c r="B19" s="28">
        <v>117.9</v>
      </c>
      <c r="C19" s="28"/>
      <c r="D19" s="28">
        <v>124.6</v>
      </c>
      <c r="E19" s="28"/>
      <c r="F19" s="28">
        <v>120.4</v>
      </c>
      <c r="G19" s="24"/>
      <c r="H19" s="22"/>
      <c r="I19" s="22"/>
      <c r="J19" s="22"/>
      <c r="K19" s="22"/>
    </row>
    <row r="20" ht="12.75" s="23" customFormat="1">
      <c r="A20" s="94">
        <v>1825</v>
      </c>
      <c r="B20" s="28">
        <v>88.4</v>
      </c>
      <c r="C20" s="28"/>
      <c r="D20" s="28">
        <v>131.4</v>
      </c>
      <c r="E20" s="28"/>
      <c r="F20" s="28">
        <v>110.9</v>
      </c>
      <c r="G20" s="24"/>
      <c r="H20" s="22"/>
      <c r="I20" s="22"/>
      <c r="J20" s="22"/>
      <c r="K20" s="22"/>
    </row>
    <row r="21" ht="12.75" s="23" customFormat="1">
      <c r="A21" s="94">
        <v>1826</v>
      </c>
      <c r="B21" s="28">
        <v>91.9</v>
      </c>
      <c r="C21" s="28"/>
      <c r="D21" s="28">
        <v>130.1</v>
      </c>
      <c r="E21" s="28"/>
      <c r="F21" s="28">
        <v>111.8</v>
      </c>
      <c r="G21" s="24"/>
      <c r="H21" s="22"/>
      <c r="I21" s="22"/>
      <c r="J21" s="22"/>
      <c r="K21" s="22"/>
    </row>
    <row r="22" ht="12.75" s="23" customFormat="1">
      <c r="A22" s="94">
        <v>1827</v>
      </c>
      <c r="B22" s="28">
        <v>123.8</v>
      </c>
      <c r="C22" s="28"/>
      <c r="D22" s="28">
        <v>138</v>
      </c>
      <c r="E22" s="28"/>
      <c r="F22" s="28">
        <v>130.3</v>
      </c>
      <c r="G22" s="24"/>
      <c r="H22" s="22"/>
      <c r="I22" s="22"/>
      <c r="J22" s="22"/>
      <c r="K22" s="22"/>
    </row>
    <row r="23" ht="12.75" s="23" customFormat="1">
      <c r="A23" s="94">
        <v>1828</v>
      </c>
      <c r="B23" s="28">
        <v>125.5</v>
      </c>
      <c r="C23" s="28"/>
      <c r="D23" s="28">
        <v>118.9</v>
      </c>
      <c r="E23" s="28"/>
      <c r="F23" s="28">
        <v>120.7</v>
      </c>
      <c r="G23" s="24"/>
      <c r="H23" s="22"/>
      <c r="I23" s="22"/>
      <c r="J23" s="22"/>
      <c r="K23" s="22"/>
    </row>
    <row r="24" ht="12.75" s="23" customFormat="1">
      <c r="A24" s="94">
        <v>1829</v>
      </c>
      <c r="B24" s="28">
        <v>95.5</v>
      </c>
      <c r="C24" s="28"/>
      <c r="D24" s="28">
        <v>98.9</v>
      </c>
      <c r="E24" s="28"/>
      <c r="F24" s="28">
        <v>96.4</v>
      </c>
      <c r="G24" s="24"/>
      <c r="H24" s="22"/>
      <c r="I24" s="22"/>
      <c r="J24" s="22"/>
      <c r="K24" s="22"/>
    </row>
    <row r="25" ht="12.75" s="23" customFormat="1">
      <c r="A25" s="94">
        <v>1830</v>
      </c>
      <c r="B25" s="28">
        <v>110.5</v>
      </c>
      <c r="C25" s="28">
        <v>90.9</v>
      </c>
      <c r="D25" s="28">
        <v>92.3</v>
      </c>
      <c r="E25" s="28">
        <v>92.3</v>
      </c>
      <c r="F25" s="28">
        <v>99.5</v>
      </c>
      <c r="G25" s="24"/>
      <c r="H25" s="22"/>
      <c r="I25" s="22"/>
      <c r="J25" s="22"/>
      <c r="K25" s="22"/>
    </row>
    <row r="26" ht="12.75" s="23" customFormat="1">
      <c r="A26" s="94">
        <v>1831</v>
      </c>
      <c r="B26" s="28">
        <v>120.2</v>
      </c>
      <c r="C26" s="28">
        <v>97</v>
      </c>
      <c r="D26" s="28">
        <v>100</v>
      </c>
      <c r="E26" s="28">
        <v>95.4</v>
      </c>
      <c r="F26" s="28">
        <v>107.3</v>
      </c>
      <c r="G26" s="24"/>
      <c r="H26" s="22"/>
      <c r="I26" s="22"/>
      <c r="J26" s="22"/>
      <c r="K26" s="22"/>
    </row>
    <row r="27" ht="12.75" s="23" customFormat="1">
      <c r="A27" s="94">
        <v>1832</v>
      </c>
      <c r="B27" s="28">
        <v>110.5</v>
      </c>
      <c r="C27" s="28">
        <v>90.9</v>
      </c>
      <c r="D27" s="28">
        <v>92.3</v>
      </c>
      <c r="E27" s="28">
        <v>91.5</v>
      </c>
      <c r="F27" s="28">
        <v>99.4</v>
      </c>
      <c r="G27" s="24"/>
      <c r="H27" s="22"/>
      <c r="I27" s="22"/>
      <c r="J27" s="22"/>
      <c r="K27" s="22"/>
    </row>
    <row r="28" ht="12.75" s="23" customFormat="1">
      <c r="A28" s="94">
        <v>1833</v>
      </c>
      <c r="B28" s="28">
        <v>102.6</v>
      </c>
      <c r="C28" s="28">
        <v>87.9</v>
      </c>
      <c r="D28" s="28">
        <v>92.3</v>
      </c>
      <c r="E28" s="28">
        <v>91.5</v>
      </c>
      <c r="F28" s="28">
        <v>95.9</v>
      </c>
      <c r="G28" s="24"/>
      <c r="H28" s="22"/>
      <c r="I28" s="22"/>
      <c r="J28" s="22"/>
      <c r="K28" s="22"/>
    </row>
    <row r="29" ht="12.75" s="23" customFormat="1">
      <c r="A29" s="94">
        <v>1834</v>
      </c>
      <c r="B29" s="28">
        <v>92.1</v>
      </c>
      <c r="C29" s="28">
        <v>83.3</v>
      </c>
      <c r="D29" s="28">
        <v>84.6</v>
      </c>
      <c r="E29" s="28">
        <v>90.8</v>
      </c>
      <c r="F29" s="28">
        <v>88.1</v>
      </c>
      <c r="G29" s="24"/>
      <c r="H29" s="22"/>
      <c r="I29" s="22"/>
      <c r="J29" s="22"/>
      <c r="K29" s="22"/>
    </row>
    <row r="30" ht="12.75" s="23" customFormat="1">
      <c r="A30" s="94">
        <v>1835</v>
      </c>
      <c r="B30" s="28">
        <v>116.7</v>
      </c>
      <c r="C30" s="28">
        <v>97</v>
      </c>
      <c r="D30" s="28">
        <v>100</v>
      </c>
      <c r="E30" s="28">
        <v>94.6</v>
      </c>
      <c r="F30" s="28">
        <v>105.8</v>
      </c>
      <c r="G30" s="24"/>
      <c r="H30" s="22"/>
      <c r="I30" s="22"/>
      <c r="J30" s="22"/>
      <c r="K30" s="22"/>
    </row>
    <row r="31" ht="12.75" s="23" customFormat="1">
      <c r="A31" s="94">
        <v>1836</v>
      </c>
      <c r="B31" s="28">
        <v>121.9</v>
      </c>
      <c r="C31" s="28">
        <v>100</v>
      </c>
      <c r="D31" s="28">
        <v>100</v>
      </c>
      <c r="E31" s="28">
        <v>94.6</v>
      </c>
      <c r="F31" s="28">
        <v>108.2</v>
      </c>
      <c r="G31" s="24"/>
      <c r="H31" s="22"/>
      <c r="I31" s="22"/>
      <c r="J31" s="22"/>
      <c r="K31" s="22"/>
    </row>
    <row r="32" ht="12.75" s="23" customFormat="1">
      <c r="A32" s="94">
        <v>1837</v>
      </c>
      <c r="B32" s="28">
        <v>115.8</v>
      </c>
      <c r="C32" s="28">
        <v>95.5</v>
      </c>
      <c r="D32" s="28">
        <v>100</v>
      </c>
      <c r="E32" s="28">
        <v>94.6</v>
      </c>
      <c r="F32" s="28">
        <v>105.3</v>
      </c>
      <c r="G32" s="24"/>
      <c r="H32" s="22"/>
      <c r="I32" s="22"/>
      <c r="J32" s="22"/>
      <c r="K32" s="22"/>
    </row>
    <row r="33" ht="12.75" s="23" customFormat="1">
      <c r="A33" s="94">
        <v>1838</v>
      </c>
      <c r="B33" s="28">
        <v>101.8</v>
      </c>
      <c r="C33" s="28">
        <v>87.9</v>
      </c>
      <c r="D33" s="28">
        <v>92.3</v>
      </c>
      <c r="E33" s="28">
        <v>93.8</v>
      </c>
      <c r="F33" s="28">
        <v>95.8</v>
      </c>
      <c r="G33" s="24"/>
      <c r="H33" s="22"/>
      <c r="I33" s="22"/>
      <c r="J33" s="22"/>
      <c r="K33" s="22"/>
    </row>
    <row r="34" ht="12.75" s="23" customFormat="1">
      <c r="A34" s="94">
        <v>1839</v>
      </c>
      <c r="B34" s="28">
        <v>124.6</v>
      </c>
      <c r="C34" s="28">
        <v>103</v>
      </c>
      <c r="D34" s="28">
        <v>107.7</v>
      </c>
      <c r="E34" s="28">
        <v>97.7</v>
      </c>
      <c r="F34" s="28">
        <v>113</v>
      </c>
      <c r="G34" s="24"/>
      <c r="H34" s="22"/>
      <c r="I34" s="22"/>
      <c r="J34" s="22"/>
      <c r="K34" s="22"/>
    </row>
    <row r="35" ht="12.75" s="23" customFormat="1">
      <c r="A35" s="94">
        <v>1840</v>
      </c>
      <c r="B35" s="28">
        <v>122.8</v>
      </c>
      <c r="C35" s="28">
        <v>98.5</v>
      </c>
      <c r="D35" s="28">
        <v>100</v>
      </c>
      <c r="E35" s="28">
        <v>96.9</v>
      </c>
      <c r="F35" s="28">
        <v>108.7</v>
      </c>
      <c r="G35" s="24"/>
      <c r="H35" s="22"/>
      <c r="I35" s="22"/>
      <c r="J35" s="22"/>
      <c r="K35" s="22"/>
    </row>
    <row r="36" ht="12.75" s="23" customFormat="1">
      <c r="A36" s="94">
        <v>1841</v>
      </c>
      <c r="B36" s="28">
        <v>98.2</v>
      </c>
      <c r="C36" s="28">
        <v>89.4</v>
      </c>
      <c r="D36" s="28">
        <v>92.3</v>
      </c>
      <c r="E36" s="28">
        <v>96.2</v>
      </c>
      <c r="F36" s="28">
        <v>94.8</v>
      </c>
      <c r="G36" s="24"/>
      <c r="H36" s="22"/>
      <c r="I36" s="22"/>
      <c r="J36" s="22"/>
      <c r="K36" s="22"/>
    </row>
    <row r="37" ht="12.75" s="23" customFormat="1">
      <c r="A37" s="94">
        <v>1842</v>
      </c>
      <c r="B37" s="28">
        <v>89.9</v>
      </c>
      <c r="C37" s="28">
        <v>83.3</v>
      </c>
      <c r="D37" s="28">
        <v>84.6</v>
      </c>
      <c r="E37" s="28">
        <v>95.4</v>
      </c>
      <c r="F37" s="28">
        <v>87.7</v>
      </c>
      <c r="G37" s="24"/>
      <c r="H37" s="22"/>
      <c r="I37" s="22"/>
      <c r="J37" s="22"/>
      <c r="K37" s="22"/>
    </row>
    <row r="38" ht="12.75" s="23" customFormat="1">
      <c r="A38" s="94">
        <v>1843</v>
      </c>
      <c r="B38" s="28">
        <v>103.5</v>
      </c>
      <c r="C38" s="28">
        <v>97</v>
      </c>
      <c r="D38" s="28">
        <v>100</v>
      </c>
      <c r="E38" s="28">
        <v>98.5</v>
      </c>
      <c r="F38" s="28">
        <v>100.9</v>
      </c>
      <c r="G38" s="24"/>
      <c r="H38" s="22"/>
      <c r="I38" s="22"/>
      <c r="J38" s="22"/>
      <c r="K38" s="22"/>
    </row>
    <row r="39" ht="12.75" s="23" customFormat="1">
      <c r="A39" s="94">
        <v>1844</v>
      </c>
      <c r="B39" s="28">
        <v>101.8</v>
      </c>
      <c r="C39" s="28">
        <v>93.9</v>
      </c>
      <c r="D39" s="28">
        <v>92.3</v>
      </c>
      <c r="E39" s="28">
        <v>97.7</v>
      </c>
      <c r="F39" s="28">
        <v>96.8</v>
      </c>
      <c r="G39" s="24"/>
      <c r="H39" s="22"/>
      <c r="I39" s="22"/>
      <c r="J39" s="22"/>
      <c r="K39" s="22"/>
    </row>
    <row r="40" ht="12.75" s="23" customFormat="1">
      <c r="A40" s="94">
        <v>1845</v>
      </c>
      <c r="B40" s="28">
        <v>107.9</v>
      </c>
      <c r="C40" s="28">
        <v>98.5</v>
      </c>
      <c r="D40" s="28">
        <v>100</v>
      </c>
      <c r="E40" s="28">
        <v>100</v>
      </c>
      <c r="F40" s="28">
        <v>103</v>
      </c>
      <c r="G40" s="24"/>
      <c r="H40" s="22"/>
      <c r="I40" s="22"/>
      <c r="J40" s="22"/>
      <c r="K40" s="22"/>
    </row>
    <row r="41" ht="12.75" s="23" customFormat="1">
      <c r="A41" s="94">
        <v>1846</v>
      </c>
      <c r="B41" s="28">
        <v>109.2</v>
      </c>
      <c r="C41" s="28">
        <v>98.5</v>
      </c>
      <c r="D41" s="28">
        <v>100</v>
      </c>
      <c r="E41" s="28">
        <v>100</v>
      </c>
      <c r="F41" s="28">
        <v>103.5</v>
      </c>
      <c r="G41" s="24"/>
      <c r="H41" s="22"/>
      <c r="I41" s="22"/>
      <c r="J41" s="22"/>
      <c r="K41" s="22"/>
    </row>
    <row r="42" ht="12.75" s="23" customFormat="1">
      <c r="A42" s="94">
        <v>1847</v>
      </c>
      <c r="B42" s="28">
        <v>122.8</v>
      </c>
      <c r="C42" s="28">
        <v>104.5</v>
      </c>
      <c r="D42" s="28">
        <v>115.4</v>
      </c>
      <c r="E42" s="28">
        <v>101.5</v>
      </c>
      <c r="F42" s="28">
        <v>115.9</v>
      </c>
      <c r="G42" s="24"/>
      <c r="H42" s="22"/>
      <c r="I42" s="22"/>
      <c r="J42" s="22"/>
      <c r="K42" s="22"/>
    </row>
    <row r="43" ht="12.75" s="23" customFormat="1">
      <c r="A43" s="94">
        <v>1848</v>
      </c>
      <c r="B43" s="28">
        <v>114</v>
      </c>
      <c r="C43" s="28">
        <v>103</v>
      </c>
      <c r="D43" s="28">
        <v>107.7</v>
      </c>
      <c r="E43" s="28">
        <v>100.8</v>
      </c>
      <c r="F43" s="28">
        <v>109.1</v>
      </c>
      <c r="G43" s="24"/>
      <c r="H43" s="22"/>
      <c r="I43" s="22"/>
      <c r="J43" s="22"/>
      <c r="K43" s="22"/>
    </row>
    <row r="44" ht="12.75" s="23" customFormat="1">
      <c r="A44" s="94">
        <v>1849</v>
      </c>
      <c r="B44" s="28">
        <v>109.6</v>
      </c>
      <c r="C44" s="28">
        <v>101.5</v>
      </c>
      <c r="D44" s="28">
        <v>107.7</v>
      </c>
      <c r="E44" s="28">
        <v>100.8</v>
      </c>
      <c r="F44" s="28">
        <v>107.2</v>
      </c>
      <c r="G44" s="24"/>
      <c r="H44" s="22"/>
      <c r="I44" s="22"/>
      <c r="J44" s="22"/>
      <c r="K44" s="22"/>
    </row>
    <row r="45" ht="12.75" s="23" customFormat="1">
      <c r="A45" s="94">
        <v>1850</v>
      </c>
      <c r="B45" s="28">
        <v>100</v>
      </c>
      <c r="C45" s="28">
        <v>100</v>
      </c>
      <c r="D45" s="28">
        <v>100</v>
      </c>
      <c r="E45" s="28">
        <v>100</v>
      </c>
      <c r="F45" s="28">
        <v>100</v>
      </c>
      <c r="G45" s="24"/>
      <c r="H45" s="22"/>
      <c r="I45" s="22"/>
      <c r="J45" s="22"/>
      <c r="K45" s="22"/>
    </row>
    <row r="46" ht="12.75" s="23" customFormat="1">
      <c r="A46" s="94">
        <v>1851</v>
      </c>
      <c r="B46" s="28">
        <v>111.4</v>
      </c>
      <c r="C46" s="28">
        <v>101.5</v>
      </c>
      <c r="D46" s="28">
        <v>107.7</v>
      </c>
      <c r="E46" s="28">
        <v>100.8</v>
      </c>
      <c r="F46" s="28">
        <v>107.9</v>
      </c>
      <c r="G46" s="24"/>
      <c r="H46" s="22"/>
      <c r="I46" s="22"/>
      <c r="J46" s="22"/>
      <c r="K46" s="22"/>
    </row>
    <row r="47" ht="12.75" s="23" customFormat="1">
      <c r="A47" s="94">
        <v>1852</v>
      </c>
      <c r="B47" s="28">
        <v>114</v>
      </c>
      <c r="C47" s="28">
        <v>101.5</v>
      </c>
      <c r="D47" s="28">
        <v>107.7</v>
      </c>
      <c r="E47" s="28">
        <v>100.8</v>
      </c>
      <c r="F47" s="28">
        <v>108.9</v>
      </c>
      <c r="G47" s="24"/>
      <c r="H47" s="22"/>
      <c r="I47" s="22"/>
      <c r="J47" s="22"/>
      <c r="K47" s="22"/>
    </row>
    <row r="48" ht="12.75" s="23" customFormat="1">
      <c r="A48" s="94">
        <v>1853</v>
      </c>
      <c r="B48" s="28">
        <v>116.7</v>
      </c>
      <c r="C48" s="28">
        <v>103</v>
      </c>
      <c r="D48" s="28">
        <v>107.7</v>
      </c>
      <c r="E48" s="28">
        <v>100.8</v>
      </c>
      <c r="F48" s="28">
        <v>110.1</v>
      </c>
      <c r="G48" s="24"/>
      <c r="H48" s="22"/>
      <c r="I48" s="22"/>
      <c r="J48" s="22"/>
      <c r="K48" s="22"/>
    </row>
    <row r="49" ht="12.75" s="23" customFormat="1">
      <c r="A49" s="94">
        <v>1854</v>
      </c>
      <c r="B49" s="28">
        <v>129.8</v>
      </c>
      <c r="C49" s="28">
        <v>104.5</v>
      </c>
      <c r="D49" s="28">
        <v>115.4</v>
      </c>
      <c r="E49" s="28">
        <v>103.1</v>
      </c>
      <c r="F49" s="28">
        <v>118.8</v>
      </c>
      <c r="G49" s="24"/>
      <c r="H49" s="22"/>
      <c r="I49" s="22"/>
      <c r="J49" s="22"/>
      <c r="K49" s="22"/>
    </row>
    <row r="50" ht="12.75" s="23" customFormat="1">
      <c r="A50" s="94">
        <v>1855</v>
      </c>
      <c r="B50" s="28">
        <v>133.8</v>
      </c>
      <c r="C50" s="28">
        <v>103</v>
      </c>
      <c r="D50" s="28">
        <v>115.4</v>
      </c>
      <c r="E50" s="28">
        <v>102.3</v>
      </c>
      <c r="F50" s="28">
        <v>120.2</v>
      </c>
      <c r="G50" s="24"/>
      <c r="H50" s="22"/>
      <c r="I50" s="22"/>
      <c r="J50" s="22"/>
      <c r="K50" s="22"/>
    </row>
    <row r="51" ht="12.75" s="23" customFormat="1">
      <c r="A51" s="94">
        <v>1856</v>
      </c>
      <c r="B51" s="28">
        <v>153.5</v>
      </c>
      <c r="C51" s="28">
        <v>106.1</v>
      </c>
      <c r="D51" s="28">
        <v>123.1</v>
      </c>
      <c r="E51" s="28">
        <v>103.1</v>
      </c>
      <c r="F51" s="28">
        <v>131.5</v>
      </c>
      <c r="G51" s="24"/>
      <c r="H51" s="22"/>
      <c r="I51" s="22"/>
      <c r="J51" s="22"/>
      <c r="K51" s="22"/>
    </row>
    <row r="52" ht="12.75" s="23" customFormat="1">
      <c r="A52" s="94">
        <v>1857</v>
      </c>
      <c r="B52" s="28">
        <v>159.6</v>
      </c>
      <c r="C52" s="28">
        <v>104.5</v>
      </c>
      <c r="D52" s="28">
        <v>130.8</v>
      </c>
      <c r="E52" s="28">
        <v>103.8</v>
      </c>
      <c r="F52" s="28">
        <v>137</v>
      </c>
      <c r="G52" s="24"/>
      <c r="H52" s="22"/>
      <c r="I52" s="22"/>
      <c r="J52" s="22"/>
      <c r="K52" s="22"/>
    </row>
    <row r="53" ht="12.75" s="23" customFormat="1">
      <c r="A53" s="94">
        <v>1858</v>
      </c>
      <c r="B53" s="28">
        <v>138.6</v>
      </c>
      <c r="C53" s="28">
        <v>86.4</v>
      </c>
      <c r="D53" s="28">
        <v>115.4</v>
      </c>
      <c r="E53" s="28">
        <v>102.3</v>
      </c>
      <c r="F53" s="28">
        <v>120.5</v>
      </c>
      <c r="G53" s="24"/>
      <c r="H53" s="22"/>
      <c r="I53" s="22"/>
      <c r="J53" s="22"/>
      <c r="K53" s="22"/>
    </row>
    <row r="54" ht="12.75" s="23" customFormat="1">
      <c r="A54" s="94">
        <v>1859</v>
      </c>
      <c r="B54" s="28">
        <v>149.1</v>
      </c>
      <c r="C54" s="28">
        <v>87.9</v>
      </c>
      <c r="D54" s="28">
        <v>123.1</v>
      </c>
      <c r="E54" s="28">
        <v>93.8</v>
      </c>
      <c r="F54" s="28">
        <v>127.1</v>
      </c>
      <c r="G54" s="24"/>
      <c r="H54" s="22"/>
      <c r="I54" s="22"/>
      <c r="J54" s="22"/>
      <c r="K54" s="22"/>
    </row>
    <row r="55" ht="12.75" s="23" customFormat="1">
      <c r="A55" s="94">
        <v>1860</v>
      </c>
      <c r="B55" s="28">
        <v>143</v>
      </c>
      <c r="C55" s="28">
        <v>92.4</v>
      </c>
      <c r="D55" s="28">
        <v>123.1</v>
      </c>
      <c r="E55" s="28">
        <v>90.8</v>
      </c>
      <c r="F55" s="28">
        <v>124.7</v>
      </c>
      <c r="G55" s="24"/>
      <c r="H55" s="22"/>
      <c r="I55" s="22"/>
      <c r="J55" s="22"/>
      <c r="K55" s="22"/>
    </row>
    <row r="56" ht="12.75" s="23" customFormat="1">
      <c r="A56" s="94">
        <v>1861</v>
      </c>
      <c r="B56" s="28">
        <v>138.2</v>
      </c>
      <c r="C56" s="28">
        <v>110.6</v>
      </c>
      <c r="D56" s="28">
        <v>115.4</v>
      </c>
      <c r="E56" s="28">
        <v>90</v>
      </c>
      <c r="F56" s="28">
        <v>121.5</v>
      </c>
      <c r="G56" s="24"/>
      <c r="H56" s="22"/>
      <c r="I56" s="22"/>
      <c r="J56" s="22"/>
      <c r="K56" s="22"/>
    </row>
    <row r="57" ht="12.75" s="23" customFormat="1">
      <c r="A57" s="94">
        <v>1862</v>
      </c>
      <c r="B57" s="28">
        <v>128.1</v>
      </c>
      <c r="C57" s="28">
        <v>104.5</v>
      </c>
      <c r="D57" s="28">
        <v>107.7</v>
      </c>
      <c r="E57" s="28">
        <v>80.8</v>
      </c>
      <c r="F57" s="28">
        <v>112.8</v>
      </c>
      <c r="G57" s="24"/>
      <c r="H57" s="22"/>
      <c r="I57" s="22"/>
      <c r="J57" s="22"/>
      <c r="K57" s="22"/>
    </row>
    <row r="58" ht="12.75" s="23" customFormat="1">
      <c r="A58" s="94">
        <v>1863</v>
      </c>
      <c r="B58" s="28">
        <v>122.4</v>
      </c>
      <c r="C58" s="28">
        <v>101.5</v>
      </c>
      <c r="D58" s="28">
        <v>100</v>
      </c>
      <c r="E58" s="28">
        <v>87.7</v>
      </c>
      <c r="F58" s="28">
        <v>107.9</v>
      </c>
      <c r="G58" s="24"/>
      <c r="H58" s="22"/>
      <c r="I58" s="22"/>
      <c r="J58" s="22"/>
      <c r="K58" s="22"/>
    </row>
    <row r="59" ht="12.75" s="23" customFormat="1">
      <c r="A59" s="94">
        <v>1864</v>
      </c>
      <c r="B59" s="28">
        <v>132.9</v>
      </c>
      <c r="C59" s="28">
        <v>103</v>
      </c>
      <c r="D59" s="28">
        <v>107.7</v>
      </c>
      <c r="E59" s="28">
        <v>78.5</v>
      </c>
      <c r="F59" s="28">
        <v>114.4</v>
      </c>
      <c r="G59" s="24"/>
      <c r="H59" s="22"/>
      <c r="I59" s="22"/>
      <c r="J59" s="22"/>
      <c r="K59" s="22"/>
    </row>
    <row r="60" ht="12.75" s="23" customFormat="1">
      <c r="A60" s="94">
        <v>1865</v>
      </c>
      <c r="B60" s="28">
        <v>133.8</v>
      </c>
      <c r="C60" s="28">
        <v>103</v>
      </c>
      <c r="D60" s="28">
        <v>107.7</v>
      </c>
      <c r="E60" s="28">
        <v>83.8</v>
      </c>
      <c r="F60" s="28">
        <v>115.3</v>
      </c>
      <c r="G60" s="24"/>
      <c r="H60" s="22"/>
      <c r="I60" s="22"/>
      <c r="J60" s="22"/>
      <c r="K60" s="22"/>
    </row>
    <row r="61" ht="12.75" s="23" customFormat="1">
      <c r="A61" s="94">
        <v>1866</v>
      </c>
      <c r="B61" s="28">
        <v>143.9</v>
      </c>
      <c r="C61" s="28">
        <v>104.5</v>
      </c>
      <c r="D61" s="28">
        <v>115.4</v>
      </c>
      <c r="E61" s="28">
        <v>70</v>
      </c>
      <c r="F61" s="28">
        <v>121.2</v>
      </c>
      <c r="G61" s="24"/>
      <c r="H61" s="22"/>
      <c r="I61" s="22"/>
      <c r="J61" s="22"/>
      <c r="K61" s="22"/>
    </row>
    <row r="62" ht="12.75" s="23" customFormat="1">
      <c r="A62" s="94">
        <v>1867</v>
      </c>
      <c r="B62" s="28">
        <v>135.5</v>
      </c>
      <c r="C62" s="28">
        <v>101.5</v>
      </c>
      <c r="D62" s="28">
        <v>107.7</v>
      </c>
      <c r="E62" s="28">
        <v>77.7</v>
      </c>
      <c r="F62" s="28">
        <v>115.2</v>
      </c>
      <c r="G62" s="24"/>
      <c r="H62" s="22"/>
      <c r="I62" s="22"/>
      <c r="J62" s="22"/>
      <c r="K62" s="22"/>
    </row>
    <row r="63" ht="12.75" s="23" customFormat="1">
      <c r="A63" s="94">
        <v>1868</v>
      </c>
      <c r="B63" s="28">
        <v>138.2</v>
      </c>
      <c r="C63" s="28">
        <v>101.5</v>
      </c>
      <c r="D63" s="28">
        <v>107.7</v>
      </c>
      <c r="E63" s="28">
        <v>76.9</v>
      </c>
      <c r="F63" s="28">
        <v>116.2</v>
      </c>
      <c r="G63" s="24"/>
      <c r="H63" s="22"/>
      <c r="I63" s="22"/>
      <c r="J63" s="22"/>
      <c r="K63" s="22"/>
    </row>
    <row r="64" ht="12.75" s="23" customFormat="1">
      <c r="A64" s="94">
        <v>1869</v>
      </c>
      <c r="B64" s="28">
        <v>139</v>
      </c>
      <c r="C64" s="28">
        <v>101.5</v>
      </c>
      <c r="D64" s="28">
        <v>107.7</v>
      </c>
      <c r="E64" s="28">
        <v>79.2</v>
      </c>
      <c r="F64" s="28">
        <v>116.8</v>
      </c>
      <c r="G64" s="24"/>
      <c r="H64" s="22"/>
      <c r="I64" s="22"/>
      <c r="J64" s="22"/>
      <c r="K64" s="22"/>
    </row>
    <row r="65" ht="12.75" s="23" customFormat="1">
      <c r="A65" s="94">
        <v>1870</v>
      </c>
      <c r="B65" s="28">
        <v>139.5</v>
      </c>
      <c r="C65" s="28">
        <v>98.5</v>
      </c>
      <c r="D65" s="28">
        <v>115.4</v>
      </c>
      <c r="E65" s="28">
        <v>73.8</v>
      </c>
      <c r="F65" s="28">
        <v>119.2</v>
      </c>
      <c r="G65" s="24"/>
      <c r="H65" s="22"/>
      <c r="I65" s="22"/>
      <c r="J65" s="22"/>
      <c r="K65" s="22"/>
    </row>
    <row r="66" ht="12.75" s="23" customFormat="1">
      <c r="A66" s="95">
        <v>1871</v>
      </c>
      <c r="B66" s="40">
        <v>137.7</v>
      </c>
      <c r="C66" s="40">
        <v>92.4</v>
      </c>
      <c r="D66" s="40">
        <v>107.7</v>
      </c>
      <c r="E66" s="40">
        <v>79.2</v>
      </c>
      <c r="F66" s="40">
        <v>115.3</v>
      </c>
      <c r="G66" s="132"/>
      <c r="H66" s="22"/>
      <c r="I66" s="22"/>
      <c r="J66" s="22"/>
      <c r="K66" s="22"/>
    </row>
    <row r="67" ht="12" customHeight="1" s="38" customFormat="1">
      <c r="A67" s="131"/>
      <c r="B67" s="36"/>
      <c r="C67" s="36"/>
      <c r="D67" s="36"/>
      <c r="E67" s="36"/>
      <c r="F67" s="36"/>
      <c r="G67" s="36"/>
      <c r="H67" s="37"/>
      <c r="I67" s="37"/>
      <c r="J67" s="37"/>
      <c r="K67" s="37"/>
    </row>
  </sheetData>
  <mergeCells>
    <mergeCell ref="A12:F12"/>
    <mergeCell ref="A8:G8"/>
    <mergeCell ref="A9:G9"/>
    <mergeCell ref="A10:G10"/>
    <mergeCell ref="A2:G2"/>
    <mergeCell ref="A3:G3"/>
    <mergeCell ref="A4:G4"/>
    <mergeCell ref="A5:G5"/>
    <mergeCell ref="A6:G6"/>
  </mergeCells>
  <phoneticPr fontId="4" type="noConversion"/>
  <hyperlinks>
    <hyperlink ref="A10" r:id="rId4"/>
  </hyperlinks>
  <pageMargins left="0.75" right="0.75" top="1" bottom="1" header="0.5" footer="0.5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7"/>
  <sheetViews>
    <sheetView showGridLines="0" workbookViewId="0">
      <pane ySplit="13" topLeftCell="A14" activePane="bottomLeft" state="frozen"/>
      <selection pane="bottomLeft" activeCell="E77" sqref="E77"/>
    </sheetView>
  </sheetViews>
  <sheetFormatPr defaultColWidth="11.42578125" defaultRowHeight="11.25" x14ac:dyDescent="0.2"/>
  <cols>
    <col min="1" max="1" width="13.7109375" customWidth="1" style="52"/>
    <col min="2" max="7" width="20.7109375" customWidth="1" style="47"/>
    <col min="8" max="16384" width="11.42578125" customWidth="1" style="47"/>
  </cols>
  <sheetData>
    <row r="1" ht="42.75" customHeight="1" s="42" customFormat="1">
      <c r="A1" s="34"/>
      <c r="B1" s="21"/>
    </row>
    <row r="2" ht="12" customHeight="1">
      <c r="A2" s="194" t="s">
        <v>0</v>
      </c>
      <c r="B2" s="194"/>
      <c r="C2" s="194"/>
      <c r="D2" s="194"/>
      <c r="E2" s="194"/>
      <c r="F2" s="194"/>
      <c r="G2" s="194"/>
    </row>
    <row r="3" ht="12" customHeight="1">
      <c r="A3" s="194" t="s">
        <v>1</v>
      </c>
      <c r="B3" s="194"/>
      <c r="C3" s="194"/>
      <c r="D3" s="194"/>
      <c r="E3" s="194"/>
      <c r="F3" s="194"/>
      <c r="G3" s="194"/>
    </row>
    <row r="4" ht="12" customHeight="1">
      <c r="A4" s="194" t="s">
        <v>2</v>
      </c>
      <c r="B4" s="194"/>
      <c r="C4" s="194"/>
      <c r="D4" s="194"/>
      <c r="E4" s="194"/>
      <c r="F4" s="194"/>
      <c r="G4" s="194"/>
    </row>
    <row r="5" ht="12" customHeight="1">
      <c r="A5" s="194" t="s">
        <v>3</v>
      </c>
      <c r="B5" s="194"/>
      <c r="C5" s="194"/>
      <c r="D5" s="194"/>
      <c r="E5" s="194"/>
      <c r="F5" s="194"/>
      <c r="G5" s="194"/>
    </row>
    <row r="6" ht="12" customHeight="1">
      <c r="A6" s="194" t="s">
        <v>4</v>
      </c>
      <c r="B6" s="194"/>
      <c r="C6" s="194"/>
      <c r="D6" s="194"/>
      <c r="E6" s="194"/>
      <c r="F6" s="194"/>
      <c r="G6" s="194"/>
    </row>
    <row r="7" ht="12" customHeight="1">
      <c r="A7" s="151"/>
      <c r="B7" s="146"/>
      <c r="C7" s="146"/>
      <c r="D7" s="146"/>
      <c r="E7" s="146"/>
      <c r="F7" s="146"/>
      <c r="G7" s="146"/>
    </row>
    <row r="8" ht="12" customHeight="1">
      <c r="A8" s="196" t="s">
        <v>5</v>
      </c>
      <c r="B8" s="196"/>
      <c r="C8" s="196"/>
      <c r="D8" s="196"/>
      <c r="E8" s="196"/>
      <c r="F8" s="196"/>
      <c r="G8" s="196"/>
    </row>
    <row r="9" ht="12" customHeight="1">
      <c r="A9" s="196" t="s">
        <v>6</v>
      </c>
      <c r="B9" s="196"/>
      <c r="C9" s="196"/>
      <c r="D9" s="196"/>
      <c r="E9" s="196"/>
      <c r="F9" s="196"/>
      <c r="G9" s="196"/>
    </row>
    <row r="10" ht="12" customHeight="1">
      <c r="A10" s="193" t="s">
        <v>7</v>
      </c>
      <c r="B10" s="193"/>
      <c r="C10" s="193"/>
      <c r="D10" s="193"/>
      <c r="E10" s="193"/>
      <c r="F10" s="193"/>
      <c r="G10" s="193"/>
    </row>
    <row r="11" ht="12.75" customHeight="1" s="42" customFormat="1">
      <c r="A11" s="34"/>
      <c r="B11" s="21"/>
    </row>
    <row r="12" ht="22.5" customHeight="1" s="42" customFormat="1">
      <c r="A12" s="195" t="s">
        <v>8</v>
      </c>
      <c r="B12" s="195"/>
      <c r="C12" s="195"/>
      <c r="D12" s="195"/>
      <c r="E12" s="195"/>
      <c r="F12" s="195"/>
      <c r="G12" s="195"/>
      <c r="H12" s="44"/>
      <c r="I12" s="44"/>
    </row>
    <row r="13" ht="19.5" customHeight="1" s="78" customFormat="1">
      <c r="A13" s="109" t="s">
        <v>9</v>
      </c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77"/>
      <c r="I13" s="77"/>
    </row>
    <row r="14" ht="12" s="42" customFormat="1">
      <c r="A14" s="150">
        <v>1819</v>
      </c>
      <c r="B14" s="148"/>
      <c r="C14" s="148"/>
      <c r="D14" s="148"/>
      <c r="E14" s="148"/>
      <c r="F14" s="148"/>
      <c r="G14" s="148"/>
      <c r="H14" s="45"/>
      <c r="I14" s="45"/>
    </row>
    <row r="15" ht="12" s="42" customFormat="1">
      <c r="A15" s="116">
        <v>1820</v>
      </c>
      <c r="B15" s="148"/>
      <c r="C15" s="148"/>
      <c r="D15" s="148"/>
      <c r="E15" s="148"/>
      <c r="F15" s="148"/>
      <c r="G15" s="148"/>
      <c r="H15" s="45"/>
      <c r="I15" s="45"/>
    </row>
    <row r="16" ht="12" s="42" customFormat="1">
      <c r="A16" s="116">
        <v>1821</v>
      </c>
      <c r="B16" s="148"/>
      <c r="C16" s="148"/>
      <c r="D16" s="148"/>
      <c r="E16" s="148"/>
      <c r="F16" s="148"/>
      <c r="G16" s="148"/>
      <c r="H16" s="45"/>
      <c r="I16" s="45"/>
    </row>
    <row r="17" ht="12" s="42" customFormat="1">
      <c r="A17" s="116">
        <v>1822</v>
      </c>
      <c r="B17" s="148"/>
      <c r="C17" s="148"/>
      <c r="D17" s="148"/>
      <c r="E17" s="148"/>
      <c r="F17" s="148"/>
      <c r="G17" s="148"/>
      <c r="H17" s="45"/>
      <c r="I17" s="45"/>
    </row>
    <row r="18" ht="12" s="42" customFormat="1">
      <c r="A18" s="116">
        <v>1823</v>
      </c>
      <c r="B18" s="148"/>
      <c r="C18" s="148"/>
      <c r="D18" s="148"/>
      <c r="E18" s="148"/>
      <c r="F18" s="148"/>
      <c r="G18" s="148"/>
      <c r="H18" s="45"/>
      <c r="I18" s="45"/>
    </row>
    <row r="19" ht="12" s="42" customFormat="1">
      <c r="A19" s="116">
        <v>1824</v>
      </c>
      <c r="B19" s="148"/>
      <c r="C19" s="148"/>
      <c r="D19" s="148"/>
      <c r="E19" s="148"/>
      <c r="F19" s="148"/>
      <c r="G19" s="148"/>
      <c r="H19" s="45"/>
      <c r="I19" s="45"/>
    </row>
    <row r="20" ht="12" s="42" customFormat="1">
      <c r="A20" s="116">
        <v>1825</v>
      </c>
      <c r="B20" s="148"/>
      <c r="C20" s="148"/>
      <c r="D20" s="148"/>
      <c r="E20" s="148"/>
      <c r="F20" s="148"/>
      <c r="G20" s="148"/>
      <c r="H20" s="45"/>
      <c r="I20" s="45"/>
    </row>
    <row r="21" ht="12" s="42" customFormat="1">
      <c r="A21" s="116">
        <v>1826</v>
      </c>
      <c r="B21" s="148"/>
      <c r="C21" s="148"/>
      <c r="D21" s="148"/>
      <c r="E21" s="148"/>
      <c r="F21" s="148"/>
      <c r="G21" s="148"/>
      <c r="H21" s="45"/>
      <c r="I21" s="45"/>
    </row>
    <row r="22" ht="12" s="42" customFormat="1">
      <c r="A22" s="116">
        <v>1827</v>
      </c>
      <c r="B22" s="148"/>
      <c r="C22" s="148"/>
      <c r="D22" s="148"/>
      <c r="E22" s="148"/>
      <c r="F22" s="148"/>
      <c r="G22" s="148"/>
      <c r="H22" s="45"/>
      <c r="I22" s="45"/>
    </row>
    <row r="23" ht="12" s="42" customFormat="1">
      <c r="A23" s="116">
        <v>1828</v>
      </c>
      <c r="B23" s="148"/>
      <c r="C23" s="148"/>
      <c r="D23" s="148"/>
      <c r="E23" s="148"/>
      <c r="F23" s="148"/>
      <c r="G23" s="148"/>
      <c r="H23" s="45"/>
      <c r="I23" s="45"/>
    </row>
    <row r="24" ht="12" s="42" customFormat="1">
      <c r="A24" s="116">
        <v>1829</v>
      </c>
      <c r="B24" s="148"/>
      <c r="C24" s="148"/>
      <c r="D24" s="148"/>
      <c r="E24" s="148"/>
      <c r="F24" s="148"/>
      <c r="G24" s="148"/>
      <c r="H24" s="45"/>
      <c r="I24" s="45"/>
    </row>
    <row r="25" ht="12" s="42" customFormat="1">
      <c r="A25" s="116">
        <v>1830</v>
      </c>
      <c r="B25" s="145">
        <v>78.3</v>
      </c>
      <c r="C25" s="145">
        <v>105.9</v>
      </c>
      <c r="D25" s="145">
        <v>116.3</v>
      </c>
      <c r="E25" s="145">
        <v>88.4</v>
      </c>
      <c r="F25" s="145">
        <v>101.9</v>
      </c>
      <c r="G25" s="145">
        <v>100.2</v>
      </c>
      <c r="H25" s="45"/>
      <c r="I25" s="45"/>
    </row>
    <row r="26" ht="12" s="42" customFormat="1">
      <c r="A26" s="116">
        <v>1831</v>
      </c>
      <c r="B26" s="145">
        <v>91.7</v>
      </c>
      <c r="C26" s="145">
        <v>111.8</v>
      </c>
      <c r="D26" s="145">
        <v>122</v>
      </c>
      <c r="E26" s="145">
        <v>97.7</v>
      </c>
      <c r="F26" s="145">
        <v>113</v>
      </c>
      <c r="G26" s="145">
        <v>108.2</v>
      </c>
      <c r="H26" s="45"/>
      <c r="I26" s="45"/>
    </row>
    <row r="27" ht="12" s="42" customFormat="1">
      <c r="A27" s="116">
        <v>1832</v>
      </c>
      <c r="B27" s="145">
        <v>88.3</v>
      </c>
      <c r="C27" s="145">
        <v>114.7</v>
      </c>
      <c r="D27" s="145">
        <v>123.4</v>
      </c>
      <c r="E27" s="145">
        <v>102.3</v>
      </c>
      <c r="F27" s="145">
        <v>109.3</v>
      </c>
      <c r="G27" s="145">
        <v>110.2</v>
      </c>
      <c r="H27" s="45"/>
      <c r="I27" s="45"/>
    </row>
    <row r="28" ht="12" s="42" customFormat="1">
      <c r="A28" s="116">
        <v>1833</v>
      </c>
      <c r="B28" s="145">
        <v>85</v>
      </c>
      <c r="C28" s="145">
        <v>108.8</v>
      </c>
      <c r="D28" s="145">
        <v>120.6</v>
      </c>
      <c r="E28" s="145">
        <v>93</v>
      </c>
      <c r="F28" s="145">
        <v>103.7</v>
      </c>
      <c r="G28" s="145">
        <v>103.9</v>
      </c>
      <c r="H28" s="45"/>
      <c r="I28" s="45"/>
    </row>
    <row r="29" ht="12" s="42" customFormat="1">
      <c r="A29" s="116">
        <v>1834</v>
      </c>
      <c r="B29" s="145">
        <v>133.3</v>
      </c>
      <c r="C29" s="145">
        <v>105.9</v>
      </c>
      <c r="D29" s="145">
        <v>119.1</v>
      </c>
      <c r="E29" s="145">
        <v>90.7</v>
      </c>
      <c r="F29" s="145">
        <v>100</v>
      </c>
      <c r="G29" s="145">
        <v>103.8</v>
      </c>
      <c r="H29" s="45"/>
      <c r="I29" s="45"/>
    </row>
    <row r="30" ht="12" s="42" customFormat="1">
      <c r="A30" s="116">
        <v>1835</v>
      </c>
      <c r="B30" s="145">
        <v>80</v>
      </c>
      <c r="C30" s="145">
        <v>97.1</v>
      </c>
      <c r="D30" s="145">
        <v>100.7</v>
      </c>
      <c r="E30" s="145">
        <v>88.4</v>
      </c>
      <c r="F30" s="145">
        <v>96.3</v>
      </c>
      <c r="G30" s="145">
        <v>94</v>
      </c>
      <c r="H30" s="45"/>
      <c r="I30" s="45"/>
    </row>
    <row r="31" ht="12" s="42" customFormat="1">
      <c r="A31" s="116">
        <v>1836</v>
      </c>
      <c r="B31" s="145">
        <v>70</v>
      </c>
      <c r="C31" s="145">
        <v>150</v>
      </c>
      <c r="D31" s="145">
        <v>107.8</v>
      </c>
      <c r="E31" s="145">
        <v>120.9</v>
      </c>
      <c r="F31" s="145">
        <v>114.8</v>
      </c>
      <c r="G31" s="145">
        <v>125.7</v>
      </c>
      <c r="H31" s="45"/>
      <c r="I31" s="45"/>
    </row>
    <row r="32" ht="12" s="42" customFormat="1">
      <c r="A32" s="116">
        <v>1837</v>
      </c>
      <c r="B32" s="145">
        <v>83.3</v>
      </c>
      <c r="C32" s="145">
        <v>141.2</v>
      </c>
      <c r="D32" s="145">
        <v>107.1</v>
      </c>
      <c r="E32" s="145">
        <v>100</v>
      </c>
      <c r="F32" s="145">
        <v>109.3</v>
      </c>
      <c r="G32" s="145">
        <v>116</v>
      </c>
      <c r="H32" s="45"/>
      <c r="I32" s="45"/>
    </row>
    <row r="33" ht="12" s="42" customFormat="1">
      <c r="A33" s="116">
        <v>1838</v>
      </c>
      <c r="B33" s="145">
        <v>85</v>
      </c>
      <c r="C33" s="145">
        <v>120.6</v>
      </c>
      <c r="D33" s="145">
        <v>90.1</v>
      </c>
      <c r="E33" s="145">
        <v>81.4</v>
      </c>
      <c r="F33" s="145">
        <v>100</v>
      </c>
      <c r="G33" s="145">
        <v>99.4</v>
      </c>
      <c r="H33" s="45"/>
      <c r="I33" s="45"/>
    </row>
    <row r="34" ht="12" s="42" customFormat="1">
      <c r="A34" s="116">
        <v>1839</v>
      </c>
      <c r="B34" s="145">
        <v>58.3</v>
      </c>
      <c r="C34" s="145">
        <v>147.1</v>
      </c>
      <c r="D34" s="145">
        <v>110.6</v>
      </c>
      <c r="E34" s="145">
        <v>114</v>
      </c>
      <c r="F34" s="145">
        <v>114.8</v>
      </c>
      <c r="G34" s="145">
        <v>122.4</v>
      </c>
      <c r="H34" s="45"/>
      <c r="I34" s="45"/>
    </row>
    <row r="35" ht="12" s="42" customFormat="1">
      <c r="A35" s="116">
        <v>1840</v>
      </c>
      <c r="B35" s="145">
        <v>58.3</v>
      </c>
      <c r="C35" s="145">
        <v>141.2</v>
      </c>
      <c r="D35" s="145">
        <v>117</v>
      </c>
      <c r="E35" s="145">
        <v>111.6</v>
      </c>
      <c r="F35" s="145">
        <v>111.1</v>
      </c>
      <c r="G35" s="145">
        <v>120</v>
      </c>
      <c r="H35" s="45"/>
      <c r="I35" s="45"/>
    </row>
    <row r="36" ht="12" s="42" customFormat="1">
      <c r="A36" s="116">
        <v>1841</v>
      </c>
      <c r="B36" s="145">
        <v>63.3</v>
      </c>
      <c r="C36" s="145">
        <v>105.9</v>
      </c>
      <c r="D36" s="145">
        <v>97.2</v>
      </c>
      <c r="E36" s="145">
        <v>86</v>
      </c>
      <c r="F36" s="145">
        <v>92.6</v>
      </c>
      <c r="G36" s="145">
        <v>94.5</v>
      </c>
      <c r="H36" s="45"/>
      <c r="I36" s="45"/>
    </row>
    <row r="37" ht="12" s="42" customFormat="1">
      <c r="A37" s="116">
        <v>1842</v>
      </c>
      <c r="B37" s="145">
        <v>65</v>
      </c>
      <c r="C37" s="145">
        <v>85.3</v>
      </c>
      <c r="D37" s="145">
        <v>92.2</v>
      </c>
      <c r="E37" s="145">
        <v>74.4</v>
      </c>
      <c r="F37" s="145">
        <v>83.3</v>
      </c>
      <c r="G37" s="145">
        <v>81.8</v>
      </c>
      <c r="H37" s="45"/>
      <c r="I37" s="45"/>
    </row>
    <row r="38" ht="12" s="42" customFormat="1">
      <c r="A38" s="116">
        <v>1843</v>
      </c>
      <c r="B38" s="145">
        <v>46.7</v>
      </c>
      <c r="C38" s="145">
        <v>83.8</v>
      </c>
      <c r="D38" s="145">
        <v>84.4</v>
      </c>
      <c r="E38" s="145">
        <v>67.4</v>
      </c>
      <c r="F38" s="145">
        <v>79.6</v>
      </c>
      <c r="G38" s="145">
        <v>76.5</v>
      </c>
      <c r="H38" s="45"/>
      <c r="I38" s="45"/>
    </row>
    <row r="39" ht="12" s="42" customFormat="1">
      <c r="A39" s="116">
        <v>1844</v>
      </c>
      <c r="B39" s="145">
        <v>66.7</v>
      </c>
      <c r="C39" s="145">
        <v>100</v>
      </c>
      <c r="D39" s="145">
        <v>86.5</v>
      </c>
      <c r="E39" s="145">
        <v>74.4</v>
      </c>
      <c r="F39" s="145">
        <v>87</v>
      </c>
      <c r="G39" s="145">
        <v>86.7</v>
      </c>
      <c r="H39" s="45"/>
      <c r="I39" s="45"/>
    </row>
    <row r="40" ht="12" s="42" customFormat="1">
      <c r="A40" s="116">
        <v>1845</v>
      </c>
      <c r="B40" s="145">
        <v>95</v>
      </c>
      <c r="C40" s="145">
        <v>102.9</v>
      </c>
      <c r="D40" s="145">
        <v>95.7</v>
      </c>
      <c r="E40" s="145">
        <v>100</v>
      </c>
      <c r="F40" s="145">
        <v>100</v>
      </c>
      <c r="G40" s="145">
        <v>100.1</v>
      </c>
      <c r="H40" s="45"/>
      <c r="I40" s="45"/>
    </row>
    <row r="41" ht="12" s="42" customFormat="1">
      <c r="A41" s="116">
        <v>1846</v>
      </c>
      <c r="B41" s="145">
        <v>91.7</v>
      </c>
      <c r="C41" s="145">
        <v>100</v>
      </c>
      <c r="D41" s="145">
        <v>85.8</v>
      </c>
      <c r="E41" s="145">
        <v>81.4</v>
      </c>
      <c r="F41" s="145">
        <v>88.9</v>
      </c>
      <c r="G41" s="145">
        <v>90.2</v>
      </c>
      <c r="H41" s="45"/>
      <c r="I41" s="45"/>
    </row>
    <row r="42" ht="12" s="42" customFormat="1">
      <c r="A42" s="116">
        <v>1847</v>
      </c>
      <c r="B42" s="145">
        <v>108.3</v>
      </c>
      <c r="C42" s="145">
        <v>111.8</v>
      </c>
      <c r="D42" s="145">
        <v>96.5</v>
      </c>
      <c r="E42" s="145">
        <v>102.3</v>
      </c>
      <c r="F42" s="145">
        <v>103.7</v>
      </c>
      <c r="G42" s="145">
        <v>105.3</v>
      </c>
      <c r="H42" s="45"/>
      <c r="I42" s="45"/>
    </row>
    <row r="43" ht="12" s="42" customFormat="1">
      <c r="A43" s="116">
        <v>1848</v>
      </c>
      <c r="B43" s="145">
        <v>91.7</v>
      </c>
      <c r="C43" s="145">
        <v>129.4</v>
      </c>
      <c r="D43" s="145">
        <v>96.5</v>
      </c>
      <c r="E43" s="145">
        <v>114</v>
      </c>
      <c r="F43" s="145">
        <v>114.8</v>
      </c>
      <c r="G43" s="145">
        <v>115.8</v>
      </c>
      <c r="H43" s="45"/>
      <c r="I43" s="45"/>
    </row>
    <row r="44" ht="12" s="42" customFormat="1">
      <c r="A44" s="116">
        <v>1849</v>
      </c>
      <c r="B44" s="145">
        <v>105</v>
      </c>
      <c r="C44" s="145">
        <v>105.9</v>
      </c>
      <c r="D44" s="145">
        <v>93.6</v>
      </c>
      <c r="E44" s="145">
        <v>90.7</v>
      </c>
      <c r="F44" s="145">
        <v>103.7</v>
      </c>
      <c r="G44" s="145">
        <v>99.1</v>
      </c>
      <c r="H44" s="45"/>
      <c r="I44" s="45"/>
    </row>
    <row r="45" ht="12" s="42" customFormat="1">
      <c r="A45" s="116">
        <v>1850</v>
      </c>
      <c r="B45" s="145">
        <v>100</v>
      </c>
      <c r="C45" s="145">
        <v>100</v>
      </c>
      <c r="D45" s="145">
        <v>100</v>
      </c>
      <c r="E45" s="145">
        <v>100</v>
      </c>
      <c r="F45" s="145">
        <v>100</v>
      </c>
      <c r="G45" s="145">
        <v>100</v>
      </c>
      <c r="H45" s="45"/>
      <c r="I45" s="45"/>
    </row>
    <row r="46" ht="12" s="42" customFormat="1">
      <c r="A46" s="116">
        <v>1851</v>
      </c>
      <c r="B46" s="145">
        <v>70</v>
      </c>
      <c r="C46" s="145">
        <v>105.9</v>
      </c>
      <c r="D46" s="145">
        <v>92.2</v>
      </c>
      <c r="E46" s="145">
        <v>95.3</v>
      </c>
      <c r="F46" s="145">
        <v>105.6</v>
      </c>
      <c r="G46" s="145">
        <v>98.8</v>
      </c>
      <c r="H46" s="45"/>
      <c r="I46" s="45"/>
    </row>
    <row r="47" ht="12" s="42" customFormat="1">
      <c r="A47" s="116">
        <v>1852</v>
      </c>
      <c r="B47" s="145">
        <v>105</v>
      </c>
      <c r="C47" s="145">
        <v>117.6</v>
      </c>
      <c r="D47" s="145">
        <v>133.3</v>
      </c>
      <c r="E47" s="145">
        <v>104.7</v>
      </c>
      <c r="F47" s="145">
        <v>118.5</v>
      </c>
      <c r="G47" s="145">
        <v>115.6</v>
      </c>
      <c r="H47" s="45"/>
      <c r="I47" s="45"/>
    </row>
    <row r="48" ht="12" s="42" customFormat="1">
      <c r="A48" s="116">
        <v>1853</v>
      </c>
      <c r="B48" s="145">
        <v>65</v>
      </c>
      <c r="C48" s="145">
        <v>120.6</v>
      </c>
      <c r="D48" s="145">
        <v>93.6</v>
      </c>
      <c r="E48" s="145">
        <v>97.7</v>
      </c>
      <c r="F48" s="145">
        <v>133.3</v>
      </c>
      <c r="G48" s="145">
        <v>108.8</v>
      </c>
      <c r="H48" s="45"/>
      <c r="I48" s="45"/>
    </row>
    <row r="49" ht="12" s="42" customFormat="1">
      <c r="A49" s="116">
        <v>1854</v>
      </c>
      <c r="B49" s="145">
        <v>88.3</v>
      </c>
      <c r="C49" s="145">
        <v>147.1</v>
      </c>
      <c r="D49" s="145">
        <v>101.4</v>
      </c>
      <c r="E49" s="145">
        <v>127.9</v>
      </c>
      <c r="F49" s="145">
        <v>142.6</v>
      </c>
      <c r="G49" s="145">
        <v>130.9</v>
      </c>
      <c r="H49" s="45"/>
      <c r="I49" s="45"/>
    </row>
    <row r="50" ht="12" s="42" customFormat="1">
      <c r="A50" s="116">
        <v>1855</v>
      </c>
      <c r="B50" s="145">
        <v>59.2</v>
      </c>
      <c r="C50" s="145">
        <v>152.9</v>
      </c>
      <c r="D50" s="145">
        <v>106.4</v>
      </c>
      <c r="E50" s="145">
        <v>127.9</v>
      </c>
      <c r="F50" s="145">
        <v>140.7</v>
      </c>
      <c r="G50" s="145">
        <v>131.9</v>
      </c>
      <c r="H50" s="45"/>
      <c r="I50" s="45"/>
    </row>
    <row r="51" ht="12">
      <c r="A51" s="116">
        <v>1856</v>
      </c>
      <c r="B51" s="145">
        <v>91.7</v>
      </c>
      <c r="C51" s="145">
        <v>161.8</v>
      </c>
      <c r="D51" s="145">
        <v>114.2</v>
      </c>
      <c r="E51" s="145">
        <v>144.2</v>
      </c>
      <c r="F51" s="145">
        <v>146.3</v>
      </c>
      <c r="G51" s="145">
        <v>143.5</v>
      </c>
    </row>
    <row r="52" ht="12">
      <c r="A52" s="116">
        <v>1857</v>
      </c>
      <c r="B52" s="145">
        <v>106.7</v>
      </c>
      <c r="C52" s="145">
        <v>170.6</v>
      </c>
      <c r="D52" s="145">
        <v>107.8</v>
      </c>
      <c r="E52" s="145">
        <v>158.1</v>
      </c>
      <c r="F52" s="145">
        <v>155.6</v>
      </c>
      <c r="G52" s="145">
        <v>152</v>
      </c>
    </row>
    <row r="53" ht="12">
      <c r="A53" s="116">
        <v>1858</v>
      </c>
      <c r="B53" s="145">
        <v>115</v>
      </c>
      <c r="C53" s="145">
        <v>158.8</v>
      </c>
      <c r="D53" s="145">
        <v>111.3</v>
      </c>
      <c r="E53" s="145">
        <v>144.2</v>
      </c>
      <c r="F53" s="145">
        <v>135.2</v>
      </c>
      <c r="G53" s="145">
        <v>141.6</v>
      </c>
    </row>
    <row r="54" ht="12">
      <c r="A54" s="116">
        <v>1859</v>
      </c>
      <c r="B54" s="145">
        <v>101.7</v>
      </c>
      <c r="C54" s="145">
        <v>155.9</v>
      </c>
      <c r="D54" s="145">
        <v>112.1</v>
      </c>
      <c r="E54" s="145">
        <v>132.6</v>
      </c>
      <c r="F54" s="145">
        <v>133.3</v>
      </c>
      <c r="G54" s="145">
        <v>136.2</v>
      </c>
    </row>
    <row r="55" ht="12">
      <c r="A55" s="116">
        <v>1860</v>
      </c>
      <c r="B55" s="145">
        <v>83.3</v>
      </c>
      <c r="C55" s="145">
        <v>150</v>
      </c>
      <c r="D55" s="145">
        <v>102.8</v>
      </c>
      <c r="E55" s="145">
        <v>93</v>
      </c>
      <c r="F55" s="145">
        <v>127.8</v>
      </c>
      <c r="G55" s="145">
        <v>119.2</v>
      </c>
    </row>
    <row r="56" ht="12">
      <c r="A56" s="116">
        <v>1861</v>
      </c>
      <c r="B56" s="145">
        <v>100</v>
      </c>
      <c r="C56" s="145">
        <v>157.4</v>
      </c>
      <c r="D56" s="145">
        <v>117.7</v>
      </c>
      <c r="E56" s="145">
        <v>89.5</v>
      </c>
      <c r="F56" s="145">
        <v>155.6</v>
      </c>
      <c r="G56" s="145">
        <v>127.9</v>
      </c>
    </row>
    <row r="57" ht="12">
      <c r="A57" s="116">
        <v>1862</v>
      </c>
      <c r="B57" s="145">
        <v>79.2</v>
      </c>
      <c r="C57" s="145">
        <v>158.8</v>
      </c>
      <c r="D57" s="145">
        <v>127</v>
      </c>
      <c r="E57" s="145">
        <v>110.5</v>
      </c>
      <c r="F57" s="145">
        <v>155.6</v>
      </c>
      <c r="G57" s="145">
        <v>135.1</v>
      </c>
    </row>
    <row r="58" ht="12">
      <c r="A58" s="116">
        <v>1863</v>
      </c>
      <c r="B58" s="145">
        <v>70.8</v>
      </c>
      <c r="C58" s="145">
        <v>161.8</v>
      </c>
      <c r="D58" s="145">
        <v>83.7</v>
      </c>
      <c r="E58" s="145">
        <v>125.6</v>
      </c>
      <c r="F58" s="145">
        <v>124.1</v>
      </c>
      <c r="G58" s="145">
        <v>129</v>
      </c>
    </row>
    <row r="59" ht="12">
      <c r="A59" s="116">
        <v>1864</v>
      </c>
      <c r="B59" s="145">
        <v>83.3</v>
      </c>
      <c r="C59" s="145">
        <v>145.6</v>
      </c>
      <c r="D59" s="145">
        <v>128.4</v>
      </c>
      <c r="E59" s="145">
        <v>118.6</v>
      </c>
      <c r="F59" s="145">
        <v>120.4</v>
      </c>
      <c r="G59" s="145">
        <v>128</v>
      </c>
    </row>
    <row r="60" ht="12">
      <c r="A60" s="116">
        <v>1865</v>
      </c>
      <c r="B60" s="145">
        <v>75.8</v>
      </c>
      <c r="C60" s="145">
        <v>132.4</v>
      </c>
      <c r="D60" s="145">
        <v>80.9</v>
      </c>
      <c r="E60" s="145">
        <v>111.6</v>
      </c>
      <c r="F60" s="145">
        <v>113</v>
      </c>
      <c r="G60" s="145">
        <v>112.7</v>
      </c>
    </row>
    <row r="61" ht="12">
      <c r="A61" s="116">
        <v>1866</v>
      </c>
      <c r="B61" s="145">
        <v>75.8</v>
      </c>
      <c r="C61" s="145">
        <v>154.4</v>
      </c>
      <c r="D61" s="145">
        <v>92.2</v>
      </c>
      <c r="E61" s="145">
        <v>120.9</v>
      </c>
      <c r="F61" s="145">
        <v>140.7</v>
      </c>
      <c r="G61" s="145">
        <v>129.1</v>
      </c>
    </row>
    <row r="62" ht="12">
      <c r="A62" s="116">
        <v>1867</v>
      </c>
      <c r="B62" s="145">
        <v>93.3</v>
      </c>
      <c r="C62" s="145">
        <v>157.4</v>
      </c>
      <c r="D62" s="145">
        <v>90.8</v>
      </c>
      <c r="E62" s="145">
        <v>117.4</v>
      </c>
      <c r="F62" s="145">
        <v>140.7</v>
      </c>
      <c r="G62" s="145">
        <v>129.7</v>
      </c>
    </row>
    <row r="63" ht="12">
      <c r="A63" s="116">
        <v>1868</v>
      </c>
      <c r="B63" s="145">
        <v>109.2</v>
      </c>
      <c r="C63" s="145">
        <v>167.6</v>
      </c>
      <c r="D63" s="145">
        <v>103.5</v>
      </c>
      <c r="E63" s="145">
        <v>134.9</v>
      </c>
      <c r="F63" s="145">
        <v>150</v>
      </c>
      <c r="G63" s="145">
        <v>142.6</v>
      </c>
    </row>
    <row r="64" ht="12">
      <c r="A64" s="116">
        <v>1869</v>
      </c>
      <c r="B64" s="145">
        <v>84.2</v>
      </c>
      <c r="C64" s="145">
        <v>164.7</v>
      </c>
      <c r="D64" s="145">
        <v>102.8</v>
      </c>
      <c r="E64" s="145">
        <v>140.7</v>
      </c>
      <c r="F64" s="145">
        <v>157.4</v>
      </c>
      <c r="G64" s="145">
        <v>143.1</v>
      </c>
    </row>
    <row r="65" ht="12">
      <c r="A65" s="116">
        <v>1870</v>
      </c>
      <c r="B65" s="145">
        <v>100</v>
      </c>
      <c r="C65" s="145">
        <v>161.8</v>
      </c>
      <c r="D65" s="145">
        <v>104.3</v>
      </c>
      <c r="E65" s="145">
        <v>130.2</v>
      </c>
      <c r="F65" s="145">
        <v>157.4</v>
      </c>
      <c r="G65" s="145">
        <v>139.9</v>
      </c>
    </row>
    <row r="66" ht="12">
      <c r="A66" s="117">
        <v>1871</v>
      </c>
      <c r="B66" s="113">
        <v>92.5</v>
      </c>
      <c r="C66" s="113">
        <v>157.4</v>
      </c>
      <c r="D66" s="113">
        <v>102.1</v>
      </c>
      <c r="E66" s="113">
        <v>133.7</v>
      </c>
      <c r="F66" s="113">
        <v>144.4</v>
      </c>
      <c r="G66" s="113">
        <v>136.8</v>
      </c>
    </row>
    <row r="67" ht="12" customHeight="1">
      <c r="A67" s="49"/>
      <c r="B67" s="50"/>
      <c r="C67" s="50"/>
      <c r="D67" s="50"/>
      <c r="E67" s="50"/>
      <c r="F67" s="50"/>
      <c r="G67" s="50"/>
      <c r="H67" s="51"/>
    </row>
  </sheetData>
  <mergeCells>
    <mergeCell ref="A12:G12"/>
    <mergeCell ref="A8:G8"/>
    <mergeCell ref="A9:G9"/>
    <mergeCell ref="A10:G10"/>
    <mergeCell ref="A2:G2"/>
    <mergeCell ref="A3:G3"/>
    <mergeCell ref="A4:G4"/>
    <mergeCell ref="A5:G5"/>
    <mergeCell ref="A6:G6"/>
  </mergeCells>
  <phoneticPr fontId="4" type="noConversion"/>
  <hyperlinks>
    <hyperlink ref="A10" r:id="rId4"/>
  </hyperlinks>
  <pageMargins left="0.75" right="0.75" top="1" bottom="1" header="0.5" footer="0.5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N613"/>
  <sheetViews>
    <sheetView showGridLines="0" workbookViewId="0">
      <pane ySplit="13" topLeftCell="A14" activePane="bottomLeft" state="frozen"/>
      <selection pane="bottomLeft" activeCell="E82" sqref="E82"/>
    </sheetView>
  </sheetViews>
  <sheetFormatPr defaultColWidth="9.140625" defaultRowHeight="11.25" x14ac:dyDescent="0.2"/>
  <cols>
    <col min="1" max="1" width="16.5703125" customWidth="1" style="92"/>
    <col min="2" max="2" width="20.7109375" customWidth="1" style="21"/>
    <col min="3" max="11" width="20.7109375" customWidth="1" style="42"/>
    <col min="12" max="16384" width="9.140625" customWidth="1" style="42"/>
  </cols>
  <sheetData>
    <row r="1" ht="42" customHeight="1"/>
    <row r="2" ht="12.75" customHeight="1">
      <c r="A2" s="194" t="s">
        <v>0</v>
      </c>
      <c r="B2" s="194"/>
      <c r="C2" s="194"/>
      <c r="D2" s="194"/>
      <c r="E2" s="194"/>
      <c r="F2" s="194"/>
      <c r="G2" s="194"/>
      <c r="H2" s="194"/>
    </row>
    <row r="3" ht="12.75" customHeight="1">
      <c r="A3" s="194" t="s">
        <v>1</v>
      </c>
      <c r="B3" s="194"/>
      <c r="C3" s="194"/>
      <c r="D3" s="194"/>
      <c r="E3" s="194"/>
      <c r="F3" s="194"/>
      <c r="G3" s="194"/>
      <c r="H3" s="194"/>
    </row>
    <row r="4" ht="12.75" customHeight="1">
      <c r="A4" s="194" t="s">
        <v>2</v>
      </c>
      <c r="B4" s="194"/>
      <c r="C4" s="194"/>
      <c r="D4" s="194"/>
      <c r="E4" s="194"/>
      <c r="F4" s="194"/>
      <c r="G4" s="194"/>
      <c r="H4" s="194"/>
    </row>
    <row r="5" ht="12.75" customHeight="1">
      <c r="A5" s="194" t="s">
        <v>3</v>
      </c>
      <c r="B5" s="194"/>
      <c r="C5" s="194"/>
      <c r="D5" s="194"/>
      <c r="E5" s="194"/>
      <c r="F5" s="194"/>
      <c r="G5" s="194"/>
      <c r="H5" s="194"/>
    </row>
    <row r="6" ht="12.75" customHeight="1">
      <c r="A6" s="194" t="s">
        <v>4</v>
      </c>
      <c r="B6" s="194"/>
      <c r="C6" s="194"/>
      <c r="D6" s="194"/>
      <c r="E6" s="194"/>
      <c r="F6" s="194"/>
      <c r="G6" s="194"/>
      <c r="H6" s="194"/>
    </row>
    <row r="7" ht="12.75" customHeight="1">
      <c r="A7" s="149"/>
      <c r="B7" s="146"/>
      <c r="C7" s="146"/>
      <c r="D7" s="146"/>
      <c r="E7" s="146"/>
      <c r="F7" s="146"/>
      <c r="G7" s="146"/>
      <c r="H7" s="146"/>
    </row>
    <row r="8" ht="12.75" customHeight="1">
      <c r="A8" s="196" t="s">
        <v>5</v>
      </c>
      <c r="B8" s="196"/>
      <c r="C8" s="196"/>
      <c r="D8" s="196"/>
      <c r="E8" s="196"/>
      <c r="F8" s="196"/>
      <c r="G8" s="196"/>
      <c r="H8" s="196"/>
    </row>
    <row r="9" ht="12.75" customHeight="1">
      <c r="A9" s="196" t="s">
        <v>6</v>
      </c>
      <c r="B9" s="196"/>
      <c r="C9" s="196"/>
      <c r="D9" s="196"/>
      <c r="E9" s="196"/>
      <c r="F9" s="196"/>
      <c r="G9" s="196"/>
      <c r="H9" s="196"/>
    </row>
    <row r="10" ht="12.75" customHeight="1">
      <c r="A10" s="193" t="s">
        <v>7</v>
      </c>
      <c r="B10" s="193"/>
      <c r="C10" s="193"/>
      <c r="D10" s="193"/>
      <c r="E10" s="193"/>
      <c r="F10" s="193"/>
      <c r="G10" s="193"/>
      <c r="H10" s="193"/>
    </row>
    <row r="11" ht="12.75" customHeight="1"/>
    <row r="12" ht="15.75" customHeight="1" s="82" customFormat="1">
      <c r="A12" s="197" t="s">
        <v>3485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7"/>
    </row>
    <row r="13" ht="24" s="84" customFormat="1">
      <c r="A13" s="109" t="s">
        <v>9</v>
      </c>
      <c r="B13" s="4" t="s">
        <v>3486</v>
      </c>
      <c r="C13" s="4" t="s">
        <v>3487</v>
      </c>
      <c r="D13" s="4" t="s">
        <v>3488</v>
      </c>
      <c r="E13" s="4" t="s">
        <v>3489</v>
      </c>
      <c r="F13" s="83" t="s">
        <v>3490</v>
      </c>
      <c r="G13" s="83" t="s">
        <v>3491</v>
      </c>
      <c r="H13" s="83" t="s">
        <v>3492</v>
      </c>
      <c r="I13" s="83" t="s">
        <v>3493</v>
      </c>
      <c r="J13" s="4" t="s">
        <v>3494</v>
      </c>
      <c r="K13" s="4" t="s">
        <v>3479</v>
      </c>
    </row>
    <row r="14" ht="12">
      <c r="A14" s="150">
        <v>1819</v>
      </c>
      <c r="B14" s="145">
        <v>199.1</v>
      </c>
      <c r="C14" s="145"/>
      <c r="D14" s="145">
        <v>290.8</v>
      </c>
      <c r="E14" s="145">
        <v>242.5</v>
      </c>
      <c r="F14" s="145">
        <v>194.2</v>
      </c>
      <c r="G14" s="145">
        <v>202.1</v>
      </c>
      <c r="H14" s="145">
        <v>230</v>
      </c>
      <c r="I14" s="145"/>
      <c r="J14" s="145">
        <v>260.4</v>
      </c>
      <c r="K14" s="145">
        <v>224.7</v>
      </c>
      <c r="N14" s="47"/>
    </row>
    <row r="15" ht="12">
      <c r="A15" s="116">
        <v>1820</v>
      </c>
      <c r="B15" s="145">
        <v>163.6</v>
      </c>
      <c r="C15" s="145"/>
      <c r="D15" s="114">
        <v>231.2</v>
      </c>
      <c r="E15" s="145">
        <v>195.4</v>
      </c>
      <c r="F15" s="145">
        <v>159.5</v>
      </c>
      <c r="G15" s="145">
        <v>169.8</v>
      </c>
      <c r="H15" s="145">
        <v>180.2</v>
      </c>
      <c r="I15" s="145"/>
      <c r="J15" s="145">
        <v>205.7</v>
      </c>
      <c r="K15" s="145">
        <v>180.9</v>
      </c>
      <c r="N15" s="47"/>
    </row>
    <row r="16" ht="12">
      <c r="A16" s="116">
        <v>1821</v>
      </c>
      <c r="B16" s="145">
        <v>140.3</v>
      </c>
      <c r="C16" s="145"/>
      <c r="D16" s="114">
        <v>141.2</v>
      </c>
      <c r="E16" s="145">
        <v>139</v>
      </c>
      <c r="F16" s="145">
        <v>136.8</v>
      </c>
      <c r="G16" s="145">
        <v>138.7</v>
      </c>
      <c r="H16" s="145">
        <v>140.5</v>
      </c>
      <c r="I16" s="145"/>
      <c r="J16" s="145">
        <v>140.9</v>
      </c>
      <c r="K16" s="145">
        <v>133.9</v>
      </c>
      <c r="N16" s="47"/>
    </row>
    <row r="17" ht="12">
      <c r="A17" s="116">
        <v>1822</v>
      </c>
      <c r="B17" s="145">
        <v>169.2</v>
      </c>
      <c r="C17" s="145"/>
      <c r="D17" s="114">
        <v>240.9</v>
      </c>
      <c r="E17" s="145">
        <v>234.3</v>
      </c>
      <c r="F17" s="145">
        <v>149.7</v>
      </c>
      <c r="G17" s="145">
        <v>182.9</v>
      </c>
      <c r="H17" s="145">
        <v>216.1</v>
      </c>
      <c r="I17" s="145"/>
      <c r="J17" s="145">
        <v>191.4</v>
      </c>
      <c r="K17" s="145">
        <v>193</v>
      </c>
      <c r="N17" s="47"/>
    </row>
    <row r="18" ht="12">
      <c r="A18" s="116">
        <v>1823</v>
      </c>
      <c r="B18" s="145">
        <v>177.1</v>
      </c>
      <c r="C18" s="145"/>
      <c r="D18" s="114">
        <v>249.7</v>
      </c>
      <c r="E18" s="145">
        <v>212.3</v>
      </c>
      <c r="F18" s="145">
        <v>157.9</v>
      </c>
      <c r="G18" s="145">
        <v>189.2</v>
      </c>
      <c r="H18" s="145">
        <v>220.5</v>
      </c>
      <c r="I18" s="145"/>
      <c r="J18" s="145">
        <v>191.4</v>
      </c>
      <c r="K18" s="145">
        <v>193.7</v>
      </c>
      <c r="N18" s="47"/>
    </row>
    <row r="19" ht="12">
      <c r="A19" s="116">
        <v>1824</v>
      </c>
      <c r="B19" s="145">
        <v>103.4</v>
      </c>
      <c r="C19" s="145"/>
      <c r="D19" s="114">
        <v>150.2</v>
      </c>
      <c r="E19" s="145">
        <v>146.4</v>
      </c>
      <c r="F19" s="145">
        <v>98.2</v>
      </c>
      <c r="G19" s="145">
        <v>135.4</v>
      </c>
      <c r="H19" s="145">
        <v>132.5</v>
      </c>
      <c r="I19" s="145"/>
      <c r="J19" s="145">
        <v>114.8</v>
      </c>
      <c r="K19" s="145">
        <v>123.1</v>
      </c>
      <c r="N19" s="47"/>
    </row>
    <row r="20" ht="12">
      <c r="A20" s="116">
        <v>1825</v>
      </c>
      <c r="B20" s="145">
        <v>75.2</v>
      </c>
      <c r="C20" s="145"/>
      <c r="D20" s="114">
        <v>142.7</v>
      </c>
      <c r="E20" s="145">
        <v>139.1</v>
      </c>
      <c r="F20" s="145">
        <v>81.9</v>
      </c>
      <c r="G20" s="145">
        <v>128.3</v>
      </c>
      <c r="H20" s="145">
        <v>122.8</v>
      </c>
      <c r="I20" s="145"/>
      <c r="J20" s="145">
        <v>102.9</v>
      </c>
      <c r="K20" s="145">
        <v>112.3</v>
      </c>
      <c r="N20" s="47"/>
    </row>
    <row r="21" ht="12">
      <c r="A21" s="116">
        <v>1826</v>
      </c>
      <c r="B21" s="145">
        <v>106.6</v>
      </c>
      <c r="C21" s="145"/>
      <c r="D21" s="114">
        <v>149</v>
      </c>
      <c r="E21" s="145">
        <v>131.8</v>
      </c>
      <c r="F21" s="145">
        <v>97.1</v>
      </c>
      <c r="G21" s="145">
        <v>123.7</v>
      </c>
      <c r="H21" s="145">
        <v>134.3</v>
      </c>
      <c r="I21" s="145"/>
      <c r="J21" s="145">
        <v>119.6</v>
      </c>
      <c r="K21" s="145">
        <v>119.7</v>
      </c>
      <c r="N21" s="47"/>
    </row>
    <row r="22" ht="12">
      <c r="A22" s="116">
        <v>1827</v>
      </c>
      <c r="B22" s="145">
        <v>136.3</v>
      </c>
      <c r="C22" s="145"/>
      <c r="D22" s="114">
        <v>240</v>
      </c>
      <c r="E22" s="145">
        <v>248.9</v>
      </c>
      <c r="F22" s="145">
        <v>124</v>
      </c>
      <c r="G22" s="145">
        <v>180</v>
      </c>
      <c r="H22" s="145">
        <v>189</v>
      </c>
      <c r="I22" s="145"/>
      <c r="J22" s="145">
        <v>210.5</v>
      </c>
      <c r="K22" s="145">
        <v>187.9</v>
      </c>
      <c r="N22" s="47"/>
    </row>
    <row r="23" ht="12">
      <c r="A23" s="116">
        <v>1828</v>
      </c>
      <c r="B23" s="145">
        <v>133.2</v>
      </c>
      <c r="C23" s="145"/>
      <c r="D23" s="114">
        <v>113</v>
      </c>
      <c r="E23" s="145">
        <v>161.1</v>
      </c>
      <c r="F23" s="145">
        <v>120.5</v>
      </c>
      <c r="G23" s="145">
        <v>114.9</v>
      </c>
      <c r="H23" s="145">
        <v>121.4</v>
      </c>
      <c r="I23" s="145"/>
      <c r="J23" s="145">
        <v>148.3</v>
      </c>
      <c r="K23" s="145">
        <v>125.7</v>
      </c>
      <c r="N23" s="47"/>
    </row>
    <row r="24" ht="12">
      <c r="A24" s="116">
        <v>1829</v>
      </c>
      <c r="B24" s="145">
        <v>131.6</v>
      </c>
      <c r="C24" s="145"/>
      <c r="D24" s="114">
        <v>168.4</v>
      </c>
      <c r="E24" s="145">
        <v>168.4</v>
      </c>
      <c r="F24" s="145">
        <v>119.3</v>
      </c>
      <c r="G24" s="145">
        <v>120.5</v>
      </c>
      <c r="H24" s="145">
        <v>121.7</v>
      </c>
      <c r="I24" s="145"/>
      <c r="J24" s="145">
        <v>155.5</v>
      </c>
      <c r="K24" s="145">
        <v>136.5</v>
      </c>
      <c r="N24" s="47"/>
    </row>
    <row r="25" ht="12">
      <c r="A25" s="116">
        <v>1830</v>
      </c>
      <c r="B25" s="145">
        <v>133.2</v>
      </c>
      <c r="C25" s="145">
        <v>125.8</v>
      </c>
      <c r="D25" s="114">
        <v>217.6</v>
      </c>
      <c r="E25" s="145">
        <v>168.4</v>
      </c>
      <c r="F25" s="145">
        <v>122.8</v>
      </c>
      <c r="G25" s="145">
        <v>114.9</v>
      </c>
      <c r="H25" s="145">
        <v>122.2</v>
      </c>
      <c r="I25" s="145">
        <v>134.4</v>
      </c>
      <c r="J25" s="145">
        <v>157.9</v>
      </c>
      <c r="K25" s="145">
        <v>143.8</v>
      </c>
      <c r="N25" s="47"/>
    </row>
    <row r="26" ht="12">
      <c r="A26" s="116">
        <v>1831</v>
      </c>
      <c r="B26" s="145">
        <v>168.1</v>
      </c>
      <c r="C26" s="145">
        <v>143.5</v>
      </c>
      <c r="D26" s="114">
        <v>280.9</v>
      </c>
      <c r="E26" s="145">
        <v>229</v>
      </c>
      <c r="F26" s="145">
        <v>140.4</v>
      </c>
      <c r="G26" s="145">
        <v>132.6</v>
      </c>
      <c r="H26" s="145">
        <v>150.9</v>
      </c>
      <c r="I26" s="145">
        <v>156.3</v>
      </c>
      <c r="J26" s="145">
        <v>201.4</v>
      </c>
      <c r="K26" s="145">
        <v>176</v>
      </c>
      <c r="N26" s="47"/>
    </row>
    <row r="27" ht="12">
      <c r="A27" s="116">
        <v>1832</v>
      </c>
      <c r="B27" s="145">
        <v>168.2</v>
      </c>
      <c r="C27" s="145">
        <v>152.4</v>
      </c>
      <c r="D27" s="114">
        <v>154.8</v>
      </c>
      <c r="E27" s="145">
        <v>138.6</v>
      </c>
      <c r="F27" s="145">
        <v>152</v>
      </c>
      <c r="G27" s="145">
        <v>141.4</v>
      </c>
      <c r="H27" s="145">
        <v>110</v>
      </c>
      <c r="I27" s="145">
        <v>153.1</v>
      </c>
      <c r="J27" s="145">
        <v>166.7</v>
      </c>
      <c r="K27" s="145">
        <v>149.3</v>
      </c>
      <c r="N27" s="47"/>
    </row>
    <row r="28" ht="12">
      <c r="A28" s="116">
        <v>1833</v>
      </c>
      <c r="B28" s="145">
        <v>133.1</v>
      </c>
      <c r="C28" s="145">
        <v>122.9</v>
      </c>
      <c r="D28" s="114">
        <v>111.7</v>
      </c>
      <c r="E28" s="145">
        <v>107.2</v>
      </c>
      <c r="F28" s="145">
        <v>133.7</v>
      </c>
      <c r="G28" s="145">
        <v>119.7</v>
      </c>
      <c r="H28" s="145">
        <v>90</v>
      </c>
      <c r="I28" s="145">
        <v>134.4</v>
      </c>
      <c r="J28" s="145">
        <v>114.3</v>
      </c>
      <c r="K28" s="145">
        <v>122.1</v>
      </c>
      <c r="N28" s="47"/>
    </row>
    <row r="29" ht="12">
      <c r="A29" s="116">
        <v>1834</v>
      </c>
      <c r="B29" s="145">
        <v>117.2</v>
      </c>
      <c r="C29" s="145">
        <v>98.3</v>
      </c>
      <c r="D29" s="114">
        <v>92.9</v>
      </c>
      <c r="E29" s="145">
        <v>90.2</v>
      </c>
      <c r="F29" s="145">
        <v>113.9</v>
      </c>
      <c r="G29" s="145">
        <v>94.2</v>
      </c>
      <c r="H29" s="145">
        <v>80</v>
      </c>
      <c r="I29" s="145">
        <v>115.6</v>
      </c>
      <c r="J29" s="145">
        <v>99.8</v>
      </c>
      <c r="K29" s="145">
        <v>104.4</v>
      </c>
      <c r="N29" s="47"/>
    </row>
    <row r="30" ht="12">
      <c r="A30" s="116">
        <v>1835</v>
      </c>
      <c r="B30" s="145">
        <v>116.9</v>
      </c>
      <c r="C30" s="145">
        <v>94.7</v>
      </c>
      <c r="D30" s="114">
        <v>103.8</v>
      </c>
      <c r="E30" s="145">
        <v>100.7</v>
      </c>
      <c r="F30" s="145">
        <v>112</v>
      </c>
      <c r="G30" s="145">
        <v>103.2</v>
      </c>
      <c r="H30" s="145">
        <v>99.3</v>
      </c>
      <c r="I30" s="145">
        <v>112.5</v>
      </c>
      <c r="J30" s="145">
        <v>125</v>
      </c>
      <c r="K30" s="145">
        <v>109.6</v>
      </c>
      <c r="N30" s="47"/>
    </row>
    <row r="31" ht="12">
      <c r="A31" s="116">
        <v>1836</v>
      </c>
      <c r="B31" s="145">
        <v>114.2</v>
      </c>
      <c r="C31" s="145">
        <v>90.8</v>
      </c>
      <c r="D31" s="114">
        <v>115.1</v>
      </c>
      <c r="E31" s="145">
        <v>113.7</v>
      </c>
      <c r="F31" s="145">
        <v>99</v>
      </c>
      <c r="G31" s="145">
        <v>115</v>
      </c>
      <c r="H31" s="145">
        <v>110.6</v>
      </c>
      <c r="I31" s="145">
        <v>100</v>
      </c>
      <c r="J31" s="145">
        <v>124</v>
      </c>
      <c r="K31" s="145">
        <v>106.3</v>
      </c>
      <c r="N31" s="47"/>
    </row>
    <row r="32" ht="12">
      <c r="A32" s="116">
        <v>1837</v>
      </c>
      <c r="B32" s="145">
        <v>114.2</v>
      </c>
      <c r="C32" s="145">
        <v>99.8</v>
      </c>
      <c r="D32" s="114">
        <v>117.2</v>
      </c>
      <c r="E32" s="145">
        <v>125.5</v>
      </c>
      <c r="F32" s="145">
        <v>107.8</v>
      </c>
      <c r="G32" s="145">
        <v>132</v>
      </c>
      <c r="H32" s="145">
        <v>120</v>
      </c>
      <c r="I32" s="145">
        <v>109.4</v>
      </c>
      <c r="J32" s="145">
        <v>129.4</v>
      </c>
      <c r="K32" s="145">
        <v>114.2</v>
      </c>
      <c r="N32" s="47"/>
    </row>
    <row r="33" ht="12">
      <c r="A33" s="116">
        <v>1838</v>
      </c>
      <c r="B33" s="145">
        <v>131.8</v>
      </c>
      <c r="C33" s="145">
        <v>118.2</v>
      </c>
      <c r="D33" s="114">
        <v>133.1</v>
      </c>
      <c r="E33" s="145">
        <v>139.9</v>
      </c>
      <c r="F33" s="145">
        <v>119.3</v>
      </c>
      <c r="G33" s="145">
        <v>139</v>
      </c>
      <c r="H33" s="145">
        <v>133.7</v>
      </c>
      <c r="I33" s="145">
        <v>118.8</v>
      </c>
      <c r="J33" s="145">
        <v>136.1</v>
      </c>
      <c r="K33" s="145">
        <v>126.3</v>
      </c>
      <c r="N33" s="47"/>
    </row>
    <row r="34" ht="12">
      <c r="A34" s="152">
        <v>1839</v>
      </c>
      <c r="B34" s="145">
        <v>131.4</v>
      </c>
      <c r="C34" s="145">
        <v>144</v>
      </c>
      <c r="D34" s="114">
        <v>135.6</v>
      </c>
      <c r="E34" s="145">
        <v>137.9</v>
      </c>
      <c r="F34" s="145">
        <v>121.8</v>
      </c>
      <c r="G34" s="145">
        <v>140.2</v>
      </c>
      <c r="H34" s="145">
        <v>134.9</v>
      </c>
      <c r="I34" s="145">
        <v>118.8</v>
      </c>
      <c r="J34" s="145">
        <v>147.7</v>
      </c>
      <c r="K34" s="145">
        <v>129.5</v>
      </c>
      <c r="N34" s="47"/>
    </row>
    <row r="35" ht="12">
      <c r="A35" s="152">
        <v>1840</v>
      </c>
      <c r="B35" s="145">
        <v>119.3</v>
      </c>
      <c r="C35" s="145">
        <v>137.4</v>
      </c>
      <c r="D35" s="114">
        <v>121.3</v>
      </c>
      <c r="E35" s="145">
        <v>129.4</v>
      </c>
      <c r="F35" s="145">
        <v>109.6</v>
      </c>
      <c r="G35" s="145">
        <v>112.9</v>
      </c>
      <c r="H35" s="145">
        <v>110</v>
      </c>
      <c r="I35" s="145">
        <v>109.4</v>
      </c>
      <c r="J35" s="145">
        <v>149.2</v>
      </c>
      <c r="K35" s="145">
        <v>118.6</v>
      </c>
      <c r="N35" s="47"/>
    </row>
    <row r="36" ht="12">
      <c r="A36" s="152">
        <v>1841</v>
      </c>
      <c r="B36" s="145">
        <v>114.5</v>
      </c>
      <c r="C36" s="145">
        <v>110.7</v>
      </c>
      <c r="D36" s="114">
        <v>100</v>
      </c>
      <c r="E36" s="145">
        <v>96.1</v>
      </c>
      <c r="F36" s="145">
        <v>95.2</v>
      </c>
      <c r="G36" s="145">
        <v>84.6</v>
      </c>
      <c r="H36" s="145">
        <v>85</v>
      </c>
      <c r="I36" s="145">
        <v>90.6</v>
      </c>
      <c r="J36" s="145">
        <v>114.3</v>
      </c>
      <c r="K36" s="145">
        <v>97.3</v>
      </c>
      <c r="N36" s="47"/>
    </row>
    <row r="37" ht="12">
      <c r="A37" s="152">
        <v>1842</v>
      </c>
      <c r="B37" s="145">
        <v>119.3</v>
      </c>
      <c r="C37" s="145">
        <v>120.1</v>
      </c>
      <c r="D37" s="114">
        <v>104.6</v>
      </c>
      <c r="E37" s="145">
        <v>92.2</v>
      </c>
      <c r="F37" s="145">
        <v>111.1</v>
      </c>
      <c r="G37" s="145">
        <v>87</v>
      </c>
      <c r="H37" s="145">
        <v>87</v>
      </c>
      <c r="I37" s="145">
        <v>109.4</v>
      </c>
      <c r="J37" s="145">
        <v>118.7</v>
      </c>
      <c r="K37" s="145">
        <v>107.3</v>
      </c>
      <c r="N37" s="47"/>
    </row>
    <row r="38" ht="12">
      <c r="A38" s="152">
        <v>1843</v>
      </c>
      <c r="B38" s="145">
        <v>117.9</v>
      </c>
      <c r="C38" s="145">
        <v>101.1</v>
      </c>
      <c r="D38" s="114">
        <v>107.1</v>
      </c>
      <c r="E38" s="145">
        <v>97.4</v>
      </c>
      <c r="F38" s="145">
        <v>102.2</v>
      </c>
      <c r="G38" s="145">
        <v>100</v>
      </c>
      <c r="H38" s="145">
        <v>96.2</v>
      </c>
      <c r="I38" s="145">
        <v>93.8</v>
      </c>
      <c r="J38" s="145">
        <v>109.3</v>
      </c>
      <c r="K38" s="145">
        <v>100.9</v>
      </c>
      <c r="N38" s="47"/>
    </row>
    <row r="39" ht="12">
      <c r="A39" s="152">
        <v>1844</v>
      </c>
      <c r="B39" s="145">
        <v>104.1</v>
      </c>
      <c r="C39" s="145">
        <v>95.1</v>
      </c>
      <c r="D39" s="114">
        <v>111.3</v>
      </c>
      <c r="E39" s="145">
        <v>100</v>
      </c>
      <c r="F39" s="145">
        <v>85.8</v>
      </c>
      <c r="G39" s="145">
        <v>97.8</v>
      </c>
      <c r="H39" s="145">
        <v>94.1</v>
      </c>
      <c r="I39" s="145">
        <v>81.3</v>
      </c>
      <c r="J39" s="145">
        <v>116.1</v>
      </c>
      <c r="K39" s="145">
        <v>93.9</v>
      </c>
      <c r="N39" s="47"/>
    </row>
    <row r="40" ht="12">
      <c r="A40" s="152">
        <v>1845</v>
      </c>
      <c r="B40" s="145">
        <v>111.5</v>
      </c>
      <c r="C40" s="145">
        <v>91.5</v>
      </c>
      <c r="D40" s="114">
        <v>104.6</v>
      </c>
      <c r="E40" s="145">
        <v>90.2</v>
      </c>
      <c r="F40" s="145">
        <v>86.3</v>
      </c>
      <c r="G40" s="145">
        <v>86.8</v>
      </c>
      <c r="H40" s="145">
        <v>83.5</v>
      </c>
      <c r="I40" s="145">
        <v>84.4</v>
      </c>
      <c r="J40" s="145">
        <v>118.1</v>
      </c>
      <c r="K40" s="145">
        <v>92.4</v>
      </c>
      <c r="N40" s="47"/>
    </row>
    <row r="41" ht="12">
      <c r="A41" s="152">
        <v>1846</v>
      </c>
      <c r="B41" s="145">
        <v>150</v>
      </c>
      <c r="C41" s="145">
        <v>125.9</v>
      </c>
      <c r="D41" s="114">
        <v>126.8</v>
      </c>
      <c r="E41" s="145">
        <v>111.8</v>
      </c>
      <c r="F41" s="145">
        <v>121.6</v>
      </c>
      <c r="G41" s="145">
        <v>105.3</v>
      </c>
      <c r="H41" s="145">
        <v>101.2</v>
      </c>
      <c r="I41" s="145">
        <v>118.8</v>
      </c>
      <c r="J41" s="145">
        <v>132.4</v>
      </c>
      <c r="K41" s="145">
        <v>121.1</v>
      </c>
      <c r="N41" s="47"/>
    </row>
    <row r="42" ht="12">
      <c r="A42" s="152">
        <v>1847</v>
      </c>
      <c r="B42" s="145">
        <v>175</v>
      </c>
      <c r="C42" s="145">
        <v>155.8</v>
      </c>
      <c r="D42" s="114">
        <v>172.8</v>
      </c>
      <c r="E42" s="145">
        <v>158.2</v>
      </c>
      <c r="F42" s="145">
        <v>163.7</v>
      </c>
      <c r="G42" s="145">
        <v>139.4</v>
      </c>
      <c r="H42" s="145">
        <v>134.1</v>
      </c>
      <c r="I42" s="145">
        <v>159.4</v>
      </c>
      <c r="J42" s="145">
        <v>182.4</v>
      </c>
      <c r="K42" s="145">
        <v>162.1</v>
      </c>
      <c r="N42" s="47"/>
    </row>
    <row r="43" ht="12">
      <c r="A43" s="152">
        <v>1848</v>
      </c>
      <c r="B43" s="145">
        <v>117.6</v>
      </c>
      <c r="C43" s="145">
        <v>112.6</v>
      </c>
      <c r="D43" s="114">
        <v>124.7</v>
      </c>
      <c r="E43" s="145">
        <v>116.3</v>
      </c>
      <c r="F43" s="145">
        <v>109.9</v>
      </c>
      <c r="G43" s="145">
        <v>107.2</v>
      </c>
      <c r="H43" s="145">
        <v>109.6</v>
      </c>
      <c r="I43" s="145">
        <v>115.6</v>
      </c>
      <c r="J43" s="145">
        <v>129</v>
      </c>
      <c r="K43" s="145">
        <v>115.9</v>
      </c>
      <c r="N43" s="47"/>
    </row>
    <row r="44" ht="12">
      <c r="A44" s="152">
        <v>1849</v>
      </c>
      <c r="B44" s="145">
        <v>98</v>
      </c>
      <c r="C44" s="145">
        <v>104.3</v>
      </c>
      <c r="D44" s="114">
        <v>107.1</v>
      </c>
      <c r="E44" s="145">
        <v>98.7</v>
      </c>
      <c r="F44" s="145">
        <v>101.8</v>
      </c>
      <c r="G44" s="145">
        <v>106.7</v>
      </c>
      <c r="H44" s="145">
        <v>107.1</v>
      </c>
      <c r="I44" s="145">
        <v>106.3</v>
      </c>
      <c r="J44" s="145">
        <v>112.7</v>
      </c>
      <c r="K44" s="145">
        <v>104.7</v>
      </c>
      <c r="N44" s="47"/>
    </row>
    <row r="45" ht="12">
      <c r="A45" s="152">
        <v>1850</v>
      </c>
      <c r="B45" s="145">
        <v>100</v>
      </c>
      <c r="C45" s="145">
        <v>100</v>
      </c>
      <c r="D45" s="114">
        <v>100</v>
      </c>
      <c r="E45" s="145">
        <v>100</v>
      </c>
      <c r="F45" s="145">
        <v>100</v>
      </c>
      <c r="G45" s="145">
        <v>100</v>
      </c>
      <c r="H45" s="145">
        <v>100</v>
      </c>
      <c r="I45" s="145">
        <v>100</v>
      </c>
      <c r="J45" s="145">
        <v>100</v>
      </c>
      <c r="K45" s="145">
        <v>100</v>
      </c>
      <c r="N45" s="47"/>
    </row>
    <row r="46" ht="12">
      <c r="A46" s="152">
        <v>1851</v>
      </c>
      <c r="B46" s="145">
        <v>112.2</v>
      </c>
      <c r="C46" s="145">
        <v>103.4</v>
      </c>
      <c r="D46" s="114">
        <v>105.4</v>
      </c>
      <c r="E46" s="145">
        <v>115.7</v>
      </c>
      <c r="F46" s="145">
        <v>93.6</v>
      </c>
      <c r="G46" s="145">
        <v>113.8</v>
      </c>
      <c r="H46" s="145">
        <v>120</v>
      </c>
      <c r="I46" s="145">
        <v>109.4</v>
      </c>
      <c r="J46" s="145">
        <v>100.5</v>
      </c>
      <c r="K46" s="145">
        <v>105.7</v>
      </c>
      <c r="N46" s="47"/>
    </row>
    <row r="47" ht="12">
      <c r="A47" s="152">
        <v>1852</v>
      </c>
      <c r="B47" s="145">
        <v>132.8</v>
      </c>
      <c r="C47" s="145">
        <v>105.3</v>
      </c>
      <c r="D47" s="114">
        <v>125.9</v>
      </c>
      <c r="E47" s="145">
        <v>119</v>
      </c>
      <c r="F47" s="145">
        <v>98.2</v>
      </c>
      <c r="G47" s="145">
        <v>119.5</v>
      </c>
      <c r="H47" s="145">
        <v>125</v>
      </c>
      <c r="I47" s="145">
        <v>118.8</v>
      </c>
      <c r="J47" s="145">
        <v>123.4</v>
      </c>
      <c r="K47" s="145">
        <v>115.5</v>
      </c>
      <c r="N47" s="47"/>
    </row>
    <row r="48" ht="12">
      <c r="A48" s="152">
        <v>1853</v>
      </c>
      <c r="B48" s="145">
        <v>146.3</v>
      </c>
      <c r="C48" s="145">
        <v>122.4</v>
      </c>
      <c r="D48" s="114">
        <v>138.9</v>
      </c>
      <c r="E48" s="145">
        <v>126.8</v>
      </c>
      <c r="F48" s="145">
        <v>133.3</v>
      </c>
      <c r="G48" s="145">
        <v>109.5</v>
      </c>
      <c r="H48" s="145">
        <v>97.4</v>
      </c>
      <c r="I48" s="145">
        <v>139.1</v>
      </c>
      <c r="J48" s="145">
        <v>136.6</v>
      </c>
      <c r="K48" s="145">
        <v>131.5</v>
      </c>
      <c r="N48" s="47"/>
    </row>
    <row r="49" ht="12">
      <c r="A49" s="152">
        <v>1854</v>
      </c>
      <c r="B49" s="145">
        <v>168.9</v>
      </c>
      <c r="C49" s="145">
        <v>150.2</v>
      </c>
      <c r="D49" s="114">
        <v>149.8</v>
      </c>
      <c r="E49" s="145">
        <v>143.8</v>
      </c>
      <c r="F49" s="145">
        <v>126.3</v>
      </c>
      <c r="G49" s="145">
        <v>109.1</v>
      </c>
      <c r="H49" s="145">
        <v>123</v>
      </c>
      <c r="I49" s="145">
        <v>165.6</v>
      </c>
      <c r="J49" s="145">
        <v>148.2</v>
      </c>
      <c r="K49" s="145">
        <v>145.4</v>
      </c>
      <c r="N49" s="47"/>
    </row>
    <row r="50" ht="12">
      <c r="A50" s="152">
        <v>1855</v>
      </c>
      <c r="B50" s="145">
        <v>174.7</v>
      </c>
      <c r="C50" s="145">
        <v>156</v>
      </c>
      <c r="D50" s="114">
        <v>159.4</v>
      </c>
      <c r="E50" s="145">
        <v>150.3</v>
      </c>
      <c r="F50" s="145">
        <v>133.3</v>
      </c>
      <c r="G50" s="145">
        <v>143.9</v>
      </c>
      <c r="H50" s="145">
        <v>152.5</v>
      </c>
      <c r="I50" s="145">
        <v>190.6</v>
      </c>
      <c r="J50" s="145">
        <v>157.7</v>
      </c>
      <c r="K50" s="145">
        <v>159.5</v>
      </c>
      <c r="N50" s="47"/>
    </row>
    <row r="51" ht="12">
      <c r="A51" s="152">
        <v>1856</v>
      </c>
      <c r="B51" s="145">
        <v>189.2</v>
      </c>
      <c r="C51" s="145">
        <v>168.6</v>
      </c>
      <c r="D51" s="114">
        <v>184.9</v>
      </c>
      <c r="E51" s="145">
        <v>166</v>
      </c>
      <c r="F51" s="145">
        <v>142.7</v>
      </c>
      <c r="G51" s="145">
        <v>162</v>
      </c>
      <c r="H51" s="145">
        <v>147.4</v>
      </c>
      <c r="I51" s="145">
        <v>212.5</v>
      </c>
      <c r="J51" s="145">
        <v>177.3</v>
      </c>
      <c r="K51" s="145">
        <v>174.3</v>
      </c>
      <c r="N51" s="47"/>
    </row>
    <row r="52" ht="12">
      <c r="A52" s="152">
        <v>1857</v>
      </c>
      <c r="B52" s="145">
        <v>148.6</v>
      </c>
      <c r="C52" s="145">
        <v>143.4</v>
      </c>
      <c r="D52" s="114">
        <v>165.7</v>
      </c>
      <c r="E52" s="145">
        <v>149</v>
      </c>
      <c r="F52" s="145">
        <v>117</v>
      </c>
      <c r="G52" s="145">
        <v>107.3</v>
      </c>
      <c r="H52" s="145">
        <v>132.5</v>
      </c>
      <c r="I52" s="145">
        <v>159.4</v>
      </c>
      <c r="J52" s="145">
        <v>162.9</v>
      </c>
      <c r="K52" s="145">
        <v>144.7</v>
      </c>
      <c r="N52" s="47"/>
    </row>
    <row r="53" ht="12">
      <c r="A53" s="152">
        <v>1858</v>
      </c>
      <c r="B53" s="145">
        <v>126.4</v>
      </c>
      <c r="C53" s="145">
        <v>117.1</v>
      </c>
      <c r="D53" s="114">
        <v>139.3</v>
      </c>
      <c r="E53" s="145">
        <v>130.1</v>
      </c>
      <c r="F53" s="145">
        <v>99.4</v>
      </c>
      <c r="G53" s="145">
        <v>112.2</v>
      </c>
      <c r="H53" s="145">
        <v>102</v>
      </c>
      <c r="I53" s="145">
        <v>106.3</v>
      </c>
      <c r="J53" s="145">
        <v>144.1</v>
      </c>
      <c r="K53" s="145">
        <v>115.1</v>
      </c>
      <c r="N53" s="47"/>
    </row>
    <row r="54" ht="12">
      <c r="A54" s="152">
        <v>1859</v>
      </c>
      <c r="B54" s="145">
        <v>122.6</v>
      </c>
      <c r="C54" s="145">
        <v>111.3</v>
      </c>
      <c r="D54" s="114">
        <v>133.9</v>
      </c>
      <c r="E54" s="145">
        <v>137.9</v>
      </c>
      <c r="F54" s="145">
        <v>102.3</v>
      </c>
      <c r="G54" s="145">
        <v>118.8</v>
      </c>
      <c r="H54" s="145">
        <v>102.2</v>
      </c>
      <c r="I54" s="145">
        <v>109.4</v>
      </c>
      <c r="J54" s="145">
        <v>124.5</v>
      </c>
      <c r="K54" s="145">
        <v>114.5</v>
      </c>
      <c r="N54" s="47"/>
    </row>
    <row r="55" ht="12">
      <c r="A55" s="152">
        <v>1860</v>
      </c>
      <c r="B55" s="145">
        <v>136.1</v>
      </c>
      <c r="C55" s="145">
        <v>128.6</v>
      </c>
      <c r="D55" s="114">
        <v>151.9</v>
      </c>
      <c r="E55" s="145">
        <v>158.8</v>
      </c>
      <c r="F55" s="145">
        <v>122.8</v>
      </c>
      <c r="G55" s="145">
        <v>130</v>
      </c>
      <c r="H55" s="145">
        <v>97.4</v>
      </c>
      <c r="I55" s="145">
        <v>121.9</v>
      </c>
      <c r="J55" s="145">
        <v>143.7</v>
      </c>
      <c r="K55" s="145">
        <v>129.6</v>
      </c>
      <c r="N55" s="47"/>
    </row>
    <row r="56" ht="12">
      <c r="A56" s="152">
        <v>1861</v>
      </c>
      <c r="B56" s="145">
        <v>148</v>
      </c>
      <c r="C56" s="145">
        <v>140.6</v>
      </c>
      <c r="D56" s="114">
        <v>160.7</v>
      </c>
      <c r="E56" s="145">
        <v>160.1</v>
      </c>
      <c r="F56" s="145">
        <v>135.3</v>
      </c>
      <c r="G56" s="145">
        <v>140.9</v>
      </c>
      <c r="H56" s="145">
        <v>132.8</v>
      </c>
      <c r="I56" s="145">
        <v>137.5</v>
      </c>
      <c r="J56" s="145">
        <v>166.6</v>
      </c>
      <c r="K56" s="145">
        <v>144.7</v>
      </c>
      <c r="N56" s="47"/>
    </row>
    <row r="57" ht="12">
      <c r="A57" s="152">
        <v>1862</v>
      </c>
      <c r="B57" s="145">
        <v>156.4</v>
      </c>
      <c r="C57" s="145">
        <v>140.4</v>
      </c>
      <c r="D57" s="114">
        <v>149</v>
      </c>
      <c r="E57" s="145">
        <v>141.8</v>
      </c>
      <c r="F57" s="145">
        <v>141.8</v>
      </c>
      <c r="G57" s="145">
        <v>130.6</v>
      </c>
      <c r="H57" s="145">
        <v>131</v>
      </c>
      <c r="I57" s="145">
        <v>143.8</v>
      </c>
      <c r="J57" s="145">
        <v>141.9</v>
      </c>
      <c r="K57" s="145">
        <v>142.6</v>
      </c>
      <c r="N57" s="47"/>
    </row>
    <row r="58" ht="12">
      <c r="A58" s="152">
        <v>1863</v>
      </c>
      <c r="B58" s="145">
        <v>139.5</v>
      </c>
      <c r="C58" s="145">
        <v>118.8</v>
      </c>
      <c r="D58" s="114">
        <v>133.1</v>
      </c>
      <c r="E58" s="145">
        <v>130.7</v>
      </c>
      <c r="F58" s="145">
        <v>126.7</v>
      </c>
      <c r="G58" s="145">
        <v>101.3</v>
      </c>
      <c r="H58" s="145">
        <v>113</v>
      </c>
      <c r="I58" s="145">
        <v>137.5</v>
      </c>
      <c r="J58" s="145">
        <v>121.9</v>
      </c>
      <c r="K58" s="145">
        <v>128.8</v>
      </c>
      <c r="N58" s="47"/>
    </row>
    <row r="59" ht="12">
      <c r="A59" s="152">
        <v>1864</v>
      </c>
      <c r="B59" s="145">
        <v>124.3</v>
      </c>
      <c r="C59" s="145">
        <v>108.5</v>
      </c>
      <c r="D59" s="114">
        <v>127.6</v>
      </c>
      <c r="E59" s="145">
        <v>126.8</v>
      </c>
      <c r="F59" s="145">
        <v>107.1</v>
      </c>
      <c r="G59" s="145">
        <v>100.1</v>
      </c>
      <c r="H59" s="145">
        <v>108</v>
      </c>
      <c r="I59" s="145">
        <v>103.1</v>
      </c>
      <c r="J59" s="145">
        <v>122.5</v>
      </c>
      <c r="K59" s="145">
        <v>112.7</v>
      </c>
      <c r="N59" s="47"/>
    </row>
    <row r="60" ht="12">
      <c r="A60" s="152">
        <v>1865</v>
      </c>
      <c r="B60" s="145">
        <v>119.9</v>
      </c>
      <c r="C60" s="145">
        <v>102.8</v>
      </c>
      <c r="D60" s="114">
        <v>162.8</v>
      </c>
      <c r="E60" s="145">
        <v>122.9</v>
      </c>
      <c r="F60" s="145">
        <v>112.6</v>
      </c>
      <c r="G60" s="145">
        <v>95.9</v>
      </c>
      <c r="H60" s="145">
        <v>100.2</v>
      </c>
      <c r="I60" s="145">
        <v>96.9</v>
      </c>
      <c r="J60" s="145">
        <v>123.6</v>
      </c>
      <c r="K60" s="145">
        <v>114.4</v>
      </c>
      <c r="N60" s="47"/>
    </row>
    <row r="61" ht="12">
      <c r="A61" s="152">
        <v>1866</v>
      </c>
      <c r="B61" s="145">
        <v>137.5</v>
      </c>
      <c r="C61" s="145">
        <v>116.7</v>
      </c>
      <c r="D61" s="114">
        <v>149</v>
      </c>
      <c r="E61" s="145">
        <v>142.5</v>
      </c>
      <c r="F61" s="145">
        <v>126.6</v>
      </c>
      <c r="G61" s="145">
        <v>116.8</v>
      </c>
      <c r="H61" s="145">
        <v>120.1</v>
      </c>
      <c r="I61" s="145">
        <v>118.8</v>
      </c>
      <c r="J61" s="145">
        <v>145.5</v>
      </c>
      <c r="K61" s="145">
        <v>129.8</v>
      </c>
      <c r="N61" s="47"/>
    </row>
    <row r="62" ht="12">
      <c r="A62" s="152">
        <v>1867</v>
      </c>
      <c r="B62" s="145">
        <v>167.2</v>
      </c>
      <c r="C62" s="145">
        <v>144</v>
      </c>
      <c r="D62" s="114">
        <v>166.9</v>
      </c>
      <c r="E62" s="145">
        <v>145.8</v>
      </c>
      <c r="F62" s="145">
        <v>164.6</v>
      </c>
      <c r="G62" s="145">
        <v>123.4</v>
      </c>
      <c r="H62" s="145">
        <v>132.5</v>
      </c>
      <c r="I62" s="145">
        <v>118.8</v>
      </c>
      <c r="J62" s="145">
        <v>161.5</v>
      </c>
      <c r="K62" s="145">
        <v>147.1</v>
      </c>
      <c r="N62" s="47"/>
    </row>
    <row r="63" ht="12">
      <c r="A63" s="152">
        <v>1868</v>
      </c>
      <c r="B63" s="145">
        <v>195.9</v>
      </c>
      <c r="C63" s="145">
        <v>154.5</v>
      </c>
      <c r="D63" s="114">
        <v>189.5</v>
      </c>
      <c r="E63" s="145">
        <v>171.9</v>
      </c>
      <c r="F63" s="145">
        <v>178.6</v>
      </c>
      <c r="G63" s="145">
        <v>161.3</v>
      </c>
      <c r="H63" s="145">
        <v>127.4</v>
      </c>
      <c r="I63" s="145">
        <v>156.3</v>
      </c>
      <c r="J63" s="145">
        <v>182.9</v>
      </c>
      <c r="K63" s="145">
        <v>168.4</v>
      </c>
      <c r="N63" s="47"/>
    </row>
    <row r="64" ht="12">
      <c r="A64" s="152">
        <v>1869</v>
      </c>
      <c r="B64" s="145">
        <v>155.1</v>
      </c>
      <c r="C64" s="145">
        <v>129.5</v>
      </c>
      <c r="D64" s="114">
        <v>172.8</v>
      </c>
      <c r="E64" s="145">
        <v>160.1</v>
      </c>
      <c r="F64" s="145">
        <v>142.9</v>
      </c>
      <c r="G64" s="145">
        <v>155.2</v>
      </c>
      <c r="H64" s="145">
        <v>118</v>
      </c>
      <c r="I64" s="145">
        <v>115.6</v>
      </c>
      <c r="J64" s="145">
        <v>141.5</v>
      </c>
      <c r="K64" s="145">
        <v>138.1</v>
      </c>
      <c r="N64" s="47"/>
    </row>
    <row r="65" ht="12">
      <c r="A65" s="152">
        <v>1870</v>
      </c>
      <c r="B65" s="145">
        <v>136.1</v>
      </c>
      <c r="C65" s="145">
        <v>115.2</v>
      </c>
      <c r="D65" s="114">
        <v>141.4</v>
      </c>
      <c r="E65" s="145">
        <v>136.6</v>
      </c>
      <c r="F65" s="145">
        <v>128.8</v>
      </c>
      <c r="G65" s="145">
        <v>117.9</v>
      </c>
      <c r="H65" s="145">
        <v>94</v>
      </c>
      <c r="I65" s="145">
        <v>106.3</v>
      </c>
      <c r="J65" s="145">
        <v>135</v>
      </c>
      <c r="K65" s="145">
        <v>122</v>
      </c>
      <c r="N65" s="47"/>
    </row>
    <row r="66" ht="12">
      <c r="A66" s="153">
        <v>1871</v>
      </c>
      <c r="B66" s="113">
        <v>135.1</v>
      </c>
      <c r="C66" s="113">
        <v>120.3</v>
      </c>
      <c r="D66" s="115">
        <v>140.2</v>
      </c>
      <c r="E66" s="113">
        <v>135.9</v>
      </c>
      <c r="F66" s="113">
        <v>128.7</v>
      </c>
      <c r="G66" s="113">
        <v>134</v>
      </c>
      <c r="H66" s="113">
        <v>97.4</v>
      </c>
      <c r="I66" s="113">
        <v>121.9</v>
      </c>
      <c r="J66" s="113">
        <v>136.1</v>
      </c>
      <c r="K66" s="113">
        <v>126.4</v>
      </c>
      <c r="N66" s="47"/>
    </row>
    <row r="67">
      <c r="A67" s="99"/>
      <c r="B67" s="46"/>
      <c r="C67" s="46"/>
      <c r="D67" s="53"/>
      <c r="E67" s="46"/>
      <c r="F67" s="46"/>
      <c r="G67" s="46"/>
      <c r="H67" s="46"/>
      <c r="I67" s="46"/>
      <c r="J67" s="46"/>
      <c r="K67" s="46"/>
      <c r="N67" s="47"/>
    </row>
    <row r="68">
      <c r="A68" s="56"/>
      <c r="B68" s="42"/>
      <c r="M68" s="47"/>
    </row>
    <row r="69">
      <c r="A69" s="100"/>
      <c r="B69" s="56"/>
      <c r="N69" s="47"/>
    </row>
    <row r="70">
      <c r="A70" s="100"/>
      <c r="B70" s="56"/>
      <c r="N70" s="47"/>
    </row>
    <row r="71">
      <c r="A71" s="100"/>
      <c r="B71" s="56"/>
      <c r="N71" s="47"/>
    </row>
    <row r="72">
      <c r="A72" s="100"/>
      <c r="B72" s="56"/>
      <c r="N72" s="47"/>
    </row>
    <row r="73">
      <c r="A73" s="100"/>
      <c r="B73" s="56"/>
      <c r="N73" s="47"/>
    </row>
    <row r="74">
      <c r="A74" s="100"/>
      <c r="B74" s="56"/>
      <c r="N74" s="47"/>
    </row>
    <row r="75">
      <c r="A75" s="100"/>
      <c r="B75" s="56"/>
      <c r="N75" s="47"/>
    </row>
    <row r="76">
      <c r="A76" s="100"/>
      <c r="B76" s="56"/>
      <c r="N76" s="47"/>
    </row>
    <row r="77">
      <c r="A77" s="100"/>
      <c r="B77" s="56"/>
      <c r="N77" s="47"/>
    </row>
    <row r="78">
      <c r="A78" s="100"/>
      <c r="B78" s="56"/>
      <c r="N78" s="47"/>
    </row>
    <row r="79">
      <c r="A79" s="100"/>
      <c r="B79" s="56"/>
      <c r="N79" s="47"/>
    </row>
    <row r="80">
      <c r="A80" s="100"/>
      <c r="B80" s="56"/>
      <c r="N80" s="47"/>
    </row>
    <row r="81">
      <c r="A81" s="100"/>
      <c r="B81" s="56"/>
      <c r="N81" s="47"/>
    </row>
    <row r="82">
      <c r="A82" s="100"/>
      <c r="B82" s="56"/>
      <c r="N82" s="47"/>
    </row>
    <row r="83">
      <c r="A83" s="100"/>
      <c r="B83" s="56"/>
      <c r="N83" s="47"/>
    </row>
    <row r="84">
      <c r="A84" s="100"/>
      <c r="B84" s="56"/>
      <c r="N84" s="47"/>
    </row>
    <row r="85">
      <c r="A85" s="100"/>
      <c r="B85" s="56"/>
      <c r="N85" s="47"/>
    </row>
    <row r="86">
      <c r="A86" s="100"/>
      <c r="B86" s="56"/>
      <c r="N86" s="47"/>
    </row>
    <row r="87">
      <c r="A87" s="100"/>
      <c r="B87" s="56"/>
      <c r="N87" s="47"/>
    </row>
    <row r="88">
      <c r="A88" s="100"/>
      <c r="B88" s="56"/>
      <c r="N88" s="47"/>
    </row>
    <row r="89">
      <c r="A89" s="100"/>
      <c r="B89" s="56"/>
      <c r="N89" s="47"/>
    </row>
    <row r="90">
      <c r="A90" s="100"/>
      <c r="B90" s="56"/>
      <c r="N90" s="47"/>
    </row>
    <row r="91">
      <c r="A91" s="100"/>
      <c r="B91" s="56"/>
      <c r="N91" s="47"/>
    </row>
    <row r="92">
      <c r="A92" s="100"/>
      <c r="B92" s="56"/>
      <c r="N92" s="47"/>
    </row>
    <row r="93">
      <c r="A93" s="100"/>
      <c r="B93" s="56"/>
      <c r="N93" s="47"/>
    </row>
    <row r="94">
      <c r="A94" s="100"/>
      <c r="B94" s="56"/>
      <c r="N94" s="47"/>
    </row>
    <row r="95">
      <c r="A95" s="100"/>
      <c r="B95" s="56"/>
      <c r="N95" s="47"/>
    </row>
    <row r="96">
      <c r="A96" s="100"/>
      <c r="B96" s="56"/>
      <c r="N96" s="47"/>
    </row>
    <row r="97">
      <c r="A97" s="100"/>
      <c r="B97" s="56"/>
      <c r="N97" s="47"/>
    </row>
    <row r="98">
      <c r="A98" s="100"/>
      <c r="B98" s="56"/>
      <c r="N98" s="47"/>
    </row>
    <row r="99">
      <c r="A99" s="100"/>
      <c r="B99" s="56"/>
      <c r="N99" s="47"/>
    </row>
    <row r="100">
      <c r="A100" s="100"/>
      <c r="B100" s="56"/>
      <c r="N100" s="47"/>
    </row>
    <row r="101">
      <c r="A101" s="101"/>
      <c r="B101" s="56"/>
      <c r="N101" s="47"/>
    </row>
    <row r="102">
      <c r="A102" s="101"/>
      <c r="B102" s="56"/>
      <c r="N102" s="47"/>
    </row>
    <row r="103">
      <c r="A103" s="101"/>
      <c r="B103" s="56"/>
      <c r="N103" s="47"/>
    </row>
    <row r="104">
      <c r="A104" s="101"/>
      <c r="B104" s="56"/>
      <c r="N104" s="47"/>
    </row>
    <row r="105">
      <c r="A105" s="101"/>
      <c r="B105" s="56"/>
      <c r="N105" s="47"/>
    </row>
    <row r="106">
      <c r="A106" s="101"/>
      <c r="B106" s="56"/>
      <c r="N106" s="47"/>
    </row>
    <row r="107">
      <c r="A107" s="101"/>
      <c r="B107" s="56"/>
      <c r="N107" s="47"/>
    </row>
    <row r="108">
      <c r="A108" s="101"/>
      <c r="B108" s="56"/>
      <c r="N108" s="47"/>
    </row>
    <row r="109">
      <c r="A109" s="101"/>
      <c r="B109" s="56"/>
      <c r="N109" s="47"/>
    </row>
    <row r="110">
      <c r="A110" s="101"/>
      <c r="B110" s="56"/>
      <c r="N110" s="47"/>
    </row>
    <row r="111">
      <c r="A111" s="101"/>
      <c r="B111" s="56"/>
      <c r="N111" s="47"/>
    </row>
    <row r="112">
      <c r="A112" s="101"/>
      <c r="B112" s="56"/>
      <c r="N112" s="47"/>
    </row>
    <row r="113">
      <c r="A113" s="101"/>
      <c r="B113" s="56"/>
      <c r="N113" s="47"/>
    </row>
    <row r="114">
      <c r="A114" s="101"/>
      <c r="B114" s="56"/>
      <c r="N114" s="47"/>
    </row>
    <row r="115">
      <c r="A115" s="101"/>
      <c r="B115" s="56"/>
      <c r="N115" s="47"/>
    </row>
    <row r="116">
      <c r="A116" s="101"/>
      <c r="B116" s="56"/>
      <c r="N116" s="47"/>
    </row>
    <row r="117">
      <c r="A117" s="101"/>
      <c r="B117" s="56"/>
      <c r="N117" s="47"/>
    </row>
    <row r="118">
      <c r="A118" s="101"/>
      <c r="B118" s="56"/>
      <c r="N118" s="47"/>
    </row>
    <row r="119">
      <c r="A119" s="101"/>
      <c r="B119" s="56"/>
      <c r="N119" s="47"/>
    </row>
    <row r="120">
      <c r="A120" s="101"/>
      <c r="B120" s="56"/>
      <c r="N120" s="47"/>
    </row>
    <row r="121">
      <c r="A121" s="101"/>
      <c r="B121" s="56"/>
      <c r="N121" s="47"/>
    </row>
    <row r="122">
      <c r="A122" s="101"/>
      <c r="B122" s="56"/>
      <c r="N122" s="47"/>
    </row>
    <row r="123">
      <c r="A123" s="101"/>
      <c r="B123" s="56"/>
      <c r="N123" s="47"/>
    </row>
    <row r="124">
      <c r="A124" s="101"/>
      <c r="B124" s="56"/>
      <c r="N124" s="47"/>
    </row>
    <row r="125">
      <c r="A125" s="101"/>
      <c r="B125" s="56"/>
      <c r="N125" s="47"/>
    </row>
    <row r="126">
      <c r="A126" s="101"/>
      <c r="B126" s="56"/>
      <c r="N126" s="47"/>
    </row>
    <row r="127">
      <c r="A127" s="101"/>
      <c r="B127" s="56"/>
      <c r="N127" s="47"/>
    </row>
    <row r="128">
      <c r="A128" s="101"/>
      <c r="B128" s="56"/>
      <c r="N128" s="47"/>
    </row>
    <row r="129">
      <c r="A129" s="101"/>
      <c r="B129" s="56"/>
      <c r="N129" s="47"/>
    </row>
    <row r="130">
      <c r="A130" s="101"/>
      <c r="B130" s="56"/>
      <c r="N130" s="47"/>
    </row>
    <row r="131">
      <c r="A131" s="101"/>
      <c r="B131" s="56"/>
      <c r="N131" s="47"/>
    </row>
    <row r="132">
      <c r="A132" s="101"/>
      <c r="B132" s="56"/>
      <c r="N132" s="47"/>
    </row>
    <row r="133">
      <c r="A133" s="101"/>
      <c r="B133" s="56"/>
      <c r="N133" s="47"/>
    </row>
    <row r="134">
      <c r="A134" s="101"/>
      <c r="B134" s="56"/>
      <c r="N134" s="47"/>
    </row>
    <row r="135">
      <c r="A135" s="101"/>
      <c r="B135" s="56"/>
      <c r="N135" s="47"/>
    </row>
    <row r="136">
      <c r="A136" s="101"/>
      <c r="B136" s="56"/>
      <c r="N136" s="47"/>
    </row>
    <row r="137">
      <c r="A137" s="101"/>
      <c r="B137" s="56"/>
      <c r="N137" s="47"/>
    </row>
    <row r="138">
      <c r="A138" s="101"/>
      <c r="B138" s="56"/>
      <c r="N138" s="47"/>
    </row>
    <row r="139">
      <c r="A139" s="101"/>
      <c r="B139" s="56"/>
      <c r="N139" s="47"/>
    </row>
    <row r="140">
      <c r="A140" s="101"/>
      <c r="B140" s="56"/>
      <c r="N140" s="47"/>
    </row>
    <row r="141">
      <c r="A141" s="101"/>
      <c r="B141" s="56"/>
      <c r="N141" s="47"/>
    </row>
    <row r="142">
      <c r="A142" s="101"/>
      <c r="B142" s="56"/>
      <c r="N142" s="47"/>
    </row>
    <row r="143">
      <c r="A143" s="101"/>
      <c r="B143" s="56"/>
      <c r="N143" s="47"/>
    </row>
    <row r="144">
      <c r="A144" s="101"/>
      <c r="B144" s="56"/>
      <c r="N144" s="47"/>
    </row>
    <row r="145">
      <c r="A145" s="101"/>
      <c r="B145" s="56"/>
      <c r="N145" s="47"/>
    </row>
    <row r="146">
      <c r="A146" s="101"/>
      <c r="B146" s="56"/>
      <c r="N146" s="47"/>
    </row>
    <row r="147">
      <c r="A147" s="101"/>
      <c r="B147" s="56"/>
      <c r="N147" s="47"/>
    </row>
    <row r="148">
      <c r="A148" s="101"/>
      <c r="B148" s="56"/>
      <c r="N148" s="47"/>
    </row>
    <row r="149">
      <c r="A149" s="101"/>
      <c r="B149" s="56"/>
      <c r="N149" s="47"/>
    </row>
    <row r="150">
      <c r="A150" s="101"/>
      <c r="B150" s="56"/>
      <c r="N150" s="47"/>
    </row>
    <row r="151">
      <c r="A151" s="101"/>
      <c r="B151" s="56"/>
      <c r="N151" s="47"/>
    </row>
    <row r="152">
      <c r="A152" s="101"/>
      <c r="B152" s="56"/>
      <c r="N152" s="47"/>
    </row>
    <row r="153">
      <c r="A153" s="101"/>
      <c r="B153" s="56"/>
      <c r="N153" s="47"/>
    </row>
    <row r="154">
      <c r="A154" s="101"/>
      <c r="B154" s="56"/>
      <c r="N154" s="47"/>
    </row>
    <row r="155">
      <c r="A155" s="101"/>
      <c r="B155" s="56"/>
      <c r="N155" s="47"/>
    </row>
    <row r="156">
      <c r="A156" s="101"/>
      <c r="B156" s="56"/>
      <c r="N156" s="47"/>
    </row>
    <row r="157">
      <c r="A157" s="101"/>
      <c r="B157" s="56"/>
      <c r="N157" s="47"/>
    </row>
    <row r="158">
      <c r="A158" s="101"/>
      <c r="B158" s="56"/>
      <c r="N158" s="47"/>
    </row>
    <row r="159">
      <c r="A159" s="101"/>
      <c r="B159" s="56"/>
      <c r="N159" s="47"/>
    </row>
    <row r="160">
      <c r="A160" s="101"/>
      <c r="B160" s="56"/>
      <c r="N160" s="47"/>
    </row>
    <row r="161">
      <c r="A161" s="101"/>
      <c r="B161" s="56"/>
      <c r="N161" s="47"/>
    </row>
    <row r="162">
      <c r="A162" s="101"/>
      <c r="B162" s="56"/>
      <c r="N162" s="47"/>
    </row>
    <row r="163">
      <c r="A163" s="101"/>
      <c r="B163" s="56"/>
      <c r="N163" s="47"/>
    </row>
    <row r="164">
      <c r="A164" s="101"/>
      <c r="B164" s="56"/>
      <c r="N164" s="47"/>
    </row>
    <row r="165">
      <c r="A165" s="101"/>
      <c r="B165" s="56"/>
      <c r="N165" s="47"/>
    </row>
    <row r="166">
      <c r="A166" s="101"/>
      <c r="B166" s="56"/>
      <c r="N166" s="47"/>
    </row>
    <row r="167">
      <c r="A167" s="101"/>
      <c r="B167" s="56"/>
      <c r="N167" s="47"/>
    </row>
    <row r="168">
      <c r="A168" s="101"/>
      <c r="B168" s="56"/>
      <c r="N168" s="47"/>
    </row>
    <row r="169">
      <c r="A169" s="101"/>
      <c r="B169" s="56"/>
      <c r="N169" s="47"/>
    </row>
    <row r="170">
      <c r="A170" s="101"/>
      <c r="B170" s="56"/>
      <c r="N170" s="47"/>
    </row>
    <row r="171">
      <c r="A171" s="101"/>
      <c r="B171" s="56"/>
      <c r="N171" s="47"/>
    </row>
    <row r="172">
      <c r="A172" s="101"/>
      <c r="B172" s="56"/>
      <c r="N172" s="47"/>
    </row>
    <row r="173">
      <c r="A173" s="101"/>
      <c r="B173" s="56"/>
      <c r="N173" s="47"/>
    </row>
    <row r="174">
      <c r="A174" s="101"/>
      <c r="B174" s="56"/>
      <c r="N174" s="47"/>
    </row>
    <row r="175">
      <c r="A175" s="101"/>
      <c r="B175" s="56"/>
      <c r="N175" s="47"/>
    </row>
    <row r="176">
      <c r="A176" s="101"/>
      <c r="B176" s="56"/>
      <c r="N176" s="47"/>
    </row>
    <row r="177">
      <c r="A177" s="101"/>
      <c r="B177" s="56"/>
      <c r="N177" s="47"/>
    </row>
    <row r="178">
      <c r="A178" s="101"/>
      <c r="B178" s="56"/>
      <c r="N178" s="47"/>
    </row>
    <row r="179">
      <c r="A179" s="101"/>
      <c r="B179" s="56"/>
      <c r="N179" s="47"/>
    </row>
    <row r="180">
      <c r="A180" s="101"/>
      <c r="B180" s="56"/>
      <c r="N180" s="47"/>
    </row>
    <row r="181">
      <c r="A181" s="101"/>
      <c r="B181" s="56"/>
      <c r="N181" s="47"/>
    </row>
    <row r="182">
      <c r="A182" s="101"/>
      <c r="B182" s="56"/>
      <c r="N182" s="47"/>
    </row>
    <row r="183">
      <c r="A183" s="101"/>
      <c r="B183" s="56"/>
      <c r="N183" s="47"/>
    </row>
    <row r="184">
      <c r="A184" s="101"/>
      <c r="B184" s="56"/>
      <c r="N184" s="47"/>
    </row>
    <row r="185">
      <c r="A185" s="101"/>
      <c r="B185" s="56"/>
      <c r="N185" s="47"/>
    </row>
    <row r="186">
      <c r="A186" s="101"/>
      <c r="B186" s="56"/>
      <c r="N186" s="47"/>
    </row>
    <row r="187">
      <c r="A187" s="101"/>
      <c r="B187" s="56"/>
      <c r="N187" s="47"/>
    </row>
    <row r="188">
      <c r="A188" s="101"/>
      <c r="B188" s="56"/>
      <c r="N188" s="47"/>
    </row>
    <row r="189">
      <c r="A189" s="101"/>
      <c r="B189" s="56"/>
      <c r="N189" s="47"/>
    </row>
    <row r="190">
      <c r="A190" s="101"/>
      <c r="B190" s="56"/>
      <c r="N190" s="47"/>
    </row>
    <row r="191">
      <c r="A191" s="101"/>
      <c r="B191" s="56"/>
      <c r="N191" s="47"/>
    </row>
    <row r="192">
      <c r="A192" s="101"/>
      <c r="B192" s="56"/>
      <c r="N192" s="47"/>
    </row>
    <row r="193">
      <c r="A193" s="101"/>
      <c r="B193" s="56"/>
      <c r="N193" s="47"/>
    </row>
    <row r="194">
      <c r="A194" s="101"/>
      <c r="B194" s="56"/>
      <c r="N194" s="47"/>
    </row>
    <row r="195">
      <c r="A195" s="101"/>
      <c r="B195" s="56"/>
      <c r="N195" s="47"/>
    </row>
    <row r="196">
      <c r="A196" s="101"/>
      <c r="B196" s="56"/>
      <c r="N196" s="47"/>
    </row>
    <row r="197">
      <c r="A197" s="101"/>
      <c r="B197" s="56"/>
      <c r="N197" s="47"/>
    </row>
    <row r="198">
      <c r="A198" s="101"/>
      <c r="B198" s="56"/>
      <c r="N198" s="47"/>
    </row>
    <row r="199">
      <c r="A199" s="101"/>
      <c r="B199" s="56"/>
      <c r="N199" s="47"/>
    </row>
    <row r="200">
      <c r="A200" s="101"/>
      <c r="B200" s="56"/>
      <c r="N200" s="47"/>
    </row>
    <row r="201">
      <c r="A201" s="101"/>
      <c r="B201" s="56"/>
      <c r="N201" s="47"/>
    </row>
    <row r="202">
      <c r="A202" s="101"/>
      <c r="B202" s="56"/>
      <c r="N202" s="47"/>
    </row>
    <row r="203">
      <c r="A203" s="101"/>
      <c r="B203" s="56"/>
      <c r="N203" s="47"/>
    </row>
    <row r="204">
      <c r="A204" s="101"/>
      <c r="B204" s="56"/>
      <c r="N204" s="47"/>
    </row>
    <row r="205">
      <c r="A205" s="101"/>
      <c r="B205" s="56"/>
      <c r="N205" s="47"/>
    </row>
    <row r="206">
      <c r="A206" s="101"/>
      <c r="B206" s="56"/>
      <c r="N206" s="47"/>
    </row>
    <row r="207">
      <c r="A207" s="101"/>
      <c r="B207" s="56"/>
      <c r="N207" s="47"/>
    </row>
    <row r="208">
      <c r="A208" s="101"/>
      <c r="B208" s="56"/>
      <c r="N208" s="47"/>
    </row>
    <row r="209">
      <c r="A209" s="101"/>
      <c r="B209" s="56"/>
      <c r="N209" s="47"/>
    </row>
    <row r="210">
      <c r="A210" s="101"/>
      <c r="B210" s="56"/>
      <c r="N210" s="47"/>
    </row>
    <row r="211">
      <c r="A211" s="101"/>
      <c r="B211" s="56"/>
      <c r="N211" s="47"/>
    </row>
    <row r="212">
      <c r="A212" s="101"/>
      <c r="B212" s="56"/>
      <c r="N212" s="47"/>
    </row>
    <row r="213">
      <c r="A213" s="101"/>
      <c r="B213" s="56"/>
      <c r="N213" s="47"/>
    </row>
    <row r="214">
      <c r="A214" s="101"/>
      <c r="B214" s="56"/>
      <c r="N214" s="47"/>
    </row>
    <row r="215">
      <c r="A215" s="101"/>
      <c r="B215" s="56"/>
      <c r="N215" s="47"/>
    </row>
    <row r="216">
      <c r="A216" s="101"/>
      <c r="B216" s="56"/>
      <c r="N216" s="47"/>
    </row>
    <row r="217">
      <c r="A217" s="101"/>
      <c r="B217" s="56"/>
      <c r="N217" s="47"/>
    </row>
    <row r="218">
      <c r="A218" s="101"/>
      <c r="B218" s="56"/>
      <c r="N218" s="47"/>
    </row>
    <row r="219">
      <c r="A219" s="101"/>
      <c r="B219" s="56"/>
      <c r="N219" s="47"/>
    </row>
    <row r="220">
      <c r="A220" s="101"/>
      <c r="B220" s="56"/>
      <c r="N220" s="47"/>
    </row>
    <row r="221">
      <c r="A221" s="101"/>
      <c r="B221" s="56"/>
      <c r="N221" s="47"/>
    </row>
    <row r="222">
      <c r="A222" s="101"/>
      <c r="B222" s="56"/>
      <c r="N222" s="47"/>
    </row>
    <row r="223">
      <c r="A223" s="101"/>
      <c r="B223" s="56"/>
      <c r="N223" s="47"/>
    </row>
    <row r="224">
      <c r="A224" s="101"/>
      <c r="B224" s="56"/>
      <c r="N224" s="47"/>
    </row>
    <row r="225">
      <c r="A225" s="101"/>
      <c r="B225" s="56"/>
      <c r="N225" s="47"/>
    </row>
    <row r="226">
      <c r="A226" s="101"/>
      <c r="B226" s="56"/>
      <c r="N226" s="47"/>
    </row>
    <row r="227">
      <c r="A227" s="101"/>
      <c r="B227" s="56"/>
      <c r="N227" s="47"/>
    </row>
    <row r="228">
      <c r="A228" s="101"/>
      <c r="B228" s="56"/>
      <c r="N228" s="47"/>
    </row>
    <row r="229">
      <c r="A229" s="101"/>
      <c r="B229" s="56"/>
      <c r="N229" s="47"/>
    </row>
    <row r="230">
      <c r="A230" s="101"/>
      <c r="B230" s="56"/>
      <c r="N230" s="47"/>
    </row>
    <row r="231">
      <c r="A231" s="101"/>
      <c r="B231" s="56"/>
      <c r="N231" s="47"/>
    </row>
    <row r="232">
      <c r="A232" s="101"/>
      <c r="B232" s="56"/>
      <c r="N232" s="47"/>
    </row>
    <row r="233">
      <c r="A233" s="101"/>
      <c r="B233" s="56"/>
      <c r="N233" s="47"/>
    </row>
    <row r="234">
      <c r="A234" s="101"/>
      <c r="B234" s="56"/>
      <c r="N234" s="47"/>
    </row>
    <row r="235">
      <c r="A235" s="101"/>
      <c r="B235" s="56"/>
      <c r="N235" s="47"/>
    </row>
    <row r="236">
      <c r="A236" s="101"/>
      <c r="B236" s="56"/>
      <c r="N236" s="47"/>
    </row>
    <row r="237">
      <c r="A237" s="101"/>
      <c r="B237" s="56"/>
      <c r="N237" s="47"/>
    </row>
    <row r="238">
      <c r="A238" s="101"/>
      <c r="B238" s="56"/>
      <c r="N238" s="47"/>
    </row>
    <row r="239">
      <c r="A239" s="101"/>
      <c r="B239" s="56"/>
      <c r="N239" s="47"/>
    </row>
    <row r="240">
      <c r="A240" s="101"/>
      <c r="B240" s="56"/>
      <c r="N240" s="47"/>
    </row>
    <row r="241">
      <c r="A241" s="101"/>
      <c r="B241" s="56"/>
      <c r="N241" s="47"/>
    </row>
    <row r="242">
      <c r="A242" s="101"/>
      <c r="B242" s="56"/>
      <c r="N242" s="47"/>
    </row>
    <row r="243">
      <c r="A243" s="101"/>
      <c r="B243" s="56"/>
      <c r="N243" s="47"/>
    </row>
    <row r="244">
      <c r="A244" s="101"/>
      <c r="B244" s="56"/>
      <c r="N244" s="47"/>
    </row>
    <row r="245">
      <c r="A245" s="101"/>
      <c r="B245" s="56"/>
      <c r="N245" s="47"/>
    </row>
    <row r="246">
      <c r="A246" s="101"/>
      <c r="B246" s="56"/>
      <c r="N246" s="47"/>
    </row>
    <row r="247">
      <c r="A247" s="101"/>
      <c r="B247" s="56"/>
      <c r="N247" s="47"/>
    </row>
    <row r="248">
      <c r="A248" s="101"/>
      <c r="B248" s="56"/>
      <c r="N248" s="47"/>
    </row>
    <row r="249">
      <c r="A249" s="101"/>
      <c r="B249" s="56"/>
      <c r="N249" s="47"/>
    </row>
    <row r="250">
      <c r="A250" s="101"/>
      <c r="B250" s="56"/>
      <c r="N250" s="47"/>
    </row>
    <row r="251">
      <c r="A251" s="101"/>
      <c r="B251" s="56"/>
      <c r="N251" s="47"/>
    </row>
    <row r="252">
      <c r="A252" s="101"/>
      <c r="B252" s="56"/>
      <c r="N252" s="47"/>
    </row>
    <row r="253">
      <c r="A253" s="101"/>
      <c r="B253" s="56"/>
      <c r="N253" s="47"/>
    </row>
    <row r="254">
      <c r="A254" s="101"/>
      <c r="B254" s="56"/>
      <c r="N254" s="47"/>
    </row>
    <row r="255">
      <c r="A255" s="101"/>
      <c r="B255" s="56"/>
      <c r="N255" s="47"/>
    </row>
    <row r="256">
      <c r="A256" s="101"/>
      <c r="B256" s="56"/>
      <c r="N256" s="47"/>
    </row>
    <row r="257">
      <c r="A257" s="101"/>
      <c r="B257" s="56"/>
      <c r="N257" s="47"/>
    </row>
    <row r="258">
      <c r="A258" s="101"/>
      <c r="B258" s="56"/>
      <c r="N258" s="47"/>
    </row>
    <row r="259">
      <c r="A259" s="101"/>
      <c r="B259" s="56"/>
      <c r="N259" s="47"/>
    </row>
    <row r="260">
      <c r="A260" s="101"/>
      <c r="B260" s="56"/>
      <c r="N260" s="47"/>
    </row>
    <row r="261">
      <c r="A261" s="101"/>
      <c r="B261" s="56"/>
      <c r="N261" s="47"/>
    </row>
    <row r="262">
      <c r="A262" s="101"/>
      <c r="B262" s="56"/>
      <c r="N262" s="47"/>
    </row>
    <row r="263">
      <c r="A263" s="101"/>
      <c r="B263" s="56"/>
      <c r="N263" s="47"/>
    </row>
    <row r="264">
      <c r="A264" s="101"/>
      <c r="B264" s="56"/>
      <c r="N264" s="47"/>
    </row>
    <row r="265">
      <c r="A265" s="101"/>
      <c r="B265" s="56"/>
      <c r="N265" s="47"/>
    </row>
    <row r="266">
      <c r="A266" s="101"/>
      <c r="B266" s="56"/>
      <c r="N266" s="47"/>
    </row>
    <row r="267">
      <c r="A267" s="101"/>
      <c r="B267" s="56"/>
      <c r="N267" s="47"/>
    </row>
    <row r="268">
      <c r="A268" s="101"/>
      <c r="B268" s="56"/>
      <c r="N268" s="47"/>
    </row>
    <row r="269">
      <c r="A269" s="101"/>
      <c r="B269" s="56"/>
      <c r="N269" s="47"/>
    </row>
    <row r="270">
      <c r="A270" s="101"/>
      <c r="B270" s="56"/>
      <c r="N270" s="47"/>
    </row>
    <row r="271">
      <c r="A271" s="101"/>
      <c r="B271" s="56"/>
      <c r="N271" s="47"/>
    </row>
    <row r="272">
      <c r="A272" s="101"/>
      <c r="B272" s="56"/>
      <c r="N272" s="47"/>
    </row>
    <row r="273">
      <c r="A273" s="101"/>
      <c r="B273" s="56"/>
      <c r="N273" s="47"/>
    </row>
    <row r="274">
      <c r="A274" s="101"/>
      <c r="B274" s="56"/>
      <c r="N274" s="47"/>
    </row>
    <row r="275">
      <c r="A275" s="101"/>
      <c r="B275" s="56"/>
      <c r="N275" s="47"/>
    </row>
    <row r="276">
      <c r="A276" s="101"/>
      <c r="B276" s="56"/>
      <c r="N276" s="47"/>
    </row>
    <row r="277">
      <c r="A277" s="101"/>
      <c r="B277" s="56"/>
      <c r="N277" s="47"/>
    </row>
    <row r="278">
      <c r="A278" s="101"/>
      <c r="B278" s="56"/>
      <c r="N278" s="47"/>
    </row>
    <row r="279">
      <c r="A279" s="101"/>
      <c r="B279" s="56"/>
      <c r="N279" s="47"/>
    </row>
    <row r="280">
      <c r="A280" s="101"/>
      <c r="B280" s="56"/>
      <c r="N280" s="47"/>
    </row>
    <row r="281">
      <c r="A281" s="101"/>
      <c r="B281" s="56"/>
      <c r="N281" s="47"/>
    </row>
    <row r="282">
      <c r="A282" s="101"/>
      <c r="B282" s="56"/>
      <c r="N282" s="47"/>
    </row>
    <row r="283">
      <c r="A283" s="101"/>
      <c r="B283" s="56"/>
      <c r="N283" s="47"/>
    </row>
    <row r="284">
      <c r="A284" s="101"/>
      <c r="B284" s="56"/>
      <c r="N284" s="47"/>
    </row>
    <row r="285">
      <c r="A285" s="101"/>
      <c r="B285" s="56"/>
      <c r="N285" s="47"/>
    </row>
    <row r="286">
      <c r="A286" s="101"/>
      <c r="B286" s="56"/>
      <c r="N286" s="47"/>
    </row>
    <row r="287">
      <c r="A287" s="101"/>
      <c r="B287" s="56"/>
      <c r="N287" s="47"/>
    </row>
    <row r="288">
      <c r="A288" s="101"/>
      <c r="B288" s="56"/>
      <c r="N288" s="47"/>
    </row>
    <row r="289">
      <c r="A289" s="101"/>
      <c r="B289" s="56"/>
      <c r="N289" s="47"/>
    </row>
    <row r="290">
      <c r="A290" s="101"/>
      <c r="B290" s="56"/>
      <c r="N290" s="47"/>
    </row>
    <row r="291">
      <c r="A291" s="101"/>
      <c r="B291" s="56"/>
      <c r="N291" s="47"/>
    </row>
    <row r="292">
      <c r="A292" s="101"/>
      <c r="B292" s="56"/>
      <c r="N292" s="47"/>
    </row>
    <row r="293">
      <c r="A293" s="101"/>
      <c r="B293" s="56"/>
      <c r="N293" s="47"/>
    </row>
    <row r="294">
      <c r="A294" s="101"/>
      <c r="B294" s="56"/>
      <c r="N294" s="47"/>
    </row>
    <row r="295">
      <c r="A295" s="101"/>
      <c r="B295" s="56"/>
      <c r="N295" s="47"/>
    </row>
    <row r="296">
      <c r="A296" s="101"/>
      <c r="B296" s="56"/>
      <c r="N296" s="47"/>
    </row>
    <row r="297">
      <c r="A297" s="101"/>
      <c r="B297" s="56"/>
      <c r="N297" s="47"/>
    </row>
    <row r="298">
      <c r="A298" s="101"/>
      <c r="B298" s="56"/>
      <c r="N298" s="47"/>
    </row>
    <row r="299">
      <c r="A299" s="101"/>
      <c r="B299" s="56"/>
      <c r="N299" s="47"/>
    </row>
    <row r="300">
      <c r="A300" s="101"/>
      <c r="B300" s="56"/>
      <c r="N300" s="47"/>
    </row>
    <row r="301">
      <c r="A301" s="101"/>
      <c r="B301" s="56"/>
      <c r="N301" s="47"/>
    </row>
    <row r="302">
      <c r="A302" s="101"/>
      <c r="B302" s="56"/>
      <c r="N302" s="47"/>
    </row>
    <row r="303">
      <c r="A303" s="101"/>
      <c r="B303" s="56"/>
      <c r="N303" s="47"/>
    </row>
    <row r="304">
      <c r="A304" s="101"/>
      <c r="B304" s="56"/>
      <c r="N304" s="47"/>
    </row>
    <row r="305">
      <c r="A305" s="101"/>
      <c r="B305" s="56"/>
      <c r="N305" s="47"/>
    </row>
    <row r="306">
      <c r="A306" s="101"/>
      <c r="B306" s="56"/>
      <c r="N306" s="47"/>
    </row>
    <row r="307">
      <c r="A307" s="101"/>
      <c r="B307" s="56"/>
      <c r="N307" s="47"/>
    </row>
    <row r="308">
      <c r="A308" s="101"/>
      <c r="B308" s="56"/>
      <c r="N308" s="47"/>
    </row>
    <row r="309">
      <c r="A309" s="101"/>
      <c r="B309" s="56"/>
      <c r="N309" s="47"/>
    </row>
    <row r="310">
      <c r="A310" s="101"/>
      <c r="B310" s="56"/>
      <c r="N310" s="47"/>
    </row>
    <row r="311">
      <c r="A311" s="101"/>
      <c r="B311" s="56"/>
      <c r="N311" s="47"/>
    </row>
    <row r="312">
      <c r="A312" s="101"/>
      <c r="B312" s="56"/>
      <c r="N312" s="47"/>
    </row>
    <row r="313">
      <c r="A313" s="101"/>
      <c r="B313" s="56"/>
      <c r="N313" s="47"/>
    </row>
    <row r="314">
      <c r="A314" s="101"/>
      <c r="B314" s="56"/>
      <c r="N314" s="47"/>
    </row>
    <row r="315">
      <c r="A315" s="101"/>
      <c r="B315" s="56"/>
      <c r="N315" s="47"/>
    </row>
    <row r="316">
      <c r="A316" s="101"/>
      <c r="B316" s="56"/>
      <c r="N316" s="47"/>
    </row>
    <row r="317">
      <c r="A317" s="101"/>
      <c r="B317" s="56"/>
      <c r="N317" s="47"/>
    </row>
    <row r="318">
      <c r="A318" s="101"/>
      <c r="B318" s="56"/>
      <c r="N318" s="47"/>
    </row>
    <row r="319">
      <c r="A319" s="101"/>
      <c r="B319" s="56"/>
      <c r="N319" s="47"/>
    </row>
    <row r="320">
      <c r="A320" s="101"/>
      <c r="B320" s="56"/>
      <c r="N320" s="47"/>
    </row>
    <row r="321">
      <c r="A321" s="101"/>
      <c r="B321" s="56"/>
      <c r="N321" s="47"/>
    </row>
    <row r="322">
      <c r="A322" s="101"/>
      <c r="B322" s="56"/>
      <c r="N322" s="47"/>
    </row>
    <row r="323">
      <c r="A323" s="101"/>
      <c r="B323" s="56"/>
      <c r="N323" s="47"/>
    </row>
    <row r="324">
      <c r="A324" s="101"/>
      <c r="B324" s="56"/>
      <c r="N324" s="47"/>
    </row>
    <row r="325">
      <c r="A325" s="101"/>
      <c r="B325" s="56"/>
      <c r="N325" s="47"/>
    </row>
    <row r="326">
      <c r="A326" s="101"/>
      <c r="B326" s="56"/>
      <c r="N326" s="47"/>
    </row>
    <row r="327">
      <c r="A327" s="101"/>
      <c r="B327" s="56"/>
      <c r="N327" s="47"/>
    </row>
    <row r="328">
      <c r="A328" s="101"/>
      <c r="B328" s="56"/>
      <c r="N328" s="47"/>
    </row>
    <row r="329">
      <c r="A329" s="101"/>
      <c r="B329" s="56"/>
      <c r="N329" s="47"/>
    </row>
    <row r="330">
      <c r="A330" s="101"/>
      <c r="B330" s="56"/>
      <c r="N330" s="47"/>
    </row>
    <row r="331">
      <c r="A331" s="101"/>
      <c r="B331" s="56"/>
      <c r="N331" s="47"/>
    </row>
    <row r="332">
      <c r="A332" s="101"/>
      <c r="B332" s="56"/>
      <c r="N332" s="47"/>
    </row>
    <row r="333">
      <c r="A333" s="101"/>
      <c r="B333" s="56"/>
      <c r="N333" s="47"/>
    </row>
    <row r="334">
      <c r="A334" s="101"/>
      <c r="B334" s="56"/>
      <c r="N334" s="47"/>
    </row>
    <row r="335">
      <c r="A335" s="101"/>
      <c r="B335" s="56"/>
      <c r="N335" s="47"/>
    </row>
    <row r="336">
      <c r="A336" s="101"/>
      <c r="B336" s="56"/>
      <c r="N336" s="47"/>
    </row>
    <row r="337">
      <c r="A337" s="101"/>
      <c r="B337" s="56"/>
      <c r="N337" s="47"/>
    </row>
    <row r="338">
      <c r="A338" s="101"/>
      <c r="B338" s="56"/>
      <c r="N338" s="47"/>
    </row>
    <row r="339">
      <c r="A339" s="101"/>
      <c r="B339" s="56"/>
      <c r="N339" s="47"/>
    </row>
    <row r="340">
      <c r="A340" s="101"/>
      <c r="B340" s="56"/>
      <c r="N340" s="47"/>
    </row>
    <row r="341">
      <c r="A341" s="101"/>
      <c r="B341" s="56"/>
      <c r="N341" s="47"/>
    </row>
    <row r="342">
      <c r="A342" s="101"/>
      <c r="B342" s="56"/>
      <c r="N342" s="47"/>
    </row>
    <row r="343">
      <c r="A343" s="101"/>
      <c r="B343" s="56"/>
      <c r="N343" s="47"/>
    </row>
    <row r="344">
      <c r="A344" s="101"/>
      <c r="B344" s="56"/>
      <c r="N344" s="47"/>
    </row>
    <row r="345">
      <c r="A345" s="101"/>
      <c r="B345" s="56"/>
      <c r="N345" s="47"/>
    </row>
    <row r="346">
      <c r="A346" s="101"/>
      <c r="B346" s="56"/>
      <c r="N346" s="47"/>
    </row>
    <row r="347">
      <c r="A347" s="101"/>
      <c r="B347" s="56"/>
      <c r="N347" s="47"/>
    </row>
    <row r="348">
      <c r="A348" s="101"/>
      <c r="B348" s="56"/>
      <c r="N348" s="47"/>
    </row>
    <row r="349">
      <c r="A349" s="101"/>
      <c r="B349" s="56"/>
      <c r="N349" s="47"/>
    </row>
    <row r="350">
      <c r="A350" s="101"/>
      <c r="B350" s="56"/>
      <c r="N350" s="47"/>
    </row>
    <row r="351">
      <c r="A351" s="101"/>
      <c r="B351" s="56"/>
      <c r="N351" s="47"/>
    </row>
    <row r="352">
      <c r="A352" s="101"/>
      <c r="B352" s="56"/>
      <c r="N352" s="47"/>
    </row>
    <row r="353">
      <c r="A353" s="101"/>
      <c r="B353" s="56"/>
      <c r="N353" s="47"/>
    </row>
    <row r="354">
      <c r="A354" s="101"/>
      <c r="B354" s="56"/>
      <c r="N354" s="47"/>
    </row>
    <row r="355">
      <c r="A355" s="101"/>
      <c r="B355" s="56"/>
      <c r="N355" s="47"/>
    </row>
    <row r="356">
      <c r="A356" s="101"/>
      <c r="B356" s="56"/>
      <c r="N356" s="47"/>
    </row>
    <row r="357">
      <c r="A357" s="101"/>
      <c r="B357" s="56"/>
      <c r="N357" s="47"/>
    </row>
    <row r="358">
      <c r="A358" s="101"/>
      <c r="B358" s="56"/>
      <c r="N358" s="47"/>
    </row>
    <row r="359">
      <c r="A359" s="101"/>
      <c r="B359" s="56"/>
      <c r="N359" s="47"/>
    </row>
    <row r="360">
      <c r="A360" s="101"/>
      <c r="B360" s="56"/>
      <c r="N360" s="47"/>
    </row>
    <row r="361">
      <c r="A361" s="101"/>
      <c r="B361" s="56"/>
      <c r="N361" s="47"/>
    </row>
    <row r="362">
      <c r="A362" s="101"/>
      <c r="B362" s="56"/>
      <c r="N362" s="47"/>
    </row>
    <row r="363">
      <c r="A363" s="101"/>
      <c r="B363" s="56"/>
      <c r="N363" s="47"/>
    </row>
    <row r="364">
      <c r="A364" s="101"/>
      <c r="B364" s="56"/>
      <c r="N364" s="47"/>
    </row>
    <row r="365">
      <c r="A365" s="101"/>
      <c r="B365" s="56"/>
      <c r="N365" s="47"/>
    </row>
    <row r="366">
      <c r="A366" s="101"/>
      <c r="B366" s="56"/>
      <c r="N366" s="47"/>
    </row>
    <row r="367">
      <c r="A367" s="101"/>
      <c r="B367" s="56"/>
      <c r="N367" s="47"/>
    </row>
    <row r="368">
      <c r="A368" s="101"/>
      <c r="B368" s="56"/>
      <c r="N368" s="47"/>
    </row>
    <row r="369">
      <c r="A369" s="101"/>
      <c r="B369" s="56"/>
      <c r="N369" s="47"/>
    </row>
    <row r="370">
      <c r="A370" s="101"/>
      <c r="B370" s="56"/>
      <c r="N370" s="47"/>
    </row>
    <row r="371">
      <c r="A371" s="101"/>
      <c r="B371" s="56"/>
      <c r="N371" s="47"/>
    </row>
    <row r="372">
      <c r="A372" s="101"/>
      <c r="B372" s="56"/>
      <c r="N372" s="47"/>
    </row>
    <row r="373">
      <c r="A373" s="101"/>
      <c r="B373" s="56"/>
      <c r="N373" s="47"/>
    </row>
    <row r="374">
      <c r="A374" s="101"/>
      <c r="B374" s="56"/>
      <c r="N374" s="47"/>
    </row>
    <row r="375">
      <c r="A375" s="101"/>
      <c r="B375" s="56"/>
      <c r="N375" s="47"/>
    </row>
    <row r="376">
      <c r="A376" s="101"/>
      <c r="B376" s="56"/>
      <c r="N376" s="47"/>
    </row>
    <row r="377">
      <c r="A377" s="101"/>
      <c r="B377" s="56"/>
      <c r="N377" s="47"/>
    </row>
    <row r="378">
      <c r="A378" s="101"/>
      <c r="B378" s="56"/>
      <c r="N378" s="47"/>
    </row>
    <row r="379">
      <c r="A379" s="101"/>
      <c r="B379" s="56"/>
      <c r="N379" s="47"/>
    </row>
    <row r="380">
      <c r="A380" s="101"/>
      <c r="B380" s="56"/>
      <c r="N380" s="47"/>
    </row>
    <row r="381">
      <c r="A381" s="101"/>
      <c r="B381" s="56"/>
      <c r="N381" s="47"/>
    </row>
    <row r="382">
      <c r="A382" s="101"/>
      <c r="B382" s="56"/>
      <c r="N382" s="47"/>
    </row>
    <row r="383">
      <c r="A383" s="101"/>
      <c r="B383" s="56"/>
      <c r="N383" s="47"/>
    </row>
    <row r="384">
      <c r="A384" s="101"/>
      <c r="B384" s="56"/>
      <c r="N384" s="47"/>
    </row>
    <row r="385">
      <c r="A385" s="101"/>
      <c r="B385" s="56"/>
      <c r="N385" s="47"/>
    </row>
    <row r="386">
      <c r="A386" s="101"/>
      <c r="B386" s="56"/>
      <c r="N386" s="47"/>
    </row>
    <row r="387">
      <c r="A387" s="101"/>
      <c r="B387" s="56"/>
      <c r="N387" s="47"/>
    </row>
    <row r="388">
      <c r="A388" s="101"/>
      <c r="B388" s="56"/>
      <c r="N388" s="47"/>
    </row>
    <row r="389">
      <c r="A389" s="101"/>
      <c r="B389" s="56"/>
      <c r="N389" s="47"/>
    </row>
    <row r="390">
      <c r="A390" s="101"/>
      <c r="B390" s="56"/>
      <c r="N390" s="47"/>
    </row>
    <row r="391">
      <c r="A391" s="101"/>
      <c r="B391" s="56"/>
      <c r="N391" s="47"/>
    </row>
    <row r="392">
      <c r="A392" s="101"/>
      <c r="B392" s="56"/>
      <c r="N392" s="47"/>
    </row>
    <row r="393">
      <c r="A393" s="101"/>
      <c r="B393" s="56"/>
      <c r="N393" s="47"/>
    </row>
    <row r="394">
      <c r="A394" s="101"/>
      <c r="B394" s="56"/>
      <c r="N394" s="47"/>
    </row>
    <row r="395">
      <c r="A395" s="101"/>
      <c r="B395" s="56"/>
      <c r="N395" s="47"/>
    </row>
    <row r="396">
      <c r="A396" s="101"/>
      <c r="B396" s="56"/>
      <c r="N396" s="47"/>
    </row>
    <row r="397">
      <c r="A397" s="101"/>
      <c r="B397" s="56"/>
      <c r="N397" s="47"/>
    </row>
    <row r="398">
      <c r="A398" s="101"/>
      <c r="B398" s="56"/>
      <c r="N398" s="47"/>
    </row>
    <row r="399">
      <c r="A399" s="101"/>
      <c r="B399" s="56"/>
      <c r="N399" s="47"/>
    </row>
    <row r="400">
      <c r="A400" s="101"/>
      <c r="B400" s="56"/>
      <c r="N400" s="47"/>
    </row>
    <row r="401">
      <c r="A401" s="101"/>
      <c r="B401" s="56"/>
      <c r="N401" s="47"/>
    </row>
    <row r="402">
      <c r="A402" s="101"/>
      <c r="B402" s="56"/>
      <c r="N402" s="47"/>
    </row>
    <row r="403">
      <c r="A403" s="101"/>
      <c r="B403" s="56"/>
      <c r="N403" s="47"/>
    </row>
    <row r="404">
      <c r="A404" s="101"/>
      <c r="B404" s="56"/>
      <c r="N404" s="47"/>
    </row>
    <row r="405">
      <c r="A405" s="101"/>
      <c r="B405" s="56"/>
      <c r="N405" s="47"/>
    </row>
    <row r="406">
      <c r="A406" s="101"/>
      <c r="B406" s="56"/>
      <c r="N406" s="47"/>
    </row>
    <row r="407">
      <c r="A407" s="101"/>
      <c r="B407" s="56"/>
      <c r="N407" s="47"/>
    </row>
    <row r="408">
      <c r="A408" s="101"/>
      <c r="B408" s="56"/>
      <c r="N408" s="47"/>
    </row>
    <row r="409">
      <c r="A409" s="101"/>
      <c r="B409" s="56"/>
      <c r="N409" s="47"/>
    </row>
    <row r="410">
      <c r="A410" s="101"/>
      <c r="B410" s="56"/>
      <c r="N410" s="47"/>
    </row>
    <row r="411">
      <c r="A411" s="101"/>
      <c r="B411" s="56"/>
      <c r="N411" s="47"/>
    </row>
    <row r="412">
      <c r="A412" s="101"/>
      <c r="B412" s="56"/>
      <c r="N412" s="47"/>
    </row>
    <row r="413">
      <c r="A413" s="101"/>
      <c r="B413" s="56"/>
      <c r="N413" s="47"/>
    </row>
    <row r="414">
      <c r="A414" s="101"/>
      <c r="B414" s="56"/>
      <c r="N414" s="47"/>
    </row>
    <row r="415">
      <c r="A415" s="101"/>
      <c r="B415" s="56"/>
      <c r="N415" s="47"/>
    </row>
    <row r="416">
      <c r="A416" s="101"/>
      <c r="B416" s="56"/>
      <c r="N416" s="47"/>
    </row>
    <row r="417">
      <c r="A417" s="101"/>
      <c r="B417" s="56"/>
      <c r="N417" s="47"/>
    </row>
    <row r="418">
      <c r="A418" s="101"/>
      <c r="B418" s="56"/>
      <c r="N418" s="47"/>
    </row>
    <row r="419">
      <c r="A419" s="101"/>
      <c r="B419" s="56"/>
      <c r="N419" s="47"/>
    </row>
    <row r="420">
      <c r="A420" s="101"/>
      <c r="B420" s="56"/>
      <c r="N420" s="47"/>
    </row>
    <row r="421">
      <c r="A421" s="101"/>
      <c r="B421" s="56"/>
      <c r="N421" s="47"/>
    </row>
    <row r="422">
      <c r="A422" s="101"/>
      <c r="B422" s="56"/>
      <c r="N422" s="47"/>
    </row>
    <row r="423">
      <c r="A423" s="101"/>
      <c r="B423" s="56"/>
      <c r="N423" s="47"/>
    </row>
    <row r="424">
      <c r="A424" s="101"/>
      <c r="B424" s="56"/>
      <c r="N424" s="47"/>
    </row>
    <row r="425">
      <c r="A425" s="101"/>
      <c r="B425" s="56"/>
      <c r="N425" s="47"/>
    </row>
    <row r="426">
      <c r="A426" s="101"/>
      <c r="B426" s="56"/>
      <c r="N426" s="47"/>
    </row>
    <row r="427">
      <c r="A427" s="101"/>
      <c r="B427" s="56"/>
      <c r="N427" s="47"/>
    </row>
    <row r="428">
      <c r="A428" s="101"/>
      <c r="B428" s="56"/>
      <c r="N428" s="47"/>
    </row>
    <row r="429">
      <c r="A429" s="101"/>
      <c r="B429" s="56"/>
      <c r="N429" s="47"/>
    </row>
    <row r="430">
      <c r="A430" s="101"/>
      <c r="B430" s="56"/>
      <c r="N430" s="47"/>
    </row>
    <row r="431">
      <c r="A431" s="101"/>
      <c r="B431" s="56"/>
      <c r="N431" s="47"/>
    </row>
    <row r="432">
      <c r="A432" s="101"/>
      <c r="B432" s="56"/>
      <c r="N432" s="47"/>
    </row>
    <row r="433">
      <c r="A433" s="101"/>
      <c r="B433" s="56"/>
      <c r="N433" s="47"/>
    </row>
    <row r="434">
      <c r="A434" s="101"/>
      <c r="B434" s="56"/>
      <c r="N434" s="47"/>
    </row>
    <row r="435">
      <c r="A435" s="101"/>
      <c r="B435" s="56"/>
      <c r="N435" s="47"/>
    </row>
    <row r="436">
      <c r="A436" s="101"/>
      <c r="B436" s="56"/>
      <c r="N436" s="47"/>
    </row>
    <row r="437">
      <c r="A437" s="101"/>
      <c r="B437" s="56"/>
      <c r="N437" s="47"/>
    </row>
    <row r="438">
      <c r="A438" s="101"/>
      <c r="B438" s="56"/>
      <c r="N438" s="47"/>
    </row>
    <row r="439">
      <c r="A439" s="101"/>
      <c r="B439" s="56"/>
      <c r="N439" s="47"/>
    </row>
    <row r="440">
      <c r="A440" s="101"/>
      <c r="B440" s="56"/>
      <c r="N440" s="47"/>
    </row>
    <row r="441">
      <c r="A441" s="101"/>
      <c r="B441" s="56"/>
      <c r="N441" s="47"/>
    </row>
    <row r="442">
      <c r="A442" s="101"/>
      <c r="B442" s="56"/>
      <c r="N442" s="47"/>
    </row>
    <row r="443">
      <c r="A443" s="101"/>
      <c r="B443" s="56"/>
      <c r="N443" s="47"/>
    </row>
    <row r="444">
      <c r="A444" s="101"/>
      <c r="B444" s="56"/>
      <c r="N444" s="47"/>
    </row>
    <row r="445">
      <c r="A445" s="101"/>
      <c r="B445" s="56"/>
      <c r="N445" s="47"/>
    </row>
    <row r="446">
      <c r="A446" s="101"/>
      <c r="B446" s="56"/>
      <c r="N446" s="47"/>
    </row>
    <row r="447">
      <c r="A447" s="101"/>
      <c r="B447" s="56"/>
      <c r="N447" s="47"/>
    </row>
    <row r="448">
      <c r="A448" s="101"/>
      <c r="B448" s="56"/>
      <c r="N448" s="47"/>
    </row>
    <row r="449">
      <c r="A449" s="101"/>
      <c r="B449" s="56"/>
      <c r="N449" s="47"/>
    </row>
    <row r="450">
      <c r="A450" s="101"/>
      <c r="B450" s="56"/>
      <c r="N450" s="47"/>
    </row>
    <row r="451">
      <c r="A451" s="101"/>
      <c r="B451" s="56"/>
      <c r="N451" s="47"/>
    </row>
    <row r="452">
      <c r="A452" s="101"/>
      <c r="B452" s="56"/>
      <c r="N452" s="47"/>
    </row>
    <row r="453">
      <c r="A453" s="101"/>
      <c r="B453" s="56"/>
      <c r="N453" s="47"/>
    </row>
    <row r="454">
      <c r="A454" s="101"/>
      <c r="B454" s="56"/>
      <c r="N454" s="47"/>
    </row>
    <row r="455">
      <c r="A455" s="101"/>
      <c r="B455" s="56"/>
      <c r="N455" s="47"/>
    </row>
    <row r="456">
      <c r="A456" s="101"/>
      <c r="B456" s="56"/>
      <c r="N456" s="47"/>
    </row>
    <row r="457">
      <c r="A457" s="101"/>
      <c r="B457" s="56"/>
      <c r="N457" s="47"/>
    </row>
    <row r="458">
      <c r="A458" s="101"/>
      <c r="B458" s="56"/>
      <c r="N458" s="47"/>
    </row>
    <row r="459">
      <c r="A459" s="101"/>
      <c r="B459" s="56"/>
      <c r="N459" s="47"/>
    </row>
    <row r="460">
      <c r="A460" s="101"/>
      <c r="B460" s="56"/>
      <c r="N460" s="47"/>
    </row>
    <row r="461">
      <c r="A461" s="101"/>
      <c r="B461" s="56"/>
      <c r="N461" s="47"/>
    </row>
    <row r="462">
      <c r="A462" s="101"/>
      <c r="B462" s="56"/>
      <c r="N462" s="47"/>
    </row>
    <row r="463">
      <c r="A463" s="101"/>
      <c r="B463" s="56"/>
      <c r="N463" s="47"/>
    </row>
    <row r="464">
      <c r="A464" s="101"/>
      <c r="B464" s="56"/>
      <c r="N464" s="47"/>
    </row>
    <row r="465">
      <c r="A465" s="101"/>
      <c r="B465" s="56"/>
      <c r="N465" s="47"/>
    </row>
    <row r="466">
      <c r="A466" s="101"/>
      <c r="B466" s="56"/>
      <c r="N466" s="47"/>
    </row>
    <row r="467">
      <c r="A467" s="101"/>
      <c r="B467" s="56"/>
      <c r="N467" s="47"/>
    </row>
    <row r="468">
      <c r="A468" s="101"/>
      <c r="B468" s="56"/>
      <c r="N468" s="47"/>
    </row>
    <row r="469">
      <c r="A469" s="101"/>
      <c r="B469" s="56"/>
      <c r="N469" s="47"/>
    </row>
    <row r="470">
      <c r="A470" s="101"/>
      <c r="B470" s="56"/>
      <c r="N470" s="47"/>
    </row>
    <row r="471">
      <c r="A471" s="101"/>
      <c r="B471" s="56"/>
      <c r="N471" s="47"/>
    </row>
    <row r="472">
      <c r="A472" s="101"/>
      <c r="B472" s="56"/>
      <c r="N472" s="47"/>
    </row>
    <row r="473">
      <c r="A473" s="101"/>
      <c r="B473" s="56"/>
      <c r="N473" s="47"/>
    </row>
    <row r="474">
      <c r="A474" s="101"/>
      <c r="B474" s="56"/>
      <c r="N474" s="47"/>
    </row>
    <row r="475">
      <c r="A475" s="101"/>
      <c r="B475" s="56"/>
      <c r="N475" s="47"/>
    </row>
    <row r="476">
      <c r="A476" s="101"/>
      <c r="B476" s="56"/>
      <c r="N476" s="47"/>
    </row>
    <row r="477">
      <c r="A477" s="101"/>
      <c r="B477" s="56"/>
      <c r="N477" s="47"/>
    </row>
    <row r="478">
      <c r="A478" s="101"/>
      <c r="B478" s="56"/>
      <c r="N478" s="47"/>
    </row>
    <row r="479">
      <c r="A479" s="101"/>
      <c r="B479" s="56"/>
      <c r="N479" s="47"/>
    </row>
    <row r="480">
      <c r="A480" s="101"/>
      <c r="B480" s="56"/>
      <c r="N480" s="47"/>
    </row>
    <row r="481">
      <c r="A481" s="101"/>
      <c r="B481" s="56"/>
      <c r="N481" s="47"/>
    </row>
    <row r="482">
      <c r="A482" s="101"/>
      <c r="B482" s="56"/>
      <c r="N482" s="47"/>
    </row>
    <row r="483">
      <c r="A483" s="101"/>
      <c r="B483" s="56"/>
      <c r="N483" s="47"/>
    </row>
    <row r="484">
      <c r="A484" s="100"/>
      <c r="B484" s="57"/>
      <c r="N484" s="47"/>
    </row>
    <row r="485">
      <c r="A485" s="102"/>
      <c r="N485" s="47"/>
    </row>
    <row r="486">
      <c r="A486" s="102"/>
      <c r="N486" s="58"/>
    </row>
    <row r="487">
      <c r="A487" s="102"/>
    </row>
    <row r="488">
      <c r="A488" s="102"/>
    </row>
    <row r="489">
      <c r="A489" s="102"/>
    </row>
    <row r="490">
      <c r="A490" s="102"/>
    </row>
    <row r="491">
      <c r="A491" s="102"/>
    </row>
    <row r="492">
      <c r="A492" s="102"/>
    </row>
    <row r="493">
      <c r="A493" s="102"/>
    </row>
    <row r="494">
      <c r="A494" s="102"/>
    </row>
    <row r="495">
      <c r="A495" s="102"/>
    </row>
    <row r="496">
      <c r="A496" s="102"/>
    </row>
    <row r="497">
      <c r="A497" s="102"/>
    </row>
    <row r="498">
      <c r="A498" s="102"/>
    </row>
    <row r="499">
      <c r="A499" s="102"/>
    </row>
    <row r="500">
      <c r="A500" s="102"/>
    </row>
    <row r="501">
      <c r="A501" s="102"/>
    </row>
    <row r="502">
      <c r="A502" s="102"/>
    </row>
    <row r="503">
      <c r="A503" s="102"/>
    </row>
    <row r="504">
      <c r="A504" s="102"/>
    </row>
    <row r="505">
      <c r="A505" s="102"/>
    </row>
    <row r="506">
      <c r="A506" s="102"/>
    </row>
    <row r="507">
      <c r="A507" s="102"/>
    </row>
    <row r="508">
      <c r="A508" s="102"/>
    </row>
    <row r="509">
      <c r="A509" s="102"/>
    </row>
    <row r="510">
      <c r="A510" s="102"/>
    </row>
    <row r="511">
      <c r="A511" s="102"/>
    </row>
    <row r="512">
      <c r="A512" s="102"/>
    </row>
    <row r="513">
      <c r="A513" s="102"/>
    </row>
    <row r="514">
      <c r="A514" s="102"/>
    </row>
    <row r="515">
      <c r="A515" s="102"/>
    </row>
    <row r="516">
      <c r="A516" s="102"/>
    </row>
    <row r="517">
      <c r="A517" s="102"/>
    </row>
    <row r="518">
      <c r="A518" s="102"/>
    </row>
    <row r="519">
      <c r="A519" s="102"/>
    </row>
    <row r="520">
      <c r="A520" s="102"/>
    </row>
    <row r="521">
      <c r="A521" s="102"/>
    </row>
    <row r="522">
      <c r="A522" s="102"/>
    </row>
    <row r="523">
      <c r="A523" s="102"/>
    </row>
    <row r="524">
      <c r="A524" s="102"/>
    </row>
    <row r="525">
      <c r="A525" s="102"/>
    </row>
    <row r="526">
      <c r="A526" s="102"/>
    </row>
    <row r="527">
      <c r="A527" s="102"/>
    </row>
    <row r="528">
      <c r="A528" s="102"/>
    </row>
    <row r="529">
      <c r="A529" s="102"/>
    </row>
    <row r="530">
      <c r="A530" s="102"/>
    </row>
    <row r="531">
      <c r="A531" s="102"/>
    </row>
    <row r="532">
      <c r="A532" s="102"/>
    </row>
    <row r="533">
      <c r="A533" s="102"/>
    </row>
    <row r="534">
      <c r="A534" s="102"/>
    </row>
    <row r="535">
      <c r="A535" s="102"/>
    </row>
    <row r="536">
      <c r="A536" s="102"/>
    </row>
    <row r="537">
      <c r="A537" s="102"/>
    </row>
    <row r="538">
      <c r="A538" s="102"/>
    </row>
    <row r="539">
      <c r="A539" s="102"/>
    </row>
    <row r="540">
      <c r="A540" s="102"/>
    </row>
    <row r="541">
      <c r="A541" s="102"/>
    </row>
    <row r="542">
      <c r="A542" s="102"/>
    </row>
    <row r="543">
      <c r="A543" s="102"/>
    </row>
    <row r="544">
      <c r="A544" s="102"/>
    </row>
    <row r="545">
      <c r="A545" s="102"/>
    </row>
    <row r="546">
      <c r="A546" s="102"/>
    </row>
    <row r="547">
      <c r="A547" s="102"/>
    </row>
    <row r="548">
      <c r="A548" s="102"/>
    </row>
    <row r="549">
      <c r="A549" s="102"/>
    </row>
    <row r="550">
      <c r="A550" s="102"/>
    </row>
    <row r="551">
      <c r="A551" s="102"/>
    </row>
    <row r="552">
      <c r="A552" s="102"/>
    </row>
    <row r="553">
      <c r="A553" s="102"/>
    </row>
    <row r="554">
      <c r="A554" s="102"/>
    </row>
    <row r="555">
      <c r="A555" s="102"/>
    </row>
    <row r="556">
      <c r="A556" s="102"/>
    </row>
    <row r="557">
      <c r="A557" s="102"/>
    </row>
    <row r="558">
      <c r="A558" s="102"/>
    </row>
    <row r="559">
      <c r="A559" s="102"/>
    </row>
    <row r="560">
      <c r="A560" s="102"/>
    </row>
    <row r="561">
      <c r="A561" s="102"/>
    </row>
    <row r="562">
      <c r="A562" s="102"/>
    </row>
    <row r="563">
      <c r="A563" s="102"/>
    </row>
    <row r="564">
      <c r="A564" s="102"/>
    </row>
    <row r="565">
      <c r="A565" s="102"/>
    </row>
    <row r="566">
      <c r="A566" s="102"/>
    </row>
    <row r="567">
      <c r="A567" s="102"/>
    </row>
    <row r="568">
      <c r="A568" s="102"/>
    </row>
    <row r="569">
      <c r="A569" s="102"/>
    </row>
    <row r="570">
      <c r="A570" s="102"/>
    </row>
    <row r="571">
      <c r="A571" s="102"/>
    </row>
    <row r="572">
      <c r="A572" s="102"/>
    </row>
    <row r="573">
      <c r="A573" s="102"/>
    </row>
    <row r="574">
      <c r="A574" s="102"/>
    </row>
    <row r="575">
      <c r="A575" s="102"/>
    </row>
    <row r="576">
      <c r="A576" s="102"/>
    </row>
    <row r="577">
      <c r="A577" s="102"/>
    </row>
    <row r="578">
      <c r="A578" s="102"/>
    </row>
    <row r="579">
      <c r="A579" s="102"/>
    </row>
    <row r="580">
      <c r="A580" s="102"/>
    </row>
    <row r="581">
      <c r="A581" s="102"/>
    </row>
    <row r="582">
      <c r="A582" s="102"/>
    </row>
    <row r="583">
      <c r="A583" s="102"/>
    </row>
    <row r="584">
      <c r="A584" s="102"/>
    </row>
    <row r="585">
      <c r="A585" s="102"/>
    </row>
    <row r="586">
      <c r="A586" s="102"/>
    </row>
    <row r="587">
      <c r="A587" s="102"/>
    </row>
    <row r="588">
      <c r="A588" s="102"/>
    </row>
    <row r="589">
      <c r="A589" s="102"/>
    </row>
    <row r="590">
      <c r="A590" s="102"/>
    </row>
    <row r="591">
      <c r="A591" s="102"/>
    </row>
    <row r="592">
      <c r="A592" s="102"/>
    </row>
    <row r="593">
      <c r="A593" s="102"/>
    </row>
    <row r="594">
      <c r="A594" s="102"/>
    </row>
    <row r="595">
      <c r="A595" s="102"/>
    </row>
    <row r="596">
      <c r="A596" s="102"/>
    </row>
    <row r="597">
      <c r="A597" s="102"/>
    </row>
    <row r="598">
      <c r="A598" s="102"/>
    </row>
    <row r="599">
      <c r="A599" s="102"/>
    </row>
    <row r="600">
      <c r="A600" s="102"/>
    </row>
    <row r="601">
      <c r="A601" s="102"/>
    </row>
    <row r="602">
      <c r="A602" s="102"/>
    </row>
    <row r="603">
      <c r="A603" s="102"/>
    </row>
    <row r="604">
      <c r="A604" s="102"/>
    </row>
    <row r="605">
      <c r="A605" s="102"/>
    </row>
    <row r="606">
      <c r="A606" s="102"/>
    </row>
    <row r="607">
      <c r="A607" s="102"/>
    </row>
    <row r="608">
      <c r="A608" s="102"/>
    </row>
    <row r="609">
      <c r="A609" s="102"/>
    </row>
    <row r="610">
      <c r="A610" s="102"/>
    </row>
    <row r="611">
      <c r="A611" s="102"/>
    </row>
    <row r="612">
      <c r="A612" s="102"/>
    </row>
    <row r="613">
      <c r="A613" s="102"/>
    </row>
  </sheetData>
  <mergeCells>
    <mergeCell ref="A12:K12"/>
    <mergeCell ref="A8:H8"/>
    <mergeCell ref="A9:H9"/>
    <mergeCell ref="A10:H10"/>
    <mergeCell ref="A2:H2"/>
    <mergeCell ref="A3:H3"/>
    <mergeCell ref="A4:H4"/>
    <mergeCell ref="A5:H5"/>
    <mergeCell ref="A6:H6"/>
  </mergeCells>
  <phoneticPr fontId="4" type="noConversion"/>
  <hyperlinks>
    <hyperlink ref="A10" r:id="rId4"/>
  </hyperlinks>
  <pageMargins left="0.75" right="0.75" top="1" bottom="1" header="0.5" footer="0.5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72"/>
  <sheetViews>
    <sheetView showGridLines="0" workbookViewId="0">
      <pane ySplit="13" topLeftCell="A35" activePane="bottomLeft" state="frozen"/>
      <selection pane="bottomLeft" activeCell="L76" sqref="L76"/>
    </sheetView>
  </sheetViews>
  <sheetFormatPr defaultColWidth="11.42578125" defaultRowHeight="11.25" x14ac:dyDescent="0.2"/>
  <cols>
    <col min="1" max="1" width="13.140625" customWidth="1" style="52"/>
    <col min="2" max="5" width="20.7109375" customWidth="1" style="47"/>
    <col min="6" max="7" width="11.42578125" customWidth="1" style="62"/>
    <col min="8" max="16384" width="11.42578125" customWidth="1" style="47"/>
  </cols>
  <sheetData>
    <row r="1" ht="39.75" customHeight="1" s="42" customFormat="1">
      <c r="A1" s="35"/>
      <c r="B1" s="27"/>
      <c r="C1" s="45"/>
      <c r="F1" s="43"/>
      <c r="G1" s="43"/>
    </row>
    <row r="2" ht="12.75" customHeight="1" s="42" customFormat="1">
      <c r="A2" s="194" t="s">
        <v>0</v>
      </c>
      <c r="B2" s="194"/>
      <c r="C2" s="194"/>
      <c r="D2" s="194"/>
      <c r="E2" s="194"/>
      <c r="F2" s="194"/>
      <c r="G2" s="194"/>
    </row>
    <row r="3" ht="12.75" customHeight="1" s="42" customFormat="1">
      <c r="A3" s="194" t="s">
        <v>1</v>
      </c>
      <c r="B3" s="194"/>
      <c r="C3" s="194"/>
      <c r="D3" s="194"/>
      <c r="E3" s="194"/>
      <c r="F3" s="194"/>
      <c r="G3" s="194"/>
    </row>
    <row r="4" ht="12.75" customHeight="1" s="42" customFormat="1">
      <c r="A4" s="194" t="s">
        <v>2</v>
      </c>
      <c r="B4" s="194"/>
      <c r="C4" s="194"/>
      <c r="D4" s="194"/>
      <c r="E4" s="194"/>
      <c r="F4" s="194"/>
      <c r="G4" s="194"/>
    </row>
    <row r="5" ht="12.75" customHeight="1" s="42" customFormat="1">
      <c r="A5" s="194" t="s">
        <v>3</v>
      </c>
      <c r="B5" s="194"/>
      <c r="C5" s="194"/>
      <c r="D5" s="194"/>
      <c r="E5" s="194"/>
      <c r="F5" s="194"/>
      <c r="G5" s="194"/>
    </row>
    <row r="6" ht="12.75" customHeight="1" s="42" customFormat="1">
      <c r="A6" s="194" t="s">
        <v>4</v>
      </c>
      <c r="B6" s="194"/>
      <c r="C6" s="194"/>
      <c r="D6" s="194"/>
      <c r="E6" s="194"/>
      <c r="F6" s="194"/>
      <c r="G6" s="194"/>
    </row>
    <row r="7" ht="12.75" customHeight="1" s="42" customFormat="1">
      <c r="A7" s="151"/>
      <c r="B7" s="146"/>
      <c r="C7" s="146"/>
      <c r="D7" s="146"/>
      <c r="E7" s="146"/>
      <c r="F7" s="146"/>
      <c r="G7" s="146"/>
    </row>
    <row r="8" ht="12.75" customHeight="1" s="42" customFormat="1">
      <c r="A8" s="196" t="s">
        <v>5</v>
      </c>
      <c r="B8" s="196"/>
      <c r="C8" s="196"/>
      <c r="D8" s="196"/>
      <c r="E8" s="196"/>
      <c r="F8" s="196"/>
      <c r="G8" s="196"/>
    </row>
    <row r="9" ht="12.75" customHeight="1" s="42" customFormat="1">
      <c r="A9" s="196" t="s">
        <v>6</v>
      </c>
      <c r="B9" s="196"/>
      <c r="C9" s="196"/>
      <c r="D9" s="196"/>
      <c r="E9" s="196"/>
      <c r="F9" s="196"/>
      <c r="G9" s="196"/>
    </row>
    <row r="10" ht="12.75" customHeight="1" s="42" customFormat="1">
      <c r="A10" s="193" t="s">
        <v>7</v>
      </c>
      <c r="B10" s="193"/>
      <c r="C10" s="193"/>
      <c r="D10" s="193"/>
      <c r="E10" s="193"/>
      <c r="F10" s="193"/>
      <c r="G10" s="193"/>
    </row>
    <row r="11" ht="12.75" customHeight="1" s="42" customFormat="1">
      <c r="A11" s="35"/>
      <c r="B11" s="27"/>
      <c r="C11" s="45"/>
      <c r="F11" s="43"/>
      <c r="G11" s="43"/>
    </row>
    <row r="12" ht="19.5" customHeight="1" s="80" customFormat="1">
      <c r="A12" s="191" t="s">
        <v>3480</v>
      </c>
      <c r="B12" s="191"/>
      <c r="C12" s="191"/>
      <c r="D12" s="191"/>
      <c r="E12" s="191"/>
      <c r="F12" s="85"/>
      <c r="G12" s="85"/>
      <c r="H12" s="79"/>
      <c r="I12" s="79"/>
      <c r="J12" s="79"/>
      <c r="K12" s="79"/>
    </row>
    <row r="13" ht="20.25" customHeight="1" s="78" customFormat="1">
      <c r="A13" s="109" t="s">
        <v>9</v>
      </c>
      <c r="B13" s="4" t="s">
        <v>3481</v>
      </c>
      <c r="C13" s="4" t="s">
        <v>3482</v>
      </c>
      <c r="D13" s="4" t="s">
        <v>3483</v>
      </c>
      <c r="E13" s="4" t="s">
        <v>3484</v>
      </c>
      <c r="F13" s="86"/>
      <c r="G13" s="87"/>
      <c r="H13" s="77"/>
      <c r="I13" s="77"/>
      <c r="J13" s="77"/>
      <c r="K13" s="77"/>
    </row>
    <row r="14" ht="12" s="42" customFormat="1">
      <c r="A14" s="98">
        <v>1819</v>
      </c>
      <c r="B14" s="68"/>
      <c r="C14" s="68">
        <v>186</v>
      </c>
      <c r="D14" s="68">
        <v>236.7</v>
      </c>
      <c r="E14" s="68">
        <v>154.9</v>
      </c>
      <c r="F14" s="59"/>
      <c r="G14" s="59"/>
      <c r="H14" s="45"/>
      <c r="I14" s="45"/>
      <c r="J14" s="45"/>
      <c r="K14" s="45"/>
    </row>
    <row r="15" ht="12" s="42" customFormat="1">
      <c r="A15" s="94">
        <v>1820</v>
      </c>
      <c r="B15" s="46"/>
      <c r="C15" s="46">
        <v>158.4</v>
      </c>
      <c r="D15" s="46">
        <v>210</v>
      </c>
      <c r="E15" s="46">
        <v>133.9</v>
      </c>
      <c r="F15" s="59"/>
      <c r="G15" s="59"/>
      <c r="H15" s="45"/>
      <c r="I15" s="45"/>
      <c r="J15" s="45"/>
      <c r="K15" s="45"/>
    </row>
    <row r="16" ht="12" s="42" customFormat="1">
      <c r="A16" s="94">
        <v>1821</v>
      </c>
      <c r="B16" s="46"/>
      <c r="C16" s="46">
        <v>117.1</v>
      </c>
      <c r="D16" s="46">
        <v>190</v>
      </c>
      <c r="E16" s="46">
        <v>107</v>
      </c>
      <c r="F16" s="59"/>
      <c r="G16" s="59"/>
      <c r="H16" s="45"/>
      <c r="I16" s="45"/>
      <c r="J16" s="45"/>
      <c r="K16" s="45"/>
    </row>
    <row r="17" ht="12" s="42" customFormat="1">
      <c r="A17" s="94">
        <v>1822</v>
      </c>
      <c r="B17" s="46"/>
      <c r="C17" s="46">
        <v>151.5</v>
      </c>
      <c r="D17" s="46">
        <v>221.7</v>
      </c>
      <c r="E17" s="46">
        <v>132.8</v>
      </c>
      <c r="F17" s="59"/>
      <c r="G17" s="59"/>
      <c r="H17" s="45"/>
      <c r="I17" s="45"/>
      <c r="J17" s="45"/>
      <c r="K17" s="45"/>
    </row>
    <row r="18" ht="12" s="42" customFormat="1">
      <c r="A18" s="94">
        <v>1823</v>
      </c>
      <c r="B18" s="46"/>
      <c r="C18" s="46">
        <v>172.2</v>
      </c>
      <c r="D18" s="46">
        <v>230</v>
      </c>
      <c r="E18" s="46">
        <v>145.9</v>
      </c>
      <c r="F18" s="59"/>
      <c r="G18" s="59"/>
      <c r="H18" s="45"/>
      <c r="I18" s="45"/>
      <c r="J18" s="45"/>
      <c r="K18" s="45"/>
    </row>
    <row r="19" ht="12" s="42" customFormat="1">
      <c r="A19" s="94">
        <v>1824</v>
      </c>
      <c r="B19" s="46"/>
      <c r="C19" s="46">
        <v>151.5</v>
      </c>
      <c r="D19" s="46">
        <v>223.3</v>
      </c>
      <c r="E19" s="46">
        <v>133.2</v>
      </c>
      <c r="F19" s="59"/>
      <c r="G19" s="59"/>
      <c r="H19" s="45"/>
      <c r="I19" s="45"/>
      <c r="J19" s="45"/>
      <c r="K19" s="45"/>
    </row>
    <row r="20" ht="12" s="42" customFormat="1">
      <c r="A20" s="94">
        <v>1825</v>
      </c>
      <c r="B20" s="46"/>
      <c r="C20" s="46">
        <v>144.6</v>
      </c>
      <c r="D20" s="46">
        <v>186.7</v>
      </c>
      <c r="E20" s="46">
        <v>121</v>
      </c>
      <c r="F20" s="59"/>
      <c r="G20" s="59"/>
      <c r="H20" s="45"/>
      <c r="I20" s="45"/>
      <c r="J20" s="45"/>
      <c r="K20" s="45"/>
    </row>
    <row r="21" ht="12" s="42" customFormat="1">
      <c r="A21" s="94">
        <v>1826</v>
      </c>
      <c r="B21" s="46"/>
      <c r="C21" s="46">
        <v>137.7</v>
      </c>
      <c r="D21" s="46">
        <v>181.7</v>
      </c>
      <c r="E21" s="46">
        <v>116.2</v>
      </c>
      <c r="F21" s="59"/>
      <c r="G21" s="59"/>
      <c r="H21" s="45"/>
      <c r="I21" s="45"/>
      <c r="J21" s="45"/>
      <c r="K21" s="45"/>
    </row>
    <row r="22" ht="12" s="42" customFormat="1">
      <c r="A22" s="94">
        <v>1827</v>
      </c>
      <c r="B22" s="46"/>
      <c r="C22" s="46">
        <v>165.3</v>
      </c>
      <c r="D22" s="46">
        <v>190</v>
      </c>
      <c r="E22" s="46">
        <v>132.9</v>
      </c>
      <c r="F22" s="59"/>
      <c r="G22" s="59"/>
      <c r="H22" s="45"/>
      <c r="I22" s="45"/>
      <c r="J22" s="45"/>
      <c r="K22" s="45"/>
    </row>
    <row r="23" ht="12" s="42" customFormat="1">
      <c r="A23" s="94">
        <v>1828</v>
      </c>
      <c r="B23" s="46"/>
      <c r="C23" s="46">
        <v>137.7</v>
      </c>
      <c r="D23" s="46">
        <v>180</v>
      </c>
      <c r="E23" s="46">
        <v>115.8</v>
      </c>
      <c r="F23" s="59"/>
      <c r="G23" s="59"/>
      <c r="H23" s="45"/>
      <c r="I23" s="45"/>
      <c r="J23" s="45"/>
      <c r="K23" s="45"/>
    </row>
    <row r="24" ht="12" s="42" customFormat="1">
      <c r="A24" s="94">
        <v>1829</v>
      </c>
      <c r="B24" s="46"/>
      <c r="C24" s="46">
        <v>110.2</v>
      </c>
      <c r="D24" s="46">
        <v>193.3</v>
      </c>
      <c r="E24" s="46">
        <v>104</v>
      </c>
      <c r="F24" s="59"/>
      <c r="G24" s="59"/>
      <c r="H24" s="45"/>
      <c r="I24" s="45"/>
      <c r="J24" s="45"/>
      <c r="K24" s="45"/>
    </row>
    <row r="25" ht="12" s="42" customFormat="1">
      <c r="A25" s="94">
        <v>1830</v>
      </c>
      <c r="B25" s="46">
        <v>84</v>
      </c>
      <c r="C25" s="46">
        <v>116.9</v>
      </c>
      <c r="D25" s="46">
        <v>164.5</v>
      </c>
      <c r="E25" s="46">
        <v>101</v>
      </c>
      <c r="F25" s="59"/>
      <c r="G25" s="59"/>
      <c r="H25" s="45"/>
      <c r="I25" s="45"/>
      <c r="J25" s="45"/>
      <c r="K25" s="45"/>
    </row>
    <row r="26" ht="12" s="42" customFormat="1">
      <c r="A26" s="94">
        <v>1831</v>
      </c>
      <c r="B26" s="46">
        <v>90.3</v>
      </c>
      <c r="C26" s="46">
        <v>133</v>
      </c>
      <c r="D26" s="46">
        <v>201.4</v>
      </c>
      <c r="E26" s="46">
        <v>113.4</v>
      </c>
      <c r="F26" s="59"/>
      <c r="G26" s="59"/>
      <c r="H26" s="45"/>
      <c r="I26" s="45"/>
      <c r="J26" s="45"/>
      <c r="K26" s="45"/>
    </row>
    <row r="27" ht="12" s="42" customFormat="1">
      <c r="A27" s="94">
        <v>1832</v>
      </c>
      <c r="B27" s="46">
        <v>89.1</v>
      </c>
      <c r="C27" s="46">
        <v>145.5</v>
      </c>
      <c r="D27" s="46">
        <v>166.7</v>
      </c>
      <c r="E27" s="46">
        <v>109.2</v>
      </c>
      <c r="F27" s="59"/>
      <c r="G27" s="59"/>
      <c r="H27" s="45"/>
      <c r="I27" s="45"/>
      <c r="J27" s="45"/>
      <c r="K27" s="45"/>
    </row>
    <row r="28" ht="12" s="42" customFormat="1">
      <c r="A28" s="94">
        <v>1833</v>
      </c>
      <c r="B28" s="46">
        <v>79.8</v>
      </c>
      <c r="C28" s="46">
        <v>126.2</v>
      </c>
      <c r="D28" s="46">
        <v>114.3</v>
      </c>
      <c r="E28" s="46">
        <v>92</v>
      </c>
      <c r="F28" s="59"/>
      <c r="G28" s="59"/>
      <c r="H28" s="45"/>
      <c r="I28" s="45"/>
      <c r="J28" s="45"/>
      <c r="K28" s="45"/>
    </row>
    <row r="29" ht="12" s="42" customFormat="1">
      <c r="A29" s="94">
        <v>1834</v>
      </c>
      <c r="B29" s="46">
        <v>66.4</v>
      </c>
      <c r="C29" s="46">
        <v>119</v>
      </c>
      <c r="D29" s="46">
        <v>99.8</v>
      </c>
      <c r="E29" s="46">
        <v>79.3</v>
      </c>
      <c r="F29" s="59"/>
      <c r="G29" s="59"/>
      <c r="H29" s="45"/>
      <c r="I29" s="45"/>
      <c r="J29" s="45"/>
      <c r="K29" s="45"/>
    </row>
    <row r="30" ht="12" s="42" customFormat="1">
      <c r="A30" s="94">
        <v>1835</v>
      </c>
      <c r="B30" s="46">
        <v>79.8</v>
      </c>
      <c r="C30" s="46">
        <v>110.5</v>
      </c>
      <c r="D30" s="46">
        <v>125</v>
      </c>
      <c r="E30" s="46">
        <v>91.2</v>
      </c>
      <c r="F30" s="59"/>
      <c r="G30" s="59"/>
      <c r="H30" s="45"/>
      <c r="I30" s="45"/>
      <c r="J30" s="45"/>
      <c r="K30" s="45"/>
    </row>
    <row r="31" ht="12" s="42" customFormat="1">
      <c r="A31" s="94">
        <v>1836</v>
      </c>
      <c r="B31" s="46">
        <v>84.9</v>
      </c>
      <c r="C31" s="46">
        <v>110.5</v>
      </c>
      <c r="D31" s="46">
        <v>124</v>
      </c>
      <c r="E31" s="46">
        <v>94.6</v>
      </c>
      <c r="F31" s="59"/>
      <c r="G31" s="59"/>
      <c r="H31" s="45"/>
      <c r="I31" s="45"/>
      <c r="J31" s="45"/>
      <c r="K31" s="45"/>
    </row>
    <row r="32" ht="12" s="42" customFormat="1">
      <c r="A32" s="94">
        <v>1837</v>
      </c>
      <c r="B32" s="46">
        <v>89.1</v>
      </c>
      <c r="C32" s="46">
        <v>112.4</v>
      </c>
      <c r="D32" s="46">
        <v>129.4</v>
      </c>
      <c r="E32" s="46">
        <v>98.6</v>
      </c>
      <c r="F32" s="59"/>
      <c r="G32" s="59"/>
      <c r="H32" s="45"/>
      <c r="I32" s="45"/>
      <c r="J32" s="45"/>
      <c r="K32" s="45"/>
    </row>
    <row r="33" ht="12" s="42" customFormat="1">
      <c r="A33" s="94">
        <v>1838</v>
      </c>
      <c r="B33" s="46">
        <v>95</v>
      </c>
      <c r="C33" s="46">
        <v>115.2</v>
      </c>
      <c r="D33" s="46">
        <v>136.1</v>
      </c>
      <c r="E33" s="46">
        <v>104.2</v>
      </c>
      <c r="F33" s="59"/>
      <c r="G33" s="59"/>
      <c r="H33" s="45"/>
      <c r="I33" s="45"/>
      <c r="J33" s="45"/>
      <c r="K33" s="45"/>
    </row>
    <row r="34" ht="12" s="42" customFormat="1">
      <c r="A34" s="94">
        <v>1839</v>
      </c>
      <c r="B34" s="46">
        <v>74.8</v>
      </c>
      <c r="C34" s="46">
        <v>115.7</v>
      </c>
      <c r="D34" s="46">
        <v>147.7</v>
      </c>
      <c r="E34" s="46">
        <v>91.9</v>
      </c>
      <c r="F34" s="59"/>
      <c r="G34" s="59"/>
      <c r="H34" s="45"/>
      <c r="I34" s="45"/>
      <c r="J34" s="45"/>
      <c r="K34" s="45"/>
    </row>
    <row r="35" ht="12" s="42" customFormat="1">
      <c r="A35" s="94">
        <v>1840</v>
      </c>
      <c r="B35" s="46">
        <v>74.8</v>
      </c>
      <c r="C35" s="46">
        <v>114.3</v>
      </c>
      <c r="D35" s="46">
        <v>149.2</v>
      </c>
      <c r="E35" s="46">
        <v>91.9</v>
      </c>
      <c r="F35" s="59"/>
      <c r="G35" s="59"/>
      <c r="H35" s="45"/>
      <c r="I35" s="45"/>
      <c r="J35" s="45"/>
      <c r="K35" s="45"/>
    </row>
    <row r="36" ht="12" s="42" customFormat="1">
      <c r="A36" s="94">
        <v>1841</v>
      </c>
      <c r="B36" s="46">
        <v>72.3</v>
      </c>
      <c r="C36" s="46">
        <v>105.5</v>
      </c>
      <c r="D36" s="46">
        <v>114.3</v>
      </c>
      <c r="E36" s="46">
        <v>83.6</v>
      </c>
      <c r="F36" s="59"/>
      <c r="G36" s="59"/>
      <c r="H36" s="45"/>
      <c r="I36" s="45"/>
      <c r="J36" s="45"/>
      <c r="K36" s="45"/>
    </row>
    <row r="37" ht="12" s="42" customFormat="1">
      <c r="A37" s="94">
        <v>1842</v>
      </c>
      <c r="B37" s="46">
        <v>79</v>
      </c>
      <c r="C37" s="46">
        <v>106.9</v>
      </c>
      <c r="D37" s="46">
        <v>118.7</v>
      </c>
      <c r="E37" s="46">
        <v>89.1</v>
      </c>
      <c r="F37" s="59"/>
      <c r="G37" s="59"/>
      <c r="H37" s="45"/>
      <c r="I37" s="45"/>
      <c r="J37" s="45"/>
      <c r="K37" s="45"/>
    </row>
    <row r="38" ht="12" s="42" customFormat="1">
      <c r="A38" s="94">
        <v>1843</v>
      </c>
      <c r="B38" s="46">
        <v>79</v>
      </c>
      <c r="C38" s="46">
        <v>98.3</v>
      </c>
      <c r="D38" s="46">
        <v>109.3</v>
      </c>
      <c r="E38" s="46">
        <v>86.4</v>
      </c>
      <c r="F38" s="59"/>
      <c r="G38" s="59"/>
      <c r="H38" s="45"/>
      <c r="I38" s="45"/>
      <c r="J38" s="45"/>
      <c r="K38" s="45"/>
    </row>
    <row r="39" ht="12" s="42" customFormat="1">
      <c r="A39" s="94">
        <v>1844</v>
      </c>
      <c r="B39" s="46">
        <v>69.7</v>
      </c>
      <c r="C39" s="46">
        <v>94.5</v>
      </c>
      <c r="D39" s="46">
        <v>116.1</v>
      </c>
      <c r="E39" s="46">
        <v>80.4</v>
      </c>
      <c r="F39" s="59"/>
      <c r="G39" s="59"/>
      <c r="H39" s="45"/>
      <c r="I39" s="45"/>
      <c r="J39" s="45"/>
      <c r="K39" s="45"/>
    </row>
    <row r="40" ht="12" s="42" customFormat="1">
      <c r="A40" s="94">
        <v>1845</v>
      </c>
      <c r="B40" s="46">
        <v>73.9</v>
      </c>
      <c r="C40" s="46">
        <v>100</v>
      </c>
      <c r="D40" s="46">
        <v>118.1</v>
      </c>
      <c r="E40" s="46">
        <v>84.5</v>
      </c>
      <c r="F40" s="59"/>
      <c r="G40" s="59"/>
      <c r="H40" s="45"/>
      <c r="I40" s="45"/>
      <c r="J40" s="45"/>
      <c r="K40" s="45"/>
    </row>
    <row r="41" ht="12" s="42" customFormat="1">
      <c r="A41" s="94">
        <v>1846</v>
      </c>
      <c r="B41" s="46">
        <v>89.1</v>
      </c>
      <c r="C41" s="46">
        <v>119.3</v>
      </c>
      <c r="D41" s="46">
        <v>132.4</v>
      </c>
      <c r="E41" s="46">
        <v>100.1</v>
      </c>
      <c r="F41" s="59"/>
      <c r="G41" s="59"/>
      <c r="H41" s="45"/>
      <c r="I41" s="45"/>
      <c r="J41" s="45"/>
      <c r="K41" s="45"/>
    </row>
    <row r="42" ht="12" s="42" customFormat="1">
      <c r="A42" s="94">
        <v>1847</v>
      </c>
      <c r="B42" s="46">
        <v>116</v>
      </c>
      <c r="C42" s="46">
        <v>150.7</v>
      </c>
      <c r="D42" s="46">
        <v>182.4</v>
      </c>
      <c r="E42" s="46">
        <v>131.1</v>
      </c>
      <c r="F42" s="59"/>
      <c r="G42" s="59"/>
      <c r="H42" s="45"/>
      <c r="I42" s="45"/>
      <c r="J42" s="45"/>
      <c r="K42" s="45"/>
    </row>
    <row r="43" ht="12" s="42" customFormat="1">
      <c r="A43" s="94">
        <v>1848</v>
      </c>
      <c r="B43" s="46">
        <v>92.4</v>
      </c>
      <c r="C43" s="46">
        <v>116.3</v>
      </c>
      <c r="D43" s="46">
        <v>129</v>
      </c>
      <c r="E43" s="46">
        <v>101.5</v>
      </c>
      <c r="F43" s="59"/>
      <c r="G43" s="59"/>
      <c r="H43" s="45"/>
      <c r="I43" s="45"/>
      <c r="J43" s="45"/>
      <c r="K43" s="45"/>
    </row>
    <row r="44" ht="12" s="42" customFormat="1">
      <c r="A44" s="94">
        <v>1849</v>
      </c>
      <c r="B44" s="46">
        <v>88.2</v>
      </c>
      <c r="C44" s="46">
        <v>107.2</v>
      </c>
      <c r="D44" s="46">
        <v>112.7</v>
      </c>
      <c r="E44" s="46">
        <v>94.7</v>
      </c>
      <c r="F44" s="59"/>
      <c r="G44" s="59"/>
      <c r="H44" s="45"/>
      <c r="I44" s="45"/>
      <c r="J44" s="45"/>
      <c r="K44" s="45"/>
    </row>
    <row r="45" ht="12" s="42" customFormat="1">
      <c r="A45" s="94">
        <v>1850</v>
      </c>
      <c r="B45" s="46">
        <v>100</v>
      </c>
      <c r="C45" s="46">
        <v>100</v>
      </c>
      <c r="D45" s="46">
        <v>100</v>
      </c>
      <c r="E45" s="46">
        <v>100</v>
      </c>
      <c r="F45" s="59"/>
      <c r="G45" s="59"/>
      <c r="H45" s="45"/>
      <c r="I45" s="45"/>
      <c r="J45" s="45"/>
      <c r="K45" s="45"/>
    </row>
    <row r="46" ht="12" s="42" customFormat="1">
      <c r="A46" s="94">
        <v>1851</v>
      </c>
      <c r="B46" s="46">
        <v>88.2</v>
      </c>
      <c r="C46" s="46">
        <v>95.6</v>
      </c>
      <c r="D46" s="46">
        <v>100</v>
      </c>
      <c r="E46" s="46">
        <v>91.1</v>
      </c>
      <c r="F46" s="59"/>
      <c r="G46" s="59"/>
      <c r="H46" s="45"/>
      <c r="I46" s="45"/>
      <c r="J46" s="45"/>
      <c r="K46" s="45"/>
    </row>
    <row r="47" ht="12" s="42" customFormat="1">
      <c r="A47" s="94">
        <v>1852</v>
      </c>
      <c r="B47" s="46">
        <v>106.7</v>
      </c>
      <c r="C47" s="46">
        <v>111.6</v>
      </c>
      <c r="D47" s="46">
        <v>95</v>
      </c>
      <c r="E47" s="46">
        <v>105.7</v>
      </c>
      <c r="F47" s="59"/>
      <c r="G47" s="59"/>
      <c r="H47" s="45"/>
      <c r="I47" s="45"/>
      <c r="J47" s="45"/>
      <c r="K47" s="45"/>
    </row>
    <row r="48" ht="12" s="42" customFormat="1">
      <c r="A48" s="94">
        <v>1853</v>
      </c>
      <c r="B48" s="46">
        <v>100.8</v>
      </c>
      <c r="C48" s="46">
        <v>122.9</v>
      </c>
      <c r="D48" s="46">
        <v>95</v>
      </c>
      <c r="E48" s="46">
        <v>103.3</v>
      </c>
      <c r="F48" s="59"/>
      <c r="G48" s="59"/>
      <c r="H48" s="45"/>
      <c r="I48" s="45"/>
      <c r="J48" s="45"/>
      <c r="K48" s="45"/>
    </row>
    <row r="49" ht="12" s="42" customFormat="1">
      <c r="A49" s="94">
        <v>1854</v>
      </c>
      <c r="B49" s="46">
        <v>85.7</v>
      </c>
      <c r="C49" s="46">
        <v>149.3</v>
      </c>
      <c r="D49" s="46">
        <v>105</v>
      </c>
      <c r="E49" s="46">
        <v>98.1</v>
      </c>
      <c r="F49" s="59"/>
      <c r="G49" s="59"/>
      <c r="H49" s="45"/>
      <c r="I49" s="45"/>
      <c r="J49" s="45"/>
      <c r="K49" s="45"/>
    </row>
    <row r="50" ht="12" s="42" customFormat="1">
      <c r="A50" s="94">
        <v>1855</v>
      </c>
      <c r="B50" s="46">
        <v>121.8</v>
      </c>
      <c r="C50" s="46">
        <v>146</v>
      </c>
      <c r="D50" s="46">
        <v>113.3</v>
      </c>
      <c r="E50" s="46">
        <v>124.2</v>
      </c>
      <c r="F50" s="59"/>
      <c r="G50" s="59"/>
      <c r="H50" s="45"/>
      <c r="I50" s="45"/>
      <c r="J50" s="45"/>
      <c r="K50" s="45"/>
    </row>
    <row r="51" ht="12" s="42" customFormat="1">
      <c r="A51" s="94">
        <v>1856</v>
      </c>
      <c r="B51" s="46">
        <v>133.6</v>
      </c>
      <c r="C51" s="46">
        <v>165</v>
      </c>
      <c r="D51" s="46">
        <v>121.7</v>
      </c>
      <c r="E51" s="46">
        <v>136.5</v>
      </c>
      <c r="F51" s="59"/>
      <c r="G51" s="59"/>
      <c r="H51" s="45"/>
      <c r="I51" s="45"/>
      <c r="J51" s="45"/>
      <c r="K51" s="45"/>
    </row>
    <row r="52" ht="12" s="42" customFormat="1">
      <c r="A52" s="94">
        <v>1857</v>
      </c>
      <c r="B52" s="46">
        <v>125.2</v>
      </c>
      <c r="C52" s="46">
        <v>152.9</v>
      </c>
      <c r="D52" s="46">
        <v>101.7</v>
      </c>
      <c r="E52" s="46">
        <v>125.8</v>
      </c>
      <c r="F52" s="59"/>
      <c r="G52" s="59"/>
      <c r="H52" s="45"/>
      <c r="I52" s="45"/>
      <c r="J52" s="45"/>
      <c r="K52" s="45"/>
    </row>
    <row r="53" ht="12" s="42" customFormat="1">
      <c r="A53" s="94">
        <v>1858</v>
      </c>
      <c r="B53" s="46">
        <v>105.9</v>
      </c>
      <c r="C53" s="46">
        <v>149.6</v>
      </c>
      <c r="D53" s="46">
        <v>110</v>
      </c>
      <c r="E53" s="46">
        <v>113.1</v>
      </c>
      <c r="F53" s="59"/>
      <c r="G53" s="59"/>
      <c r="H53" s="45"/>
      <c r="I53" s="45"/>
      <c r="J53" s="45"/>
      <c r="K53" s="45"/>
    </row>
    <row r="54" ht="12" s="42" customFormat="1">
      <c r="A54" s="94">
        <v>1859</v>
      </c>
      <c r="B54" s="46">
        <v>105</v>
      </c>
      <c r="C54" s="46">
        <v>141.3</v>
      </c>
      <c r="D54" s="46">
        <v>111.7</v>
      </c>
      <c r="E54" s="46">
        <v>111.5</v>
      </c>
      <c r="F54" s="59"/>
      <c r="G54" s="59"/>
      <c r="H54" s="45"/>
      <c r="I54" s="45"/>
      <c r="J54" s="45"/>
      <c r="K54" s="45"/>
    </row>
    <row r="55" ht="12" s="42" customFormat="1">
      <c r="A55" s="94">
        <v>1860</v>
      </c>
      <c r="B55" s="46">
        <v>120.2</v>
      </c>
      <c r="C55" s="46">
        <v>144.1</v>
      </c>
      <c r="D55" s="46">
        <v>111.7</v>
      </c>
      <c r="E55" s="46">
        <v>122.5</v>
      </c>
      <c r="F55" s="59"/>
      <c r="G55" s="59"/>
      <c r="H55" s="45"/>
      <c r="I55" s="45"/>
      <c r="J55" s="45"/>
      <c r="K55" s="45"/>
    </row>
    <row r="56" ht="12" s="42" customFormat="1">
      <c r="A56" s="94">
        <v>1861</v>
      </c>
      <c r="B56" s="46">
        <v>138.7</v>
      </c>
      <c r="C56" s="46">
        <v>154.3</v>
      </c>
      <c r="D56" s="46">
        <v>108.3</v>
      </c>
      <c r="E56" s="46">
        <v>136.4</v>
      </c>
      <c r="F56" s="59"/>
      <c r="G56" s="59"/>
      <c r="H56" s="45"/>
      <c r="I56" s="45"/>
      <c r="J56" s="45"/>
      <c r="K56" s="45"/>
    </row>
    <row r="57" ht="12" s="42" customFormat="1">
      <c r="A57" s="94">
        <v>1862</v>
      </c>
      <c r="B57" s="46">
        <v>120.2</v>
      </c>
      <c r="C57" s="46">
        <v>148.2</v>
      </c>
      <c r="D57" s="46">
        <v>106.7</v>
      </c>
      <c r="E57" s="46">
        <v>122.3</v>
      </c>
      <c r="F57" s="59"/>
      <c r="G57" s="59"/>
      <c r="H57" s="45"/>
      <c r="I57" s="45"/>
      <c r="J57" s="45"/>
      <c r="K57" s="45"/>
    </row>
    <row r="58" ht="12" s="42" customFormat="1">
      <c r="A58" s="94">
        <v>1863</v>
      </c>
      <c r="B58" s="46">
        <v>115.1</v>
      </c>
      <c r="C58" s="46">
        <v>138.8</v>
      </c>
      <c r="D58" s="46">
        <v>86.7</v>
      </c>
      <c r="E58" s="46">
        <v>114.4</v>
      </c>
      <c r="F58" s="59"/>
      <c r="G58" s="59"/>
      <c r="H58" s="45"/>
      <c r="I58" s="45"/>
      <c r="J58" s="45"/>
      <c r="K58" s="45"/>
    </row>
    <row r="59" ht="12" s="42" customFormat="1">
      <c r="A59" s="94">
        <v>1864</v>
      </c>
      <c r="B59" s="46">
        <v>110.9</v>
      </c>
      <c r="C59" s="46">
        <v>131.7</v>
      </c>
      <c r="D59" s="46">
        <v>81.7</v>
      </c>
      <c r="E59" s="46">
        <v>109.6</v>
      </c>
      <c r="F59" s="59"/>
      <c r="G59" s="59"/>
      <c r="H59" s="45"/>
      <c r="I59" s="45"/>
      <c r="J59" s="45"/>
      <c r="K59" s="45"/>
    </row>
    <row r="60" ht="12" s="42" customFormat="1">
      <c r="A60" s="94">
        <v>1865</v>
      </c>
      <c r="B60" s="46">
        <v>105.9</v>
      </c>
      <c r="C60" s="46">
        <v>132.2</v>
      </c>
      <c r="D60" s="46">
        <v>75</v>
      </c>
      <c r="E60" s="46">
        <v>105.2</v>
      </c>
      <c r="F60" s="59"/>
      <c r="G60" s="59"/>
      <c r="H60" s="45"/>
      <c r="I60" s="45"/>
      <c r="J60" s="45"/>
      <c r="K60" s="45"/>
    </row>
    <row r="61" ht="12" s="42" customFormat="1">
      <c r="A61" s="94">
        <v>1866</v>
      </c>
      <c r="B61" s="46">
        <v>116.8</v>
      </c>
      <c r="C61" s="46">
        <v>141.9</v>
      </c>
      <c r="D61" s="46">
        <v>80</v>
      </c>
      <c r="E61" s="46">
        <v>115</v>
      </c>
      <c r="F61" s="59"/>
      <c r="G61" s="59"/>
      <c r="H61" s="45"/>
      <c r="I61" s="45"/>
      <c r="J61" s="45"/>
      <c r="K61" s="45"/>
    </row>
    <row r="62" ht="12" s="42" customFormat="1">
      <c r="A62" s="94">
        <v>1867</v>
      </c>
      <c r="B62" s="46">
        <v>137</v>
      </c>
      <c r="C62" s="46">
        <v>155.4</v>
      </c>
      <c r="D62" s="46">
        <v>78.3</v>
      </c>
      <c r="E62" s="46">
        <v>130.9</v>
      </c>
      <c r="F62" s="59"/>
      <c r="G62" s="59"/>
      <c r="H62" s="45"/>
      <c r="I62" s="45"/>
      <c r="J62" s="45"/>
      <c r="K62" s="45"/>
    </row>
    <row r="63" ht="12" s="42" customFormat="1">
      <c r="A63" s="94">
        <v>1868</v>
      </c>
      <c r="B63" s="46">
        <v>158</v>
      </c>
      <c r="C63" s="46">
        <v>174.4</v>
      </c>
      <c r="D63" s="46">
        <v>78.3</v>
      </c>
      <c r="E63" s="46">
        <v>148.5</v>
      </c>
      <c r="F63" s="59"/>
      <c r="G63" s="59"/>
      <c r="H63" s="45"/>
      <c r="I63" s="45"/>
      <c r="J63" s="45"/>
      <c r="K63" s="45"/>
    </row>
    <row r="64" ht="12" s="42" customFormat="1">
      <c r="A64" s="94">
        <v>1869</v>
      </c>
      <c r="B64" s="46">
        <v>121.8</v>
      </c>
      <c r="C64" s="46">
        <v>157.6</v>
      </c>
      <c r="D64" s="46">
        <v>78.3</v>
      </c>
      <c r="E64" s="46">
        <v>120.7</v>
      </c>
      <c r="F64" s="59"/>
      <c r="G64" s="59"/>
      <c r="H64" s="60"/>
      <c r="I64" s="60"/>
      <c r="J64" s="60"/>
      <c r="K64" s="45"/>
    </row>
    <row r="65" ht="12" s="42" customFormat="1">
      <c r="A65" s="94">
        <v>1870</v>
      </c>
      <c r="B65" s="46">
        <v>116.8</v>
      </c>
      <c r="C65" s="46">
        <v>144.1</v>
      </c>
      <c r="D65" s="46">
        <v>75</v>
      </c>
      <c r="E65" s="46">
        <v>114.6</v>
      </c>
      <c r="F65" s="59"/>
      <c r="G65" s="59"/>
      <c r="H65" s="60"/>
      <c r="I65" s="60"/>
      <c r="J65" s="60"/>
      <c r="K65" s="45"/>
    </row>
    <row r="66" ht="12" s="42" customFormat="1">
      <c r="A66" s="95">
        <v>1871</v>
      </c>
      <c r="B66" s="48">
        <v>100</v>
      </c>
      <c r="C66" s="48">
        <v>134.7</v>
      </c>
      <c r="D66" s="48">
        <v>76.7</v>
      </c>
      <c r="E66" s="48">
        <v>101.7</v>
      </c>
      <c r="F66" s="59"/>
      <c r="G66" s="59"/>
      <c r="H66" s="60"/>
      <c r="I66" s="60"/>
      <c r="J66" s="60"/>
      <c r="K66" s="45"/>
    </row>
    <row r="67" s="42" customFormat="1">
      <c r="A67" s="55"/>
      <c r="B67" s="50"/>
      <c r="C67" s="50"/>
      <c r="D67" s="61"/>
      <c r="E67" s="50"/>
      <c r="F67" s="50"/>
      <c r="G67" s="50"/>
      <c r="H67" s="50"/>
      <c r="I67" s="59"/>
      <c r="J67" s="59"/>
      <c r="K67" s="45"/>
    </row>
    <row r="68">
      <c r="A68" s="47"/>
      <c r="G68" s="47"/>
    </row>
    <row r="69">
      <c r="A69" s="47"/>
      <c r="G69" s="47"/>
    </row>
    <row r="70">
      <c r="A70" s="47"/>
      <c r="G70" s="47"/>
    </row>
    <row r="71">
      <c r="A71" s="47"/>
      <c r="G71" s="47"/>
    </row>
    <row r="72">
      <c r="A72" s="47"/>
      <c r="G72" s="47"/>
    </row>
  </sheetData>
  <mergeCells>
    <mergeCell ref="A12:E12"/>
    <mergeCell ref="A8:G8"/>
    <mergeCell ref="A9:G9"/>
    <mergeCell ref="A10:G10"/>
    <mergeCell ref="A2:G2"/>
    <mergeCell ref="A3:G3"/>
    <mergeCell ref="A4:G4"/>
    <mergeCell ref="A5:G5"/>
    <mergeCell ref="A6:G6"/>
  </mergeCells>
  <phoneticPr fontId="4" type="noConversion"/>
  <hyperlinks>
    <hyperlink ref="A10" r:id="rId4"/>
  </hyperlinks>
  <pageMargins left="0.75" right="0.75" top="1" bottom="1" header="0.5" footer="0.5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1"/>
  <sheetViews>
    <sheetView showGridLines="0" workbookViewId="0">
      <pane ySplit="13" topLeftCell="A35" activePane="bottomLeft" state="frozen"/>
      <selection pane="bottomLeft" activeCell="E69" sqref="E69"/>
    </sheetView>
  </sheetViews>
  <sheetFormatPr defaultColWidth="11.42578125" defaultRowHeight="11.25" x14ac:dyDescent="0.2"/>
  <cols>
    <col min="1" max="1" width="15" customWidth="1" style="103"/>
    <col min="2" max="7" width="19.7109375" customWidth="1" style="47"/>
    <col min="8" max="16384" width="11.42578125" customWidth="1" style="47"/>
  </cols>
  <sheetData>
    <row r="1" ht="43.5" customHeight="1" s="42" customFormat="1">
      <c r="A1" s="92"/>
      <c r="B1" s="21"/>
    </row>
    <row r="2" ht="12.75" customHeight="1" s="42" customFormat="1">
      <c r="A2" s="194" t="s">
        <v>0</v>
      </c>
      <c r="B2" s="194"/>
      <c r="C2" s="194"/>
      <c r="D2" s="194"/>
      <c r="E2" s="194"/>
      <c r="F2" s="194"/>
      <c r="G2" s="194"/>
    </row>
    <row r="3" ht="12.75" customHeight="1" s="42" customFormat="1">
      <c r="A3" s="194" t="s">
        <v>1</v>
      </c>
      <c r="B3" s="194"/>
      <c r="C3" s="194"/>
      <c r="D3" s="194"/>
      <c r="E3" s="194"/>
      <c r="F3" s="194"/>
      <c r="G3" s="194"/>
    </row>
    <row r="4" ht="12.75" customHeight="1" s="42" customFormat="1">
      <c r="A4" s="194" t="s">
        <v>2</v>
      </c>
      <c r="B4" s="194"/>
      <c r="C4" s="194"/>
      <c r="D4" s="194"/>
      <c r="E4" s="194"/>
      <c r="F4" s="194"/>
      <c r="G4" s="194"/>
    </row>
    <row r="5" ht="12.75" customHeight="1" s="42" customFormat="1">
      <c r="A5" s="194" t="s">
        <v>3</v>
      </c>
      <c r="B5" s="194"/>
      <c r="C5" s="194"/>
      <c r="D5" s="194"/>
      <c r="E5" s="194"/>
      <c r="F5" s="194"/>
      <c r="G5" s="194"/>
    </row>
    <row r="6" ht="12.75" customHeight="1" s="42" customFormat="1">
      <c r="A6" s="194" t="s">
        <v>4</v>
      </c>
      <c r="B6" s="194"/>
      <c r="C6" s="194"/>
      <c r="D6" s="194"/>
      <c r="E6" s="194"/>
      <c r="F6" s="194"/>
      <c r="G6" s="194"/>
    </row>
    <row r="7" ht="12.75" customHeight="1" s="42" customFormat="1">
      <c r="A7" s="149"/>
      <c r="B7" s="146"/>
      <c r="C7" s="146"/>
      <c r="D7" s="146"/>
      <c r="E7" s="146"/>
      <c r="F7" s="146"/>
      <c r="G7" s="146"/>
    </row>
    <row r="8" ht="12.75" customHeight="1" s="42" customFormat="1">
      <c r="A8" s="196" t="s">
        <v>5</v>
      </c>
      <c r="B8" s="196"/>
      <c r="C8" s="196"/>
      <c r="D8" s="196"/>
      <c r="E8" s="196"/>
      <c r="F8" s="196"/>
      <c r="G8" s="196"/>
    </row>
    <row r="9" ht="12.75" customHeight="1" s="42" customFormat="1">
      <c r="A9" s="196" t="s">
        <v>6</v>
      </c>
      <c r="B9" s="196"/>
      <c r="C9" s="196"/>
      <c r="D9" s="196"/>
      <c r="E9" s="196"/>
      <c r="F9" s="196"/>
      <c r="G9" s="196"/>
    </row>
    <row r="10" ht="12.75" customHeight="1" s="42" customFormat="1">
      <c r="A10" s="193" t="s">
        <v>7</v>
      </c>
      <c r="B10" s="193"/>
      <c r="C10" s="193"/>
      <c r="D10" s="193"/>
      <c r="E10" s="193"/>
      <c r="F10" s="193"/>
      <c r="G10" s="193"/>
    </row>
    <row r="11" ht="12.75" customHeight="1" s="42" customFormat="1">
      <c r="A11" s="92"/>
      <c r="B11" s="21"/>
    </row>
    <row r="12" ht="18.75" customHeight="1" s="82" customFormat="1">
      <c r="A12" s="197" t="s">
        <v>3473</v>
      </c>
      <c r="B12" s="197"/>
      <c r="C12" s="197"/>
      <c r="D12" s="197"/>
      <c r="E12" s="197"/>
      <c r="F12" s="197"/>
      <c r="G12" s="197"/>
      <c r="H12" s="81"/>
    </row>
    <row r="13" ht="20.25" customHeight="1" s="84" customFormat="1">
      <c r="A13" s="109" t="s">
        <v>9</v>
      </c>
      <c r="B13" s="4" t="s">
        <v>3474</v>
      </c>
      <c r="C13" s="4" t="s">
        <v>3475</v>
      </c>
      <c r="D13" s="4" t="s">
        <v>3476</v>
      </c>
      <c r="E13" s="4" t="s">
        <v>3477</v>
      </c>
      <c r="F13" s="4" t="s">
        <v>3478</v>
      </c>
      <c r="G13" s="4" t="s">
        <v>3479</v>
      </c>
      <c r="H13" s="77"/>
    </row>
    <row r="14" ht="12" s="42" customFormat="1">
      <c r="A14" s="98">
        <v>1819</v>
      </c>
      <c r="B14" s="46">
        <v>207.6</v>
      </c>
      <c r="C14" s="46">
        <v>202.7</v>
      </c>
      <c r="D14" s="46"/>
      <c r="E14" s="46">
        <v>171.2</v>
      </c>
      <c r="F14" s="46"/>
      <c r="G14" s="46">
        <v>181.3</v>
      </c>
      <c r="H14" s="45"/>
    </row>
    <row r="15" ht="12" s="42" customFormat="1">
      <c r="A15" s="94">
        <v>1820</v>
      </c>
      <c r="B15" s="46">
        <v>184.2</v>
      </c>
      <c r="C15" s="46">
        <v>179.8</v>
      </c>
      <c r="D15" s="46"/>
      <c r="E15" s="46">
        <v>155.8</v>
      </c>
      <c r="F15" s="46"/>
      <c r="G15" s="46">
        <v>162</v>
      </c>
      <c r="H15" s="45"/>
    </row>
    <row r="16" ht="12" s="42" customFormat="1">
      <c r="A16" s="94">
        <v>1821</v>
      </c>
      <c r="B16" s="46">
        <v>166.6</v>
      </c>
      <c r="C16" s="46">
        <v>162.7</v>
      </c>
      <c r="D16" s="46"/>
      <c r="E16" s="46">
        <v>155.4</v>
      </c>
      <c r="F16" s="46"/>
      <c r="G16" s="46">
        <v>150.6</v>
      </c>
      <c r="H16" s="45"/>
    </row>
    <row r="17" ht="12" s="42" customFormat="1">
      <c r="A17" s="94">
        <v>1822</v>
      </c>
      <c r="B17" s="46">
        <v>194.4</v>
      </c>
      <c r="C17" s="46">
        <v>189.8</v>
      </c>
      <c r="D17" s="46"/>
      <c r="E17" s="46">
        <v>225.6</v>
      </c>
      <c r="F17" s="46"/>
      <c r="G17" s="46">
        <v>188</v>
      </c>
      <c r="H17" s="45"/>
    </row>
    <row r="18" ht="12" s="42" customFormat="1">
      <c r="A18" s="94">
        <v>1823</v>
      </c>
      <c r="B18" s="46">
        <v>201.7</v>
      </c>
      <c r="C18" s="46">
        <v>197</v>
      </c>
      <c r="D18" s="46"/>
      <c r="E18" s="46">
        <v>291.4</v>
      </c>
      <c r="F18" s="46"/>
      <c r="G18" s="46">
        <v>211.1</v>
      </c>
      <c r="H18" s="45"/>
    </row>
    <row r="19" ht="12" s="42" customFormat="1">
      <c r="A19" s="94">
        <v>1824</v>
      </c>
      <c r="B19" s="46">
        <v>192.8</v>
      </c>
      <c r="C19" s="46">
        <v>188.2</v>
      </c>
      <c r="D19" s="46"/>
      <c r="E19" s="46">
        <v>216.2</v>
      </c>
      <c r="F19" s="46"/>
      <c r="G19" s="46">
        <v>184.3</v>
      </c>
      <c r="H19" s="45"/>
    </row>
    <row r="20" ht="12" s="42" customFormat="1">
      <c r="A20" s="94">
        <v>1825</v>
      </c>
      <c r="B20" s="46">
        <v>149.5</v>
      </c>
      <c r="C20" s="46">
        <v>146</v>
      </c>
      <c r="D20" s="46"/>
      <c r="E20" s="46">
        <v>188</v>
      </c>
      <c r="F20" s="46"/>
      <c r="G20" s="46">
        <v>148.6</v>
      </c>
      <c r="H20" s="45"/>
    </row>
    <row r="21" ht="12" s="42" customFormat="1">
      <c r="A21" s="94">
        <v>1826</v>
      </c>
      <c r="B21" s="46">
        <v>147.4</v>
      </c>
      <c r="C21" s="46">
        <v>143.9</v>
      </c>
      <c r="D21" s="46"/>
      <c r="E21" s="46">
        <v>169.2</v>
      </c>
      <c r="F21" s="46"/>
      <c r="G21" s="46">
        <v>142</v>
      </c>
      <c r="H21" s="45"/>
    </row>
    <row r="22" ht="12" s="42" customFormat="1">
      <c r="A22" s="94">
        <v>1827</v>
      </c>
      <c r="B22" s="46">
        <v>153.6</v>
      </c>
      <c r="C22" s="46">
        <v>150</v>
      </c>
      <c r="D22" s="46"/>
      <c r="E22" s="46">
        <v>136.3</v>
      </c>
      <c r="F22" s="46"/>
      <c r="G22" s="46">
        <v>136.8</v>
      </c>
      <c r="H22" s="45"/>
    </row>
    <row r="23" ht="12" s="42" customFormat="1">
      <c r="A23" s="94">
        <v>1828</v>
      </c>
      <c r="B23" s="46">
        <v>164.9</v>
      </c>
      <c r="C23" s="46">
        <v>161.1</v>
      </c>
      <c r="D23" s="46"/>
      <c r="E23" s="46">
        <v>164.5</v>
      </c>
      <c r="F23" s="46"/>
      <c r="G23" s="46">
        <v>152</v>
      </c>
      <c r="H23" s="45"/>
    </row>
    <row r="24" ht="12" s="42" customFormat="1">
      <c r="A24" s="94">
        <v>1829</v>
      </c>
      <c r="B24" s="46">
        <v>175.3</v>
      </c>
      <c r="C24" s="46">
        <v>171.1</v>
      </c>
      <c r="D24" s="46"/>
      <c r="E24" s="46">
        <v>140.4</v>
      </c>
      <c r="F24" s="46"/>
      <c r="G24" s="46">
        <v>151.9</v>
      </c>
      <c r="H24" s="45"/>
    </row>
    <row r="25" ht="12" s="42" customFormat="1">
      <c r="A25" s="94">
        <v>1830</v>
      </c>
      <c r="B25" s="46">
        <v>176.3</v>
      </c>
      <c r="C25" s="46">
        <v>176.6</v>
      </c>
      <c r="D25" s="46">
        <v>128.2</v>
      </c>
      <c r="E25" s="46">
        <v>150.4</v>
      </c>
      <c r="F25" s="46">
        <v>125.1</v>
      </c>
      <c r="G25" s="46">
        <v>156.8</v>
      </c>
      <c r="H25" s="45"/>
    </row>
    <row r="26" ht="12" s="42" customFormat="1">
      <c r="A26" s="94">
        <v>1831</v>
      </c>
      <c r="B26" s="46">
        <v>163.9</v>
      </c>
      <c r="C26" s="46">
        <v>164.2</v>
      </c>
      <c r="D26" s="46">
        <v>170.9</v>
      </c>
      <c r="E26" s="46">
        <v>161.6</v>
      </c>
      <c r="F26" s="46">
        <v>137.7</v>
      </c>
      <c r="G26" s="46">
        <v>164.5</v>
      </c>
      <c r="H26" s="45"/>
    </row>
    <row r="27" ht="12" s="42" customFormat="1">
      <c r="A27" s="94">
        <v>1832</v>
      </c>
      <c r="B27" s="46">
        <v>158.8</v>
      </c>
      <c r="C27" s="46">
        <v>159</v>
      </c>
      <c r="D27" s="46">
        <v>190.9</v>
      </c>
      <c r="E27" s="46">
        <v>165.1</v>
      </c>
      <c r="F27" s="46">
        <v>132.8</v>
      </c>
      <c r="G27" s="46">
        <v>167.8</v>
      </c>
      <c r="H27" s="45"/>
    </row>
    <row r="28" ht="12" s="42" customFormat="1">
      <c r="A28" s="94">
        <v>1833</v>
      </c>
      <c r="B28" s="46">
        <v>148.5</v>
      </c>
      <c r="C28" s="46">
        <v>148.7</v>
      </c>
      <c r="D28" s="46">
        <v>185.5</v>
      </c>
      <c r="E28" s="46">
        <v>162.7</v>
      </c>
      <c r="F28" s="46">
        <v>125.7</v>
      </c>
      <c r="G28" s="46">
        <v>159.9</v>
      </c>
      <c r="H28" s="45"/>
    </row>
    <row r="29" ht="12" s="42" customFormat="1">
      <c r="A29" s="94">
        <v>1834</v>
      </c>
      <c r="B29" s="46">
        <v>135.1</v>
      </c>
      <c r="C29" s="46">
        <v>135.3</v>
      </c>
      <c r="D29" s="46">
        <v>147.3</v>
      </c>
      <c r="E29" s="46">
        <v>146.8</v>
      </c>
      <c r="F29" s="46">
        <v>113.1</v>
      </c>
      <c r="G29" s="46">
        <v>138.9</v>
      </c>
      <c r="H29" s="45"/>
    </row>
    <row r="30" ht="12" s="42" customFormat="1">
      <c r="A30" s="94">
        <v>1835</v>
      </c>
      <c r="B30" s="46">
        <v>132</v>
      </c>
      <c r="C30" s="46">
        <v>132.2</v>
      </c>
      <c r="D30" s="46">
        <v>146.4</v>
      </c>
      <c r="E30" s="46">
        <v>134.1</v>
      </c>
      <c r="F30" s="46">
        <v>113.1</v>
      </c>
      <c r="G30" s="46">
        <v>135.6</v>
      </c>
      <c r="H30" s="45"/>
    </row>
    <row r="31" ht="12" s="42" customFormat="1">
      <c r="A31" s="98">
        <v>1836</v>
      </c>
      <c r="B31" s="46">
        <v>145.4</v>
      </c>
      <c r="C31" s="46">
        <v>145.6</v>
      </c>
      <c r="D31" s="46">
        <v>138.2</v>
      </c>
      <c r="E31" s="46">
        <v>134.1</v>
      </c>
      <c r="F31" s="46">
        <v>125.7</v>
      </c>
      <c r="G31" s="46">
        <v>141.2</v>
      </c>
      <c r="H31" s="45"/>
    </row>
    <row r="32" ht="12" s="42" customFormat="1">
      <c r="A32" s="98">
        <v>1837</v>
      </c>
      <c r="B32" s="46">
        <v>142.3</v>
      </c>
      <c r="C32" s="46">
        <v>142.5</v>
      </c>
      <c r="D32" s="46">
        <v>124.5</v>
      </c>
      <c r="E32" s="46">
        <v>138.9</v>
      </c>
      <c r="F32" s="46">
        <v>125.1</v>
      </c>
      <c r="G32" s="46">
        <v>135.8</v>
      </c>
      <c r="H32" s="45"/>
    </row>
    <row r="33" ht="12" s="42" customFormat="1">
      <c r="A33" s="98">
        <v>1838</v>
      </c>
      <c r="B33" s="46">
        <v>126.8</v>
      </c>
      <c r="C33" s="46">
        <v>127</v>
      </c>
      <c r="D33" s="46">
        <v>112.7</v>
      </c>
      <c r="E33" s="46">
        <v>138.1</v>
      </c>
      <c r="F33" s="46">
        <v>110.9</v>
      </c>
      <c r="G33" s="46">
        <v>123</v>
      </c>
      <c r="H33" s="45"/>
    </row>
    <row r="34" ht="12" s="42" customFormat="1">
      <c r="A34" s="98">
        <v>1839</v>
      </c>
      <c r="B34" s="46">
        <v>121.6</v>
      </c>
      <c r="C34" s="46">
        <v>121.9</v>
      </c>
      <c r="D34" s="46">
        <v>116.4</v>
      </c>
      <c r="E34" s="46">
        <v>138.9</v>
      </c>
      <c r="F34" s="46">
        <v>108.7</v>
      </c>
      <c r="G34" s="46">
        <v>121.2</v>
      </c>
      <c r="H34" s="45"/>
    </row>
    <row r="35" ht="12" s="42" customFormat="1">
      <c r="A35" s="98">
        <v>1840</v>
      </c>
      <c r="B35" s="46">
        <v>117.5</v>
      </c>
      <c r="C35" s="46">
        <v>117.7</v>
      </c>
      <c r="D35" s="46">
        <v>110.9</v>
      </c>
      <c r="E35" s="46">
        <v>119.8</v>
      </c>
      <c r="F35" s="46">
        <v>104.9</v>
      </c>
      <c r="G35" s="46">
        <v>115.2</v>
      </c>
      <c r="H35" s="45"/>
    </row>
    <row r="36" ht="12" s="42" customFormat="1">
      <c r="A36" s="98">
        <v>1841</v>
      </c>
      <c r="B36" s="46">
        <v>109.3</v>
      </c>
      <c r="C36" s="46">
        <v>109.5</v>
      </c>
      <c r="D36" s="46">
        <v>100.9</v>
      </c>
      <c r="E36" s="46">
        <v>112.7</v>
      </c>
      <c r="F36" s="46">
        <v>102.7</v>
      </c>
      <c r="G36" s="46">
        <v>106.8</v>
      </c>
      <c r="H36" s="45"/>
    </row>
    <row r="37" ht="12" s="42" customFormat="1">
      <c r="A37" s="98">
        <v>1842</v>
      </c>
      <c r="B37" s="46">
        <v>96.9</v>
      </c>
      <c r="C37" s="46">
        <v>97.1</v>
      </c>
      <c r="D37" s="46">
        <v>81.8</v>
      </c>
      <c r="E37" s="46">
        <v>105.6</v>
      </c>
      <c r="F37" s="46">
        <v>91.1</v>
      </c>
      <c r="G37" s="46">
        <v>93</v>
      </c>
      <c r="H37" s="45"/>
    </row>
    <row r="38" ht="12" s="42" customFormat="1">
      <c r="A38" s="98">
        <v>1843</v>
      </c>
      <c r="B38" s="46">
        <v>94.8</v>
      </c>
      <c r="C38" s="46">
        <v>95</v>
      </c>
      <c r="D38" s="46">
        <v>76.4</v>
      </c>
      <c r="E38" s="46">
        <v>101.6</v>
      </c>
      <c r="F38" s="46">
        <v>89.2</v>
      </c>
      <c r="G38" s="46">
        <v>89.7</v>
      </c>
      <c r="H38" s="45"/>
    </row>
    <row r="39" ht="12" s="42" customFormat="1">
      <c r="A39" s="98">
        <v>1844</v>
      </c>
      <c r="B39" s="46">
        <v>95.9</v>
      </c>
      <c r="C39" s="46">
        <v>96</v>
      </c>
      <c r="D39" s="46">
        <v>74.5</v>
      </c>
      <c r="E39" s="46">
        <v>99.2</v>
      </c>
      <c r="F39" s="46">
        <v>90.1</v>
      </c>
      <c r="G39" s="46">
        <v>89.6</v>
      </c>
      <c r="H39" s="45"/>
    </row>
    <row r="40" ht="12" s="42" customFormat="1">
      <c r="A40" s="98">
        <v>1845</v>
      </c>
      <c r="B40" s="46">
        <v>110.3</v>
      </c>
      <c r="C40" s="46">
        <v>110.5</v>
      </c>
      <c r="D40" s="46">
        <v>76.4</v>
      </c>
      <c r="E40" s="46">
        <v>96.8</v>
      </c>
      <c r="F40" s="46">
        <v>103.7</v>
      </c>
      <c r="G40" s="46">
        <v>98.5</v>
      </c>
      <c r="H40" s="45"/>
    </row>
    <row r="41" ht="12" s="42" customFormat="1">
      <c r="A41" s="98">
        <v>1846</v>
      </c>
      <c r="B41" s="46">
        <v>106.2</v>
      </c>
      <c r="C41" s="46">
        <v>106.4</v>
      </c>
      <c r="D41" s="46">
        <v>76.4</v>
      </c>
      <c r="E41" s="46">
        <v>111.1</v>
      </c>
      <c r="F41" s="46">
        <v>99.8</v>
      </c>
      <c r="G41" s="46">
        <v>97.5</v>
      </c>
      <c r="H41" s="45"/>
    </row>
    <row r="42" ht="12" s="42" customFormat="1">
      <c r="A42" s="98">
        <v>1847</v>
      </c>
      <c r="B42" s="46">
        <v>108.2</v>
      </c>
      <c r="C42" s="46">
        <v>108.4</v>
      </c>
      <c r="D42" s="46">
        <v>80</v>
      </c>
      <c r="E42" s="46">
        <v>112.7</v>
      </c>
      <c r="F42" s="46">
        <v>101.8</v>
      </c>
      <c r="G42" s="46">
        <v>99.9</v>
      </c>
      <c r="H42" s="45"/>
    </row>
    <row r="43" ht="12" s="42" customFormat="1">
      <c r="A43" s="98">
        <v>1848</v>
      </c>
      <c r="B43" s="46">
        <v>106.2</v>
      </c>
      <c r="C43" s="46">
        <v>106.4</v>
      </c>
      <c r="D43" s="46">
        <v>80</v>
      </c>
      <c r="E43" s="46">
        <v>109.5</v>
      </c>
      <c r="F43" s="46">
        <v>99.8</v>
      </c>
      <c r="G43" s="46">
        <v>98.4</v>
      </c>
      <c r="H43" s="45"/>
    </row>
    <row r="44" ht="12" s="42" customFormat="1">
      <c r="A44" s="98">
        <v>1849</v>
      </c>
      <c r="B44" s="46">
        <v>103.1</v>
      </c>
      <c r="C44" s="46">
        <v>103.3</v>
      </c>
      <c r="D44" s="46">
        <v>86.4</v>
      </c>
      <c r="E44" s="46">
        <v>100</v>
      </c>
      <c r="F44" s="46">
        <v>96.9</v>
      </c>
      <c r="G44" s="46">
        <v>97.5</v>
      </c>
      <c r="H44" s="45"/>
    </row>
    <row r="45" ht="12" s="42" customFormat="1">
      <c r="A45" s="98">
        <v>1850</v>
      </c>
      <c r="B45" s="46">
        <v>100</v>
      </c>
      <c r="C45" s="46">
        <v>100</v>
      </c>
      <c r="D45" s="46">
        <v>100</v>
      </c>
      <c r="E45" s="46">
        <v>100</v>
      </c>
      <c r="F45" s="46">
        <v>100</v>
      </c>
      <c r="G45" s="46">
        <v>100</v>
      </c>
      <c r="H45" s="45"/>
    </row>
    <row r="46" ht="12" s="42" customFormat="1">
      <c r="A46" s="98">
        <v>1851</v>
      </c>
      <c r="B46" s="46">
        <v>99</v>
      </c>
      <c r="C46" s="46">
        <v>100</v>
      </c>
      <c r="D46" s="46">
        <v>99.1</v>
      </c>
      <c r="E46" s="46">
        <v>97.6</v>
      </c>
      <c r="F46" s="46">
        <v>100</v>
      </c>
      <c r="G46" s="46">
        <v>99.2</v>
      </c>
      <c r="H46" s="45"/>
    </row>
    <row r="47" ht="12" s="42" customFormat="1">
      <c r="A47" s="98">
        <v>1852</v>
      </c>
      <c r="B47" s="46">
        <v>96.9</v>
      </c>
      <c r="C47" s="46">
        <v>90.2</v>
      </c>
      <c r="D47" s="46">
        <v>89.1</v>
      </c>
      <c r="E47" s="46">
        <v>95.2</v>
      </c>
      <c r="F47" s="46">
        <v>100</v>
      </c>
      <c r="G47" s="46">
        <v>92.9</v>
      </c>
      <c r="H47" s="45"/>
    </row>
    <row r="48" ht="12" s="42" customFormat="1">
      <c r="A48" s="98">
        <v>1853</v>
      </c>
      <c r="B48" s="46">
        <v>102.1</v>
      </c>
      <c r="C48" s="46">
        <v>103.3</v>
      </c>
      <c r="D48" s="46">
        <v>101.8</v>
      </c>
      <c r="E48" s="46">
        <v>105.6</v>
      </c>
      <c r="F48" s="46">
        <v>100</v>
      </c>
      <c r="G48" s="46">
        <v>102.5</v>
      </c>
      <c r="H48" s="45"/>
    </row>
    <row r="49" ht="12" s="42" customFormat="1">
      <c r="A49" s="98">
        <v>1854</v>
      </c>
      <c r="B49" s="46">
        <v>108.2</v>
      </c>
      <c r="C49" s="46">
        <v>106.6</v>
      </c>
      <c r="D49" s="46">
        <v>110.9</v>
      </c>
      <c r="E49" s="46">
        <v>113.5</v>
      </c>
      <c r="F49" s="46">
        <v>100</v>
      </c>
      <c r="G49" s="46">
        <v>108.7</v>
      </c>
      <c r="H49" s="45"/>
    </row>
    <row r="50" ht="12" s="42" customFormat="1">
      <c r="A50" s="98">
        <v>1855</v>
      </c>
      <c r="B50" s="46">
        <v>113.4</v>
      </c>
      <c r="C50" s="46">
        <v>123</v>
      </c>
      <c r="D50" s="46">
        <v>110.9</v>
      </c>
      <c r="E50" s="46">
        <v>99.2</v>
      </c>
      <c r="F50" s="46">
        <v>98.4</v>
      </c>
      <c r="G50" s="46">
        <v>112.9</v>
      </c>
      <c r="H50" s="45"/>
    </row>
    <row r="51" ht="12" s="42" customFormat="1">
      <c r="A51" s="98">
        <v>1856</v>
      </c>
      <c r="B51" s="46">
        <v>127.8</v>
      </c>
      <c r="C51" s="46">
        <v>150.8</v>
      </c>
      <c r="D51" s="46">
        <v>108.2</v>
      </c>
      <c r="E51" s="46">
        <v>100.8</v>
      </c>
      <c r="F51" s="46">
        <v>96.2</v>
      </c>
      <c r="G51" s="46">
        <v>123.4</v>
      </c>
      <c r="H51" s="45"/>
    </row>
    <row r="52" ht="12" s="42" customFormat="1">
      <c r="A52" s="98">
        <v>1857</v>
      </c>
      <c r="B52" s="46">
        <v>143.3</v>
      </c>
      <c r="C52" s="46">
        <v>175.4</v>
      </c>
      <c r="D52" s="46">
        <v>117.3</v>
      </c>
      <c r="E52" s="46">
        <v>100</v>
      </c>
      <c r="F52" s="46">
        <v>96.7</v>
      </c>
      <c r="G52" s="46">
        <v>136.9</v>
      </c>
      <c r="H52" s="45"/>
    </row>
    <row r="53" ht="12" s="42" customFormat="1">
      <c r="A53" s="98">
        <v>1858</v>
      </c>
      <c r="B53" s="46">
        <v>129.9</v>
      </c>
      <c r="C53" s="46">
        <v>149.2</v>
      </c>
      <c r="D53" s="46">
        <v>117.3</v>
      </c>
      <c r="E53" s="46">
        <v>97.6</v>
      </c>
      <c r="F53" s="46">
        <v>97.3</v>
      </c>
      <c r="G53" s="46">
        <v>126.1</v>
      </c>
      <c r="H53" s="45"/>
    </row>
    <row r="54" ht="12" s="42" customFormat="1">
      <c r="A54" s="98">
        <v>1859</v>
      </c>
      <c r="B54" s="46">
        <v>120.6</v>
      </c>
      <c r="C54" s="46">
        <v>144.3</v>
      </c>
      <c r="D54" s="46">
        <v>122.7</v>
      </c>
      <c r="E54" s="46">
        <v>88.1</v>
      </c>
      <c r="F54" s="46">
        <v>91.8</v>
      </c>
      <c r="G54" s="46">
        <v>122.5</v>
      </c>
      <c r="H54" s="45"/>
    </row>
    <row r="55" ht="12" s="42" customFormat="1">
      <c r="A55" s="98">
        <v>1860</v>
      </c>
      <c r="B55" s="46">
        <v>122.7</v>
      </c>
      <c r="C55" s="46">
        <v>144.3</v>
      </c>
      <c r="D55" s="46">
        <v>141.8</v>
      </c>
      <c r="E55" s="46">
        <v>89.7</v>
      </c>
      <c r="F55" s="46">
        <v>88</v>
      </c>
      <c r="G55" s="46">
        <v>128.8</v>
      </c>
      <c r="H55" s="45"/>
    </row>
    <row r="56" ht="12" s="42" customFormat="1">
      <c r="A56" s="98">
        <v>1861</v>
      </c>
      <c r="B56" s="46">
        <v>121.6</v>
      </c>
      <c r="C56" s="46">
        <v>150.8</v>
      </c>
      <c r="D56" s="46">
        <v>127.3</v>
      </c>
      <c r="E56" s="46">
        <v>93.7</v>
      </c>
      <c r="F56" s="46">
        <v>85.2</v>
      </c>
      <c r="G56" s="46">
        <v>126</v>
      </c>
      <c r="H56" s="45"/>
    </row>
    <row r="57" ht="12" s="42" customFormat="1">
      <c r="A57" s="98">
        <v>1862</v>
      </c>
      <c r="B57" s="46">
        <v>124.7</v>
      </c>
      <c r="C57" s="46">
        <v>150.8</v>
      </c>
      <c r="D57" s="46">
        <v>139.1</v>
      </c>
      <c r="E57" s="46">
        <v>92.9</v>
      </c>
      <c r="F57" s="46">
        <v>90.2</v>
      </c>
      <c r="G57" s="46">
        <v>130.6</v>
      </c>
      <c r="H57" s="45"/>
    </row>
    <row r="58" ht="12" s="42" customFormat="1">
      <c r="A58" s="98">
        <v>1863</v>
      </c>
      <c r="B58" s="46">
        <v>120.6</v>
      </c>
      <c r="C58" s="46">
        <v>142.6</v>
      </c>
      <c r="D58" s="46">
        <v>154.5</v>
      </c>
      <c r="E58" s="46">
        <v>89.7</v>
      </c>
      <c r="F58" s="46">
        <v>94.5</v>
      </c>
      <c r="G58" s="46">
        <v>131.9</v>
      </c>
      <c r="H58" s="45"/>
    </row>
    <row r="59" ht="12" s="42" customFormat="1">
      <c r="A59" s="98">
        <v>1864</v>
      </c>
      <c r="B59" s="46">
        <v>118.6</v>
      </c>
      <c r="C59" s="46">
        <v>147.5</v>
      </c>
      <c r="D59" s="46">
        <v>152.7</v>
      </c>
      <c r="E59" s="46">
        <v>90.5</v>
      </c>
      <c r="F59" s="46">
        <v>99.5</v>
      </c>
      <c r="G59" s="46">
        <v>132.3</v>
      </c>
      <c r="H59" s="45"/>
    </row>
    <row r="60" ht="12" s="42" customFormat="1">
      <c r="A60" s="98">
        <v>1865</v>
      </c>
      <c r="B60" s="46">
        <v>118.6</v>
      </c>
      <c r="C60" s="46">
        <v>139.3</v>
      </c>
      <c r="D60" s="46">
        <v>145.5</v>
      </c>
      <c r="E60" s="46">
        <v>88.9</v>
      </c>
      <c r="F60" s="46">
        <v>95.6</v>
      </c>
      <c r="G60" s="46">
        <v>127.7</v>
      </c>
      <c r="H60" s="45"/>
    </row>
    <row r="61" ht="12" s="42" customFormat="1">
      <c r="A61" s="98">
        <v>1866</v>
      </c>
      <c r="B61" s="46">
        <v>112.4</v>
      </c>
      <c r="C61" s="46">
        <v>139.3</v>
      </c>
      <c r="D61" s="46">
        <v>141.8</v>
      </c>
      <c r="E61" s="46">
        <v>86.5</v>
      </c>
      <c r="F61" s="46">
        <v>97.3</v>
      </c>
      <c r="G61" s="46">
        <v>124.6</v>
      </c>
      <c r="H61" s="45"/>
    </row>
    <row r="62" ht="12" s="42" customFormat="1">
      <c r="A62" s="98">
        <v>1867</v>
      </c>
      <c r="B62" s="46">
        <v>111.3</v>
      </c>
      <c r="C62" s="46">
        <v>136.1</v>
      </c>
      <c r="D62" s="46">
        <v>131.8</v>
      </c>
      <c r="E62" s="46">
        <v>88.9</v>
      </c>
      <c r="F62" s="46">
        <v>101.1</v>
      </c>
      <c r="G62" s="46">
        <v>120.9</v>
      </c>
      <c r="H62" s="45"/>
    </row>
    <row r="63" ht="12" s="42" customFormat="1">
      <c r="A63" s="98">
        <v>1868</v>
      </c>
      <c r="B63" s="46">
        <v>110.3</v>
      </c>
      <c r="C63" s="46">
        <v>137.7</v>
      </c>
      <c r="D63" s="46">
        <v>121.8</v>
      </c>
      <c r="E63" s="46">
        <v>91.3</v>
      </c>
      <c r="F63" s="46">
        <v>102.7</v>
      </c>
      <c r="G63" s="46">
        <v>118.3</v>
      </c>
      <c r="H63" s="45"/>
    </row>
    <row r="64" ht="12" s="42" customFormat="1">
      <c r="A64" s="98">
        <v>1869</v>
      </c>
      <c r="B64" s="46">
        <v>114.4</v>
      </c>
      <c r="C64" s="46">
        <v>144.3</v>
      </c>
      <c r="D64" s="46">
        <v>121.8</v>
      </c>
      <c r="E64" s="46">
        <v>88.1</v>
      </c>
      <c r="F64" s="46">
        <v>104.9</v>
      </c>
      <c r="G64" s="46">
        <v>121</v>
      </c>
      <c r="H64" s="45"/>
    </row>
    <row r="65" ht="12" s="42" customFormat="1">
      <c r="A65" s="98">
        <v>1870</v>
      </c>
      <c r="B65" s="46">
        <v>118.6</v>
      </c>
      <c r="C65" s="46">
        <v>150.8</v>
      </c>
      <c r="D65" s="46">
        <v>120</v>
      </c>
      <c r="E65" s="46">
        <v>86.5</v>
      </c>
      <c r="F65" s="46">
        <v>101.1</v>
      </c>
      <c r="G65" s="46">
        <v>123</v>
      </c>
      <c r="H65" s="45"/>
    </row>
    <row r="66" ht="12" s="42" customFormat="1">
      <c r="A66" s="95">
        <v>1871</v>
      </c>
      <c r="B66" s="48">
        <v>123.7</v>
      </c>
      <c r="C66" s="48">
        <v>149.2</v>
      </c>
      <c r="D66" s="48">
        <v>124.5</v>
      </c>
      <c r="E66" s="48">
        <v>86.5</v>
      </c>
      <c r="F66" s="48">
        <v>101.1</v>
      </c>
      <c r="G66" s="48">
        <v>125.5</v>
      </c>
      <c r="H66" s="45"/>
    </row>
    <row r="67" s="42" customFormat="1">
      <c r="A67" s="99"/>
      <c r="B67" s="50"/>
      <c r="C67" s="50"/>
      <c r="D67" s="61"/>
      <c r="E67" s="50"/>
      <c r="F67" s="50"/>
      <c r="G67" s="50"/>
      <c r="H67" s="50"/>
    </row>
    <row r="68" ht="12" customHeight="1">
      <c r="G68" s="65"/>
    </row>
    <row r="69">
      <c r="G69" s="65"/>
    </row>
    <row r="70">
      <c r="G70" s="65"/>
    </row>
    <row r="71">
      <c r="G71" s="65"/>
    </row>
  </sheetData>
  <mergeCells>
    <mergeCell ref="A12:G12"/>
    <mergeCell ref="A8:G8"/>
    <mergeCell ref="A9:G9"/>
    <mergeCell ref="A10:G10"/>
    <mergeCell ref="A2:G2"/>
    <mergeCell ref="A3:G3"/>
    <mergeCell ref="A4:G4"/>
    <mergeCell ref="A5:G5"/>
    <mergeCell ref="A6:G6"/>
  </mergeCells>
  <phoneticPr fontId="4" type="noConversion"/>
  <hyperlinks>
    <hyperlink ref="A10" r:id="rId5"/>
  </hyperlinks>
  <pageMargins left="0.75" right="0.75" top="1" bottom="1" header="0.5" footer="0.5"/>
  <pageSetup paperSize="9" orientation="portrait" verticalDpi="0"/>
  <headerFooter alignWithMargins="0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67"/>
  <sheetViews>
    <sheetView showGridLines="0" workbookViewId="0">
      <pane ySplit="13" topLeftCell="A14" activePane="bottomLeft" state="frozen"/>
      <selection pane="bottomLeft" activeCell="F48" sqref="F48"/>
    </sheetView>
  </sheetViews>
  <sheetFormatPr defaultColWidth="11.42578125" defaultRowHeight="11.25" x14ac:dyDescent="0.2"/>
  <cols>
    <col min="1" max="1" width="16.140625" customWidth="1" style="103"/>
    <col min="2" max="6" width="19.7109375" customWidth="1" style="47"/>
    <col min="7" max="16384" width="11.42578125" customWidth="1" style="47"/>
  </cols>
  <sheetData>
    <row r="1" ht="43.5" customHeight="1" s="42" customFormat="1">
      <c r="A1" s="92"/>
      <c r="B1" s="21"/>
      <c r="G1" s="60"/>
    </row>
    <row r="2" ht="12.75" customHeight="1" s="42" customFormat="1">
      <c r="A2" s="194" t="s">
        <v>0</v>
      </c>
      <c r="B2" s="194"/>
      <c r="C2" s="194"/>
      <c r="D2" s="194"/>
      <c r="E2" s="194"/>
      <c r="F2" s="194"/>
      <c r="G2" s="194"/>
    </row>
    <row r="3" ht="12.75" customHeight="1" s="42" customFormat="1">
      <c r="A3" s="194" t="s">
        <v>1</v>
      </c>
      <c r="B3" s="194"/>
      <c r="C3" s="194"/>
      <c r="D3" s="194"/>
      <c r="E3" s="194"/>
      <c r="F3" s="194"/>
      <c r="G3" s="194"/>
    </row>
    <row r="4" ht="12.75" customHeight="1" s="42" customFormat="1">
      <c r="A4" s="194" t="s">
        <v>2</v>
      </c>
      <c r="B4" s="194"/>
      <c r="C4" s="194"/>
      <c r="D4" s="194"/>
      <c r="E4" s="194"/>
      <c r="F4" s="194"/>
      <c r="G4" s="194"/>
    </row>
    <row r="5" ht="12.75" customHeight="1" s="42" customFormat="1">
      <c r="A5" s="194" t="s">
        <v>3</v>
      </c>
      <c r="B5" s="194"/>
      <c r="C5" s="194"/>
      <c r="D5" s="194"/>
      <c r="E5" s="194"/>
      <c r="F5" s="194"/>
      <c r="G5" s="194"/>
    </row>
    <row r="6" ht="12.75" customHeight="1" s="42" customFormat="1">
      <c r="A6" s="194" t="s">
        <v>4</v>
      </c>
      <c r="B6" s="194"/>
      <c r="C6" s="194"/>
      <c r="D6" s="194"/>
      <c r="E6" s="194"/>
      <c r="F6" s="194"/>
      <c r="G6" s="194"/>
    </row>
    <row r="7" ht="12.75" customHeight="1" s="42" customFormat="1">
      <c r="A7" s="149"/>
      <c r="B7" s="146"/>
      <c r="C7" s="146"/>
      <c r="D7" s="146"/>
      <c r="E7" s="146"/>
      <c r="F7" s="146"/>
      <c r="G7" s="146"/>
    </row>
    <row r="8" ht="12.75" customHeight="1" s="42" customFormat="1">
      <c r="A8" s="196" t="s">
        <v>5</v>
      </c>
      <c r="B8" s="196"/>
      <c r="C8" s="196"/>
      <c r="D8" s="196"/>
      <c r="E8" s="196"/>
      <c r="F8" s="196"/>
      <c r="G8" s="196"/>
    </row>
    <row r="9" ht="12.75" customHeight="1" s="42" customFormat="1">
      <c r="A9" s="196" t="s">
        <v>6</v>
      </c>
      <c r="B9" s="196"/>
      <c r="C9" s="196"/>
      <c r="D9" s="196"/>
      <c r="E9" s="196"/>
      <c r="F9" s="196"/>
      <c r="G9" s="196"/>
    </row>
    <row r="10" ht="12.75" customHeight="1" s="42" customFormat="1">
      <c r="A10" s="193" t="s">
        <v>7</v>
      </c>
      <c r="B10" s="193"/>
      <c r="C10" s="193"/>
      <c r="D10" s="193"/>
      <c r="E10" s="193"/>
      <c r="F10" s="193"/>
      <c r="G10" s="193"/>
    </row>
    <row r="11" ht="12.75" customHeight="1" s="42" customFormat="1">
      <c r="A11" s="92"/>
      <c r="B11" s="21"/>
      <c r="G11" s="60"/>
    </row>
    <row r="12" ht="18.75" customHeight="1" s="82" customFormat="1">
      <c r="A12" s="191" t="s">
        <v>3495</v>
      </c>
      <c r="B12" s="191"/>
      <c r="C12" s="191"/>
      <c r="D12" s="191"/>
      <c r="E12" s="191"/>
      <c r="F12" s="191"/>
      <c r="G12" s="85"/>
      <c r="H12" s="81"/>
      <c r="I12" s="81"/>
      <c r="J12" s="81"/>
      <c r="K12" s="81"/>
    </row>
    <row r="13" ht="18.75" customHeight="1" s="84" customFormat="1">
      <c r="A13" s="109" t="s">
        <v>9</v>
      </c>
      <c r="B13" s="4" t="s">
        <v>3496</v>
      </c>
      <c r="C13" s="4" t="s">
        <v>3497</v>
      </c>
      <c r="D13" s="4" t="s">
        <v>3498</v>
      </c>
      <c r="E13" s="4" t="s">
        <v>3499</v>
      </c>
      <c r="F13" s="4" t="s">
        <v>3484</v>
      </c>
      <c r="G13" s="87"/>
      <c r="H13" s="77"/>
      <c r="I13" s="77"/>
      <c r="J13" s="77"/>
      <c r="K13" s="77"/>
    </row>
    <row r="14" ht="12" s="42" customFormat="1">
      <c r="A14" s="98">
        <v>1819</v>
      </c>
      <c r="B14" s="46">
        <v>153.3</v>
      </c>
      <c r="C14" s="46">
        <v>164.2</v>
      </c>
      <c r="D14" s="46"/>
      <c r="E14" s="46">
        <v>175</v>
      </c>
      <c r="F14" s="46">
        <v>152.6</v>
      </c>
      <c r="G14" s="63"/>
      <c r="H14" s="45"/>
      <c r="I14" s="45"/>
      <c r="J14" s="45"/>
      <c r="K14" s="45"/>
    </row>
    <row r="15" ht="12" s="42" customFormat="1">
      <c r="A15" s="94">
        <v>1820</v>
      </c>
      <c r="B15" s="46">
        <v>128.3</v>
      </c>
      <c r="C15" s="46">
        <v>146.7</v>
      </c>
      <c r="D15" s="46"/>
      <c r="E15" s="46">
        <v>165</v>
      </c>
      <c r="F15" s="46">
        <v>132.2</v>
      </c>
      <c r="G15" s="46"/>
      <c r="H15" s="45"/>
      <c r="I15" s="45"/>
      <c r="J15" s="45"/>
      <c r="K15" s="45"/>
    </row>
    <row r="16" ht="12" s="42" customFormat="1">
      <c r="A16" s="94">
        <v>1821</v>
      </c>
      <c r="B16" s="46">
        <v>98.3</v>
      </c>
      <c r="C16" s="46">
        <v>124.2</v>
      </c>
      <c r="D16" s="46"/>
      <c r="E16" s="46">
        <v>150</v>
      </c>
      <c r="F16" s="46">
        <v>107</v>
      </c>
      <c r="G16" s="46"/>
      <c r="H16" s="45"/>
      <c r="I16" s="45"/>
      <c r="J16" s="45"/>
      <c r="K16" s="45"/>
    </row>
    <row r="17" ht="12" s="42" customFormat="1">
      <c r="A17" s="94">
        <v>1822</v>
      </c>
      <c r="B17" s="46">
        <v>123.3</v>
      </c>
      <c r="C17" s="46">
        <v>148.3</v>
      </c>
      <c r="D17" s="46"/>
      <c r="E17" s="46">
        <v>200</v>
      </c>
      <c r="F17" s="46">
        <v>130.6</v>
      </c>
      <c r="G17" s="46"/>
      <c r="H17" s="45"/>
      <c r="I17" s="45"/>
      <c r="J17" s="45"/>
      <c r="K17" s="45"/>
    </row>
    <row r="18" ht="12" s="42" customFormat="1">
      <c r="A18" s="94">
        <v>1823</v>
      </c>
      <c r="B18" s="46">
        <v>135</v>
      </c>
      <c r="C18" s="46">
        <v>140.8</v>
      </c>
      <c r="D18" s="46"/>
      <c r="E18" s="46">
        <v>158.3</v>
      </c>
      <c r="F18" s="46">
        <v>132.6</v>
      </c>
      <c r="G18" s="46"/>
      <c r="H18" s="45"/>
      <c r="I18" s="45"/>
      <c r="J18" s="45"/>
      <c r="K18" s="45"/>
    </row>
    <row r="19" ht="12" s="42" customFormat="1">
      <c r="A19" s="94">
        <v>1824</v>
      </c>
      <c r="B19" s="46">
        <v>116.7</v>
      </c>
      <c r="C19" s="46">
        <v>100.8</v>
      </c>
      <c r="D19" s="46"/>
      <c r="E19" s="46">
        <v>133</v>
      </c>
      <c r="F19" s="46">
        <v>104.6</v>
      </c>
      <c r="G19" s="46"/>
      <c r="H19" s="45"/>
      <c r="I19" s="45"/>
      <c r="J19" s="45"/>
      <c r="K19" s="45"/>
    </row>
    <row r="20" ht="12" s="42" customFormat="1">
      <c r="A20" s="94">
        <v>1825</v>
      </c>
      <c r="B20" s="46">
        <v>106.7</v>
      </c>
      <c r="C20" s="46">
        <v>83</v>
      </c>
      <c r="D20" s="46"/>
      <c r="E20" s="46">
        <v>111.1</v>
      </c>
      <c r="F20" s="46">
        <v>91.2</v>
      </c>
      <c r="G20" s="46"/>
      <c r="H20" s="45"/>
      <c r="I20" s="45"/>
      <c r="J20" s="45"/>
      <c r="K20" s="45"/>
    </row>
    <row r="21" ht="12" s="42" customFormat="1">
      <c r="A21" s="94">
        <v>1826</v>
      </c>
      <c r="B21" s="46">
        <v>101.7</v>
      </c>
      <c r="C21" s="46">
        <v>86</v>
      </c>
      <c r="D21" s="46"/>
      <c r="E21" s="46">
        <v>125</v>
      </c>
      <c r="F21" s="46">
        <v>90.2</v>
      </c>
      <c r="G21" s="46"/>
      <c r="H21" s="45"/>
      <c r="I21" s="45"/>
      <c r="J21" s="45"/>
      <c r="K21" s="45"/>
    </row>
    <row r="22" ht="12" s="42" customFormat="1">
      <c r="A22" s="98">
        <v>1827</v>
      </c>
      <c r="B22" s="46">
        <v>123.3</v>
      </c>
      <c r="C22" s="46">
        <v>148.3</v>
      </c>
      <c r="D22" s="46"/>
      <c r="E22" s="46">
        <v>133.3</v>
      </c>
      <c r="F22" s="46">
        <v>130.6</v>
      </c>
      <c r="G22" s="46"/>
      <c r="H22" s="45"/>
      <c r="I22" s="45"/>
      <c r="J22" s="45"/>
      <c r="K22" s="45"/>
    </row>
    <row r="23" ht="12" s="42" customFormat="1">
      <c r="A23" s="98">
        <v>1828</v>
      </c>
      <c r="B23" s="46">
        <v>103.3</v>
      </c>
      <c r="C23" s="46">
        <v>105.6</v>
      </c>
      <c r="D23" s="46"/>
      <c r="E23" s="46">
        <v>111.4</v>
      </c>
      <c r="F23" s="46">
        <v>100.4</v>
      </c>
      <c r="G23" s="46"/>
      <c r="H23" s="45"/>
      <c r="I23" s="45"/>
      <c r="J23" s="45"/>
      <c r="K23" s="45"/>
    </row>
    <row r="24" ht="12" s="42" customFormat="1">
      <c r="A24" s="98">
        <v>1829</v>
      </c>
      <c r="B24" s="46">
        <v>93.3</v>
      </c>
      <c r="C24" s="46">
        <v>104.7</v>
      </c>
      <c r="D24" s="46"/>
      <c r="E24" s="46">
        <v>108.3</v>
      </c>
      <c r="F24" s="46">
        <v>95.2</v>
      </c>
      <c r="G24" s="46"/>
      <c r="H24" s="45"/>
      <c r="I24" s="45"/>
      <c r="J24" s="45"/>
      <c r="K24" s="45"/>
    </row>
    <row r="25" ht="12" s="42" customFormat="1">
      <c r="A25" s="98">
        <v>1830</v>
      </c>
      <c r="B25" s="46">
        <v>100</v>
      </c>
      <c r="C25" s="46">
        <v>118.6</v>
      </c>
      <c r="D25" s="46">
        <v>103</v>
      </c>
      <c r="E25" s="46">
        <v>108.3</v>
      </c>
      <c r="F25" s="46">
        <v>105.1</v>
      </c>
      <c r="G25" s="46"/>
      <c r="H25" s="45"/>
      <c r="I25" s="45"/>
      <c r="J25" s="45"/>
      <c r="K25" s="45"/>
    </row>
    <row r="26" ht="12" s="42" customFormat="1">
      <c r="A26" s="98">
        <v>1831</v>
      </c>
      <c r="B26" s="46">
        <v>126.7</v>
      </c>
      <c r="C26" s="46">
        <v>148.8</v>
      </c>
      <c r="D26" s="46">
        <v>133.3</v>
      </c>
      <c r="E26" s="46">
        <v>108.3</v>
      </c>
      <c r="F26" s="46">
        <v>125</v>
      </c>
      <c r="G26" s="46"/>
      <c r="H26" s="45"/>
      <c r="I26" s="45"/>
      <c r="J26" s="45"/>
      <c r="K26" s="45"/>
    </row>
    <row r="27" ht="12" s="42" customFormat="1">
      <c r="A27" s="98">
        <v>1832</v>
      </c>
      <c r="B27" s="46">
        <v>120</v>
      </c>
      <c r="C27" s="46">
        <v>139.6</v>
      </c>
      <c r="D27" s="46">
        <v>127.3</v>
      </c>
      <c r="E27" s="46">
        <v>108.3</v>
      </c>
      <c r="F27" s="46">
        <v>120.3</v>
      </c>
      <c r="G27" s="46"/>
      <c r="H27" s="45"/>
      <c r="I27" s="45"/>
      <c r="J27" s="45"/>
      <c r="K27" s="45"/>
    </row>
    <row r="28" ht="12" s="42" customFormat="1">
      <c r="A28" s="98">
        <v>1833</v>
      </c>
      <c r="B28" s="46">
        <v>100</v>
      </c>
      <c r="C28" s="46">
        <v>105.9</v>
      </c>
      <c r="D28" s="46">
        <v>93.9</v>
      </c>
      <c r="E28" s="46">
        <v>107.5</v>
      </c>
      <c r="F28" s="46">
        <v>101.3</v>
      </c>
      <c r="G28" s="46"/>
      <c r="H28" s="45"/>
      <c r="I28" s="45"/>
      <c r="J28" s="45"/>
      <c r="K28" s="45"/>
    </row>
    <row r="29" ht="12" s="42" customFormat="1">
      <c r="A29" s="98">
        <v>1834</v>
      </c>
      <c r="B29" s="46">
        <v>86.7</v>
      </c>
      <c r="C29" s="46">
        <v>88.6</v>
      </c>
      <c r="D29" s="46">
        <v>75.8</v>
      </c>
      <c r="E29" s="46">
        <v>132.5</v>
      </c>
      <c r="F29" s="46">
        <v>97.9</v>
      </c>
      <c r="G29" s="46"/>
      <c r="H29" s="45"/>
      <c r="I29" s="45"/>
      <c r="J29" s="45"/>
      <c r="K29" s="45"/>
    </row>
    <row r="30" ht="12" s="42" customFormat="1">
      <c r="A30" s="98">
        <v>1835</v>
      </c>
      <c r="B30" s="46">
        <v>80</v>
      </c>
      <c r="C30" s="46">
        <v>98.8</v>
      </c>
      <c r="D30" s="46">
        <v>84.8</v>
      </c>
      <c r="E30" s="46">
        <v>120</v>
      </c>
      <c r="F30" s="46">
        <v>95.1</v>
      </c>
      <c r="G30" s="46"/>
      <c r="H30" s="45"/>
      <c r="I30" s="45"/>
      <c r="J30" s="45"/>
      <c r="K30" s="45"/>
    </row>
    <row r="31" ht="12" s="42" customFormat="1">
      <c r="A31" s="98">
        <v>1836</v>
      </c>
      <c r="B31" s="46">
        <v>80</v>
      </c>
      <c r="C31" s="46">
        <v>106.7</v>
      </c>
      <c r="D31" s="46">
        <v>97</v>
      </c>
      <c r="E31" s="46">
        <v>127.5</v>
      </c>
      <c r="F31" s="46">
        <v>101.2</v>
      </c>
      <c r="G31" s="46"/>
      <c r="H31" s="45"/>
      <c r="I31" s="45"/>
      <c r="J31" s="45"/>
      <c r="K31" s="45"/>
    </row>
    <row r="32" ht="12" s="42" customFormat="1">
      <c r="A32" s="98">
        <v>1837</v>
      </c>
      <c r="B32" s="46">
        <v>120</v>
      </c>
      <c r="C32" s="46">
        <v>100.2</v>
      </c>
      <c r="D32" s="46">
        <v>90.9</v>
      </c>
      <c r="E32" s="46">
        <v>117.5</v>
      </c>
      <c r="F32" s="46">
        <v>110</v>
      </c>
      <c r="G32" s="46"/>
      <c r="H32" s="45"/>
      <c r="I32" s="45"/>
      <c r="J32" s="45"/>
      <c r="K32" s="45"/>
    </row>
    <row r="33" ht="12" s="42" customFormat="1">
      <c r="A33" s="98">
        <v>1838</v>
      </c>
      <c r="B33" s="46">
        <v>93.3</v>
      </c>
      <c r="C33" s="46">
        <v>119.9</v>
      </c>
      <c r="D33" s="46">
        <v>100</v>
      </c>
      <c r="E33" s="46">
        <v>125</v>
      </c>
      <c r="F33" s="46">
        <v>107.2</v>
      </c>
      <c r="G33" s="46"/>
      <c r="H33" s="45"/>
      <c r="I33" s="45"/>
      <c r="J33" s="45"/>
      <c r="K33" s="45"/>
    </row>
    <row r="34" ht="12" s="42" customFormat="1">
      <c r="A34" s="98">
        <v>1839</v>
      </c>
      <c r="B34" s="46">
        <v>86.7</v>
      </c>
      <c r="C34" s="46">
        <v>132.5</v>
      </c>
      <c r="D34" s="46">
        <v>118.2</v>
      </c>
      <c r="E34" s="46">
        <v>125</v>
      </c>
      <c r="F34" s="46">
        <v>110.6</v>
      </c>
      <c r="G34" s="46"/>
      <c r="H34" s="45"/>
      <c r="I34" s="45"/>
      <c r="J34" s="45"/>
      <c r="K34" s="45"/>
    </row>
    <row r="35" ht="12" s="42" customFormat="1">
      <c r="A35" s="98">
        <v>1840</v>
      </c>
      <c r="B35" s="46">
        <v>73.3</v>
      </c>
      <c r="C35" s="46">
        <v>118.6</v>
      </c>
      <c r="D35" s="46">
        <v>106.1</v>
      </c>
      <c r="E35" s="46">
        <v>100</v>
      </c>
      <c r="F35" s="46">
        <v>94</v>
      </c>
      <c r="G35" s="46"/>
      <c r="H35" s="45"/>
      <c r="I35" s="45"/>
      <c r="J35" s="45"/>
      <c r="K35" s="45"/>
    </row>
    <row r="36" ht="12" s="42" customFormat="1">
      <c r="A36" s="98">
        <v>1841</v>
      </c>
      <c r="B36" s="46">
        <v>66.7</v>
      </c>
      <c r="C36" s="46">
        <v>109.5</v>
      </c>
      <c r="D36" s="46">
        <v>97</v>
      </c>
      <c r="E36" s="46">
        <v>92.5</v>
      </c>
      <c r="F36" s="46">
        <v>86.3</v>
      </c>
      <c r="G36" s="46"/>
      <c r="H36" s="45"/>
      <c r="I36" s="45"/>
      <c r="J36" s="45"/>
      <c r="K36" s="45"/>
    </row>
    <row r="37" ht="12" s="42" customFormat="1">
      <c r="A37" s="98">
        <v>1842</v>
      </c>
      <c r="B37" s="46">
        <v>66.7</v>
      </c>
      <c r="C37" s="46">
        <v>99</v>
      </c>
      <c r="D37" s="46">
        <v>87.9</v>
      </c>
      <c r="E37" s="46">
        <v>82.5</v>
      </c>
      <c r="F37" s="46">
        <v>80</v>
      </c>
      <c r="G37" s="46"/>
      <c r="H37" s="45"/>
      <c r="I37" s="45"/>
      <c r="J37" s="45"/>
      <c r="K37" s="45"/>
    </row>
    <row r="38" ht="12" s="42" customFormat="1">
      <c r="A38" s="98">
        <v>1843</v>
      </c>
      <c r="B38" s="46">
        <v>73.3</v>
      </c>
      <c r="C38" s="46">
        <v>106.2</v>
      </c>
      <c r="D38" s="46">
        <v>93.9</v>
      </c>
      <c r="E38" s="46">
        <v>82.5</v>
      </c>
      <c r="F38" s="46">
        <v>84.5</v>
      </c>
      <c r="G38" s="46"/>
      <c r="H38" s="45"/>
      <c r="I38" s="45"/>
      <c r="J38" s="45"/>
      <c r="K38" s="45"/>
    </row>
    <row r="39" ht="12" s="42" customFormat="1">
      <c r="A39" s="98">
        <v>1844</v>
      </c>
      <c r="B39" s="46">
        <v>60</v>
      </c>
      <c r="C39" s="46">
        <v>104.9</v>
      </c>
      <c r="D39" s="46">
        <v>93.9</v>
      </c>
      <c r="E39" s="46">
        <v>82.5</v>
      </c>
      <c r="F39" s="46">
        <v>79.7</v>
      </c>
      <c r="G39" s="46"/>
      <c r="H39" s="45"/>
      <c r="I39" s="45"/>
      <c r="J39" s="45"/>
      <c r="K39" s="45"/>
    </row>
    <row r="40" ht="12" s="42" customFormat="1">
      <c r="A40" s="98">
        <v>1845</v>
      </c>
      <c r="B40" s="46">
        <v>66.7</v>
      </c>
      <c r="C40" s="46">
        <v>104.2</v>
      </c>
      <c r="D40" s="46">
        <v>93.9</v>
      </c>
      <c r="E40" s="46">
        <v>92.5</v>
      </c>
      <c r="F40" s="46">
        <v>85</v>
      </c>
      <c r="G40" s="46"/>
      <c r="H40" s="45"/>
      <c r="I40" s="45"/>
      <c r="J40" s="45"/>
      <c r="K40" s="45"/>
    </row>
    <row r="41" ht="12" s="42" customFormat="1">
      <c r="A41" s="98">
        <v>1846</v>
      </c>
      <c r="B41" s="46">
        <v>80</v>
      </c>
      <c r="C41" s="46">
        <v>137.7</v>
      </c>
      <c r="D41" s="46">
        <v>118.2</v>
      </c>
      <c r="E41" s="46">
        <v>92.5</v>
      </c>
      <c r="F41" s="46">
        <v>99.1</v>
      </c>
      <c r="G41" s="46"/>
      <c r="H41" s="45"/>
      <c r="I41" s="45"/>
      <c r="J41" s="45"/>
      <c r="K41" s="45"/>
    </row>
    <row r="42" ht="12" s="42" customFormat="1">
      <c r="A42" s="98">
        <v>1847</v>
      </c>
      <c r="B42" s="46">
        <v>93.3</v>
      </c>
      <c r="C42" s="46">
        <v>168.2</v>
      </c>
      <c r="D42" s="46">
        <v>139.4</v>
      </c>
      <c r="E42" s="46">
        <v>92.5</v>
      </c>
      <c r="F42" s="46">
        <v>112.1</v>
      </c>
      <c r="G42" s="46"/>
      <c r="H42" s="45"/>
      <c r="I42" s="45"/>
      <c r="J42" s="45"/>
      <c r="K42" s="45"/>
    </row>
    <row r="43" ht="12" s="42" customFormat="1">
      <c r="A43" s="98">
        <v>1848</v>
      </c>
      <c r="B43" s="46">
        <v>86.7</v>
      </c>
      <c r="C43" s="46">
        <v>126.6</v>
      </c>
      <c r="D43" s="46">
        <v>115.2</v>
      </c>
      <c r="E43" s="46">
        <v>105</v>
      </c>
      <c r="F43" s="46">
        <v>103.3</v>
      </c>
      <c r="G43" s="46"/>
      <c r="H43" s="45"/>
      <c r="I43" s="45"/>
      <c r="J43" s="45"/>
      <c r="K43" s="45"/>
    </row>
    <row r="44" ht="12" s="42" customFormat="1">
      <c r="A44" s="98">
        <v>1849</v>
      </c>
      <c r="B44" s="46">
        <v>93.3</v>
      </c>
      <c r="C44" s="46">
        <v>106.1</v>
      </c>
      <c r="D44" s="46">
        <v>106.1</v>
      </c>
      <c r="E44" s="46">
        <v>100</v>
      </c>
      <c r="F44" s="46">
        <v>99.8</v>
      </c>
      <c r="G44" s="46"/>
      <c r="H44" s="45"/>
      <c r="I44" s="45"/>
      <c r="J44" s="45"/>
      <c r="K44" s="45"/>
    </row>
    <row r="45" ht="12" s="42" customFormat="1">
      <c r="A45" s="98">
        <v>1850</v>
      </c>
      <c r="B45" s="46">
        <v>100</v>
      </c>
      <c r="C45" s="46">
        <v>100</v>
      </c>
      <c r="D45" s="46">
        <v>100</v>
      </c>
      <c r="E45" s="46">
        <v>100</v>
      </c>
      <c r="F45" s="46">
        <v>100</v>
      </c>
      <c r="G45" s="46"/>
      <c r="H45" s="45"/>
      <c r="I45" s="45"/>
      <c r="J45" s="45"/>
      <c r="K45" s="45"/>
    </row>
    <row r="46" ht="12" s="42" customFormat="1">
      <c r="A46" s="98">
        <v>1851</v>
      </c>
      <c r="B46" s="46">
        <v>100</v>
      </c>
      <c r="C46" s="46">
        <v>107.2</v>
      </c>
      <c r="D46" s="46">
        <v>106.1</v>
      </c>
      <c r="E46" s="46">
        <v>130</v>
      </c>
      <c r="F46" s="46">
        <v>111.2</v>
      </c>
      <c r="G46" s="46"/>
      <c r="H46" s="45"/>
      <c r="I46" s="45"/>
      <c r="J46" s="45"/>
      <c r="K46" s="45"/>
    </row>
    <row r="47" ht="12" s="42" customFormat="1">
      <c r="A47" s="98">
        <v>1852</v>
      </c>
      <c r="B47" s="46">
        <v>100</v>
      </c>
      <c r="C47" s="46">
        <v>126.3</v>
      </c>
      <c r="D47" s="46">
        <v>115.2</v>
      </c>
      <c r="E47" s="46">
        <v>100</v>
      </c>
      <c r="F47" s="46">
        <v>106.4</v>
      </c>
      <c r="G47" s="46"/>
      <c r="H47" s="45"/>
      <c r="I47" s="45"/>
      <c r="J47" s="45"/>
      <c r="K47" s="45"/>
    </row>
    <row r="48" ht="12" s="42" customFormat="1">
      <c r="A48" s="98">
        <v>1853</v>
      </c>
      <c r="B48" s="46">
        <v>100</v>
      </c>
      <c r="C48" s="46">
        <v>135.9</v>
      </c>
      <c r="D48" s="46">
        <v>124.2</v>
      </c>
      <c r="E48" s="46">
        <v>100</v>
      </c>
      <c r="F48" s="46">
        <v>109.7</v>
      </c>
      <c r="G48" s="46"/>
      <c r="H48" s="45"/>
      <c r="I48" s="45"/>
      <c r="J48" s="45"/>
      <c r="K48" s="45"/>
    </row>
    <row r="49" ht="12" s="42" customFormat="1">
      <c r="A49" s="98">
        <v>1854</v>
      </c>
      <c r="B49" s="46">
        <v>100</v>
      </c>
      <c r="C49" s="46">
        <v>159</v>
      </c>
      <c r="D49" s="46">
        <v>130.3</v>
      </c>
      <c r="E49" s="46">
        <v>105</v>
      </c>
      <c r="F49" s="46">
        <v>115</v>
      </c>
      <c r="G49" s="46"/>
      <c r="H49" s="45"/>
      <c r="I49" s="45"/>
      <c r="J49" s="45"/>
      <c r="K49" s="45"/>
    </row>
    <row r="50" ht="12" s="42" customFormat="1">
      <c r="A50" s="98">
        <v>1855</v>
      </c>
      <c r="B50" s="46">
        <v>120</v>
      </c>
      <c r="C50" s="46">
        <v>164.6</v>
      </c>
      <c r="D50" s="46">
        <v>151.5</v>
      </c>
      <c r="E50" s="46">
        <v>112.5</v>
      </c>
      <c r="F50" s="46">
        <v>130.1</v>
      </c>
      <c r="G50" s="46"/>
      <c r="H50" s="45"/>
      <c r="I50" s="45"/>
      <c r="J50" s="45"/>
      <c r="K50" s="45"/>
    </row>
    <row r="51" ht="12" s="42" customFormat="1">
      <c r="A51" s="98">
        <v>1856</v>
      </c>
      <c r="B51" s="46">
        <v>133.3</v>
      </c>
      <c r="C51" s="46">
        <v>180.2</v>
      </c>
      <c r="D51" s="46">
        <v>160.6</v>
      </c>
      <c r="E51" s="46">
        <v>120</v>
      </c>
      <c r="F51" s="46">
        <v>140.8</v>
      </c>
      <c r="G51" s="46"/>
      <c r="H51" s="45"/>
      <c r="I51" s="45"/>
      <c r="J51" s="45"/>
      <c r="K51" s="45"/>
    </row>
    <row r="52" ht="12" s="42" customFormat="1">
      <c r="A52" s="98">
        <v>1857</v>
      </c>
      <c r="B52" s="46">
        <v>140</v>
      </c>
      <c r="C52" s="46">
        <v>172</v>
      </c>
      <c r="D52" s="46">
        <v>197</v>
      </c>
      <c r="E52" s="46">
        <v>175</v>
      </c>
      <c r="F52" s="46">
        <v>167.9</v>
      </c>
      <c r="G52" s="46"/>
      <c r="H52" s="45"/>
      <c r="I52" s="45"/>
      <c r="J52" s="45"/>
      <c r="K52" s="45"/>
    </row>
    <row r="53" ht="12" s="42" customFormat="1">
      <c r="A53" s="98">
        <v>1858</v>
      </c>
      <c r="B53" s="46">
        <v>133.3</v>
      </c>
      <c r="C53" s="46">
        <v>179.1</v>
      </c>
      <c r="D53" s="46">
        <v>203</v>
      </c>
      <c r="E53" s="46">
        <v>175</v>
      </c>
      <c r="F53" s="46">
        <v>167.8</v>
      </c>
      <c r="G53" s="46"/>
      <c r="H53" s="45"/>
      <c r="I53" s="45"/>
      <c r="J53" s="45"/>
      <c r="K53" s="45"/>
    </row>
    <row r="54" ht="12" s="42" customFormat="1">
      <c r="A54" s="98">
        <v>1859</v>
      </c>
      <c r="B54" s="46">
        <v>133.3</v>
      </c>
      <c r="C54" s="46">
        <v>173.2</v>
      </c>
      <c r="D54" s="46">
        <v>203</v>
      </c>
      <c r="E54" s="46">
        <v>182.5</v>
      </c>
      <c r="F54" s="46">
        <v>169.5</v>
      </c>
      <c r="G54" s="46"/>
      <c r="H54" s="45"/>
      <c r="I54" s="45"/>
      <c r="J54" s="45"/>
      <c r="K54" s="45"/>
    </row>
    <row r="55" ht="12" s="42" customFormat="1">
      <c r="A55" s="98">
        <v>1860</v>
      </c>
      <c r="B55" s="46">
        <v>133.3</v>
      </c>
      <c r="C55" s="46">
        <v>194.5</v>
      </c>
      <c r="D55" s="46">
        <v>206.1</v>
      </c>
      <c r="E55" s="46">
        <v>182.5</v>
      </c>
      <c r="F55" s="46">
        <v>172.4</v>
      </c>
      <c r="G55" s="46"/>
      <c r="H55" s="45"/>
      <c r="I55" s="45"/>
      <c r="J55" s="45"/>
      <c r="K55" s="45"/>
    </row>
    <row r="56" ht="12" s="42" customFormat="1">
      <c r="A56" s="98">
        <v>1861</v>
      </c>
      <c r="B56" s="46">
        <v>146.7</v>
      </c>
      <c r="C56" s="46">
        <v>223.4</v>
      </c>
      <c r="D56" s="46">
        <v>245.5</v>
      </c>
      <c r="E56" s="46">
        <v>175</v>
      </c>
      <c r="F56" s="46">
        <v>187.5</v>
      </c>
      <c r="G56" s="46"/>
      <c r="H56" s="45"/>
      <c r="I56" s="45"/>
      <c r="J56" s="45"/>
      <c r="K56" s="45"/>
    </row>
    <row r="57" ht="12" s="42" customFormat="1">
      <c r="A57" s="98">
        <v>1862</v>
      </c>
      <c r="B57" s="46">
        <v>133.3</v>
      </c>
      <c r="C57" s="46">
        <v>223.4</v>
      </c>
      <c r="D57" s="46">
        <v>227.3</v>
      </c>
      <c r="E57" s="46">
        <v>187.5</v>
      </c>
      <c r="F57" s="46">
        <v>182.1</v>
      </c>
      <c r="G57" s="46"/>
      <c r="H57" s="45"/>
      <c r="I57" s="45"/>
      <c r="J57" s="45"/>
      <c r="K57" s="45"/>
    </row>
    <row r="58" ht="12" s="42" customFormat="1">
      <c r="A58" s="98">
        <v>1863</v>
      </c>
      <c r="B58" s="46">
        <v>133.3</v>
      </c>
      <c r="C58" s="46">
        <v>225.3</v>
      </c>
      <c r="D58" s="46">
        <v>215.2</v>
      </c>
      <c r="E58" s="46">
        <v>192.5</v>
      </c>
      <c r="F58" s="46">
        <v>180.7</v>
      </c>
      <c r="G58" s="46"/>
      <c r="H58" s="45"/>
      <c r="I58" s="45"/>
      <c r="J58" s="45"/>
      <c r="K58" s="45"/>
    </row>
    <row r="59" ht="12" s="42" customFormat="1">
      <c r="A59" s="98">
        <v>1864</v>
      </c>
      <c r="B59" s="46">
        <v>126.7</v>
      </c>
      <c r="C59" s="46">
        <v>234.9</v>
      </c>
      <c r="D59" s="46">
        <v>224.2</v>
      </c>
      <c r="E59" s="46">
        <v>187.5</v>
      </c>
      <c r="F59" s="46">
        <v>180.1</v>
      </c>
      <c r="G59" s="46"/>
      <c r="H59" s="45"/>
      <c r="I59" s="45"/>
      <c r="J59" s="45"/>
      <c r="K59" s="45"/>
    </row>
    <row r="60" ht="12" s="42" customFormat="1">
      <c r="A60" s="98">
        <v>1865</v>
      </c>
      <c r="B60" s="46">
        <v>126.7</v>
      </c>
      <c r="C60" s="46">
        <v>247.6</v>
      </c>
      <c r="D60" s="46">
        <v>236.4</v>
      </c>
      <c r="E60" s="46">
        <v>175</v>
      </c>
      <c r="F60" s="46">
        <v>180.7</v>
      </c>
      <c r="G60" s="46"/>
      <c r="H60" s="45"/>
      <c r="I60" s="45"/>
      <c r="J60" s="45"/>
      <c r="K60" s="45"/>
    </row>
    <row r="61" ht="12" s="42" customFormat="1">
      <c r="A61" s="98">
        <v>1866</v>
      </c>
      <c r="B61" s="46">
        <v>126.7</v>
      </c>
      <c r="C61" s="46">
        <v>247.6</v>
      </c>
      <c r="D61" s="46">
        <v>236.4</v>
      </c>
      <c r="E61" s="46">
        <v>175</v>
      </c>
      <c r="F61" s="46">
        <v>180.7</v>
      </c>
      <c r="G61" s="46"/>
      <c r="H61" s="45"/>
      <c r="I61" s="45"/>
      <c r="J61" s="45"/>
      <c r="K61" s="45"/>
    </row>
    <row r="62" ht="12" s="42" customFormat="1">
      <c r="A62" s="98">
        <v>1867</v>
      </c>
      <c r="B62" s="46">
        <v>126.7</v>
      </c>
      <c r="C62" s="46">
        <v>250.7</v>
      </c>
      <c r="D62" s="46">
        <v>239.4</v>
      </c>
      <c r="E62" s="46">
        <v>147.5</v>
      </c>
      <c r="F62" s="46">
        <v>173.5</v>
      </c>
      <c r="G62" s="46"/>
      <c r="H62" s="45"/>
      <c r="I62" s="45"/>
      <c r="J62" s="45"/>
      <c r="K62" s="45"/>
    </row>
    <row r="63" ht="12" s="42" customFormat="1">
      <c r="A63" s="98">
        <v>1868</v>
      </c>
      <c r="B63" s="46">
        <v>140</v>
      </c>
      <c r="C63" s="46">
        <v>282.5</v>
      </c>
      <c r="D63" s="46">
        <v>269.7</v>
      </c>
      <c r="E63" s="46">
        <v>142.5</v>
      </c>
      <c r="F63" s="46">
        <v>187.4</v>
      </c>
      <c r="G63" s="46"/>
      <c r="H63" s="45"/>
      <c r="I63" s="45"/>
      <c r="J63" s="45"/>
      <c r="K63" s="45"/>
    </row>
    <row r="64" ht="12" s="42" customFormat="1">
      <c r="A64" s="98">
        <v>1869</v>
      </c>
      <c r="B64" s="46">
        <v>133.3</v>
      </c>
      <c r="C64" s="46">
        <v>285.6</v>
      </c>
      <c r="D64" s="46">
        <v>272.7</v>
      </c>
      <c r="E64" s="46">
        <v>130</v>
      </c>
      <c r="F64" s="46">
        <v>182.4</v>
      </c>
      <c r="G64" s="46"/>
      <c r="H64" s="45"/>
      <c r="I64" s="45"/>
      <c r="J64" s="45"/>
      <c r="K64" s="45"/>
    </row>
    <row r="65" ht="12" s="42" customFormat="1">
      <c r="A65" s="98">
        <v>1870</v>
      </c>
      <c r="B65" s="46">
        <v>126.7</v>
      </c>
      <c r="C65" s="46">
        <v>215.8</v>
      </c>
      <c r="D65" s="46">
        <v>206.1</v>
      </c>
      <c r="E65" s="46">
        <v>145</v>
      </c>
      <c r="F65" s="46">
        <v>160.9</v>
      </c>
      <c r="G65" s="46"/>
      <c r="H65" s="45"/>
      <c r="I65" s="45"/>
      <c r="J65" s="45"/>
      <c r="K65" s="45"/>
    </row>
    <row r="66" ht="12" s="42" customFormat="1">
      <c r="A66" s="95">
        <v>1871</v>
      </c>
      <c r="B66" s="48">
        <v>133.3</v>
      </c>
      <c r="C66" s="48">
        <v>228.5</v>
      </c>
      <c r="D66" s="48">
        <v>218.2</v>
      </c>
      <c r="E66" s="48">
        <v>152.5</v>
      </c>
      <c r="F66" s="48">
        <v>169.8</v>
      </c>
      <c r="G66" s="46"/>
      <c r="H66" s="45"/>
      <c r="I66" s="45"/>
      <c r="J66" s="45"/>
      <c r="K66" s="45"/>
    </row>
    <row r="67">
      <c r="A67" s="99"/>
      <c r="B67" s="50"/>
      <c r="C67" s="50"/>
      <c r="D67" s="61"/>
      <c r="E67" s="50"/>
      <c r="F67" s="50"/>
      <c r="G67" s="64"/>
      <c r="H67" s="50"/>
    </row>
    <row r="68" ht="12" customHeight="1"/>
  </sheetData>
  <mergeCells>
    <mergeCell ref="A12:F12"/>
    <mergeCell ref="A8:G8"/>
    <mergeCell ref="A9:G9"/>
    <mergeCell ref="A10:G10"/>
    <mergeCell ref="A2:G2"/>
    <mergeCell ref="A3:G3"/>
    <mergeCell ref="A4:G4"/>
    <mergeCell ref="A5:G5"/>
    <mergeCell ref="A6:G6"/>
  </mergeCells>
  <phoneticPr fontId="4" type="noConversion"/>
  <hyperlinks>
    <hyperlink ref="A10" r:id="rId4"/>
  </hyperlinks>
  <pageMargins left="0.75" right="0.75" top="1" bottom="1" header="0.5" footer="0.5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611"/>
  <sheetViews>
    <sheetView showGridLines="0" workbookViewId="0">
      <pane ySplit="13" topLeftCell="A14" activePane="bottomLeft" state="frozen"/>
      <selection pane="bottomLeft" activeCell="F80" sqref="F80"/>
    </sheetView>
  </sheetViews>
  <sheetFormatPr defaultColWidth="9.140625" defaultRowHeight="11.25" x14ac:dyDescent="0.2"/>
  <cols>
    <col min="1" max="1" width="15.85546875" customWidth="1" style="92"/>
    <col min="2" max="2" width="19.7109375" customWidth="1" style="21"/>
    <col min="3" max="8" width="19.7109375" customWidth="1" style="42"/>
    <col min="9" max="16384" width="9.140625" customWidth="1" style="42"/>
  </cols>
  <sheetData>
    <row r="1" ht="42.75" customHeight="1"/>
    <row r="2" ht="12.75" customHeight="1">
      <c r="A2" s="194" t="s">
        <v>0</v>
      </c>
      <c r="B2" s="194"/>
      <c r="C2" s="194"/>
      <c r="D2" s="194"/>
      <c r="E2" s="194"/>
      <c r="F2" s="194"/>
      <c r="G2" s="194"/>
      <c r="H2" s="194"/>
    </row>
    <row r="3" ht="12.75" customHeight="1">
      <c r="A3" s="194" t="s">
        <v>1</v>
      </c>
      <c r="B3" s="194"/>
      <c r="C3" s="194"/>
      <c r="D3" s="194"/>
      <c r="E3" s="194"/>
      <c r="F3" s="194"/>
      <c r="G3" s="194"/>
      <c r="H3" s="194"/>
    </row>
    <row r="4" ht="12.75" customHeight="1">
      <c r="A4" s="194" t="s">
        <v>2</v>
      </c>
      <c r="B4" s="194"/>
      <c r="C4" s="194"/>
      <c r="D4" s="194"/>
      <c r="E4" s="194"/>
      <c r="F4" s="194"/>
      <c r="G4" s="194"/>
      <c r="H4" s="194"/>
    </row>
    <row r="5" ht="12.75" customHeight="1">
      <c r="A5" s="194" t="s">
        <v>3</v>
      </c>
      <c r="B5" s="194"/>
      <c r="C5" s="194"/>
      <c r="D5" s="194"/>
      <c r="E5" s="194"/>
      <c r="F5" s="194"/>
      <c r="G5" s="194"/>
      <c r="H5" s="194"/>
    </row>
    <row r="6" ht="12.75" customHeight="1">
      <c r="A6" s="194" t="s">
        <v>4</v>
      </c>
      <c r="B6" s="194"/>
      <c r="C6" s="194"/>
      <c r="D6" s="194"/>
      <c r="E6" s="194"/>
      <c r="F6" s="194"/>
      <c r="G6" s="194"/>
      <c r="H6" s="194"/>
    </row>
    <row r="7" ht="12.75" customHeight="1">
      <c r="A7" s="149"/>
      <c r="B7" s="146"/>
      <c r="C7" s="146"/>
      <c r="D7" s="146"/>
      <c r="E7" s="146"/>
      <c r="F7" s="146"/>
      <c r="G7" s="146"/>
      <c r="H7" s="146"/>
    </row>
    <row r="8" ht="12.75" customHeight="1">
      <c r="A8" s="196" t="s">
        <v>5</v>
      </c>
      <c r="B8" s="196"/>
      <c r="C8" s="196"/>
      <c r="D8" s="196"/>
      <c r="E8" s="196"/>
      <c r="F8" s="196"/>
      <c r="G8" s="196"/>
      <c r="H8" s="196"/>
    </row>
    <row r="9" ht="12.75" customHeight="1">
      <c r="A9" s="196" t="s">
        <v>6</v>
      </c>
      <c r="B9" s="196"/>
      <c r="C9" s="196"/>
      <c r="D9" s="196"/>
      <c r="E9" s="196"/>
      <c r="F9" s="196"/>
      <c r="G9" s="196"/>
      <c r="H9" s="196"/>
    </row>
    <row r="10" ht="12.75" customHeight="1">
      <c r="A10" s="193" t="s">
        <v>7</v>
      </c>
      <c r="B10" s="193"/>
      <c r="C10" s="193"/>
      <c r="D10" s="193"/>
      <c r="E10" s="193"/>
      <c r="F10" s="193"/>
      <c r="G10" s="193"/>
      <c r="H10" s="193"/>
    </row>
    <row r="11" ht="12.75" customHeight="1"/>
    <row r="12" ht="21.75" customHeight="1" s="82" customFormat="1">
      <c r="A12" s="197" t="s">
        <v>3507</v>
      </c>
      <c r="B12" s="197"/>
      <c r="C12" s="197"/>
      <c r="D12" s="197"/>
      <c r="E12" s="197"/>
      <c r="F12" s="197"/>
      <c r="G12" s="197"/>
      <c r="H12" s="197"/>
    </row>
    <row r="13" ht="27.75" customHeight="1" s="84" customFormat="1">
      <c r="A13" s="109" t="s">
        <v>9</v>
      </c>
      <c r="B13" s="4" t="s">
        <v>3508</v>
      </c>
      <c r="C13" s="4" t="s">
        <v>3509</v>
      </c>
      <c r="D13" s="4" t="s">
        <v>3510</v>
      </c>
      <c r="E13" s="4" t="s">
        <v>3511</v>
      </c>
      <c r="F13" s="83" t="s">
        <v>3512</v>
      </c>
      <c r="G13" s="83" t="s">
        <v>3513</v>
      </c>
      <c r="H13" s="4" t="s">
        <v>3484</v>
      </c>
    </row>
    <row r="14" ht="12">
      <c r="A14" s="98">
        <v>1819</v>
      </c>
      <c r="B14" s="46"/>
      <c r="C14" s="46"/>
      <c r="D14" s="46"/>
      <c r="E14" s="46">
        <v>132.2</v>
      </c>
      <c r="F14" s="46">
        <v>130.9</v>
      </c>
      <c r="G14" s="46"/>
      <c r="H14" s="46">
        <v>112.7</v>
      </c>
      <c r="K14" s="47"/>
      <c r="Y14" s="42">
        <v>1819</v>
      </c>
    </row>
    <row r="15" ht="12">
      <c r="A15" s="94">
        <v>1820</v>
      </c>
      <c r="B15" s="46"/>
      <c r="C15" s="46"/>
      <c r="D15" s="53"/>
      <c r="E15" s="46">
        <v>130</v>
      </c>
      <c r="F15" s="46">
        <v>125</v>
      </c>
      <c r="G15" s="46"/>
      <c r="H15" s="46">
        <v>109.5</v>
      </c>
      <c r="K15" s="47"/>
      <c r="Y15" s="42">
        <v>1820</v>
      </c>
    </row>
    <row r="16" ht="12">
      <c r="A16" s="94">
        <v>1821</v>
      </c>
      <c r="B16" s="46"/>
      <c r="C16" s="46"/>
      <c r="D16" s="53"/>
      <c r="E16" s="46">
        <v>116.7</v>
      </c>
      <c r="F16" s="46">
        <v>108</v>
      </c>
      <c r="G16" s="46"/>
      <c r="H16" s="46">
        <v>96.9</v>
      </c>
      <c r="K16" s="47"/>
      <c r="Y16" s="42">
        <v>1821</v>
      </c>
    </row>
    <row r="17" ht="12">
      <c r="A17" s="94">
        <v>1822</v>
      </c>
      <c r="B17" s="46"/>
      <c r="C17" s="46"/>
      <c r="D17" s="53"/>
      <c r="E17" s="46">
        <v>128.8</v>
      </c>
      <c r="F17" s="46">
        <v>123.3</v>
      </c>
      <c r="G17" s="46"/>
      <c r="H17" s="46">
        <v>108.3</v>
      </c>
      <c r="K17" s="47"/>
      <c r="Y17" s="42">
        <v>1822</v>
      </c>
    </row>
    <row r="18" ht="12">
      <c r="A18" s="94">
        <v>1823</v>
      </c>
      <c r="B18" s="46"/>
      <c r="C18" s="46"/>
      <c r="D18" s="53"/>
      <c r="E18" s="46">
        <v>119.7</v>
      </c>
      <c r="F18" s="46">
        <v>77</v>
      </c>
      <c r="G18" s="46"/>
      <c r="H18" s="46">
        <v>87.8</v>
      </c>
      <c r="K18" s="47"/>
      <c r="Y18" s="42">
        <v>1823</v>
      </c>
    </row>
    <row r="19" ht="12">
      <c r="A19" s="94">
        <v>1824</v>
      </c>
      <c r="B19" s="46"/>
      <c r="C19" s="46"/>
      <c r="D19" s="53"/>
      <c r="E19" s="46">
        <v>110.4</v>
      </c>
      <c r="F19" s="46">
        <v>61.6</v>
      </c>
      <c r="G19" s="46"/>
      <c r="H19" s="46">
        <v>77.8</v>
      </c>
      <c r="K19" s="47"/>
      <c r="Y19" s="42">
        <v>1824</v>
      </c>
    </row>
    <row r="20" ht="12">
      <c r="A20" s="94">
        <v>1825</v>
      </c>
      <c r="B20" s="46"/>
      <c r="C20" s="46"/>
      <c r="D20" s="53"/>
      <c r="E20" s="46">
        <v>101.2</v>
      </c>
      <c r="F20" s="46">
        <v>57.9</v>
      </c>
      <c r="G20" s="46"/>
      <c r="H20" s="46">
        <v>71.8</v>
      </c>
      <c r="K20" s="47"/>
      <c r="Y20" s="42">
        <v>1825</v>
      </c>
    </row>
    <row r="21" ht="12">
      <c r="A21" s="94">
        <v>1826</v>
      </c>
      <c r="B21" s="46"/>
      <c r="C21" s="46"/>
      <c r="D21" s="53"/>
      <c r="E21" s="46">
        <v>82.8</v>
      </c>
      <c r="F21" s="46">
        <v>62.8</v>
      </c>
      <c r="G21" s="46"/>
      <c r="H21" s="46">
        <v>64</v>
      </c>
      <c r="K21" s="47"/>
      <c r="Y21" s="42">
        <v>1826</v>
      </c>
    </row>
    <row r="22" ht="12">
      <c r="A22" s="98">
        <v>1827</v>
      </c>
      <c r="B22" s="46"/>
      <c r="C22" s="46"/>
      <c r="D22" s="53"/>
      <c r="E22" s="46">
        <v>82.8</v>
      </c>
      <c r="F22" s="46">
        <v>82.4</v>
      </c>
      <c r="G22" s="46"/>
      <c r="H22" s="46">
        <v>70.7</v>
      </c>
      <c r="K22" s="47"/>
      <c r="Y22" s="42">
        <v>1827</v>
      </c>
    </row>
    <row r="23" ht="12">
      <c r="A23" s="98">
        <v>1828</v>
      </c>
      <c r="B23" s="46"/>
      <c r="C23" s="46"/>
      <c r="D23" s="53"/>
      <c r="E23" s="46">
        <v>87.5</v>
      </c>
      <c r="F23" s="46">
        <v>92.4</v>
      </c>
      <c r="G23" s="46"/>
      <c r="H23" s="46">
        <v>76.5</v>
      </c>
      <c r="K23" s="47"/>
      <c r="Y23" s="42">
        <v>1828</v>
      </c>
    </row>
    <row r="24" ht="12">
      <c r="A24" s="98">
        <v>1829</v>
      </c>
      <c r="B24" s="46"/>
      <c r="C24" s="46"/>
      <c r="D24" s="53"/>
      <c r="E24" s="46">
        <v>138.1</v>
      </c>
      <c r="F24" s="46">
        <v>154.4</v>
      </c>
      <c r="G24" s="46"/>
      <c r="H24" s="46">
        <v>123.7</v>
      </c>
      <c r="K24" s="47"/>
      <c r="Y24" s="42">
        <v>1829</v>
      </c>
    </row>
    <row r="25" ht="12">
      <c r="A25" s="98">
        <v>1830</v>
      </c>
      <c r="B25" s="46">
        <v>92.7</v>
      </c>
      <c r="C25" s="46">
        <v>101.4</v>
      </c>
      <c r="D25" s="53">
        <v>101.8</v>
      </c>
      <c r="E25" s="46">
        <v>142.7</v>
      </c>
      <c r="F25" s="46">
        <v>127.1</v>
      </c>
      <c r="G25" s="46">
        <v>150</v>
      </c>
      <c r="H25" s="46">
        <v>116.8</v>
      </c>
      <c r="K25" s="47"/>
      <c r="Y25" s="42">
        <v>1830</v>
      </c>
      <c r="Z25" s="42">
        <f ref="Z25:Z66" t="shared" si="0">B25/1.143</f>
        <v>81.102362204724415</v>
      </c>
      <c r="AA25" s="42">
        <f ref="AA25:AA66" t="shared" si="1">C25/1.445</f>
        <v>70.173010380622841</v>
      </c>
      <c r="AB25" s="42">
        <f ref="AB25:AB66" t="shared" si="2">D25/1.251</f>
        <v>81.374900079936054</v>
      </c>
      <c r="AC25" s="42">
        <f ref="AC25:AC66" t="shared" si="3">E25/1.151</f>
        <v>123.97914856646393</v>
      </c>
      <c r="AD25" s="42">
        <f ref="AD25:AD66" t="shared" si="4">F25/0.933</f>
        <v>136.22722400857447</v>
      </c>
      <c r="AE25" s="42">
        <f ref="AE25:AE66" t="shared" si="5">G25/0.813</f>
        <v>184.50184501845018</v>
      </c>
      <c r="AF25" s="42">
        <f ref="AF25:AF66" t="shared" si="6">H25/1.16</f>
        <v>100.68965517241379</v>
      </c>
    </row>
    <row r="26" ht="12">
      <c r="A26" s="98">
        <v>1831</v>
      </c>
      <c r="B26" s="46">
        <v>100</v>
      </c>
      <c r="C26" s="46">
        <v>106.5</v>
      </c>
      <c r="D26" s="53">
        <v>120</v>
      </c>
      <c r="E26" s="46">
        <v>157.3</v>
      </c>
      <c r="F26" s="46">
        <v>142.6</v>
      </c>
      <c r="G26" s="46">
        <v>156.3</v>
      </c>
      <c r="H26" s="46">
        <v>130.2</v>
      </c>
      <c r="K26" s="47"/>
      <c r="Y26" s="42">
        <v>1831</v>
      </c>
      <c r="Z26" s="42">
        <f t="shared" si="0"/>
        <v>87.489063867016625</v>
      </c>
      <c r="AA26" s="42">
        <f t="shared" si="1"/>
        <v>73.702422145328711</v>
      </c>
      <c r="AB26" s="42">
        <f t="shared" si="2"/>
        <v>95.9232613908873</v>
      </c>
      <c r="AC26" s="42">
        <f t="shared" si="3"/>
        <v>136.6637706342311</v>
      </c>
      <c r="AD26" s="42">
        <f t="shared" si="4"/>
        <v>152.84030010718112</v>
      </c>
      <c r="AE26" s="42">
        <f t="shared" si="5"/>
        <v>192.25092250922512</v>
      </c>
      <c r="AF26" s="42">
        <f t="shared" si="6"/>
        <v>112.24137931034483</v>
      </c>
    </row>
    <row r="27" ht="12">
      <c r="A27" s="98">
        <v>1832</v>
      </c>
      <c r="B27" s="46">
        <v>98.8</v>
      </c>
      <c r="C27" s="46">
        <v>105.1</v>
      </c>
      <c r="D27" s="53">
        <v>120</v>
      </c>
      <c r="E27" s="46">
        <v>161.5</v>
      </c>
      <c r="F27" s="46">
        <v>136.2</v>
      </c>
      <c r="G27" s="46">
        <v>148.8</v>
      </c>
      <c r="H27" s="46">
        <v>129.6</v>
      </c>
      <c r="K27" s="47"/>
      <c r="Y27" s="42">
        <v>1832</v>
      </c>
      <c r="Z27" s="42">
        <f t="shared" si="0"/>
        <v>86.439195100612423</v>
      </c>
      <c r="AA27" s="42">
        <f t="shared" si="1"/>
        <v>72.733564013840819</v>
      </c>
      <c r="AB27" s="42">
        <f t="shared" si="2"/>
        <v>95.9232613908873</v>
      </c>
      <c r="AC27" s="42">
        <f t="shared" si="3"/>
        <v>140.31277150304084</v>
      </c>
      <c r="AD27" s="42">
        <f t="shared" si="4"/>
        <v>145.98070739549837</v>
      </c>
      <c r="AE27" s="42">
        <f t="shared" si="5"/>
        <v>183.02583025830262</v>
      </c>
      <c r="AF27" s="42">
        <f t="shared" si="6"/>
        <v>111.72413793103449</v>
      </c>
    </row>
    <row r="28" ht="12">
      <c r="A28" s="98">
        <v>1833</v>
      </c>
      <c r="B28" s="46">
        <v>92.7</v>
      </c>
      <c r="C28" s="46">
        <v>101.4</v>
      </c>
      <c r="D28" s="53">
        <v>115</v>
      </c>
      <c r="E28" s="46">
        <v>155.2</v>
      </c>
      <c r="F28" s="46">
        <v>106.4</v>
      </c>
      <c r="G28" s="46">
        <v>129.4</v>
      </c>
      <c r="H28" s="46">
        <v>119.8</v>
      </c>
      <c r="K28" s="47"/>
      <c r="Y28" s="42">
        <v>1833</v>
      </c>
      <c r="Z28" s="42">
        <f t="shared" si="0"/>
        <v>81.102362204724415</v>
      </c>
      <c r="AA28" s="42">
        <f t="shared" si="1"/>
        <v>70.173010380622841</v>
      </c>
      <c r="AB28" s="42">
        <f t="shared" si="2"/>
        <v>91.926458832933662</v>
      </c>
      <c r="AC28" s="42">
        <f t="shared" si="3"/>
        <v>134.83927019982622</v>
      </c>
      <c r="AD28" s="42">
        <f t="shared" si="4"/>
        <v>114.04072883172562</v>
      </c>
      <c r="AE28" s="42">
        <f t="shared" si="5"/>
        <v>159.16359163591639</v>
      </c>
      <c r="AF28" s="42">
        <f t="shared" si="6"/>
        <v>103.27586206896552</v>
      </c>
    </row>
    <row r="29" ht="12">
      <c r="A29" s="98">
        <v>1834</v>
      </c>
      <c r="B29" s="46">
        <v>90.2</v>
      </c>
      <c r="C29" s="46">
        <v>95.2</v>
      </c>
      <c r="D29" s="53">
        <v>113.1</v>
      </c>
      <c r="E29" s="46">
        <v>149</v>
      </c>
      <c r="F29" s="46">
        <v>82.7</v>
      </c>
      <c r="G29" s="46">
        <v>120.8</v>
      </c>
      <c r="H29" s="46">
        <v>112.7</v>
      </c>
      <c r="K29" s="47"/>
      <c r="Y29" s="42">
        <v>1834</v>
      </c>
      <c r="Z29" s="42">
        <f t="shared" si="0"/>
        <v>78.915135608049</v>
      </c>
      <c r="AA29" s="42">
        <f t="shared" si="1"/>
        <v>65.882352941176464</v>
      </c>
      <c r="AB29" s="42">
        <f t="shared" si="2"/>
        <v>90.407673860911274</v>
      </c>
      <c r="AC29" s="42">
        <f t="shared" si="3"/>
        <v>129.45264986967854</v>
      </c>
      <c r="AD29" s="42">
        <f t="shared" si="4"/>
        <v>88.638799571275456</v>
      </c>
      <c r="AE29" s="42">
        <f t="shared" si="5"/>
        <v>148.58548585485855</v>
      </c>
      <c r="AF29" s="42">
        <f t="shared" si="6"/>
        <v>97.15517241379311</v>
      </c>
    </row>
    <row r="30" ht="12">
      <c r="A30" s="98">
        <v>1835</v>
      </c>
      <c r="B30" s="46">
        <v>86.8</v>
      </c>
      <c r="C30" s="46">
        <v>90.1</v>
      </c>
      <c r="D30" s="53">
        <v>119.3</v>
      </c>
      <c r="E30" s="46">
        <v>124</v>
      </c>
      <c r="F30" s="46">
        <v>87</v>
      </c>
      <c r="G30" s="46">
        <v>116.2</v>
      </c>
      <c r="H30" s="46">
        <v>107.7</v>
      </c>
      <c r="K30" s="47"/>
      <c r="Y30" s="42">
        <v>1835</v>
      </c>
      <c r="Z30" s="42">
        <f t="shared" si="0"/>
        <v>75.940507436570428</v>
      </c>
      <c r="AA30" s="42">
        <f t="shared" si="1"/>
        <v>62.35294117647058</v>
      </c>
      <c r="AB30" s="42">
        <f t="shared" si="2"/>
        <v>95.363709032773784</v>
      </c>
      <c r="AC30" s="42">
        <f t="shared" si="3"/>
        <v>107.73240660295396</v>
      </c>
      <c r="AD30" s="42">
        <f t="shared" si="4"/>
        <v>93.2475884244373</v>
      </c>
      <c r="AE30" s="42">
        <f t="shared" si="5"/>
        <v>142.92742927429276</v>
      </c>
      <c r="AF30" s="42">
        <f t="shared" si="6"/>
        <v>92.8448275862069</v>
      </c>
    </row>
    <row r="31" ht="12">
      <c r="A31" s="98">
        <v>1836</v>
      </c>
      <c r="B31" s="46">
        <v>98.8</v>
      </c>
      <c r="C31" s="46">
        <v>102.3</v>
      </c>
      <c r="D31" s="53">
        <v>121.3</v>
      </c>
      <c r="E31" s="46">
        <v>122.9</v>
      </c>
      <c r="F31" s="46">
        <v>107.5</v>
      </c>
      <c r="G31" s="46">
        <v>110.7</v>
      </c>
      <c r="H31" s="46">
        <v>113.8</v>
      </c>
      <c r="K31" s="47"/>
      <c r="Y31" s="42">
        <v>1836</v>
      </c>
      <c r="Z31" s="42">
        <f t="shared" si="0"/>
        <v>86.439195100612423</v>
      </c>
      <c r="AA31" s="42">
        <f t="shared" si="1"/>
        <v>70.79584775086505</v>
      </c>
      <c r="AB31" s="42">
        <f t="shared" si="2"/>
        <v>96.962430055955238</v>
      </c>
      <c r="AC31" s="42">
        <f t="shared" si="3"/>
        <v>106.77671589921808</v>
      </c>
      <c r="AD31" s="42">
        <f t="shared" si="4"/>
        <v>115.21972132904608</v>
      </c>
      <c r="AE31" s="42">
        <f t="shared" si="5"/>
        <v>136.16236162361625</v>
      </c>
      <c r="AF31" s="42">
        <f t="shared" si="6"/>
        <v>98.103448275862078</v>
      </c>
    </row>
    <row r="32" ht="12">
      <c r="A32" s="98">
        <v>1837</v>
      </c>
      <c r="B32" s="46">
        <v>113.5</v>
      </c>
      <c r="C32" s="46">
        <v>122.9</v>
      </c>
      <c r="D32" s="53">
        <v>134.4</v>
      </c>
      <c r="E32" s="46">
        <v>115.6</v>
      </c>
      <c r="F32" s="46">
        <v>106.6</v>
      </c>
      <c r="G32" s="46">
        <v>112.5</v>
      </c>
      <c r="H32" s="46">
        <v>120.2</v>
      </c>
      <c r="K32" s="47"/>
      <c r="Y32" s="42">
        <v>1837</v>
      </c>
      <c r="Z32" s="42">
        <f t="shared" si="0"/>
        <v>99.30008748906387</v>
      </c>
      <c r="AA32" s="42">
        <f t="shared" si="1"/>
        <v>85.051903114186857</v>
      </c>
      <c r="AB32" s="42">
        <f t="shared" si="2"/>
        <v>107.43405275779378</v>
      </c>
      <c r="AC32" s="42">
        <f t="shared" si="3"/>
        <v>100.43440486533449</v>
      </c>
      <c r="AD32" s="42">
        <f t="shared" si="4"/>
        <v>114.2550911039657</v>
      </c>
      <c r="AE32" s="42">
        <f t="shared" si="5"/>
        <v>138.37638376383765</v>
      </c>
      <c r="AF32" s="42">
        <f t="shared" si="6"/>
        <v>103.62068965517243</v>
      </c>
    </row>
    <row r="33" ht="12">
      <c r="A33" s="98">
        <v>1838</v>
      </c>
      <c r="B33" s="46">
        <v>97</v>
      </c>
      <c r="C33" s="46">
        <v>114.2</v>
      </c>
      <c r="D33" s="53">
        <v>124.9</v>
      </c>
      <c r="E33" s="46">
        <v>110.4</v>
      </c>
      <c r="F33" s="46">
        <v>110.7</v>
      </c>
      <c r="G33" s="46">
        <v>103.1</v>
      </c>
      <c r="H33" s="46">
        <v>112.8</v>
      </c>
      <c r="K33" s="47"/>
      <c r="Y33" s="42">
        <v>1838</v>
      </c>
      <c r="Z33" s="42">
        <f t="shared" si="0"/>
        <v>84.864391951006127</v>
      </c>
      <c r="AA33" s="42">
        <f t="shared" si="1"/>
        <v>79.031141868512108</v>
      </c>
      <c r="AB33" s="42">
        <f t="shared" si="2"/>
        <v>99.840127897681867</v>
      </c>
      <c r="AC33" s="42">
        <f t="shared" si="3"/>
        <v>95.916594265855778</v>
      </c>
      <c r="AD33" s="42">
        <f t="shared" si="4"/>
        <v>118.64951768488746</v>
      </c>
      <c r="AE33" s="42">
        <f t="shared" si="5"/>
        <v>126.81426814268143</v>
      </c>
      <c r="AF33" s="42">
        <f t="shared" si="6"/>
        <v>97.241379310344826</v>
      </c>
    </row>
    <row r="34" ht="12">
      <c r="A34" s="98">
        <v>1839</v>
      </c>
      <c r="B34" s="46">
        <v>95.4</v>
      </c>
      <c r="C34" s="46">
        <v>95.2</v>
      </c>
      <c r="D34" s="53">
        <v>114.6</v>
      </c>
      <c r="E34" s="46">
        <v>132.3</v>
      </c>
      <c r="F34" s="46">
        <v>96.5</v>
      </c>
      <c r="G34" s="46">
        <v>112.5</v>
      </c>
      <c r="H34" s="46">
        <v>111.4</v>
      </c>
      <c r="K34" s="47"/>
      <c r="Y34" s="42">
        <v>1839</v>
      </c>
      <c r="Z34" s="42">
        <f t="shared" si="0"/>
        <v>83.464566929133866</v>
      </c>
      <c r="AA34" s="42">
        <f t="shared" si="1"/>
        <v>65.882352941176464</v>
      </c>
      <c r="AB34" s="42">
        <f t="shared" si="2"/>
        <v>91.606714628297368</v>
      </c>
      <c r="AC34" s="42">
        <f t="shared" si="3"/>
        <v>114.94352736750652</v>
      </c>
      <c r="AD34" s="42">
        <f t="shared" si="4"/>
        <v>103.42979635584136</v>
      </c>
      <c r="AE34" s="42">
        <f t="shared" si="5"/>
        <v>138.37638376383765</v>
      </c>
      <c r="AF34" s="42">
        <f t="shared" si="6"/>
        <v>96.0344827586207</v>
      </c>
    </row>
    <row r="35" ht="12">
      <c r="A35" s="98">
        <v>1840</v>
      </c>
      <c r="B35" s="46">
        <v>94.8</v>
      </c>
      <c r="C35" s="46">
        <v>97.4</v>
      </c>
      <c r="D35" s="53">
        <v>106</v>
      </c>
      <c r="E35" s="46">
        <v>130.2</v>
      </c>
      <c r="F35" s="46">
        <v>87.4</v>
      </c>
      <c r="G35" s="46">
        <v>117.7</v>
      </c>
      <c r="H35" s="46">
        <v>107.3</v>
      </c>
      <c r="K35" s="47"/>
      <c r="Y35" s="42">
        <v>1840</v>
      </c>
      <c r="Z35" s="42">
        <f t="shared" si="0"/>
        <v>82.939632545931758</v>
      </c>
      <c r="AA35" s="42">
        <f t="shared" si="1"/>
        <v>67.404844290657437</v>
      </c>
      <c r="AB35" s="42">
        <f t="shared" si="2"/>
        <v>84.73221422861711</v>
      </c>
      <c r="AC35" s="42">
        <f t="shared" si="3"/>
        <v>113.11902693310164</v>
      </c>
      <c r="AD35" s="42">
        <f t="shared" si="4"/>
        <v>93.676312968917472</v>
      </c>
      <c r="AE35" s="42">
        <f t="shared" si="5"/>
        <v>144.77244772447725</v>
      </c>
      <c r="AF35" s="42">
        <f t="shared" si="6"/>
        <v>92.5</v>
      </c>
    </row>
    <row r="36" ht="12">
      <c r="A36" s="98">
        <v>1841</v>
      </c>
      <c r="B36" s="46">
        <v>78.9</v>
      </c>
      <c r="C36" s="46">
        <v>91.2</v>
      </c>
      <c r="D36" s="53">
        <v>99.2</v>
      </c>
      <c r="E36" s="46">
        <v>115.6</v>
      </c>
      <c r="F36" s="46">
        <v>76.8</v>
      </c>
      <c r="G36" s="46">
        <v>114.3</v>
      </c>
      <c r="H36" s="46">
        <v>96.9</v>
      </c>
      <c r="K36" s="47"/>
      <c r="Y36" s="42">
        <v>1841</v>
      </c>
      <c r="Z36" s="42">
        <f t="shared" si="0"/>
        <v>69.028871391076123</v>
      </c>
      <c r="AA36" s="42">
        <f t="shared" si="1"/>
        <v>63.114186851211073</v>
      </c>
      <c r="AB36" s="42">
        <f t="shared" si="2"/>
        <v>79.296562749800174</v>
      </c>
      <c r="AC36" s="42">
        <f t="shared" si="3"/>
        <v>100.43440486533449</v>
      </c>
      <c r="AD36" s="42">
        <f t="shared" si="4"/>
        <v>82.315112540192914</v>
      </c>
      <c r="AE36" s="42">
        <f t="shared" si="5"/>
        <v>140.59040590405905</v>
      </c>
      <c r="AF36" s="42">
        <f t="shared" si="6"/>
        <v>83.5344827586207</v>
      </c>
    </row>
    <row r="37" ht="12">
      <c r="A37" s="98">
        <v>1842</v>
      </c>
      <c r="B37" s="46">
        <v>89.3</v>
      </c>
      <c r="C37" s="46">
        <v>86.8</v>
      </c>
      <c r="D37" s="53">
        <v>106.6</v>
      </c>
      <c r="E37" s="46">
        <v>101.6</v>
      </c>
      <c r="F37" s="46">
        <v>80.6</v>
      </c>
      <c r="G37" s="46">
        <v>109.6</v>
      </c>
      <c r="H37" s="46">
        <v>97</v>
      </c>
      <c r="K37" s="47"/>
      <c r="Y37" s="42">
        <v>1842</v>
      </c>
      <c r="Z37" s="42">
        <f t="shared" si="0"/>
        <v>78.127734033245844</v>
      </c>
      <c r="AA37" s="42">
        <f t="shared" si="1"/>
        <v>60.069204152249128</v>
      </c>
      <c r="AB37" s="42">
        <f t="shared" si="2"/>
        <v>85.211830535571551</v>
      </c>
      <c r="AC37" s="42">
        <f t="shared" si="3"/>
        <v>88.271068635968717</v>
      </c>
      <c r="AD37" s="42">
        <f t="shared" si="4"/>
        <v>86.387995712754545</v>
      </c>
      <c r="AE37" s="42">
        <f t="shared" si="5"/>
        <v>134.80934809348093</v>
      </c>
      <c r="AF37" s="42">
        <f t="shared" si="6"/>
        <v>83.620689655172413</v>
      </c>
    </row>
    <row r="38" ht="12">
      <c r="A38" s="98">
        <v>1843</v>
      </c>
      <c r="B38" s="46">
        <v>77.4</v>
      </c>
      <c r="C38" s="46">
        <v>85.2</v>
      </c>
      <c r="D38" s="53">
        <v>89.6</v>
      </c>
      <c r="E38" s="46">
        <v>89.1</v>
      </c>
      <c r="F38" s="46">
        <v>92.2</v>
      </c>
      <c r="G38" s="46">
        <v>105.4</v>
      </c>
      <c r="H38" s="46">
        <v>88.4</v>
      </c>
      <c r="K38" s="47"/>
      <c r="Y38" s="42">
        <v>1843</v>
      </c>
      <c r="Z38" s="42">
        <f t="shared" si="0"/>
        <v>67.716535433070874</v>
      </c>
      <c r="AA38" s="42">
        <f t="shared" si="1"/>
        <v>58.961937716262973</v>
      </c>
      <c r="AB38" s="42">
        <f t="shared" si="2"/>
        <v>71.622701838529181</v>
      </c>
      <c r="AC38" s="42">
        <f t="shared" si="3"/>
        <v>77.41094700260642</v>
      </c>
      <c r="AD38" s="42">
        <f t="shared" si="4"/>
        <v>98.821007502679521</v>
      </c>
      <c r="AE38" s="42">
        <f t="shared" si="5"/>
        <v>129.64329643296435</v>
      </c>
      <c r="AF38" s="42">
        <f t="shared" si="6"/>
        <v>76.206896551724142</v>
      </c>
    </row>
    <row r="39" ht="12">
      <c r="A39" s="98">
        <v>1844</v>
      </c>
      <c r="B39" s="46">
        <v>87</v>
      </c>
      <c r="C39" s="46">
        <v>103.8</v>
      </c>
      <c r="D39" s="53">
        <v>100.5</v>
      </c>
      <c r="E39" s="46">
        <v>84.4</v>
      </c>
      <c r="F39" s="46">
        <v>98.8</v>
      </c>
      <c r="G39" s="46">
        <v>94</v>
      </c>
      <c r="H39" s="46">
        <v>94.2</v>
      </c>
      <c r="K39" s="47"/>
      <c r="Y39" s="42">
        <v>1844</v>
      </c>
      <c r="Z39" s="42">
        <f t="shared" si="0"/>
        <v>76.115485564304464</v>
      </c>
      <c r="AA39" s="42">
        <f t="shared" si="1"/>
        <v>71.83391003460207</v>
      </c>
      <c r="AB39" s="42">
        <f t="shared" si="2"/>
        <v>80.3357314148681</v>
      </c>
      <c r="AC39" s="42">
        <f t="shared" si="3"/>
        <v>73.327541268462213</v>
      </c>
      <c r="AD39" s="42">
        <f t="shared" si="4"/>
        <v>105.89496248660235</v>
      </c>
      <c r="AE39" s="42">
        <f t="shared" si="5"/>
        <v>115.62115621156212</v>
      </c>
      <c r="AF39" s="42">
        <f t="shared" si="6"/>
        <v>81.206896551724142</v>
      </c>
    </row>
    <row r="40" ht="12">
      <c r="A40" s="98">
        <v>1845</v>
      </c>
      <c r="B40" s="46">
        <v>98.8</v>
      </c>
      <c r="C40" s="46">
        <v>124.6</v>
      </c>
      <c r="D40" s="53">
        <v>108.9</v>
      </c>
      <c r="E40" s="46">
        <v>99</v>
      </c>
      <c r="F40" s="46">
        <v>96.1</v>
      </c>
      <c r="G40" s="46">
        <v>93.8</v>
      </c>
      <c r="H40" s="46">
        <v>103.8</v>
      </c>
      <c r="K40" s="47"/>
      <c r="Y40" s="42">
        <v>1845</v>
      </c>
      <c r="Z40" s="42">
        <f t="shared" si="0"/>
        <v>86.439195100612423</v>
      </c>
      <c r="AA40" s="42">
        <f t="shared" si="1"/>
        <v>86.228373702422132</v>
      </c>
      <c r="AB40" s="42">
        <f t="shared" si="2"/>
        <v>87.050359712230232</v>
      </c>
      <c r="AC40" s="42">
        <f t="shared" si="3"/>
        <v>86.012163336229364</v>
      </c>
      <c r="AD40" s="42">
        <f t="shared" si="4"/>
        <v>103.00107181136119</v>
      </c>
      <c r="AE40" s="42">
        <f t="shared" si="5"/>
        <v>115.37515375153752</v>
      </c>
      <c r="AF40" s="42">
        <f t="shared" si="6"/>
        <v>89.482758620689665</v>
      </c>
    </row>
    <row r="41" ht="12">
      <c r="A41" s="98">
        <v>1846</v>
      </c>
      <c r="B41" s="46">
        <v>98.2</v>
      </c>
      <c r="C41" s="46">
        <v>118.8</v>
      </c>
      <c r="D41" s="53">
        <v>107.5</v>
      </c>
      <c r="E41" s="46">
        <v>108.3</v>
      </c>
      <c r="F41" s="46">
        <v>78.5</v>
      </c>
      <c r="G41" s="46">
        <v>98.5</v>
      </c>
      <c r="H41" s="46">
        <v>102.6</v>
      </c>
      <c r="K41" s="47"/>
      <c r="Y41" s="42">
        <v>1846</v>
      </c>
      <c r="Z41" s="42">
        <f t="shared" si="0"/>
        <v>85.914260717410329</v>
      </c>
      <c r="AA41" s="42">
        <f t="shared" si="1"/>
        <v>82.21453287197231</v>
      </c>
      <c r="AB41" s="42">
        <f t="shared" si="2"/>
        <v>85.9312549960032</v>
      </c>
      <c r="AC41" s="42">
        <f t="shared" si="3"/>
        <v>94.09209383145091</v>
      </c>
      <c r="AD41" s="42">
        <f t="shared" si="4"/>
        <v>84.137191854233649</v>
      </c>
      <c r="AE41" s="42">
        <f t="shared" si="5"/>
        <v>121.15621156211563</v>
      </c>
      <c r="AF41" s="42">
        <f t="shared" si="6"/>
        <v>88.448275862068968</v>
      </c>
    </row>
    <row r="42" ht="12">
      <c r="A42" s="98">
        <v>1847</v>
      </c>
      <c r="B42" s="46">
        <v>121.7</v>
      </c>
      <c r="C42" s="46">
        <v>131.2</v>
      </c>
      <c r="D42" s="53">
        <v>126.7</v>
      </c>
      <c r="E42" s="46">
        <v>115.6</v>
      </c>
      <c r="F42" s="46">
        <v>74.6</v>
      </c>
      <c r="G42" s="46">
        <v>98.1</v>
      </c>
      <c r="H42" s="46">
        <v>114.4</v>
      </c>
      <c r="K42" s="47"/>
      <c r="Y42" s="42">
        <v>1847</v>
      </c>
      <c r="Z42" s="42">
        <f t="shared" si="0"/>
        <v>106.47419072615924</v>
      </c>
      <c r="AA42" s="42">
        <f t="shared" si="1"/>
        <v>90.795847750865036</v>
      </c>
      <c r="AB42" s="42">
        <f t="shared" si="2"/>
        <v>101.27897681854517</v>
      </c>
      <c r="AC42" s="42">
        <f t="shared" si="3"/>
        <v>100.43440486533449</v>
      </c>
      <c r="AD42" s="42">
        <f t="shared" si="4"/>
        <v>79.95712754555197</v>
      </c>
      <c r="AE42" s="42">
        <f t="shared" si="5"/>
        <v>120.66420664206642</v>
      </c>
      <c r="AF42" s="42">
        <f t="shared" si="6"/>
        <v>98.620689655172427</v>
      </c>
    </row>
    <row r="43" ht="12">
      <c r="A43" s="98">
        <v>1848</v>
      </c>
      <c r="B43" s="46">
        <v>99.4</v>
      </c>
      <c r="C43" s="46">
        <v>126.5</v>
      </c>
      <c r="D43" s="53">
        <v>106.6</v>
      </c>
      <c r="E43" s="46">
        <v>126</v>
      </c>
      <c r="F43" s="46">
        <v>68.4</v>
      </c>
      <c r="G43" s="46">
        <v>101.9</v>
      </c>
      <c r="H43" s="46">
        <v>106.4</v>
      </c>
      <c r="K43" s="47"/>
      <c r="Y43" s="42">
        <v>1848</v>
      </c>
      <c r="Z43" s="42">
        <f t="shared" si="0"/>
        <v>86.964129483814531</v>
      </c>
      <c r="AA43" s="42">
        <f t="shared" si="1"/>
        <v>87.5432525951557</v>
      </c>
      <c r="AB43" s="42">
        <f t="shared" si="2"/>
        <v>85.211830535571551</v>
      </c>
      <c r="AC43" s="42">
        <f t="shared" si="3"/>
        <v>109.47002606429191</v>
      </c>
      <c r="AD43" s="42">
        <f t="shared" si="4"/>
        <v>73.311897106109328</v>
      </c>
      <c r="AE43" s="42">
        <f t="shared" si="5"/>
        <v>125.33825338253384</v>
      </c>
      <c r="AF43" s="42">
        <f t="shared" si="6"/>
        <v>91.724137931034491</v>
      </c>
    </row>
    <row r="44" ht="12">
      <c r="A44" s="98">
        <v>1849</v>
      </c>
      <c r="B44" s="46">
        <v>106.7</v>
      </c>
      <c r="C44" s="46">
        <v>99.3</v>
      </c>
      <c r="D44" s="53">
        <v>108.3</v>
      </c>
      <c r="E44" s="46">
        <v>109.4</v>
      </c>
      <c r="F44" s="46">
        <v>79.5</v>
      </c>
      <c r="G44" s="46">
        <v>105</v>
      </c>
      <c r="H44" s="46">
        <v>102.9</v>
      </c>
      <c r="K44" s="47"/>
      <c r="Y44" s="42">
        <v>1849</v>
      </c>
      <c r="Z44" s="42">
        <f t="shared" si="0"/>
        <v>93.350831146106742</v>
      </c>
      <c r="AA44" s="42">
        <f t="shared" si="1"/>
        <v>68.719723183391</v>
      </c>
      <c r="AB44" s="42">
        <f t="shared" si="2"/>
        <v>86.570743405275792</v>
      </c>
      <c r="AC44" s="42">
        <f t="shared" si="3"/>
        <v>95.047784535186793</v>
      </c>
      <c r="AD44" s="42">
        <f t="shared" si="4"/>
        <v>85.20900321543408</v>
      </c>
      <c r="AE44" s="42">
        <f t="shared" si="5"/>
        <v>129.15129151291515</v>
      </c>
      <c r="AF44" s="42">
        <f t="shared" si="6"/>
        <v>88.706896551724142</v>
      </c>
    </row>
    <row r="45" ht="12">
      <c r="A45" s="98">
        <v>1850</v>
      </c>
      <c r="B45" s="46">
        <v>100</v>
      </c>
      <c r="C45" s="46">
        <v>100</v>
      </c>
      <c r="D45" s="53">
        <v>100</v>
      </c>
      <c r="E45" s="46">
        <v>100</v>
      </c>
      <c r="F45" s="46">
        <v>100</v>
      </c>
      <c r="G45" s="46">
        <v>100</v>
      </c>
      <c r="H45" s="46">
        <v>100</v>
      </c>
      <c r="K45" s="47"/>
      <c r="Y45" s="42">
        <v>1850</v>
      </c>
      <c r="Z45" s="42">
        <f t="shared" si="0"/>
        <v>87.489063867016625</v>
      </c>
      <c r="AA45" s="42">
        <f t="shared" si="1"/>
        <v>69.20415224913495</v>
      </c>
      <c r="AB45" s="42">
        <f t="shared" si="2"/>
        <v>79.936051159072747</v>
      </c>
      <c r="AC45" s="42">
        <f t="shared" si="3"/>
        <v>86.880973066898349</v>
      </c>
      <c r="AD45" s="42">
        <f t="shared" si="4"/>
        <v>107.18113612004286</v>
      </c>
      <c r="AE45" s="42">
        <f t="shared" si="5"/>
        <v>123.00123001230013</v>
      </c>
      <c r="AF45" s="42">
        <f t="shared" si="6"/>
        <v>86.206896551724142</v>
      </c>
    </row>
    <row r="46" ht="12">
      <c r="A46" s="98">
        <v>1851</v>
      </c>
      <c r="B46" s="46">
        <v>102.4</v>
      </c>
      <c r="C46" s="46">
        <v>102.9</v>
      </c>
      <c r="D46" s="53">
        <v>108</v>
      </c>
      <c r="E46" s="46">
        <v>87.5</v>
      </c>
      <c r="F46" s="46">
        <v>104.3</v>
      </c>
      <c r="G46" s="46">
        <v>57.5</v>
      </c>
      <c r="H46" s="46">
        <v>98.5</v>
      </c>
      <c r="K46" s="47"/>
      <c r="Y46" s="42">
        <v>1851</v>
      </c>
      <c r="Z46" s="42">
        <f t="shared" si="0"/>
        <v>89.58880139982503</v>
      </c>
      <c r="AA46" s="42">
        <f t="shared" si="1"/>
        <v>71.211072664359861</v>
      </c>
      <c r="AB46" s="42">
        <f t="shared" si="2"/>
        <v>86.330935251798564</v>
      </c>
      <c r="AC46" s="42">
        <f t="shared" si="3"/>
        <v>76.020851433536052</v>
      </c>
      <c r="AD46" s="42">
        <f t="shared" si="4"/>
        <v>111.78992497320471</v>
      </c>
      <c r="AE46" s="42">
        <f t="shared" si="5"/>
        <v>70.725707257072571</v>
      </c>
      <c r="AF46" s="42">
        <f t="shared" si="6"/>
        <v>84.913793103448285</v>
      </c>
    </row>
    <row r="47" ht="12">
      <c r="A47" s="98">
        <v>1852</v>
      </c>
      <c r="B47" s="46">
        <v>111.3</v>
      </c>
      <c r="C47" s="46">
        <v>112.3</v>
      </c>
      <c r="D47" s="53">
        <v>118.2</v>
      </c>
      <c r="E47" s="46">
        <v>101</v>
      </c>
      <c r="F47" s="46">
        <v>104</v>
      </c>
      <c r="G47" s="46">
        <v>73.1</v>
      </c>
      <c r="H47" s="46">
        <v>107.9</v>
      </c>
      <c r="K47" s="47"/>
      <c r="Y47" s="42">
        <v>1852</v>
      </c>
      <c r="Z47" s="42">
        <f t="shared" si="0"/>
        <v>97.3753280839895</v>
      </c>
      <c r="AA47" s="42">
        <f t="shared" si="1"/>
        <v>77.716262975778548</v>
      </c>
      <c r="AB47" s="42">
        <f t="shared" si="2"/>
        <v>94.484412470024</v>
      </c>
      <c r="AC47" s="42">
        <f t="shared" si="3"/>
        <v>87.749782797567335</v>
      </c>
      <c r="AD47" s="42">
        <f t="shared" si="4"/>
        <v>111.46838156484458</v>
      </c>
      <c r="AE47" s="42">
        <f t="shared" si="5"/>
        <v>89.913899138991383</v>
      </c>
      <c r="AF47" s="42">
        <f t="shared" si="6"/>
        <v>93.017241379310363</v>
      </c>
    </row>
    <row r="48" ht="12">
      <c r="A48" s="98">
        <v>1853</v>
      </c>
      <c r="B48" s="46">
        <v>120.1</v>
      </c>
      <c r="C48" s="46">
        <v>121.6</v>
      </c>
      <c r="D48" s="53">
        <v>128.5</v>
      </c>
      <c r="E48" s="46">
        <v>102.1</v>
      </c>
      <c r="F48" s="46">
        <v>102.6</v>
      </c>
      <c r="G48" s="46">
        <v>89.4</v>
      </c>
      <c r="H48" s="46">
        <v>114.1</v>
      </c>
      <c r="K48" s="47"/>
      <c r="Y48" s="42">
        <v>1853</v>
      </c>
      <c r="Z48" s="42">
        <f t="shared" si="0"/>
        <v>105.07436570428696</v>
      </c>
      <c r="AA48" s="42">
        <f t="shared" si="1"/>
        <v>84.1522491349481</v>
      </c>
      <c r="AB48" s="42">
        <f t="shared" si="2"/>
        <v>102.71782573940848</v>
      </c>
      <c r="AC48" s="42">
        <f t="shared" si="3"/>
        <v>88.7054735013032</v>
      </c>
      <c r="AD48" s="42">
        <f t="shared" si="4"/>
        <v>109.96784565916397</v>
      </c>
      <c r="AE48" s="42">
        <f t="shared" si="5"/>
        <v>109.96309963099633</v>
      </c>
      <c r="AF48" s="42">
        <f t="shared" si="6"/>
        <v>98.362068965517238</v>
      </c>
    </row>
    <row r="49" ht="12">
      <c r="A49" s="98">
        <v>1854</v>
      </c>
      <c r="B49" s="46">
        <v>134.6</v>
      </c>
      <c r="C49" s="46">
        <v>143.3</v>
      </c>
      <c r="D49" s="53">
        <v>140.7</v>
      </c>
      <c r="E49" s="46">
        <v>126</v>
      </c>
      <c r="F49" s="46">
        <v>101.7</v>
      </c>
      <c r="G49" s="46">
        <v>83.1</v>
      </c>
      <c r="H49" s="46">
        <v>127.7</v>
      </c>
      <c r="K49" s="47"/>
      <c r="Y49" s="42">
        <v>1854</v>
      </c>
      <c r="Z49" s="42">
        <f t="shared" si="0"/>
        <v>117.76027996500437</v>
      </c>
      <c r="AA49" s="42">
        <f t="shared" si="1"/>
        <v>99.169550173010379</v>
      </c>
      <c r="AB49" s="42">
        <f t="shared" si="2"/>
        <v>112.47002398081536</v>
      </c>
      <c r="AC49" s="42">
        <f t="shared" si="3"/>
        <v>109.47002606429191</v>
      </c>
      <c r="AD49" s="42">
        <f t="shared" si="4"/>
        <v>109.0032154340836</v>
      </c>
      <c r="AE49" s="42">
        <f t="shared" si="5"/>
        <v>102.2140221402214</v>
      </c>
      <c r="AF49" s="42">
        <f t="shared" si="6"/>
        <v>110.08620689655173</v>
      </c>
    </row>
    <row r="50" ht="12">
      <c r="A50" s="98">
        <v>1855</v>
      </c>
      <c r="B50" s="46">
        <v>128.5</v>
      </c>
      <c r="C50" s="46">
        <v>139.7</v>
      </c>
      <c r="D50" s="53">
        <v>128.7</v>
      </c>
      <c r="E50" s="46">
        <v>127.1</v>
      </c>
      <c r="F50" s="46">
        <v>116.6</v>
      </c>
      <c r="G50" s="46">
        <v>83.8</v>
      </c>
      <c r="H50" s="46">
        <v>125.3</v>
      </c>
      <c r="K50" s="47"/>
      <c r="Y50" s="42">
        <v>1855</v>
      </c>
      <c r="Z50" s="42">
        <f t="shared" si="0"/>
        <v>112.42344706911636</v>
      </c>
      <c r="AA50" s="42">
        <f t="shared" si="1"/>
        <v>96.678200692041514</v>
      </c>
      <c r="AB50" s="42">
        <f t="shared" si="2"/>
        <v>102.87769784172662</v>
      </c>
      <c r="AC50" s="42">
        <f t="shared" si="3"/>
        <v>110.4257167680278</v>
      </c>
      <c r="AD50" s="42">
        <f t="shared" si="4"/>
        <v>124.97320471596997</v>
      </c>
      <c r="AE50" s="42">
        <f t="shared" si="5"/>
        <v>103.0750307503075</v>
      </c>
      <c r="AF50" s="42">
        <f t="shared" si="6"/>
        <v>108.01724137931035</v>
      </c>
    </row>
    <row r="51" ht="12">
      <c r="A51" s="98">
        <v>1856</v>
      </c>
      <c r="B51" s="46">
        <v>152.3</v>
      </c>
      <c r="C51" s="46">
        <v>157.5</v>
      </c>
      <c r="D51" s="53">
        <v>148.7</v>
      </c>
      <c r="E51" s="46">
        <v>122.9</v>
      </c>
      <c r="F51" s="46">
        <v>126</v>
      </c>
      <c r="G51" s="46">
        <v>81.3</v>
      </c>
      <c r="H51" s="46">
        <v>136.9</v>
      </c>
      <c r="K51" s="47"/>
      <c r="Y51" s="42">
        <v>1856</v>
      </c>
      <c r="Z51" s="42">
        <f t="shared" si="0"/>
        <v>133.24584426946632</v>
      </c>
      <c r="AA51" s="42">
        <f t="shared" si="1"/>
        <v>108.99653979238754</v>
      </c>
      <c r="AB51" s="42">
        <f t="shared" si="2"/>
        <v>118.86490807354117</v>
      </c>
      <c r="AC51" s="42">
        <f t="shared" si="3"/>
        <v>106.77671589921808</v>
      </c>
      <c r="AD51" s="42">
        <f t="shared" si="4"/>
        <v>135.04823151125402</v>
      </c>
      <c r="AE51" s="42">
        <f t="shared" si="5"/>
        <v>100</v>
      </c>
      <c r="AF51" s="42">
        <f t="shared" si="6"/>
        <v>118.01724137931036</v>
      </c>
    </row>
    <row r="52" ht="12">
      <c r="A52" s="98">
        <v>1857</v>
      </c>
      <c r="B52" s="46">
        <v>148.5</v>
      </c>
      <c r="C52" s="46">
        <v>153.5</v>
      </c>
      <c r="D52" s="53">
        <v>152.8</v>
      </c>
      <c r="E52" s="46">
        <v>125</v>
      </c>
      <c r="F52" s="46">
        <v>134.1</v>
      </c>
      <c r="G52" s="46">
        <v>78.1</v>
      </c>
      <c r="H52" s="46">
        <v>138.7</v>
      </c>
      <c r="K52" s="47"/>
      <c r="Y52" s="42">
        <v>1857</v>
      </c>
      <c r="Z52" s="42">
        <f t="shared" si="0"/>
        <v>129.92125984251967</v>
      </c>
      <c r="AA52" s="42">
        <f t="shared" si="1"/>
        <v>106.22837370242215</v>
      </c>
      <c r="AB52" s="42">
        <f t="shared" si="2"/>
        <v>122.14228617106318</v>
      </c>
      <c r="AC52" s="42">
        <f t="shared" si="3"/>
        <v>108.60121633362293</v>
      </c>
      <c r="AD52" s="42">
        <f t="shared" si="4"/>
        <v>143.72990353697747</v>
      </c>
      <c r="AE52" s="42">
        <f t="shared" si="5"/>
        <v>96.063960639606393</v>
      </c>
      <c r="AF52" s="42">
        <f t="shared" si="6"/>
        <v>119.56896551724138</v>
      </c>
    </row>
    <row r="53" ht="12">
      <c r="A53" s="98">
        <v>1858</v>
      </c>
      <c r="B53" s="46">
        <v>130.6</v>
      </c>
      <c r="C53" s="46">
        <v>128.4</v>
      </c>
      <c r="D53" s="53">
        <v>125.5</v>
      </c>
      <c r="E53" s="46">
        <v>106.3</v>
      </c>
      <c r="F53" s="46">
        <v>101.2</v>
      </c>
      <c r="G53" s="46">
        <v>75</v>
      </c>
      <c r="H53" s="46">
        <v>115.6</v>
      </c>
      <c r="K53" s="47"/>
      <c r="Y53" s="42">
        <v>1858</v>
      </c>
      <c r="Z53" s="42">
        <f t="shared" si="0"/>
        <v>114.26071741032371</v>
      </c>
      <c r="AA53" s="42">
        <f t="shared" si="1"/>
        <v>88.858131487889267</v>
      </c>
      <c r="AB53" s="42">
        <f t="shared" si="2"/>
        <v>100.31974420463629</v>
      </c>
      <c r="AC53" s="42">
        <f t="shared" si="3"/>
        <v>92.354474370112939</v>
      </c>
      <c r="AD53" s="42">
        <f t="shared" si="4"/>
        <v>108.46730975348338</v>
      </c>
      <c r="AE53" s="42">
        <f t="shared" si="5"/>
        <v>92.250922509225092</v>
      </c>
      <c r="AF53" s="42">
        <f t="shared" si="6"/>
        <v>99.65517241379311</v>
      </c>
    </row>
    <row r="54" ht="12">
      <c r="A54" s="98">
        <v>1859</v>
      </c>
      <c r="B54" s="46">
        <v>123.3</v>
      </c>
      <c r="C54" s="46">
        <v>125.8</v>
      </c>
      <c r="D54" s="53">
        <v>125.5</v>
      </c>
      <c r="E54" s="46">
        <v>120.8</v>
      </c>
      <c r="F54" s="46">
        <v>94.4</v>
      </c>
      <c r="G54" s="46">
        <v>78.8</v>
      </c>
      <c r="H54" s="46">
        <v>117</v>
      </c>
      <c r="K54" s="47"/>
      <c r="Y54" s="42">
        <v>1859</v>
      </c>
      <c r="Z54" s="42">
        <f t="shared" si="0"/>
        <v>107.8740157480315</v>
      </c>
      <c r="AA54" s="42">
        <f t="shared" si="1"/>
        <v>87.058823529411754</v>
      </c>
      <c r="AB54" s="42">
        <f t="shared" si="2"/>
        <v>100.31974420463629</v>
      </c>
      <c r="AC54" s="42">
        <f t="shared" si="3"/>
        <v>104.95221546481321</v>
      </c>
      <c r="AD54" s="42">
        <f t="shared" si="4"/>
        <v>101.17899249732048</v>
      </c>
      <c r="AE54" s="42">
        <f t="shared" si="5"/>
        <v>96.9249692496925</v>
      </c>
      <c r="AF54" s="42">
        <f t="shared" si="6"/>
        <v>100.86206896551725</v>
      </c>
    </row>
    <row r="55" ht="12">
      <c r="A55" s="98">
        <v>1860</v>
      </c>
      <c r="B55" s="46">
        <v>119.6</v>
      </c>
      <c r="C55" s="46">
        <v>149.9</v>
      </c>
      <c r="D55" s="53">
        <v>132.6</v>
      </c>
      <c r="E55" s="46">
        <v>119.8</v>
      </c>
      <c r="F55" s="46">
        <v>95.4</v>
      </c>
      <c r="G55" s="46">
        <v>83.1</v>
      </c>
      <c r="H55" s="46">
        <v>121.1</v>
      </c>
      <c r="K55" s="47"/>
      <c r="Y55" s="42">
        <v>1860</v>
      </c>
      <c r="Z55" s="42">
        <f t="shared" si="0"/>
        <v>104.63692038495188</v>
      </c>
      <c r="AA55" s="42">
        <f t="shared" si="1"/>
        <v>103.73702422145328</v>
      </c>
      <c r="AB55" s="42">
        <f t="shared" si="2"/>
        <v>105.99520383693046</v>
      </c>
      <c r="AC55" s="42">
        <f t="shared" si="3"/>
        <v>104.08340573414422</v>
      </c>
      <c r="AD55" s="42">
        <f t="shared" si="4"/>
        <v>102.2508038585209</v>
      </c>
      <c r="AE55" s="42">
        <f t="shared" si="5"/>
        <v>102.2140221402214</v>
      </c>
      <c r="AF55" s="42">
        <f t="shared" si="6"/>
        <v>104.39655172413794</v>
      </c>
    </row>
    <row r="56" ht="12">
      <c r="A56" s="98">
        <v>1861</v>
      </c>
      <c r="B56" s="46">
        <v>114.3</v>
      </c>
      <c r="C56" s="46">
        <v>144.5</v>
      </c>
      <c r="D56" s="53">
        <v>125.1</v>
      </c>
      <c r="E56" s="46">
        <v>115.1</v>
      </c>
      <c r="F56" s="46">
        <v>93.3</v>
      </c>
      <c r="G56" s="46">
        <v>81.3</v>
      </c>
      <c r="H56" s="46">
        <v>116</v>
      </c>
      <c r="K56" s="47"/>
      <c r="Y56" s="42">
        <v>1861</v>
      </c>
      <c r="Z56" s="42">
        <f t="shared" si="0"/>
        <v>100</v>
      </c>
      <c r="AA56" s="42">
        <f t="shared" si="1"/>
        <v>100</v>
      </c>
      <c r="AB56" s="42">
        <f t="shared" si="2"/>
        <v>100</v>
      </c>
      <c r="AC56" s="42">
        <f t="shared" si="3"/>
        <v>100</v>
      </c>
      <c r="AD56" s="42">
        <f t="shared" si="4"/>
        <v>99.999999999999986</v>
      </c>
      <c r="AE56" s="42">
        <f t="shared" si="5"/>
        <v>100</v>
      </c>
      <c r="AF56" s="42">
        <f t="shared" si="6"/>
        <v>100</v>
      </c>
    </row>
    <row r="57" ht="12">
      <c r="A57" s="98">
        <v>1862</v>
      </c>
      <c r="B57" s="46">
        <v>107.6</v>
      </c>
      <c r="C57" s="46">
        <v>112.8</v>
      </c>
      <c r="D57" s="53">
        <v>117.8</v>
      </c>
      <c r="E57" s="46">
        <v>108.3</v>
      </c>
      <c r="F57" s="46">
        <v>108.1</v>
      </c>
      <c r="G57" s="46">
        <v>76.9</v>
      </c>
      <c r="H57" s="46">
        <v>109.9</v>
      </c>
      <c r="K57" s="47"/>
      <c r="Y57" s="42">
        <v>1862</v>
      </c>
      <c r="Z57" s="42">
        <f t="shared" si="0"/>
        <v>94.138232720909883</v>
      </c>
      <c r="AA57" s="42">
        <f t="shared" si="1"/>
        <v>78.062283737024217</v>
      </c>
      <c r="AB57" s="42">
        <f t="shared" si="2"/>
        <v>94.164668265387689</v>
      </c>
      <c r="AC57" s="42">
        <f t="shared" si="3"/>
        <v>94.09209383145091</v>
      </c>
      <c r="AD57" s="42">
        <f t="shared" si="4"/>
        <v>115.86280814576634</v>
      </c>
      <c r="AE57" s="42">
        <f t="shared" si="5"/>
        <v>94.587945879458815</v>
      </c>
      <c r="AF57" s="42">
        <f t="shared" si="6"/>
        <v>94.74137931034484</v>
      </c>
    </row>
    <row r="58" ht="12">
      <c r="A58" s="98">
        <v>1863</v>
      </c>
      <c r="B58" s="46">
        <v>112.4</v>
      </c>
      <c r="C58" s="46">
        <v>107.7</v>
      </c>
      <c r="D58" s="53">
        <v>128.2</v>
      </c>
      <c r="E58" s="46">
        <v>103.6</v>
      </c>
      <c r="F58" s="46">
        <v>132.2</v>
      </c>
      <c r="G58" s="46">
        <v>76.9</v>
      </c>
      <c r="H58" s="46">
        <v>115.7</v>
      </c>
      <c r="K58" s="47"/>
      <c r="Y58" s="42">
        <v>1863</v>
      </c>
      <c r="Z58" s="42">
        <f t="shared" si="0"/>
        <v>98.337707786526693</v>
      </c>
      <c r="AA58" s="42">
        <f t="shared" si="1"/>
        <v>74.532871972318333</v>
      </c>
      <c r="AB58" s="42">
        <f t="shared" si="2"/>
        <v>102.47801758593125</v>
      </c>
      <c r="AC58" s="42">
        <f t="shared" si="3"/>
        <v>90.008688097306688</v>
      </c>
      <c r="AD58" s="42">
        <f t="shared" si="4"/>
        <v>141.69346195069664</v>
      </c>
      <c r="AE58" s="42">
        <f t="shared" si="5"/>
        <v>94.587945879458815</v>
      </c>
      <c r="AF58" s="42">
        <f t="shared" si="6"/>
        <v>99.74137931034484</v>
      </c>
    </row>
    <row r="59" ht="12">
      <c r="A59" s="98">
        <v>1864</v>
      </c>
      <c r="B59" s="46">
        <v>111.5</v>
      </c>
      <c r="C59" s="46">
        <v>105.7</v>
      </c>
      <c r="D59" s="53">
        <v>128.2</v>
      </c>
      <c r="E59" s="46">
        <v>84.9</v>
      </c>
      <c r="F59" s="46">
        <v>136.1</v>
      </c>
      <c r="G59" s="46">
        <v>79.4</v>
      </c>
      <c r="H59" s="46">
        <v>111.3</v>
      </c>
      <c r="K59" s="47"/>
      <c r="Y59" s="42">
        <v>1864</v>
      </c>
      <c r="Z59" s="42">
        <f t="shared" si="0"/>
        <v>97.550306211723537</v>
      </c>
      <c r="AA59" s="42">
        <f t="shared" si="1"/>
        <v>73.148788927335644</v>
      </c>
      <c r="AB59" s="42">
        <f t="shared" si="2"/>
        <v>102.47801758593125</v>
      </c>
      <c r="AC59" s="42">
        <f t="shared" si="3"/>
        <v>73.7619461337967</v>
      </c>
      <c r="AD59" s="42">
        <f t="shared" si="4"/>
        <v>145.87352625937834</v>
      </c>
      <c r="AE59" s="42">
        <f t="shared" si="5"/>
        <v>97.6629766297663</v>
      </c>
      <c r="AF59" s="42">
        <f t="shared" si="6"/>
        <v>95.948275862068968</v>
      </c>
    </row>
    <row r="60" ht="12">
      <c r="A60" s="98">
        <v>1865</v>
      </c>
      <c r="B60" s="46">
        <v>106.3</v>
      </c>
      <c r="C60" s="46">
        <v>107.7</v>
      </c>
      <c r="D60" s="53">
        <v>124.5</v>
      </c>
      <c r="E60" s="46">
        <v>84.4</v>
      </c>
      <c r="F60" s="46">
        <v>114.4</v>
      </c>
      <c r="G60" s="46">
        <v>73.8</v>
      </c>
      <c r="H60" s="46">
        <v>106</v>
      </c>
      <c r="K60" s="47"/>
      <c r="Y60" s="42">
        <v>1865</v>
      </c>
      <c r="Z60" s="42">
        <f t="shared" si="0"/>
        <v>93.00087489063867</v>
      </c>
      <c r="AA60" s="42">
        <f t="shared" si="1"/>
        <v>74.532871972318333</v>
      </c>
      <c r="AB60" s="42">
        <f t="shared" si="2"/>
        <v>99.520383693045574</v>
      </c>
      <c r="AC60" s="42">
        <f t="shared" si="3"/>
        <v>73.327541268462213</v>
      </c>
      <c r="AD60" s="42">
        <f t="shared" si="4"/>
        <v>122.61521972132904</v>
      </c>
      <c r="AE60" s="42">
        <f t="shared" si="5"/>
        <v>90.7749077490775</v>
      </c>
      <c r="AF60" s="42">
        <f t="shared" si="6"/>
        <v>91.379310344827587</v>
      </c>
    </row>
    <row r="61" ht="12">
      <c r="A61" s="98">
        <v>1866</v>
      </c>
      <c r="B61" s="46">
        <v>118.8</v>
      </c>
      <c r="C61" s="46">
        <v>127.4</v>
      </c>
      <c r="D61" s="53">
        <v>129.7</v>
      </c>
      <c r="E61" s="46">
        <v>100</v>
      </c>
      <c r="F61" s="46">
        <v>101.4</v>
      </c>
      <c r="G61" s="46">
        <v>75</v>
      </c>
      <c r="H61" s="46">
        <v>113.4</v>
      </c>
      <c r="K61" s="47"/>
      <c r="Y61" s="42">
        <v>1866</v>
      </c>
      <c r="Z61" s="42">
        <f t="shared" si="0"/>
        <v>103.93700787401575</v>
      </c>
      <c r="AA61" s="42">
        <f t="shared" si="1"/>
        <v>88.16608996539793</v>
      </c>
      <c r="AB61" s="42">
        <f t="shared" si="2"/>
        <v>103.67705835331735</v>
      </c>
      <c r="AC61" s="42">
        <f t="shared" si="3"/>
        <v>86.880973066898349</v>
      </c>
      <c r="AD61" s="42">
        <f t="shared" si="4"/>
        <v>108.68167202572347</v>
      </c>
      <c r="AE61" s="42">
        <f t="shared" si="5"/>
        <v>92.250922509225092</v>
      </c>
      <c r="AF61" s="42">
        <f t="shared" si="6"/>
        <v>97.758620689655189</v>
      </c>
    </row>
    <row r="62" ht="12">
      <c r="A62" s="98">
        <v>1867</v>
      </c>
      <c r="B62" s="46">
        <v>140.5</v>
      </c>
      <c r="C62" s="46">
        <v>121.2</v>
      </c>
      <c r="D62" s="53">
        <v>146.3</v>
      </c>
      <c r="E62" s="46">
        <v>98.4</v>
      </c>
      <c r="F62" s="46">
        <v>104.6</v>
      </c>
      <c r="G62" s="46">
        <v>90</v>
      </c>
      <c r="H62" s="46">
        <v>121.9</v>
      </c>
      <c r="K62" s="47"/>
      <c r="Y62" s="42">
        <v>1867</v>
      </c>
      <c r="Z62" s="42">
        <f t="shared" si="0"/>
        <v>122.92213473315836</v>
      </c>
      <c r="AA62" s="42">
        <f t="shared" si="1"/>
        <v>83.875432525951553</v>
      </c>
      <c r="AB62" s="42">
        <f t="shared" si="2"/>
        <v>116.94644284572344</v>
      </c>
      <c r="AC62" s="42">
        <f t="shared" si="3"/>
        <v>85.490877497827981</v>
      </c>
      <c r="AD62" s="42">
        <f t="shared" si="4"/>
        <v>112.11146838156483</v>
      </c>
      <c r="AE62" s="42">
        <f t="shared" si="5"/>
        <v>110.70110701107012</v>
      </c>
      <c r="AF62" s="42">
        <f t="shared" si="6"/>
        <v>105.08620689655173</v>
      </c>
    </row>
    <row r="63" ht="12">
      <c r="A63" s="98">
        <v>1868</v>
      </c>
      <c r="B63" s="46">
        <v>117.7</v>
      </c>
      <c r="C63" s="46">
        <v>120.1</v>
      </c>
      <c r="D63" s="53">
        <v>140.7</v>
      </c>
      <c r="E63" s="46">
        <v>78.6</v>
      </c>
      <c r="F63" s="46">
        <v>102.5</v>
      </c>
      <c r="G63" s="46">
        <v>91.9</v>
      </c>
      <c r="H63" s="46">
        <v>111.5</v>
      </c>
      <c r="K63" s="47"/>
      <c r="Y63" s="42">
        <v>1868</v>
      </c>
      <c r="Z63" s="42">
        <f t="shared" si="0"/>
        <v>102.97462817147857</v>
      </c>
      <c r="AA63" s="42">
        <f t="shared" si="1"/>
        <v>83.114186851211059</v>
      </c>
      <c r="AB63" s="42">
        <f t="shared" si="2"/>
        <v>112.47002398081536</v>
      </c>
      <c r="AC63" s="42">
        <f t="shared" si="3"/>
        <v>68.2884448305821</v>
      </c>
      <c r="AD63" s="42">
        <f t="shared" si="4"/>
        <v>109.86066452304394</v>
      </c>
      <c r="AE63" s="42">
        <f t="shared" si="5"/>
        <v>113.03813038130383</v>
      </c>
      <c r="AF63" s="42">
        <f t="shared" si="6"/>
        <v>96.120689655172427</v>
      </c>
    </row>
    <row r="64" ht="12">
      <c r="A64" s="98">
        <v>1869</v>
      </c>
      <c r="B64" s="46">
        <v>112.6</v>
      </c>
      <c r="C64" s="46">
        <v>117.2</v>
      </c>
      <c r="D64" s="53">
        <v>119.3</v>
      </c>
      <c r="E64" s="46">
        <v>80.7</v>
      </c>
      <c r="F64" s="46">
        <v>96.5</v>
      </c>
      <c r="G64" s="46">
        <v>93.1</v>
      </c>
      <c r="H64" s="46">
        <v>103.7</v>
      </c>
      <c r="K64" s="47"/>
      <c r="Y64" s="42">
        <v>1869</v>
      </c>
      <c r="Z64" s="42">
        <f t="shared" si="0"/>
        <v>98.512685914260715</v>
      </c>
      <c r="AA64" s="42">
        <f t="shared" si="1"/>
        <v>81.107266435986162</v>
      </c>
      <c r="AB64" s="42">
        <f t="shared" si="2"/>
        <v>95.363709032773784</v>
      </c>
      <c r="AC64" s="42">
        <f t="shared" si="3"/>
        <v>70.112945264986962</v>
      </c>
      <c r="AD64" s="42">
        <f t="shared" si="4"/>
        <v>103.42979635584136</v>
      </c>
      <c r="AE64" s="42">
        <f t="shared" si="5"/>
        <v>114.51414514145142</v>
      </c>
      <c r="AF64" s="42">
        <f t="shared" si="6"/>
        <v>89.396551724137936</v>
      </c>
    </row>
    <row r="65" ht="12">
      <c r="A65" s="98">
        <v>1870</v>
      </c>
      <c r="B65" s="46">
        <v>109.9</v>
      </c>
      <c r="C65" s="46">
        <v>111.3</v>
      </c>
      <c r="D65" s="53">
        <v>117.7</v>
      </c>
      <c r="E65" s="46">
        <v>83.3</v>
      </c>
      <c r="F65" s="46">
        <v>89.7</v>
      </c>
      <c r="G65" s="46">
        <v>75</v>
      </c>
      <c r="H65" s="46">
        <v>101</v>
      </c>
      <c r="K65" s="47"/>
      <c r="Y65" s="42">
        <v>1870</v>
      </c>
      <c r="Z65" s="42">
        <f t="shared" si="0"/>
        <v>96.150481189851277</v>
      </c>
      <c r="AA65" s="42">
        <f t="shared" si="1"/>
        <v>77.0242214532872</v>
      </c>
      <c r="AB65" s="42">
        <f t="shared" si="2"/>
        <v>94.084732214228623</v>
      </c>
      <c r="AC65" s="42">
        <f t="shared" si="3"/>
        <v>72.371850564726316</v>
      </c>
      <c r="AD65" s="42">
        <f t="shared" si="4"/>
        <v>96.141479099678449</v>
      </c>
      <c r="AE65" s="42">
        <f t="shared" si="5"/>
        <v>92.250922509225092</v>
      </c>
      <c r="AF65" s="42">
        <f t="shared" si="6"/>
        <v>87.068965517241381</v>
      </c>
    </row>
    <row r="66" ht="12">
      <c r="A66" s="95">
        <v>1871</v>
      </c>
      <c r="B66" s="48">
        <v>118.8</v>
      </c>
      <c r="C66" s="48">
        <v>127.4</v>
      </c>
      <c r="D66" s="54">
        <v>129.3</v>
      </c>
      <c r="E66" s="48">
        <v>77.6</v>
      </c>
      <c r="F66" s="48">
        <v>99.8</v>
      </c>
      <c r="G66" s="48">
        <v>66.9</v>
      </c>
      <c r="H66" s="48">
        <v>107.1</v>
      </c>
      <c r="K66" s="47"/>
      <c r="Y66" s="42">
        <v>1871</v>
      </c>
      <c r="Z66" s="42">
        <f t="shared" si="0"/>
        <v>103.93700787401575</v>
      </c>
      <c r="AA66" s="42">
        <f t="shared" si="1"/>
        <v>88.16608996539793</v>
      </c>
      <c r="AB66" s="42">
        <f t="shared" si="2"/>
        <v>103.35731414868107</v>
      </c>
      <c r="AC66" s="42">
        <f t="shared" si="3"/>
        <v>67.419635099913108</v>
      </c>
      <c r="AD66" s="42">
        <f t="shared" si="4"/>
        <v>106.96677384780278</v>
      </c>
      <c r="AE66" s="42">
        <f t="shared" si="5"/>
        <v>82.2878228782288</v>
      </c>
      <c r="AF66" s="42">
        <f t="shared" si="6"/>
        <v>92.327586206896555</v>
      </c>
    </row>
    <row r="67" ht="12" customHeight="1">
      <c r="A67" s="104"/>
      <c r="B67" s="50"/>
      <c r="C67" s="61"/>
      <c r="D67" s="50"/>
      <c r="E67" s="50"/>
      <c r="F67" s="50"/>
      <c r="G67" s="64"/>
      <c r="H67" s="50"/>
      <c r="J67" s="47"/>
    </row>
    <row r="68" ht="12" customHeight="1">
      <c r="A68" s="56"/>
      <c r="B68" s="42"/>
      <c r="J68" s="47"/>
    </row>
    <row r="69">
      <c r="A69" s="56"/>
      <c r="B69" s="42"/>
      <c r="J69" s="47"/>
    </row>
    <row r="70">
      <c r="A70" s="100"/>
      <c r="B70" s="56"/>
      <c r="K70" s="47"/>
    </row>
    <row r="71">
      <c r="A71" s="100"/>
      <c r="B71" s="56"/>
      <c r="K71" s="47"/>
    </row>
    <row r="72">
      <c r="A72" s="100"/>
      <c r="B72" s="56"/>
      <c r="K72" s="47"/>
    </row>
    <row r="73">
      <c r="A73" s="100"/>
      <c r="B73" s="56"/>
      <c r="K73" s="47"/>
    </row>
    <row r="74">
      <c r="A74" s="100"/>
      <c r="B74" s="56"/>
      <c r="K74" s="47"/>
    </row>
    <row r="75">
      <c r="A75" s="100"/>
      <c r="B75" s="56"/>
      <c r="K75" s="47"/>
    </row>
    <row r="76">
      <c r="A76" s="100"/>
      <c r="B76" s="56"/>
      <c r="K76" s="47"/>
    </row>
    <row r="77">
      <c r="A77" s="100"/>
      <c r="B77" s="56"/>
      <c r="K77" s="47"/>
    </row>
    <row r="78">
      <c r="A78" s="100"/>
      <c r="B78" s="56"/>
      <c r="K78" s="47"/>
    </row>
    <row r="79">
      <c r="A79" s="100"/>
      <c r="B79" s="56"/>
      <c r="K79" s="47"/>
    </row>
    <row r="80">
      <c r="A80" s="100"/>
      <c r="B80" s="56"/>
      <c r="K80" s="47"/>
    </row>
    <row r="81">
      <c r="A81" s="100"/>
      <c r="B81" s="56"/>
      <c r="K81" s="47"/>
    </row>
    <row r="82">
      <c r="A82" s="100"/>
      <c r="B82" s="56"/>
      <c r="K82" s="47"/>
    </row>
    <row r="83">
      <c r="A83" s="100"/>
      <c r="B83" s="56"/>
      <c r="K83" s="47"/>
    </row>
    <row r="84">
      <c r="A84" s="100"/>
      <c r="B84" s="56"/>
      <c r="K84" s="47"/>
    </row>
    <row r="85">
      <c r="A85" s="100"/>
      <c r="B85" s="56"/>
      <c r="K85" s="47"/>
    </row>
    <row r="86">
      <c r="A86" s="100"/>
      <c r="B86" s="56"/>
      <c r="K86" s="47"/>
    </row>
    <row r="87">
      <c r="A87" s="100"/>
      <c r="B87" s="56"/>
      <c r="K87" s="47"/>
    </row>
    <row r="88">
      <c r="A88" s="100"/>
      <c r="B88" s="56"/>
      <c r="K88" s="47"/>
    </row>
    <row r="89">
      <c r="A89" s="100"/>
      <c r="B89" s="56"/>
      <c r="K89" s="47"/>
    </row>
    <row r="90">
      <c r="A90" s="100"/>
      <c r="B90" s="56"/>
      <c r="K90" s="47"/>
    </row>
    <row r="91">
      <c r="A91" s="100"/>
      <c r="B91" s="56"/>
      <c r="K91" s="47"/>
    </row>
    <row r="92">
      <c r="A92" s="100"/>
      <c r="B92" s="56"/>
      <c r="K92" s="47"/>
    </row>
    <row r="93">
      <c r="A93" s="100"/>
      <c r="B93" s="56"/>
      <c r="K93" s="47"/>
    </row>
    <row r="94">
      <c r="A94" s="100"/>
      <c r="B94" s="56"/>
      <c r="K94" s="47"/>
    </row>
    <row r="95">
      <c r="A95" s="100"/>
      <c r="B95" s="56"/>
      <c r="K95" s="47"/>
    </row>
    <row r="96">
      <c r="A96" s="100"/>
      <c r="B96" s="56"/>
      <c r="K96" s="47"/>
    </row>
    <row r="97">
      <c r="A97" s="100"/>
      <c r="B97" s="56"/>
      <c r="K97" s="47"/>
    </row>
    <row r="98">
      <c r="A98" s="100"/>
      <c r="B98" s="56"/>
      <c r="K98" s="47"/>
    </row>
    <row r="99">
      <c r="A99" s="101"/>
      <c r="B99" s="56"/>
      <c r="K99" s="47"/>
    </row>
    <row r="100">
      <c r="A100" s="101"/>
      <c r="B100" s="56"/>
      <c r="K100" s="47"/>
    </row>
    <row r="101">
      <c r="A101" s="101"/>
      <c r="B101" s="56"/>
      <c r="K101" s="47"/>
    </row>
    <row r="102">
      <c r="A102" s="101"/>
      <c r="B102" s="56"/>
      <c r="K102" s="47"/>
    </row>
    <row r="103">
      <c r="A103" s="101"/>
      <c r="B103" s="56"/>
      <c r="K103" s="47"/>
    </row>
    <row r="104">
      <c r="A104" s="101"/>
      <c r="B104" s="56"/>
      <c r="K104" s="47"/>
    </row>
    <row r="105">
      <c r="A105" s="101"/>
      <c r="B105" s="56"/>
      <c r="K105" s="47"/>
    </row>
    <row r="106">
      <c r="A106" s="101"/>
      <c r="B106" s="56"/>
      <c r="K106" s="47"/>
    </row>
    <row r="107">
      <c r="A107" s="101"/>
      <c r="B107" s="56"/>
      <c r="K107" s="47"/>
    </row>
    <row r="108">
      <c r="A108" s="101"/>
      <c r="B108" s="56"/>
      <c r="K108" s="47"/>
    </row>
    <row r="109">
      <c r="A109" s="101"/>
      <c r="B109" s="56"/>
      <c r="K109" s="47"/>
    </row>
    <row r="110">
      <c r="A110" s="101"/>
      <c r="B110" s="56"/>
      <c r="K110" s="47"/>
    </row>
    <row r="111">
      <c r="A111" s="101"/>
      <c r="B111" s="56"/>
      <c r="K111" s="47"/>
    </row>
    <row r="112">
      <c r="A112" s="101"/>
      <c r="B112" s="56"/>
      <c r="K112" s="47"/>
    </row>
    <row r="113">
      <c r="A113" s="101"/>
      <c r="B113" s="56"/>
      <c r="K113" s="47"/>
    </row>
    <row r="114">
      <c r="A114" s="101"/>
      <c r="B114" s="56"/>
      <c r="K114" s="47"/>
    </row>
    <row r="115">
      <c r="A115" s="101"/>
      <c r="B115" s="56"/>
      <c r="K115" s="47"/>
    </row>
    <row r="116">
      <c r="A116" s="101"/>
      <c r="B116" s="56"/>
      <c r="K116" s="47"/>
    </row>
    <row r="117">
      <c r="A117" s="101"/>
      <c r="B117" s="56"/>
      <c r="K117" s="47"/>
    </row>
    <row r="118">
      <c r="A118" s="101"/>
      <c r="B118" s="56"/>
      <c r="K118" s="47"/>
    </row>
    <row r="119">
      <c r="A119" s="101"/>
      <c r="B119" s="56"/>
      <c r="K119" s="47"/>
    </row>
    <row r="120">
      <c r="A120" s="101"/>
      <c r="B120" s="56"/>
      <c r="K120" s="47"/>
    </row>
    <row r="121">
      <c r="A121" s="101"/>
      <c r="B121" s="56"/>
      <c r="K121" s="47"/>
    </row>
    <row r="122">
      <c r="A122" s="101"/>
      <c r="B122" s="56"/>
      <c r="K122" s="47"/>
    </row>
    <row r="123">
      <c r="A123" s="101"/>
      <c r="B123" s="56"/>
      <c r="K123" s="47"/>
    </row>
    <row r="124">
      <c r="A124" s="101"/>
      <c r="B124" s="56"/>
      <c r="K124" s="47"/>
    </row>
    <row r="125">
      <c r="A125" s="101"/>
      <c r="B125" s="56"/>
      <c r="K125" s="47"/>
    </row>
    <row r="126">
      <c r="A126" s="101"/>
      <c r="B126" s="56"/>
      <c r="K126" s="47"/>
    </row>
    <row r="127">
      <c r="A127" s="101"/>
      <c r="B127" s="56"/>
      <c r="K127" s="47"/>
    </row>
    <row r="128">
      <c r="A128" s="101"/>
      <c r="B128" s="56"/>
      <c r="K128" s="47"/>
    </row>
    <row r="129">
      <c r="A129" s="101"/>
      <c r="B129" s="56"/>
      <c r="K129" s="47"/>
    </row>
    <row r="130">
      <c r="A130" s="101"/>
      <c r="B130" s="56"/>
      <c r="K130" s="47"/>
    </row>
    <row r="131">
      <c r="A131" s="101"/>
      <c r="B131" s="56"/>
      <c r="K131" s="47"/>
    </row>
    <row r="132">
      <c r="A132" s="101"/>
      <c r="B132" s="56"/>
      <c r="K132" s="47"/>
    </row>
    <row r="133">
      <c r="A133" s="101"/>
      <c r="B133" s="56"/>
      <c r="K133" s="47"/>
    </row>
    <row r="134">
      <c r="A134" s="101"/>
      <c r="B134" s="56"/>
      <c r="K134" s="47"/>
    </row>
    <row r="135">
      <c r="A135" s="101"/>
      <c r="B135" s="56"/>
      <c r="K135" s="47"/>
    </row>
    <row r="136">
      <c r="A136" s="101"/>
      <c r="B136" s="56"/>
      <c r="K136" s="47"/>
    </row>
    <row r="137">
      <c r="A137" s="101"/>
      <c r="B137" s="56"/>
      <c r="K137" s="47"/>
    </row>
    <row r="138">
      <c r="A138" s="101"/>
      <c r="B138" s="56"/>
      <c r="K138" s="47"/>
    </row>
    <row r="139">
      <c r="A139" s="101"/>
      <c r="B139" s="56"/>
      <c r="K139" s="47"/>
    </row>
    <row r="140">
      <c r="A140" s="101"/>
      <c r="B140" s="56"/>
      <c r="K140" s="47"/>
    </row>
    <row r="141">
      <c r="A141" s="101"/>
      <c r="B141" s="56"/>
      <c r="K141" s="47"/>
    </row>
    <row r="142">
      <c r="A142" s="101"/>
      <c r="B142" s="56"/>
      <c r="K142" s="47"/>
    </row>
    <row r="143">
      <c r="A143" s="101"/>
      <c r="B143" s="56"/>
      <c r="K143" s="47"/>
    </row>
    <row r="144">
      <c r="A144" s="101"/>
      <c r="B144" s="56"/>
      <c r="K144" s="47"/>
    </row>
    <row r="145">
      <c r="A145" s="101"/>
      <c r="B145" s="56"/>
      <c r="K145" s="47"/>
    </row>
    <row r="146">
      <c r="A146" s="101"/>
      <c r="B146" s="56"/>
      <c r="K146" s="47"/>
    </row>
    <row r="147">
      <c r="A147" s="101"/>
      <c r="B147" s="56"/>
      <c r="K147" s="47"/>
    </row>
    <row r="148">
      <c r="A148" s="101"/>
      <c r="B148" s="56"/>
      <c r="K148" s="47"/>
    </row>
    <row r="149">
      <c r="A149" s="101"/>
      <c r="B149" s="56"/>
      <c r="K149" s="47"/>
    </row>
    <row r="150">
      <c r="A150" s="101"/>
      <c r="B150" s="56"/>
      <c r="K150" s="47"/>
    </row>
    <row r="151">
      <c r="A151" s="101"/>
      <c r="B151" s="56"/>
      <c r="K151" s="47"/>
    </row>
    <row r="152">
      <c r="A152" s="101"/>
      <c r="B152" s="56"/>
      <c r="K152" s="47"/>
    </row>
    <row r="153">
      <c r="A153" s="101"/>
      <c r="B153" s="56"/>
      <c r="K153" s="47"/>
    </row>
    <row r="154">
      <c r="A154" s="101"/>
      <c r="B154" s="56"/>
      <c r="K154" s="47"/>
    </row>
    <row r="155">
      <c r="A155" s="101"/>
      <c r="B155" s="56"/>
      <c r="K155" s="47"/>
    </row>
    <row r="156">
      <c r="A156" s="101"/>
      <c r="B156" s="56"/>
      <c r="K156" s="47"/>
    </row>
    <row r="157">
      <c r="A157" s="101"/>
      <c r="B157" s="56"/>
      <c r="K157" s="47"/>
    </row>
    <row r="158">
      <c r="A158" s="101"/>
      <c r="B158" s="56"/>
      <c r="K158" s="47"/>
    </row>
    <row r="159">
      <c r="A159" s="101"/>
      <c r="B159" s="56"/>
      <c r="K159" s="47"/>
    </row>
    <row r="160">
      <c r="A160" s="101"/>
      <c r="B160" s="56"/>
      <c r="K160" s="47"/>
    </row>
    <row r="161">
      <c r="A161" s="101"/>
      <c r="B161" s="56"/>
      <c r="K161" s="47"/>
    </row>
    <row r="162">
      <c r="A162" s="101"/>
      <c r="B162" s="56"/>
      <c r="K162" s="47"/>
    </row>
    <row r="163">
      <c r="A163" s="101"/>
      <c r="B163" s="56"/>
      <c r="K163" s="47"/>
    </row>
    <row r="164">
      <c r="A164" s="101"/>
      <c r="B164" s="56"/>
      <c r="K164" s="47"/>
    </row>
    <row r="165">
      <c r="A165" s="101"/>
      <c r="B165" s="56"/>
      <c r="K165" s="47"/>
    </row>
    <row r="166">
      <c r="A166" s="101"/>
      <c r="B166" s="56"/>
      <c r="K166" s="47"/>
    </row>
    <row r="167">
      <c r="A167" s="101"/>
      <c r="B167" s="56"/>
      <c r="K167" s="47"/>
    </row>
    <row r="168">
      <c r="A168" s="101"/>
      <c r="B168" s="56"/>
      <c r="K168" s="47"/>
    </row>
    <row r="169">
      <c r="A169" s="101"/>
      <c r="B169" s="56"/>
      <c r="K169" s="47"/>
    </row>
    <row r="170">
      <c r="A170" s="101"/>
      <c r="B170" s="56"/>
      <c r="K170" s="47"/>
    </row>
    <row r="171">
      <c r="A171" s="101"/>
      <c r="B171" s="56"/>
      <c r="K171" s="47"/>
    </row>
    <row r="172">
      <c r="A172" s="101"/>
      <c r="B172" s="56"/>
      <c r="K172" s="47"/>
    </row>
    <row r="173">
      <c r="A173" s="101"/>
      <c r="B173" s="56"/>
      <c r="K173" s="47"/>
    </row>
    <row r="174">
      <c r="A174" s="101"/>
      <c r="B174" s="56"/>
      <c r="K174" s="47"/>
    </row>
    <row r="175">
      <c r="A175" s="101"/>
      <c r="B175" s="56"/>
      <c r="K175" s="47"/>
    </row>
    <row r="176">
      <c r="A176" s="101"/>
      <c r="B176" s="56"/>
      <c r="K176" s="47"/>
    </row>
    <row r="177">
      <c r="A177" s="101"/>
      <c r="B177" s="56"/>
      <c r="K177" s="47"/>
    </row>
    <row r="178">
      <c r="A178" s="101"/>
      <c r="B178" s="56"/>
      <c r="K178" s="47"/>
    </row>
    <row r="179">
      <c r="A179" s="101"/>
      <c r="B179" s="56"/>
      <c r="K179" s="47"/>
    </row>
    <row r="180">
      <c r="A180" s="101"/>
      <c r="B180" s="56"/>
      <c r="K180" s="47"/>
    </row>
    <row r="181">
      <c r="A181" s="101"/>
      <c r="B181" s="56"/>
      <c r="K181" s="47"/>
    </row>
    <row r="182">
      <c r="A182" s="101"/>
      <c r="B182" s="56"/>
      <c r="K182" s="47"/>
    </row>
    <row r="183">
      <c r="A183" s="101"/>
      <c r="B183" s="56"/>
      <c r="K183" s="47"/>
    </row>
    <row r="184">
      <c r="A184" s="101"/>
      <c r="B184" s="56"/>
      <c r="K184" s="47"/>
    </row>
    <row r="185">
      <c r="A185" s="101"/>
      <c r="B185" s="56"/>
      <c r="K185" s="47"/>
    </row>
    <row r="186">
      <c r="A186" s="101"/>
      <c r="B186" s="56"/>
      <c r="K186" s="47"/>
    </row>
    <row r="187">
      <c r="A187" s="101"/>
      <c r="B187" s="56"/>
      <c r="K187" s="47"/>
    </row>
    <row r="188">
      <c r="A188" s="101"/>
      <c r="B188" s="56"/>
      <c r="K188" s="47"/>
    </row>
    <row r="189">
      <c r="A189" s="101"/>
      <c r="B189" s="56"/>
      <c r="K189" s="47"/>
    </row>
    <row r="190">
      <c r="A190" s="101"/>
      <c r="B190" s="56"/>
      <c r="K190" s="47"/>
    </row>
    <row r="191">
      <c r="A191" s="101"/>
      <c r="B191" s="56"/>
      <c r="K191" s="47"/>
    </row>
    <row r="192">
      <c r="A192" s="101"/>
      <c r="B192" s="56"/>
      <c r="K192" s="47"/>
    </row>
    <row r="193">
      <c r="A193" s="101"/>
      <c r="B193" s="56"/>
      <c r="K193" s="47"/>
    </row>
    <row r="194">
      <c r="A194" s="101"/>
      <c r="B194" s="56"/>
      <c r="K194" s="47"/>
    </row>
    <row r="195">
      <c r="A195" s="101"/>
      <c r="B195" s="56"/>
      <c r="K195" s="47"/>
    </row>
    <row r="196">
      <c r="A196" s="101"/>
      <c r="B196" s="56"/>
      <c r="K196" s="47"/>
    </row>
    <row r="197">
      <c r="A197" s="101"/>
      <c r="B197" s="56"/>
      <c r="K197" s="47"/>
    </row>
    <row r="198">
      <c r="A198" s="101"/>
      <c r="B198" s="56"/>
      <c r="K198" s="47"/>
    </row>
    <row r="199">
      <c r="A199" s="101"/>
      <c r="B199" s="56"/>
      <c r="K199" s="47"/>
    </row>
    <row r="200">
      <c r="A200" s="101"/>
      <c r="B200" s="56"/>
      <c r="K200" s="47"/>
    </row>
    <row r="201">
      <c r="A201" s="101"/>
      <c r="B201" s="56"/>
      <c r="K201" s="47"/>
    </row>
    <row r="202">
      <c r="A202" s="101"/>
      <c r="B202" s="56"/>
      <c r="K202" s="47"/>
    </row>
    <row r="203">
      <c r="A203" s="101"/>
      <c r="B203" s="56"/>
      <c r="K203" s="47"/>
    </row>
    <row r="204">
      <c r="A204" s="101"/>
      <c r="B204" s="56"/>
      <c r="K204" s="47"/>
    </row>
    <row r="205">
      <c r="A205" s="101"/>
      <c r="B205" s="56"/>
      <c r="K205" s="47"/>
    </row>
    <row r="206">
      <c r="A206" s="101"/>
      <c r="B206" s="56"/>
      <c r="K206" s="47"/>
    </row>
    <row r="207">
      <c r="A207" s="101"/>
      <c r="B207" s="56"/>
      <c r="K207" s="47"/>
    </row>
    <row r="208">
      <c r="A208" s="101"/>
      <c r="B208" s="56"/>
      <c r="K208" s="47"/>
    </row>
    <row r="209">
      <c r="A209" s="101"/>
      <c r="B209" s="56"/>
      <c r="K209" s="47"/>
    </row>
    <row r="210">
      <c r="A210" s="101"/>
      <c r="B210" s="56"/>
      <c r="K210" s="47"/>
    </row>
    <row r="211">
      <c r="A211" s="101"/>
      <c r="B211" s="56"/>
      <c r="K211" s="47"/>
    </row>
    <row r="212">
      <c r="A212" s="101"/>
      <c r="B212" s="56"/>
      <c r="K212" s="47"/>
    </row>
    <row r="213">
      <c r="A213" s="101"/>
      <c r="B213" s="56"/>
      <c r="K213" s="47"/>
    </row>
    <row r="214">
      <c r="A214" s="101"/>
      <c r="B214" s="56"/>
      <c r="K214" s="47"/>
    </row>
    <row r="215">
      <c r="A215" s="101"/>
      <c r="B215" s="56"/>
      <c r="K215" s="47"/>
    </row>
    <row r="216">
      <c r="A216" s="101"/>
      <c r="B216" s="56"/>
      <c r="K216" s="47"/>
    </row>
    <row r="217">
      <c r="A217" s="101"/>
      <c r="B217" s="56"/>
      <c r="K217" s="47"/>
    </row>
    <row r="218">
      <c r="A218" s="101"/>
      <c r="B218" s="56"/>
      <c r="K218" s="47"/>
    </row>
    <row r="219">
      <c r="A219" s="101"/>
      <c r="B219" s="56"/>
      <c r="K219" s="47"/>
    </row>
    <row r="220">
      <c r="A220" s="101"/>
      <c r="B220" s="56"/>
      <c r="K220" s="47"/>
    </row>
    <row r="221">
      <c r="A221" s="101"/>
      <c r="B221" s="56"/>
      <c r="K221" s="47"/>
    </row>
    <row r="222">
      <c r="A222" s="101"/>
      <c r="B222" s="56"/>
      <c r="K222" s="47"/>
    </row>
    <row r="223">
      <c r="A223" s="101"/>
      <c r="B223" s="56"/>
      <c r="K223" s="47"/>
    </row>
    <row r="224">
      <c r="A224" s="101"/>
      <c r="B224" s="56"/>
      <c r="K224" s="47"/>
    </row>
    <row r="225">
      <c r="A225" s="101"/>
      <c r="B225" s="56"/>
      <c r="K225" s="47"/>
    </row>
    <row r="226">
      <c r="A226" s="101"/>
      <c r="B226" s="56"/>
      <c r="K226" s="47"/>
    </row>
    <row r="227">
      <c r="A227" s="101"/>
      <c r="B227" s="56"/>
      <c r="K227" s="47"/>
    </row>
    <row r="228">
      <c r="A228" s="101"/>
      <c r="B228" s="56"/>
      <c r="K228" s="47"/>
    </row>
    <row r="229">
      <c r="A229" s="101"/>
      <c r="B229" s="56"/>
      <c r="K229" s="47"/>
    </row>
    <row r="230">
      <c r="A230" s="101"/>
      <c r="B230" s="56"/>
      <c r="K230" s="47"/>
    </row>
    <row r="231">
      <c r="A231" s="101"/>
      <c r="B231" s="56"/>
      <c r="K231" s="47"/>
    </row>
    <row r="232">
      <c r="A232" s="101"/>
      <c r="B232" s="56"/>
      <c r="K232" s="47"/>
    </row>
    <row r="233">
      <c r="A233" s="101"/>
      <c r="B233" s="56"/>
      <c r="K233" s="47"/>
    </row>
    <row r="234">
      <c r="A234" s="101"/>
      <c r="B234" s="56"/>
      <c r="K234" s="47"/>
    </row>
    <row r="235">
      <c r="A235" s="101"/>
      <c r="B235" s="56"/>
      <c r="K235" s="47"/>
    </row>
    <row r="236">
      <c r="A236" s="101"/>
      <c r="B236" s="56"/>
      <c r="K236" s="47"/>
    </row>
    <row r="237">
      <c r="A237" s="101"/>
      <c r="B237" s="56"/>
      <c r="K237" s="47"/>
    </row>
    <row r="238">
      <c r="A238" s="101"/>
      <c r="B238" s="56"/>
      <c r="K238" s="47"/>
    </row>
    <row r="239">
      <c r="A239" s="101"/>
      <c r="B239" s="56"/>
      <c r="K239" s="47"/>
    </row>
    <row r="240">
      <c r="A240" s="101"/>
      <c r="B240" s="56"/>
      <c r="K240" s="47"/>
    </row>
    <row r="241">
      <c r="A241" s="101"/>
      <c r="B241" s="56"/>
      <c r="K241" s="47"/>
    </row>
    <row r="242">
      <c r="A242" s="101"/>
      <c r="B242" s="56"/>
      <c r="K242" s="47"/>
    </row>
    <row r="243">
      <c r="A243" s="101"/>
      <c r="B243" s="56"/>
      <c r="K243" s="47"/>
    </row>
    <row r="244">
      <c r="A244" s="101"/>
      <c r="B244" s="56"/>
      <c r="K244" s="47"/>
    </row>
    <row r="245">
      <c r="A245" s="101"/>
      <c r="B245" s="56"/>
      <c r="K245" s="47"/>
    </row>
    <row r="246">
      <c r="A246" s="101"/>
      <c r="B246" s="56"/>
      <c r="K246" s="47"/>
    </row>
    <row r="247">
      <c r="A247" s="101"/>
      <c r="B247" s="56"/>
      <c r="K247" s="47"/>
    </row>
    <row r="248">
      <c r="A248" s="101"/>
      <c r="B248" s="56"/>
      <c r="K248" s="47"/>
    </row>
    <row r="249">
      <c r="A249" s="101"/>
      <c r="B249" s="56"/>
      <c r="K249" s="47"/>
    </row>
    <row r="250">
      <c r="A250" s="101"/>
      <c r="B250" s="56"/>
      <c r="K250" s="47"/>
    </row>
    <row r="251">
      <c r="A251" s="101"/>
      <c r="B251" s="56"/>
      <c r="K251" s="47"/>
    </row>
    <row r="252">
      <c r="A252" s="101"/>
      <c r="B252" s="56"/>
      <c r="K252" s="47"/>
    </row>
    <row r="253">
      <c r="A253" s="101"/>
      <c r="B253" s="56"/>
      <c r="K253" s="47"/>
    </row>
    <row r="254">
      <c r="A254" s="101"/>
      <c r="B254" s="56"/>
      <c r="K254" s="47"/>
    </row>
    <row r="255">
      <c r="A255" s="101"/>
      <c r="B255" s="56"/>
      <c r="K255" s="47"/>
    </row>
    <row r="256">
      <c r="A256" s="101"/>
      <c r="B256" s="56"/>
      <c r="K256" s="47"/>
    </row>
    <row r="257">
      <c r="A257" s="101"/>
      <c r="B257" s="56"/>
      <c r="K257" s="47"/>
    </row>
    <row r="258">
      <c r="A258" s="101"/>
      <c r="B258" s="56"/>
      <c r="K258" s="47"/>
    </row>
    <row r="259">
      <c r="A259" s="101"/>
      <c r="B259" s="56"/>
      <c r="K259" s="47"/>
    </row>
    <row r="260">
      <c r="A260" s="101"/>
      <c r="B260" s="56"/>
      <c r="K260" s="47"/>
    </row>
    <row r="261">
      <c r="A261" s="101"/>
      <c r="B261" s="56"/>
      <c r="K261" s="47"/>
    </row>
    <row r="262">
      <c r="A262" s="101"/>
      <c r="B262" s="56"/>
      <c r="K262" s="47"/>
    </row>
    <row r="263">
      <c r="A263" s="101"/>
      <c r="B263" s="56"/>
      <c r="K263" s="47"/>
    </row>
    <row r="264">
      <c r="A264" s="101"/>
      <c r="B264" s="56"/>
      <c r="K264" s="47"/>
    </row>
    <row r="265">
      <c r="A265" s="101"/>
      <c r="B265" s="56"/>
      <c r="K265" s="47"/>
    </row>
    <row r="266">
      <c r="A266" s="101"/>
      <c r="B266" s="56"/>
      <c r="K266" s="47"/>
    </row>
    <row r="267">
      <c r="A267" s="101"/>
      <c r="B267" s="56"/>
      <c r="K267" s="47"/>
    </row>
    <row r="268">
      <c r="A268" s="101"/>
      <c r="B268" s="56"/>
      <c r="K268" s="47"/>
    </row>
    <row r="269">
      <c r="A269" s="101"/>
      <c r="B269" s="56"/>
      <c r="K269" s="47"/>
    </row>
    <row r="270">
      <c r="A270" s="101"/>
      <c r="B270" s="56"/>
      <c r="K270" s="47"/>
    </row>
    <row r="271">
      <c r="A271" s="101"/>
      <c r="B271" s="56"/>
      <c r="K271" s="47"/>
    </row>
    <row r="272">
      <c r="A272" s="101"/>
      <c r="B272" s="56"/>
      <c r="K272" s="47"/>
    </row>
    <row r="273">
      <c r="A273" s="101"/>
      <c r="B273" s="56"/>
      <c r="K273" s="47"/>
    </row>
    <row r="274">
      <c r="A274" s="101"/>
      <c r="B274" s="56"/>
      <c r="K274" s="47"/>
    </row>
    <row r="275">
      <c r="A275" s="101"/>
      <c r="B275" s="56"/>
      <c r="K275" s="47"/>
    </row>
    <row r="276">
      <c r="A276" s="101"/>
      <c r="B276" s="56"/>
      <c r="K276" s="47"/>
    </row>
    <row r="277">
      <c r="A277" s="101"/>
      <c r="B277" s="56"/>
      <c r="K277" s="47"/>
    </row>
    <row r="278">
      <c r="A278" s="101"/>
      <c r="B278" s="56"/>
      <c r="K278" s="47"/>
    </row>
    <row r="279">
      <c r="A279" s="101"/>
      <c r="B279" s="56"/>
      <c r="K279" s="47"/>
    </row>
    <row r="280">
      <c r="A280" s="101"/>
      <c r="B280" s="56"/>
      <c r="K280" s="47"/>
    </row>
    <row r="281">
      <c r="A281" s="101"/>
      <c r="B281" s="56"/>
      <c r="K281" s="47"/>
    </row>
    <row r="282">
      <c r="A282" s="101"/>
      <c r="B282" s="56"/>
      <c r="K282" s="47"/>
    </row>
    <row r="283">
      <c r="A283" s="101"/>
      <c r="B283" s="56"/>
      <c r="K283" s="47"/>
    </row>
    <row r="284">
      <c r="A284" s="101"/>
      <c r="B284" s="56"/>
      <c r="K284" s="47"/>
    </row>
    <row r="285">
      <c r="A285" s="101"/>
      <c r="B285" s="56"/>
      <c r="K285" s="47"/>
    </row>
    <row r="286">
      <c r="A286" s="101"/>
      <c r="B286" s="56"/>
      <c r="K286" s="47"/>
    </row>
    <row r="287">
      <c r="A287" s="101"/>
      <c r="B287" s="56"/>
      <c r="K287" s="47"/>
    </row>
    <row r="288">
      <c r="A288" s="101"/>
      <c r="B288" s="56"/>
      <c r="K288" s="47"/>
    </row>
    <row r="289">
      <c r="A289" s="101"/>
      <c r="B289" s="56"/>
      <c r="K289" s="47"/>
    </row>
    <row r="290">
      <c r="A290" s="101"/>
      <c r="B290" s="56"/>
      <c r="K290" s="47"/>
    </row>
    <row r="291">
      <c r="A291" s="101"/>
      <c r="B291" s="56"/>
      <c r="K291" s="47"/>
    </row>
    <row r="292">
      <c r="A292" s="101"/>
      <c r="B292" s="56"/>
      <c r="K292" s="47"/>
    </row>
    <row r="293">
      <c r="A293" s="101"/>
      <c r="B293" s="56"/>
      <c r="K293" s="47"/>
    </row>
    <row r="294">
      <c r="A294" s="101"/>
      <c r="B294" s="56"/>
      <c r="K294" s="47"/>
    </row>
    <row r="295">
      <c r="A295" s="101"/>
      <c r="B295" s="56"/>
      <c r="K295" s="47"/>
    </row>
    <row r="296">
      <c r="A296" s="101"/>
      <c r="B296" s="56"/>
      <c r="K296" s="47"/>
    </row>
    <row r="297">
      <c r="A297" s="101"/>
      <c r="B297" s="56"/>
      <c r="K297" s="47"/>
    </row>
    <row r="298">
      <c r="A298" s="101"/>
      <c r="B298" s="56"/>
      <c r="K298" s="47"/>
    </row>
    <row r="299">
      <c r="A299" s="101"/>
      <c r="B299" s="56"/>
      <c r="K299" s="47"/>
    </row>
    <row r="300">
      <c r="A300" s="101"/>
      <c r="B300" s="56"/>
      <c r="K300" s="47"/>
    </row>
    <row r="301">
      <c r="A301" s="101"/>
      <c r="B301" s="56"/>
      <c r="K301" s="47"/>
    </row>
    <row r="302">
      <c r="A302" s="101"/>
      <c r="B302" s="56"/>
      <c r="K302" s="47"/>
    </row>
    <row r="303">
      <c r="A303" s="101"/>
      <c r="B303" s="56"/>
      <c r="K303" s="47"/>
    </row>
    <row r="304">
      <c r="A304" s="101"/>
      <c r="B304" s="56"/>
      <c r="K304" s="47"/>
    </row>
    <row r="305">
      <c r="A305" s="101"/>
      <c r="B305" s="56"/>
      <c r="K305" s="47"/>
    </row>
    <row r="306">
      <c r="A306" s="101"/>
      <c r="B306" s="56"/>
      <c r="K306" s="47"/>
    </row>
    <row r="307">
      <c r="A307" s="101"/>
      <c r="B307" s="56"/>
      <c r="K307" s="47"/>
    </row>
    <row r="308">
      <c r="A308" s="101"/>
      <c r="B308" s="56"/>
      <c r="K308" s="47"/>
    </row>
    <row r="309">
      <c r="A309" s="101"/>
      <c r="B309" s="56"/>
      <c r="K309" s="47"/>
    </row>
    <row r="310">
      <c r="A310" s="101"/>
      <c r="B310" s="56"/>
      <c r="K310" s="47"/>
    </row>
    <row r="311">
      <c r="A311" s="101"/>
      <c r="B311" s="56"/>
      <c r="K311" s="47"/>
    </row>
    <row r="312">
      <c r="A312" s="101"/>
      <c r="B312" s="56"/>
      <c r="K312" s="47"/>
    </row>
    <row r="313">
      <c r="A313" s="101"/>
      <c r="B313" s="56"/>
      <c r="K313" s="47"/>
    </row>
    <row r="314">
      <c r="A314" s="101"/>
      <c r="B314" s="56"/>
      <c r="K314" s="47"/>
    </row>
    <row r="315">
      <c r="A315" s="101"/>
      <c r="B315" s="56"/>
      <c r="K315" s="47"/>
    </row>
    <row r="316">
      <c r="A316" s="101"/>
      <c r="B316" s="56"/>
      <c r="K316" s="47"/>
    </row>
    <row r="317">
      <c r="A317" s="101"/>
      <c r="B317" s="56"/>
      <c r="K317" s="47"/>
    </row>
    <row r="318">
      <c r="A318" s="101"/>
      <c r="B318" s="56"/>
      <c r="K318" s="47"/>
    </row>
    <row r="319">
      <c r="A319" s="101"/>
      <c r="B319" s="56"/>
      <c r="K319" s="47"/>
    </row>
    <row r="320">
      <c r="A320" s="101"/>
      <c r="B320" s="56"/>
      <c r="K320" s="47"/>
    </row>
    <row r="321">
      <c r="A321" s="101"/>
      <c r="B321" s="56"/>
      <c r="K321" s="47"/>
    </row>
    <row r="322">
      <c r="A322" s="101"/>
      <c r="B322" s="56"/>
      <c r="K322" s="47"/>
    </row>
    <row r="323">
      <c r="A323" s="101"/>
      <c r="B323" s="56"/>
      <c r="K323" s="47"/>
    </row>
    <row r="324">
      <c r="A324" s="101"/>
      <c r="B324" s="56"/>
      <c r="K324" s="47"/>
    </row>
    <row r="325">
      <c r="A325" s="101"/>
      <c r="B325" s="56"/>
      <c r="K325" s="47"/>
    </row>
    <row r="326">
      <c r="A326" s="101"/>
      <c r="B326" s="56"/>
      <c r="K326" s="47"/>
    </row>
    <row r="327">
      <c r="A327" s="101"/>
      <c r="B327" s="56"/>
      <c r="K327" s="47"/>
    </row>
    <row r="328">
      <c r="A328" s="101"/>
      <c r="B328" s="56"/>
      <c r="K328" s="47"/>
    </row>
    <row r="329">
      <c r="A329" s="101"/>
      <c r="B329" s="56"/>
      <c r="K329" s="47"/>
    </row>
    <row r="330">
      <c r="A330" s="101"/>
      <c r="B330" s="56"/>
      <c r="K330" s="47"/>
    </row>
    <row r="331">
      <c r="A331" s="101"/>
      <c r="B331" s="56"/>
      <c r="K331" s="47"/>
    </row>
    <row r="332">
      <c r="A332" s="101"/>
      <c r="B332" s="56"/>
      <c r="K332" s="47"/>
    </row>
    <row r="333">
      <c r="A333" s="101"/>
      <c r="B333" s="56"/>
      <c r="K333" s="47"/>
    </row>
    <row r="334">
      <c r="A334" s="101"/>
      <c r="B334" s="56"/>
      <c r="K334" s="47"/>
    </row>
    <row r="335">
      <c r="A335" s="101"/>
      <c r="B335" s="56"/>
      <c r="K335" s="47"/>
    </row>
    <row r="336">
      <c r="A336" s="101"/>
      <c r="B336" s="56"/>
      <c r="K336" s="47"/>
    </row>
    <row r="337">
      <c r="A337" s="101"/>
      <c r="B337" s="56"/>
      <c r="K337" s="47"/>
    </row>
    <row r="338">
      <c r="A338" s="101"/>
      <c r="B338" s="56"/>
      <c r="K338" s="47"/>
    </row>
    <row r="339">
      <c r="A339" s="101"/>
      <c r="B339" s="56"/>
      <c r="K339" s="47"/>
    </row>
    <row r="340">
      <c r="A340" s="101"/>
      <c r="B340" s="56"/>
      <c r="K340" s="47"/>
    </row>
    <row r="341">
      <c r="A341" s="101"/>
      <c r="B341" s="56"/>
      <c r="K341" s="47"/>
    </row>
    <row r="342">
      <c r="A342" s="101"/>
      <c r="B342" s="56"/>
      <c r="K342" s="47"/>
    </row>
    <row r="343">
      <c r="A343" s="101"/>
      <c r="B343" s="56"/>
      <c r="K343" s="47"/>
    </row>
    <row r="344">
      <c r="A344" s="101"/>
      <c r="B344" s="56"/>
      <c r="K344" s="47"/>
    </row>
    <row r="345">
      <c r="A345" s="101"/>
      <c r="B345" s="56"/>
      <c r="K345" s="47"/>
    </row>
    <row r="346">
      <c r="A346" s="101"/>
      <c r="B346" s="56"/>
      <c r="K346" s="47"/>
    </row>
    <row r="347">
      <c r="A347" s="101"/>
      <c r="B347" s="56"/>
      <c r="K347" s="47"/>
    </row>
    <row r="348">
      <c r="A348" s="101"/>
      <c r="B348" s="56"/>
      <c r="K348" s="47"/>
    </row>
    <row r="349">
      <c r="A349" s="101"/>
      <c r="B349" s="56"/>
      <c r="K349" s="47"/>
    </row>
    <row r="350">
      <c r="A350" s="101"/>
      <c r="B350" s="56"/>
      <c r="K350" s="47"/>
    </row>
    <row r="351">
      <c r="A351" s="101"/>
      <c r="B351" s="56"/>
      <c r="K351" s="47"/>
    </row>
    <row r="352">
      <c r="A352" s="101"/>
      <c r="B352" s="56"/>
      <c r="K352" s="47"/>
    </row>
    <row r="353">
      <c r="A353" s="101"/>
      <c r="B353" s="56"/>
      <c r="K353" s="47"/>
    </row>
    <row r="354">
      <c r="A354" s="101"/>
      <c r="B354" s="56"/>
      <c r="K354" s="47"/>
    </row>
    <row r="355">
      <c r="A355" s="101"/>
      <c r="B355" s="56"/>
      <c r="K355" s="47"/>
    </row>
    <row r="356">
      <c r="A356" s="101"/>
      <c r="B356" s="56"/>
      <c r="K356" s="47"/>
    </row>
    <row r="357">
      <c r="A357" s="101"/>
      <c r="B357" s="56"/>
      <c r="K357" s="47"/>
    </row>
    <row r="358">
      <c r="A358" s="101"/>
      <c r="B358" s="56"/>
      <c r="K358" s="47"/>
    </row>
    <row r="359">
      <c r="A359" s="101"/>
      <c r="B359" s="56"/>
      <c r="K359" s="47"/>
    </row>
    <row r="360">
      <c r="A360" s="101"/>
      <c r="B360" s="56"/>
      <c r="K360" s="47"/>
    </row>
    <row r="361">
      <c r="A361" s="101"/>
      <c r="B361" s="56"/>
      <c r="K361" s="47"/>
    </row>
    <row r="362">
      <c r="A362" s="101"/>
      <c r="B362" s="56"/>
      <c r="K362" s="47"/>
    </row>
    <row r="363">
      <c r="A363" s="101"/>
      <c r="B363" s="56"/>
      <c r="K363" s="47"/>
    </row>
    <row r="364">
      <c r="A364" s="101"/>
      <c r="B364" s="56"/>
      <c r="K364" s="47"/>
    </row>
    <row r="365">
      <c r="A365" s="101"/>
      <c r="B365" s="56"/>
      <c r="K365" s="47"/>
    </row>
    <row r="366">
      <c r="A366" s="101"/>
      <c r="B366" s="56"/>
      <c r="K366" s="47"/>
    </row>
    <row r="367">
      <c r="A367" s="101"/>
      <c r="B367" s="56"/>
      <c r="K367" s="47"/>
    </row>
    <row r="368">
      <c r="A368" s="101"/>
      <c r="B368" s="56"/>
      <c r="K368" s="47"/>
    </row>
    <row r="369">
      <c r="A369" s="101"/>
      <c r="B369" s="56"/>
      <c r="K369" s="47"/>
    </row>
    <row r="370">
      <c r="A370" s="101"/>
      <c r="B370" s="56"/>
      <c r="K370" s="47"/>
    </row>
    <row r="371">
      <c r="A371" s="101"/>
      <c r="B371" s="56"/>
      <c r="K371" s="47"/>
    </row>
    <row r="372">
      <c r="A372" s="101"/>
      <c r="B372" s="56"/>
      <c r="K372" s="47"/>
    </row>
    <row r="373">
      <c r="A373" s="101"/>
      <c r="B373" s="56"/>
      <c r="K373" s="47"/>
    </row>
    <row r="374">
      <c r="A374" s="101"/>
      <c r="B374" s="56"/>
      <c r="K374" s="47"/>
    </row>
    <row r="375">
      <c r="A375" s="101"/>
      <c r="B375" s="56"/>
      <c r="K375" s="47"/>
    </row>
    <row r="376">
      <c r="A376" s="101"/>
      <c r="B376" s="56"/>
      <c r="K376" s="47"/>
    </row>
    <row r="377">
      <c r="A377" s="101"/>
      <c r="B377" s="56"/>
      <c r="K377" s="47"/>
    </row>
    <row r="378">
      <c r="A378" s="101"/>
      <c r="B378" s="56"/>
      <c r="K378" s="47"/>
    </row>
    <row r="379">
      <c r="A379" s="101"/>
      <c r="B379" s="56"/>
      <c r="K379" s="47"/>
    </row>
    <row r="380">
      <c r="A380" s="101"/>
      <c r="B380" s="56"/>
      <c r="K380" s="47"/>
    </row>
    <row r="381">
      <c r="A381" s="101"/>
      <c r="B381" s="56"/>
      <c r="K381" s="47"/>
    </row>
    <row r="382">
      <c r="A382" s="101"/>
      <c r="B382" s="56"/>
      <c r="K382" s="47"/>
    </row>
    <row r="383">
      <c r="A383" s="101"/>
      <c r="B383" s="56"/>
      <c r="K383" s="47"/>
    </row>
    <row r="384">
      <c r="A384" s="101"/>
      <c r="B384" s="56"/>
      <c r="K384" s="47"/>
    </row>
    <row r="385">
      <c r="A385" s="101"/>
      <c r="B385" s="56"/>
      <c r="K385" s="47"/>
    </row>
    <row r="386">
      <c r="A386" s="101"/>
      <c r="B386" s="56"/>
      <c r="K386" s="47"/>
    </row>
    <row r="387">
      <c r="A387" s="101"/>
      <c r="B387" s="56"/>
      <c r="K387" s="47"/>
    </row>
    <row r="388">
      <c r="A388" s="101"/>
      <c r="B388" s="56"/>
      <c r="K388" s="47"/>
    </row>
    <row r="389">
      <c r="A389" s="101"/>
      <c r="B389" s="56"/>
      <c r="K389" s="47"/>
    </row>
    <row r="390">
      <c r="A390" s="101"/>
      <c r="B390" s="56"/>
      <c r="K390" s="47"/>
    </row>
    <row r="391">
      <c r="A391" s="101"/>
      <c r="B391" s="56"/>
      <c r="K391" s="47"/>
    </row>
    <row r="392">
      <c r="A392" s="101"/>
      <c r="B392" s="56"/>
      <c r="K392" s="47"/>
    </row>
    <row r="393">
      <c r="A393" s="101"/>
      <c r="B393" s="56"/>
      <c r="K393" s="47"/>
    </row>
    <row r="394">
      <c r="A394" s="101"/>
      <c r="B394" s="56"/>
      <c r="K394" s="47"/>
    </row>
    <row r="395">
      <c r="A395" s="101"/>
      <c r="B395" s="56"/>
      <c r="K395" s="47"/>
    </row>
    <row r="396">
      <c r="A396" s="101"/>
      <c r="B396" s="56"/>
      <c r="K396" s="47"/>
    </row>
    <row r="397">
      <c r="A397" s="101"/>
      <c r="B397" s="56"/>
      <c r="K397" s="47"/>
    </row>
    <row r="398">
      <c r="A398" s="101"/>
      <c r="B398" s="56"/>
      <c r="K398" s="47"/>
    </row>
    <row r="399">
      <c r="A399" s="101"/>
      <c r="B399" s="56"/>
      <c r="K399" s="47"/>
    </row>
    <row r="400">
      <c r="A400" s="101"/>
      <c r="B400" s="56"/>
      <c r="K400" s="47"/>
    </row>
    <row r="401">
      <c r="A401" s="101"/>
      <c r="B401" s="56"/>
      <c r="K401" s="47"/>
    </row>
    <row r="402">
      <c r="A402" s="101"/>
      <c r="B402" s="56"/>
      <c r="K402" s="47"/>
    </row>
    <row r="403">
      <c r="A403" s="101"/>
      <c r="B403" s="56"/>
      <c r="K403" s="47"/>
    </row>
    <row r="404">
      <c r="A404" s="101"/>
      <c r="B404" s="56"/>
      <c r="K404" s="47"/>
    </row>
    <row r="405">
      <c r="A405" s="101"/>
      <c r="B405" s="56"/>
      <c r="K405" s="47"/>
    </row>
    <row r="406">
      <c r="A406" s="101"/>
      <c r="B406" s="56"/>
      <c r="K406" s="47"/>
    </row>
    <row r="407">
      <c r="A407" s="101"/>
      <c r="B407" s="56"/>
      <c r="K407" s="47"/>
    </row>
    <row r="408">
      <c r="A408" s="101"/>
      <c r="B408" s="56"/>
      <c r="K408" s="47"/>
    </row>
    <row r="409">
      <c r="A409" s="101"/>
      <c r="B409" s="56"/>
      <c r="K409" s="47"/>
    </row>
    <row r="410">
      <c r="A410" s="101"/>
      <c r="B410" s="56"/>
      <c r="K410" s="47"/>
    </row>
    <row r="411">
      <c r="A411" s="101"/>
      <c r="B411" s="56"/>
      <c r="K411" s="47"/>
    </row>
    <row r="412">
      <c r="A412" s="101"/>
      <c r="B412" s="56"/>
      <c r="K412" s="47"/>
    </row>
    <row r="413">
      <c r="A413" s="101"/>
      <c r="B413" s="56"/>
      <c r="K413" s="47"/>
    </row>
    <row r="414">
      <c r="A414" s="101"/>
      <c r="B414" s="56"/>
      <c r="K414" s="47"/>
    </row>
    <row r="415">
      <c r="A415" s="101"/>
      <c r="B415" s="56"/>
      <c r="K415" s="47"/>
    </row>
    <row r="416">
      <c r="A416" s="101"/>
      <c r="B416" s="56"/>
      <c r="K416" s="47"/>
    </row>
    <row r="417">
      <c r="A417" s="101"/>
      <c r="B417" s="56"/>
      <c r="K417" s="47"/>
    </row>
    <row r="418">
      <c r="A418" s="101"/>
      <c r="B418" s="56"/>
      <c r="K418" s="47"/>
    </row>
    <row r="419">
      <c r="A419" s="101"/>
      <c r="B419" s="56"/>
      <c r="K419" s="47"/>
    </row>
    <row r="420">
      <c r="A420" s="101"/>
      <c r="B420" s="56"/>
      <c r="K420" s="47"/>
    </row>
    <row r="421">
      <c r="A421" s="101"/>
      <c r="B421" s="56"/>
      <c r="K421" s="47"/>
    </row>
    <row r="422">
      <c r="A422" s="101"/>
      <c r="B422" s="56"/>
      <c r="K422" s="47"/>
    </row>
    <row r="423">
      <c r="A423" s="101"/>
      <c r="B423" s="56"/>
      <c r="K423" s="47"/>
    </row>
    <row r="424">
      <c r="A424" s="101"/>
      <c r="B424" s="56"/>
      <c r="K424" s="47"/>
    </row>
    <row r="425">
      <c r="A425" s="101"/>
      <c r="B425" s="56"/>
      <c r="K425" s="47"/>
    </row>
    <row r="426">
      <c r="A426" s="101"/>
      <c r="B426" s="56"/>
      <c r="K426" s="47"/>
    </row>
    <row r="427">
      <c r="A427" s="101"/>
      <c r="B427" s="56"/>
      <c r="K427" s="47"/>
    </row>
    <row r="428">
      <c r="A428" s="101"/>
      <c r="B428" s="56"/>
      <c r="K428" s="47"/>
    </row>
    <row r="429">
      <c r="A429" s="101"/>
      <c r="B429" s="56"/>
      <c r="K429" s="47"/>
    </row>
    <row r="430">
      <c r="A430" s="101"/>
      <c r="B430" s="56"/>
      <c r="K430" s="47"/>
    </row>
    <row r="431">
      <c r="A431" s="101"/>
      <c r="B431" s="56"/>
      <c r="K431" s="47"/>
    </row>
    <row r="432">
      <c r="A432" s="101"/>
      <c r="B432" s="56"/>
      <c r="K432" s="47"/>
    </row>
    <row r="433">
      <c r="A433" s="101"/>
      <c r="B433" s="56"/>
      <c r="K433" s="47"/>
    </row>
    <row r="434">
      <c r="A434" s="101"/>
      <c r="B434" s="56"/>
      <c r="K434" s="47"/>
    </row>
    <row r="435">
      <c r="A435" s="101"/>
      <c r="B435" s="56"/>
      <c r="K435" s="47"/>
    </row>
    <row r="436">
      <c r="A436" s="101"/>
      <c r="B436" s="56"/>
      <c r="K436" s="47"/>
    </row>
    <row r="437">
      <c r="A437" s="101"/>
      <c r="B437" s="56"/>
      <c r="K437" s="47"/>
    </row>
    <row r="438">
      <c r="A438" s="101"/>
      <c r="B438" s="56"/>
      <c r="K438" s="47"/>
    </row>
    <row r="439">
      <c r="A439" s="101"/>
      <c r="B439" s="56"/>
      <c r="K439" s="47"/>
    </row>
    <row r="440">
      <c r="A440" s="101"/>
      <c r="B440" s="56"/>
      <c r="K440" s="47"/>
    </row>
    <row r="441">
      <c r="A441" s="101"/>
      <c r="B441" s="56"/>
      <c r="K441" s="47"/>
    </row>
    <row r="442">
      <c r="A442" s="101"/>
      <c r="B442" s="56"/>
      <c r="K442" s="47"/>
    </row>
    <row r="443">
      <c r="A443" s="101"/>
      <c r="B443" s="56"/>
      <c r="K443" s="47"/>
    </row>
    <row r="444">
      <c r="A444" s="101"/>
      <c r="B444" s="56"/>
      <c r="K444" s="47"/>
    </row>
    <row r="445">
      <c r="A445" s="101"/>
      <c r="B445" s="56"/>
      <c r="K445" s="47"/>
    </row>
    <row r="446">
      <c r="A446" s="101"/>
      <c r="B446" s="56"/>
      <c r="K446" s="47"/>
    </row>
    <row r="447">
      <c r="A447" s="101"/>
      <c r="B447" s="56"/>
      <c r="K447" s="47"/>
    </row>
    <row r="448">
      <c r="A448" s="101"/>
      <c r="B448" s="56"/>
      <c r="K448" s="47"/>
    </row>
    <row r="449">
      <c r="A449" s="101"/>
      <c r="B449" s="56"/>
      <c r="K449" s="47"/>
    </row>
    <row r="450">
      <c r="A450" s="101"/>
      <c r="B450" s="56"/>
      <c r="K450" s="47"/>
    </row>
    <row r="451">
      <c r="A451" s="101"/>
      <c r="B451" s="56"/>
      <c r="K451" s="47"/>
    </row>
    <row r="452">
      <c r="A452" s="101"/>
      <c r="B452" s="56"/>
      <c r="K452" s="47"/>
    </row>
    <row r="453">
      <c r="A453" s="101"/>
      <c r="B453" s="56"/>
      <c r="K453" s="47"/>
    </row>
    <row r="454">
      <c r="A454" s="101"/>
      <c r="B454" s="56"/>
      <c r="K454" s="47"/>
    </row>
    <row r="455">
      <c r="A455" s="101"/>
      <c r="B455" s="56"/>
      <c r="K455" s="47"/>
    </row>
    <row r="456">
      <c r="A456" s="101"/>
      <c r="B456" s="56"/>
      <c r="K456" s="47"/>
    </row>
    <row r="457">
      <c r="A457" s="101"/>
      <c r="B457" s="56"/>
      <c r="K457" s="47"/>
    </row>
    <row r="458">
      <c r="A458" s="101"/>
      <c r="B458" s="56"/>
      <c r="K458" s="47"/>
    </row>
    <row r="459">
      <c r="A459" s="101"/>
      <c r="B459" s="56"/>
      <c r="K459" s="47"/>
    </row>
    <row r="460">
      <c r="A460" s="101"/>
      <c r="B460" s="56"/>
      <c r="K460" s="47"/>
    </row>
    <row r="461">
      <c r="A461" s="101"/>
      <c r="B461" s="56"/>
      <c r="K461" s="47"/>
    </row>
    <row r="462">
      <c r="A462" s="101"/>
      <c r="B462" s="56"/>
      <c r="K462" s="47"/>
    </row>
    <row r="463">
      <c r="A463" s="101"/>
      <c r="B463" s="56"/>
      <c r="K463" s="47"/>
    </row>
    <row r="464">
      <c r="A464" s="101"/>
      <c r="B464" s="56"/>
      <c r="K464" s="47"/>
    </row>
    <row r="465">
      <c r="A465" s="101"/>
      <c r="B465" s="56"/>
      <c r="K465" s="47"/>
    </row>
    <row r="466">
      <c r="A466" s="101"/>
      <c r="B466" s="56"/>
      <c r="K466" s="47"/>
    </row>
    <row r="467">
      <c r="A467" s="101"/>
      <c r="B467" s="56"/>
      <c r="K467" s="47"/>
    </row>
    <row r="468">
      <c r="A468" s="101"/>
      <c r="B468" s="56"/>
      <c r="K468" s="47"/>
    </row>
    <row r="469">
      <c r="A469" s="101"/>
      <c r="B469" s="56"/>
      <c r="K469" s="47"/>
    </row>
    <row r="470">
      <c r="A470" s="101"/>
      <c r="B470" s="56"/>
      <c r="K470" s="47"/>
    </row>
    <row r="471">
      <c r="A471" s="101"/>
      <c r="B471" s="56"/>
      <c r="K471" s="47"/>
    </row>
    <row r="472">
      <c r="A472" s="101"/>
      <c r="B472" s="56"/>
      <c r="K472" s="47"/>
    </row>
    <row r="473">
      <c r="A473" s="101"/>
      <c r="B473" s="56"/>
      <c r="K473" s="47"/>
    </row>
    <row r="474">
      <c r="A474" s="101"/>
      <c r="B474" s="56"/>
      <c r="K474" s="47"/>
    </row>
    <row r="475">
      <c r="A475" s="101"/>
      <c r="B475" s="56"/>
      <c r="K475" s="47"/>
    </row>
    <row r="476">
      <c r="A476" s="101"/>
      <c r="B476" s="56"/>
      <c r="K476" s="47"/>
    </row>
    <row r="477">
      <c r="A477" s="101"/>
      <c r="B477" s="56"/>
      <c r="K477" s="47"/>
    </row>
    <row r="478">
      <c r="A478" s="101"/>
      <c r="B478" s="56"/>
      <c r="K478" s="47"/>
    </row>
    <row r="479">
      <c r="A479" s="101"/>
      <c r="B479" s="56"/>
      <c r="K479" s="47"/>
    </row>
    <row r="480">
      <c r="A480" s="101"/>
      <c r="B480" s="56"/>
      <c r="K480" s="47"/>
    </row>
    <row r="481">
      <c r="A481" s="101"/>
      <c r="B481" s="56"/>
      <c r="K481" s="47"/>
    </row>
    <row r="482">
      <c r="A482" s="100"/>
      <c r="B482" s="57"/>
      <c r="K482" s="47"/>
    </row>
    <row r="483">
      <c r="A483" s="102"/>
      <c r="K483" s="47"/>
    </row>
    <row r="484">
      <c r="A484" s="102"/>
      <c r="K484" s="58"/>
    </row>
    <row r="485">
      <c r="A485" s="102"/>
    </row>
    <row r="486">
      <c r="A486" s="102"/>
    </row>
    <row r="487">
      <c r="A487" s="102"/>
    </row>
    <row r="488">
      <c r="A488" s="102"/>
    </row>
    <row r="489">
      <c r="A489" s="102"/>
    </row>
    <row r="490">
      <c r="A490" s="102"/>
    </row>
    <row r="491">
      <c r="A491" s="102"/>
    </row>
    <row r="492">
      <c r="A492" s="102"/>
    </row>
    <row r="493">
      <c r="A493" s="102"/>
    </row>
    <row r="494">
      <c r="A494" s="102"/>
    </row>
    <row r="495">
      <c r="A495" s="102"/>
    </row>
    <row r="496">
      <c r="A496" s="102"/>
    </row>
    <row r="497">
      <c r="A497" s="102"/>
    </row>
    <row r="498">
      <c r="A498" s="102"/>
    </row>
    <row r="499">
      <c r="A499" s="102"/>
    </row>
    <row r="500">
      <c r="A500" s="102"/>
    </row>
    <row r="501">
      <c r="A501" s="102"/>
    </row>
    <row r="502">
      <c r="A502" s="102"/>
    </row>
    <row r="503">
      <c r="A503" s="102"/>
    </row>
    <row r="504">
      <c r="A504" s="102"/>
    </row>
    <row r="505">
      <c r="A505" s="102"/>
    </row>
    <row r="506">
      <c r="A506" s="102"/>
    </row>
    <row r="507">
      <c r="A507" s="102"/>
    </row>
    <row r="508">
      <c r="A508" s="102"/>
    </row>
    <row r="509">
      <c r="A509" s="102"/>
    </row>
    <row r="510">
      <c r="A510" s="102"/>
    </row>
    <row r="511">
      <c r="A511" s="102"/>
    </row>
    <row r="512">
      <c r="A512" s="102"/>
    </row>
    <row r="513">
      <c r="A513" s="102"/>
    </row>
    <row r="514">
      <c r="A514" s="102"/>
    </row>
    <row r="515">
      <c r="A515" s="102"/>
    </row>
    <row r="516">
      <c r="A516" s="102"/>
    </row>
    <row r="517">
      <c r="A517" s="102"/>
    </row>
    <row r="518">
      <c r="A518" s="102"/>
    </row>
    <row r="519">
      <c r="A519" s="102"/>
    </row>
    <row r="520">
      <c r="A520" s="102"/>
    </row>
    <row r="521">
      <c r="A521" s="102"/>
    </row>
    <row r="522">
      <c r="A522" s="102"/>
    </row>
    <row r="523">
      <c r="A523" s="102"/>
    </row>
    <row r="524">
      <c r="A524" s="102"/>
    </row>
    <row r="525">
      <c r="A525" s="102"/>
    </row>
    <row r="526">
      <c r="A526" s="102"/>
    </row>
    <row r="527">
      <c r="A527" s="102"/>
    </row>
    <row r="528">
      <c r="A528" s="102"/>
    </row>
    <row r="529">
      <c r="A529" s="102"/>
    </row>
    <row r="530">
      <c r="A530" s="102"/>
    </row>
    <row r="531">
      <c r="A531" s="102"/>
    </row>
    <row r="532">
      <c r="A532" s="102"/>
    </row>
    <row r="533">
      <c r="A533" s="102"/>
    </row>
    <row r="534">
      <c r="A534" s="102"/>
    </row>
    <row r="535">
      <c r="A535" s="102"/>
    </row>
    <row r="536">
      <c r="A536" s="102"/>
    </row>
    <row r="537">
      <c r="A537" s="102"/>
    </row>
    <row r="538">
      <c r="A538" s="102"/>
    </row>
    <row r="539">
      <c r="A539" s="102"/>
    </row>
    <row r="540">
      <c r="A540" s="102"/>
    </row>
    <row r="541">
      <c r="A541" s="102"/>
    </row>
    <row r="542">
      <c r="A542" s="102"/>
    </row>
    <row r="543">
      <c r="A543" s="102"/>
    </row>
    <row r="544">
      <c r="A544" s="102"/>
    </row>
    <row r="545">
      <c r="A545" s="102"/>
    </row>
    <row r="546">
      <c r="A546" s="102"/>
    </row>
    <row r="547">
      <c r="A547" s="102"/>
    </row>
    <row r="548">
      <c r="A548" s="102"/>
    </row>
    <row r="549">
      <c r="A549" s="102"/>
    </row>
    <row r="550">
      <c r="A550" s="102"/>
    </row>
    <row r="551">
      <c r="A551" s="102"/>
    </row>
    <row r="552">
      <c r="A552" s="102"/>
    </row>
    <row r="553">
      <c r="A553" s="102"/>
    </row>
    <row r="554">
      <c r="A554" s="102"/>
    </row>
    <row r="555">
      <c r="A555" s="102"/>
    </row>
    <row r="556">
      <c r="A556" s="102"/>
    </row>
    <row r="557">
      <c r="A557" s="102"/>
    </row>
    <row r="558">
      <c r="A558" s="102"/>
    </row>
    <row r="559">
      <c r="A559" s="102"/>
    </row>
    <row r="560">
      <c r="A560" s="102"/>
    </row>
    <row r="561">
      <c r="A561" s="102"/>
    </row>
    <row r="562">
      <c r="A562" s="102"/>
    </row>
    <row r="563">
      <c r="A563" s="102"/>
    </row>
    <row r="564">
      <c r="A564" s="102"/>
    </row>
    <row r="565">
      <c r="A565" s="102"/>
    </row>
    <row r="566">
      <c r="A566" s="102"/>
    </row>
    <row r="567">
      <c r="A567" s="102"/>
    </row>
    <row r="568">
      <c r="A568" s="102"/>
    </row>
    <row r="569">
      <c r="A569" s="102"/>
    </row>
    <row r="570">
      <c r="A570" s="102"/>
    </row>
    <row r="571">
      <c r="A571" s="102"/>
    </row>
    <row r="572">
      <c r="A572" s="102"/>
    </row>
    <row r="573">
      <c r="A573" s="102"/>
    </row>
    <row r="574">
      <c r="A574" s="102"/>
    </row>
    <row r="575">
      <c r="A575" s="102"/>
    </row>
    <row r="576">
      <c r="A576" s="102"/>
    </row>
    <row r="577">
      <c r="A577" s="102"/>
    </row>
    <row r="578">
      <c r="A578" s="102"/>
    </row>
    <row r="579">
      <c r="A579" s="102"/>
    </row>
    <row r="580">
      <c r="A580" s="102"/>
    </row>
    <row r="581">
      <c r="A581" s="102"/>
    </row>
    <row r="582">
      <c r="A582" s="102"/>
    </row>
    <row r="583">
      <c r="A583" s="102"/>
    </row>
    <row r="584">
      <c r="A584" s="102"/>
    </row>
    <row r="585">
      <c r="A585" s="102"/>
    </row>
    <row r="586">
      <c r="A586" s="102"/>
    </row>
    <row r="587">
      <c r="A587" s="102"/>
    </row>
    <row r="588">
      <c r="A588" s="102"/>
    </row>
    <row r="589">
      <c r="A589" s="102"/>
    </row>
    <row r="590">
      <c r="A590" s="102"/>
    </row>
    <row r="591">
      <c r="A591" s="102"/>
    </row>
    <row r="592">
      <c r="A592" s="102"/>
    </row>
    <row r="593">
      <c r="A593" s="102"/>
    </row>
    <row r="594">
      <c r="A594" s="102"/>
    </row>
    <row r="595">
      <c r="A595" s="102"/>
    </row>
    <row r="596">
      <c r="A596" s="102"/>
    </row>
    <row r="597">
      <c r="A597" s="102"/>
    </row>
    <row r="598">
      <c r="A598" s="102"/>
    </row>
    <row r="599">
      <c r="A599" s="102"/>
    </row>
    <row r="600">
      <c r="A600" s="102"/>
    </row>
    <row r="601">
      <c r="A601" s="102"/>
    </row>
    <row r="602">
      <c r="A602" s="102"/>
    </row>
    <row r="603">
      <c r="A603" s="102"/>
    </row>
    <row r="604">
      <c r="A604" s="102"/>
    </row>
    <row r="605">
      <c r="A605" s="102"/>
    </row>
    <row r="606">
      <c r="A606" s="102"/>
    </row>
    <row r="607">
      <c r="A607" s="102"/>
    </row>
    <row r="608">
      <c r="A608" s="102"/>
    </row>
    <row r="609">
      <c r="A609" s="102"/>
    </row>
    <row r="610">
      <c r="A610" s="102"/>
    </row>
    <row r="611">
      <c r="A611" s="102"/>
    </row>
  </sheetData>
  <mergeCells>
    <mergeCell ref="A12:H12"/>
    <mergeCell ref="A8:H8"/>
    <mergeCell ref="A9:H9"/>
    <mergeCell ref="A10:H10"/>
    <mergeCell ref="A2:H2"/>
    <mergeCell ref="A3:H3"/>
    <mergeCell ref="A4:H4"/>
    <mergeCell ref="A5:H5"/>
    <mergeCell ref="A6:H6"/>
  </mergeCells>
  <phoneticPr fontId="4" type="noConversion"/>
  <hyperlinks>
    <hyperlink ref="A10" r:id="rId4"/>
  </hyperlinks>
  <pageMargins left="0.75" right="0.75" top="1" bottom="1" header="0.5" footer="0.5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Front</vt:lpstr>
      <vt:lpstr>p1_c3_table_3</vt:lpstr>
      <vt:lpstr>p1_c3_table_4</vt:lpstr>
      <vt:lpstr>p1_c3_table_5</vt:lpstr>
      <vt:lpstr>p1_c3_table_6</vt:lpstr>
      <vt:lpstr>p1_c3_table_7</vt:lpstr>
      <vt:lpstr>p1_c3_table_8</vt:lpstr>
      <vt:lpstr>p1_c3_table_9</vt:lpstr>
      <vt:lpstr>p1_c3_table_10</vt:lpstr>
      <vt:lpstr>p1_c3_table_11</vt:lpstr>
      <vt:lpstr>p1_c3_table_12</vt:lpstr>
      <vt:lpstr>p1_c3_table_13</vt:lpstr>
      <vt:lpstr>p1_c3_table_14</vt:lpstr>
      <vt:lpstr>P1_c3_table_15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Moen, Berit</dc:creator>
  <cp:lastModifiedBy>Benum, Aksel</cp:lastModifiedBy>
  <cp:lastPrinted>2008-03-17T12:09:55Z</cp:lastPrinted>
  <dcterms:created xsi:type="dcterms:W3CDTF">2005-03-15T14:18:59Z</dcterms:created>
  <dcterms:modified xsi:type="dcterms:W3CDTF">2018-03-07T10:10:06Z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1302018903</vt:i4>
  </property>
  <property fmtid="{D5CDD505-2E9C-101B-9397-08002B2CF9AE}" pid="3" name="_EmailSubject">
    <vt:lpwstr>5 tabeller til mars 2008-oppdatering av HMS</vt:lpwstr>
  </property>
  <property fmtid="{D5CDD505-2E9C-101B-9397-08002B2CF9AE}" pid="4" name="_AuthorEmail">
    <vt:lpwstr>Vetle.Hvidsten@Norges-Bank.no</vt:lpwstr>
  </property>
  <property fmtid="{D5CDD505-2E9C-101B-9397-08002B2CF9AE}" pid="5" name="_AuthorEmailDisplayName">
    <vt:lpwstr>Hvidsten, Vetle</vt:lpwstr>
  </property>
  <property fmtid="{D5CDD505-2E9C-101B-9397-08002B2CF9AE}" pid="6" name="_ReviewingToolsShownOnce">
    <vt:lpwstr/>
  </property>
</Properties>
</file>