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s\cvbot\docs\"/>
    </mc:Choice>
  </mc:AlternateContent>
  <xr:revisionPtr revIDLastSave="0" documentId="13_ncr:1_{D865FD54-CD73-4F11-8EBE-48B20A6E6BD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14" i="1" s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<sst xmlns="http://schemas.openxmlformats.org/spreadsheetml/2006/main" count="41" uniqueCount="40">
  <si>
    <t>V1:Voltage converter 9V to 5 V for Raspberry PI</t>
  </si>
  <si>
    <t>https://www.reichelt.de/de/de/shop/produkt/kuehlkoerper_37_5_mm_alu_11_k_w_to-220-227855</t>
  </si>
  <si>
    <t>SK 0937.5TO220SA</t>
  </si>
  <si>
    <t>https://www.reichelt.de/de/de/shop/produkt/abwaerts-schaltregler_fix_8_40_vin_5_vout_5_aout_to-220-109382</t>
  </si>
  <si>
    <t>Voltage Converter</t>
  </si>
  <si>
    <t>Cooling unit for Voltage C.</t>
  </si>
  <si>
    <t>LM 2678 T5,0</t>
  </si>
  <si>
    <t>https://www.reichelt.de/de/de/shop/produkt/schottkydiode_40_v_5_a_do-201ad-16066</t>
  </si>
  <si>
    <t>Diode</t>
  </si>
  <si>
    <t>SB 540</t>
  </si>
  <si>
    <t>Name</t>
  </si>
  <si>
    <t>Description</t>
  </si>
  <si>
    <t>Link</t>
  </si>
  <si>
    <t>Quantity</t>
  </si>
  <si>
    <t>Unit-Price</t>
  </si>
  <si>
    <t>RAD  470/35</t>
  </si>
  <si>
    <t>https://www.reichelt.de/de/de/shop/produkt/elko_radial_470_f_35_v_rm_5_0_85_c_2000h_20_-15150</t>
  </si>
  <si>
    <t>https://www.reichelt.de/de/de/shop/produkt/vielschicht-kerko_100_nf_50_100_v_x7r_10_rm_5_0-22865</t>
  </si>
  <si>
    <t>X7R-5 100N</t>
  </si>
  <si>
    <t>Capacitor</t>
  </si>
  <si>
    <t>Radial Capacitor 1 in</t>
  </si>
  <si>
    <t>Capacitor 2 in</t>
  </si>
  <si>
    <t>RAD 220/25</t>
  </si>
  <si>
    <t>https://www.reichelt.de/de/de/shop/produkt/elko_radial_220_f_25_v_rm_3_5_85_c_2000h_20_-15119</t>
  </si>
  <si>
    <t>Capacitor 1 out</t>
  </si>
  <si>
    <t>C3X7R 10N 100-2</t>
  </si>
  <si>
    <t>https://www.reichelt.de/de/de/shop/produkt/vielschicht-kerko_10nf_100v_125_c-393651</t>
  </si>
  <si>
    <t>Capacitor CB</t>
  </si>
  <si>
    <t>https://www.reichelt.de/de/de/shop/produkt/stehende-induktivitaet_09hcp_ferrit_15_h-138649</t>
  </si>
  <si>
    <t>L-09HCP 15µ</t>
  </si>
  <si>
    <t>Coil</t>
  </si>
  <si>
    <t>DEBO MINI PCB</t>
  </si>
  <si>
    <t>Soldering Circuit Board</t>
  </si>
  <si>
    <t>https://www.reichelt.de/de/de/shop/produkt/entwicklerboards_-_mini_prototyping_board_170_kontakte-378445</t>
  </si>
  <si>
    <t>https://www.reichelt.de/de/de/shop/produkt/elko_radial_1_0_f_100_v_rm_2_0_85_c_2000h_20_-15094</t>
  </si>
  <si>
    <t xml:space="preserve">RAD 1/100 </t>
  </si>
  <si>
    <t>https://www.reichelt.de/de/de/shop/produkt/elko_radial_3_300_f_16v_rm5_2_000_h_85_c-377161</t>
  </si>
  <si>
    <t>M-A 3300U 16</t>
  </si>
  <si>
    <t>Price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</si>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</sst>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43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9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435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435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C1EBD-EAC3-48C8-9B71-515D30C3E24F}" name="Tabelle1" displayName="Tabelle1" ref="A2:F14" totalsRowCount="1" headerRowDxfId="8" dataDxfId="7">
  <autoFilter ref="A2:F13" xr:uid="{F89C1EBD-EAC3-48C8-9B71-515D30C3E24F}"/>
  <tableColumns count="6">
    <tableColumn id="1" xr3:uid="{D194F0D7-B95C-4130-92F6-63B60AB5DFC6}" name="Name" totalsRowLabel="Ergebnis" dataDxfId="6" totalsRowDxfId="1"/>
    <tableColumn id="2" xr3:uid="{C8DD75FA-C48D-49BF-9798-85C8F91A838B}" name="Description" dataDxfId="5"/>
    <tableColumn id="3" xr3:uid="{030DDED1-B9A1-4DE3-985B-544290A4158A}" name="Link" totalsRowDxfId="0" dataCellStyle="Link"/>
    <tableColumn id="4" xr3:uid="{942EC070-0F6D-4EA5-A79D-FF3EA86E4218}" name="Quantity" dataDxfId="4"/>
    <tableColumn id="5" xr3:uid="{92F5ECE8-5F95-4AD9-8CFF-BA211BF9C592}" name="Unit-Price" dataDxfId="3"/>
    <tableColumn id="6" xr3:uid="{3115A022-5285-4626-B5B5-08A72BE86C94}" name="Price" totalsRowFunction="sum" dataDxfId="2">
      <calculatedColumnFormula>Tabelle1[[#This Row],[Quantity]]*Tabelle1[[#This Row],[Unit-Price]]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de/de/shop/produkt/stehende-induktivitaet_09hcp_ferrit_15_h-138649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reichelt.de/de/de/shop/produkt/schottkydiode_40_v_5_a_do-201ad-16066" TargetMode="External"/><Relationship Id="rId7" Type="http://schemas.openxmlformats.org/officeDocument/2006/relationships/hyperlink" Target="https://www.reichelt.de/de/de/shop/produkt/vielschicht-kerko_10nf_100v_125_c-39365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reichelt.de/de/de/shop/produkt/kuehlkoerper_37_5_mm_alu_11_k_w_to-220-227855" TargetMode="External"/><Relationship Id="rId1" Type="http://schemas.openxmlformats.org/officeDocument/2006/relationships/hyperlink" Target="https://www.reichelt.de/de/de/shop/produkt/abwaerts-schaltregler_fix_8_40_vin_5_vout_5_aout_to-220-109382" TargetMode="External"/><Relationship Id="rId6" Type="http://schemas.openxmlformats.org/officeDocument/2006/relationships/hyperlink" Target="https://www.reichelt.de/de/de/shop/produkt/elko_radial_220_f_25_v_rm_3_5_85_c_2000h_20_-15119" TargetMode="External"/><Relationship Id="rId11" Type="http://schemas.openxmlformats.org/officeDocument/2006/relationships/hyperlink" Target="https://www.reichelt.de/de/de/shop/produkt/elko_radial_3_300_f_16v_rm5_2_000_h_85_c-377161" TargetMode="External"/><Relationship Id="rId5" Type="http://schemas.openxmlformats.org/officeDocument/2006/relationships/hyperlink" Target="https://www.reichelt.de/de/de/shop/produkt/vielschicht-kerko_100_nf_50_100_v_x7r_10_rm_5_0-22865" TargetMode="External"/><Relationship Id="rId10" Type="http://schemas.openxmlformats.org/officeDocument/2006/relationships/hyperlink" Target="https://www.reichelt.de/de/de/shop/produkt/elko_radial_1_0_f_100_v_rm_2_0_85_c_2000h_20_-15094" TargetMode="External"/><Relationship Id="rId4" Type="http://schemas.openxmlformats.org/officeDocument/2006/relationships/hyperlink" Target="https://www.reichelt.de/de/de/shop/produkt/elko_radial_470_f_35_v_rm_5_0_85_c_2000h_20_-15150" TargetMode="External"/><Relationship Id="rId9" Type="http://schemas.openxmlformats.org/officeDocument/2006/relationships/hyperlink" Target="https://www.reichelt.de/de/de/shop/produkt/entwicklerboards_-_mini_prototyping_board_170_kontakte-3784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18" customWidth="1"/>
    <col min="2" max="2" width="25.28515625" customWidth="1"/>
    <col min="3" max="3" width="101.28515625" customWidth="1"/>
    <col min="4" max="4" width="10.85546875" customWidth="1"/>
    <col min="5" max="5" width="15.140625" customWidth="1"/>
  </cols>
  <sheetData>
    <row r="1" spans="1:6" ht="21" x14ac:dyDescent="0.35">
      <c r="A1" s="4" t="s">
        <v>0</v>
      </c>
      <c r="B1" s="4"/>
      <c r="C1" s="4"/>
      <c r="D1" s="4"/>
      <c r="E1" s="4"/>
      <c r="F1" s="4"/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38</v>
      </c>
    </row>
    <row r="3" spans="1:6" x14ac:dyDescent="0.25">
      <c r="A3" t="s">
        <v>2</v>
      </c>
      <c r="B3" t="s">
        <v>5</v>
      </c>
      <c r="C3" s="1" t="s">
        <v>1</v>
      </c>
      <c r="D3">
        <v>4</v>
      </c>
      <c r="E3">
        <v>1.6</v>
      </c>
      <c r="F3">
        <f>Tabelle1[[#This Row],[Quantity]]*Tabelle1[[#This Row],[Unit-Price]]</f>
        <v>6.4</v>
      </c>
    </row>
    <row r="4" spans="1:6" x14ac:dyDescent="0.25">
      <c r="A4" t="s">
        <v>6</v>
      </c>
      <c r="B4" t="s">
        <v>4</v>
      </c>
      <c r="C4" s="1" t="s">
        <v>3</v>
      </c>
      <c r="D4">
        <v>4</v>
      </c>
      <c r="E4">
        <v>6.9</v>
      </c>
      <c r="F4">
        <f>Tabelle1[[#This Row],[Quantity]]*Tabelle1[[#This Row],[Unit-Price]]</f>
        <v>27.6</v>
      </c>
    </row>
    <row r="5" spans="1:6" x14ac:dyDescent="0.25">
      <c r="A5" s="2" t="s">
        <v>9</v>
      </c>
      <c r="B5" t="s">
        <v>8</v>
      </c>
      <c r="C5" s="1" t="s">
        <v>7</v>
      </c>
      <c r="D5">
        <v>4</v>
      </c>
      <c r="E5">
        <v>0.2</v>
      </c>
      <c r="F5">
        <f>Tabelle1[[#This Row],[Quantity]]*Tabelle1[[#This Row],[Unit-Price]]</f>
        <v>0.8</v>
      </c>
    </row>
    <row r="6" spans="1:6" x14ac:dyDescent="0.25">
      <c r="A6" t="s">
        <v>15</v>
      </c>
      <c r="B6" t="s">
        <v>20</v>
      </c>
      <c r="C6" s="1" t="s">
        <v>16</v>
      </c>
      <c r="D6">
        <v>4</v>
      </c>
      <c r="E6">
        <v>0.14000000000000001</v>
      </c>
      <c r="F6">
        <f>Tabelle1[[#This Row],[Quantity]]*Tabelle1[[#This Row],[Unit-Price]]</f>
        <v>0.56000000000000005</v>
      </c>
    </row>
    <row r="7" spans="1:6" x14ac:dyDescent="0.25">
      <c r="A7" s="2" t="s">
        <v>18</v>
      </c>
      <c r="B7" t="s">
        <v>21</v>
      </c>
      <c r="C7" s="1" t="s">
        <v>17</v>
      </c>
      <c r="D7">
        <v>8</v>
      </c>
      <c r="E7">
        <v>0.05</v>
      </c>
      <c r="F7">
        <f>Tabelle1[[#This Row],[Quantity]]*Tabelle1[[#This Row],[Unit-Price]]</f>
        <v>0.4</v>
      </c>
    </row>
    <row r="8" spans="1:6" x14ac:dyDescent="0.25">
      <c r="A8" t="s">
        <v>22</v>
      </c>
      <c r="B8" t="s">
        <v>24</v>
      </c>
      <c r="C8" s="1" t="s">
        <v>23</v>
      </c>
      <c r="D8">
        <v>8</v>
      </c>
      <c r="E8">
        <v>0.1</v>
      </c>
      <c r="F8">
        <f>Tabelle1[[#This Row],[Quantity]]*Tabelle1[[#This Row],[Unit-Price]]</f>
        <v>0.8</v>
      </c>
    </row>
    <row r="9" spans="1:6" x14ac:dyDescent="0.25">
      <c r="A9" s="2" t="s">
        <v>25</v>
      </c>
      <c r="B9" t="s">
        <v>27</v>
      </c>
      <c r="C9" s="1" t="s">
        <v>26</v>
      </c>
      <c r="D9">
        <v>4</v>
      </c>
      <c r="E9">
        <v>0.11</v>
      </c>
      <c r="F9">
        <f>Tabelle1[[#This Row],[Quantity]]*Tabelle1[[#This Row],[Unit-Price]]</f>
        <v>0.44</v>
      </c>
    </row>
    <row r="10" spans="1:6" x14ac:dyDescent="0.25">
      <c r="A10" s="2" t="s">
        <v>29</v>
      </c>
      <c r="B10" t="s">
        <v>30</v>
      </c>
      <c r="C10" s="1" t="s">
        <v>28</v>
      </c>
      <c r="D10">
        <v>4</v>
      </c>
      <c r="E10">
        <v>0.93</v>
      </c>
      <c r="F10">
        <f>Tabelle1[[#This Row],[Quantity]]*Tabelle1[[#This Row],[Unit-Price]]</f>
        <v>3.72</v>
      </c>
    </row>
    <row r="11" spans="1:6" x14ac:dyDescent="0.25">
      <c r="A11" s="2" t="s">
        <v>31</v>
      </c>
      <c r="B11" t="s">
        <v>32</v>
      </c>
      <c r="C11" s="1" t="s">
        <v>33</v>
      </c>
      <c r="D11">
        <v>4</v>
      </c>
      <c r="E11">
        <v>1.75</v>
      </c>
      <c r="F11">
        <f>Tabelle1[[#This Row],[Quantity]]*Tabelle1[[#This Row],[Unit-Price]]</f>
        <v>7</v>
      </c>
    </row>
    <row r="12" spans="1:6" x14ac:dyDescent="0.25">
      <c r="A12" s="2" t="s">
        <v>35</v>
      </c>
      <c r="B12" t="s">
        <v>19</v>
      </c>
      <c r="C12" s="1" t="s">
        <v>34</v>
      </c>
      <c r="D12">
        <v>4</v>
      </c>
      <c r="E12" s="2">
        <v>0.05</v>
      </c>
      <c r="F12">
        <f>Tabelle1[[#This Row],[Quantity]]*Tabelle1[[#This Row],[Unit-Price]]</f>
        <v>0.2</v>
      </c>
    </row>
    <row r="13" spans="1:6" x14ac:dyDescent="0.25">
      <c r="A13" s="2" t="s">
        <v>37</v>
      </c>
      <c r="B13" t="s">
        <v>19</v>
      </c>
      <c r="C13" s="1" t="s">
        <v>36</v>
      </c>
      <c r="D13">
        <v>4</v>
      </c>
      <c r="E13">
        <v>0.46</v>
      </c>
      <c r="F13">
        <f>Tabelle1[[#This Row],[Quantity]]*Tabelle1[[#This Row],[Unit-Price]]</f>
        <v>1.84</v>
      </c>
    </row>
    <row r="14" spans="1:6" x14ac:dyDescent="0.25">
      <c r="A14" s="2" t="s">
        <v>39</v>
      </c>
      <c r="C14" s="3"/>
      <c r="F14">
        <f>SUBTOTAL(109,Tabelle1[Price])</f>
        <v>49.76</v>
      </c>
    </row>
  </sheetData>
  <hyperlinks>
    <hyperlink ref="C4" r:id="rId1" xr:uid="{77AE20ED-468F-4BF3-8E63-4AE517C0426C}"/>
    <hyperlink ref="C3" r:id="rId2" xr:uid="{526C88A2-51AC-413E-812D-02105441D4A8}"/>
    <hyperlink ref="C5" r:id="rId3" xr:uid="{9525F439-B8B4-464C-8CB3-C4F93D539481}"/>
    <hyperlink ref="C6" r:id="rId4" xr:uid="{F6C18005-57B8-46C2-B000-C41AAA31D63C}"/>
    <hyperlink ref="C7" r:id="rId5" xr:uid="{110E7766-4C68-4D42-9B4D-223472A3CA83}"/>
    <hyperlink ref="C8" r:id="rId6" xr:uid="{7E2A7B0C-62C1-4248-8CC3-6AA29E98CD17}"/>
    <hyperlink ref="C9" r:id="rId7" xr:uid="{9509D3BB-8952-4890-A2E0-E75FDF203206}"/>
    <hyperlink ref="C10" r:id="rId8" xr:uid="{84932478-AABD-4749-BA56-6EF392E27E9D}"/>
    <hyperlink ref="C11" r:id="rId9" xr:uid="{23ABAA5D-6B81-48D3-8457-C882D2C8D180}"/>
    <hyperlink ref="C12" r:id="rId10" xr:uid="{6B39E23B-D95E-49E4-8F96-94966A0A7F0E}"/>
    <hyperlink ref="C13" r:id="rId11" xr:uid="{18DD1927-A1E5-457C-8D77-0E9B5309BDC2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</dc:creator>
  <cp:lastModifiedBy>Jan Philipp Schneider</cp:lastModifiedBy>
  <dcterms:created xsi:type="dcterms:W3CDTF">2015-06-05T18:19:34Z</dcterms:created>
  <dcterms:modified xsi:type="dcterms:W3CDTF">2025-04-24T13:23:05Z</dcterms:modified>
</cp:coreProperties>
</file>