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64C944A-C08E-4B4E-8473-7C93790BF4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  <c r="F1" i="2" a="1"/>
  <c r="F1" i="2" s="1"/>
  <c r="E1" i="2" a="1"/>
  <c r="E1" i="2" s="1"/>
  <c r="D2" i="2" a="1"/>
  <c r="D2" i="2" s="1"/>
  <c r="C2" i="2" a="1"/>
  <c r="C2" i="2" s="1"/>
  <c r="AU39" i="1"/>
  <c r="AT39" i="1"/>
  <c r="AS39" i="1"/>
  <c r="AR39" i="1"/>
  <c r="AQ39" i="1"/>
  <c r="AV39" i="1" s="1"/>
  <c r="AO39" i="1"/>
  <c r="AN39" i="1"/>
  <c r="AM39" i="1"/>
  <c r="AL39" i="1"/>
  <c r="AK39" i="1"/>
  <c r="AJ39" i="1"/>
  <c r="AG39" i="1"/>
  <c r="AF39" i="1"/>
  <c r="AE39" i="1"/>
  <c r="AD39" i="1"/>
  <c r="AH39" i="1" s="1"/>
  <c r="AC39" i="1"/>
  <c r="Z39" i="1"/>
  <c r="AA39" i="1" s="1"/>
  <c r="Y39" i="1"/>
  <c r="X39" i="1"/>
  <c r="W39" i="1"/>
  <c r="V39" i="1"/>
  <c r="S39" i="1"/>
  <c r="R39" i="1"/>
  <c r="Q39" i="1"/>
  <c r="P39" i="1"/>
  <c r="T39" i="1" s="1"/>
  <c r="O39" i="1"/>
  <c r="L39" i="1"/>
  <c r="K39" i="1"/>
  <c r="J39" i="1"/>
  <c r="I39" i="1"/>
  <c r="H39" i="1"/>
  <c r="M39" i="1" s="1"/>
  <c r="E39" i="1"/>
  <c r="D39" i="1"/>
  <c r="C39" i="1"/>
  <c r="B39" i="1"/>
  <c r="A39" i="1"/>
  <c r="F39" i="1" s="1"/>
  <c r="AU29" i="1"/>
  <c r="AT29" i="1"/>
  <c r="AS29" i="1"/>
  <c r="AR29" i="1"/>
  <c r="AQ29" i="1"/>
  <c r="AV29" i="1" s="1"/>
  <c r="AO29" i="1"/>
  <c r="AN29" i="1"/>
  <c r="AM29" i="1"/>
  <c r="AL29" i="1"/>
  <c r="AK29" i="1"/>
  <c r="AJ29" i="1"/>
  <c r="AG29" i="1"/>
  <c r="AF29" i="1"/>
  <c r="AE29" i="1"/>
  <c r="AD29" i="1"/>
  <c r="AC29" i="1"/>
  <c r="AH29" i="1" s="1"/>
  <c r="Z29" i="1"/>
  <c r="Y29" i="1"/>
  <c r="X29" i="1"/>
  <c r="W29" i="1"/>
  <c r="V29" i="1"/>
  <c r="AA29" i="1" s="1"/>
  <c r="S29" i="1"/>
  <c r="R29" i="1"/>
  <c r="T29" i="1" s="1"/>
  <c r="Q29" i="1"/>
  <c r="P29" i="1"/>
  <c r="O29" i="1"/>
  <c r="L29" i="1"/>
  <c r="K29" i="1"/>
  <c r="J29" i="1"/>
  <c r="I29" i="1"/>
  <c r="H29" i="1"/>
  <c r="M29" i="1" s="1"/>
  <c r="E29" i="1"/>
  <c r="D29" i="1"/>
  <c r="C29" i="1"/>
  <c r="B29" i="1"/>
  <c r="A29" i="1"/>
  <c r="F29" i="1" s="1"/>
  <c r="AU19" i="1"/>
  <c r="AT19" i="1"/>
  <c r="AS19" i="1"/>
  <c r="AR19" i="1"/>
  <c r="AV19" i="1" s="1"/>
  <c r="AQ19" i="1"/>
  <c r="AN19" i="1"/>
  <c r="AM19" i="1"/>
  <c r="AL19" i="1"/>
  <c r="AK19" i="1"/>
  <c r="AJ19" i="1"/>
  <c r="AO19" i="1" s="1"/>
  <c r="AG19" i="1"/>
  <c r="AF19" i="1"/>
  <c r="AE19" i="1"/>
  <c r="AD19" i="1"/>
  <c r="AC19" i="1"/>
  <c r="AH19" i="1" s="1"/>
  <c r="Z19" i="1"/>
  <c r="Y19" i="1"/>
  <c r="X19" i="1"/>
  <c r="W19" i="1"/>
  <c r="V19" i="1"/>
  <c r="AA19" i="1" s="1"/>
  <c r="T19" i="1"/>
  <c r="S19" i="1"/>
  <c r="R19" i="1"/>
  <c r="Q19" i="1"/>
  <c r="P19" i="1"/>
  <c r="O19" i="1"/>
  <c r="L19" i="1"/>
  <c r="K19" i="1"/>
  <c r="J19" i="1"/>
  <c r="I19" i="1"/>
  <c r="H19" i="1"/>
  <c r="M19" i="1" s="1"/>
  <c r="E19" i="1"/>
  <c r="D19" i="1"/>
  <c r="C19" i="1"/>
  <c r="B19" i="1"/>
  <c r="A19" i="1"/>
  <c r="F19" i="1" s="1"/>
  <c r="AU9" i="1"/>
  <c r="AT9" i="1"/>
  <c r="AV9" i="1" s="1"/>
  <c r="AS9" i="1"/>
  <c r="AR9" i="1"/>
  <c r="AQ9" i="1"/>
  <c r="AN9" i="1"/>
  <c r="AM9" i="1"/>
  <c r="AL9" i="1"/>
  <c r="AK9" i="1"/>
  <c r="AJ9" i="1"/>
  <c r="AO9" i="1" s="1"/>
  <c r="AG9" i="1"/>
  <c r="AF9" i="1"/>
  <c r="AE9" i="1"/>
  <c r="AD9" i="1"/>
  <c r="AC9" i="1"/>
  <c r="AH9" i="1" s="1"/>
  <c r="Z9" i="1"/>
  <c r="Y9" i="1"/>
  <c r="X9" i="1"/>
  <c r="W9" i="1"/>
  <c r="AA9" i="1" s="1"/>
  <c r="V9" i="1"/>
  <c r="S9" i="1"/>
  <c r="R9" i="1"/>
  <c r="Q9" i="1"/>
  <c r="P9" i="1"/>
  <c r="O9" i="1"/>
  <c r="T9" i="1" s="1"/>
  <c r="L9" i="1"/>
  <c r="K9" i="1"/>
  <c r="J9" i="1"/>
  <c r="I9" i="1"/>
  <c r="H9" i="1"/>
  <c r="M9" i="1" s="1"/>
  <c r="D9" i="1"/>
  <c r="C9" i="1"/>
  <c r="B9" i="1"/>
  <c r="A9" i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<sst xmlns="http://schemas.openxmlformats.org/spreadsheetml/2006/main" count="341" uniqueCount="40">
  <si>
    <t xml:space="preserve">EVALUACION 11 DE  ABRIL  T1  </t>
  </si>
  <si>
    <t xml:space="preserve">EVALUACION 19 DE ABRIL  T1  </t>
  </si>
  <si>
    <t xml:space="preserve">EVALUACION 26 DE  ABRIL  T1  </t>
  </si>
  <si>
    <t xml:space="preserve">EVALUACION 3 DE  MAYO  T1  </t>
  </si>
  <si>
    <t xml:space="preserve">EVALUACION 12 DE  MAYO  T1  </t>
  </si>
  <si>
    <t xml:space="preserve">EVALUACION 21 DE  MAYO  T1  </t>
  </si>
  <si>
    <t xml:space="preserve">EVALUACION 7 DE  JUNIO T1  </t>
  </si>
  <si>
    <t>R1</t>
  </si>
  <si>
    <t>R2</t>
  </si>
  <si>
    <t>R3</t>
  </si>
  <si>
    <t>R4</t>
  </si>
  <si>
    <t>R5</t>
  </si>
  <si>
    <t>CRECIMIENTO DE INJERTO(cm)</t>
  </si>
  <si>
    <t xml:space="preserve">EVALUACION 11 DE  ABRIL  T2  </t>
  </si>
  <si>
    <t xml:space="preserve">EVALUACION 19 DE ABRIL  T2  </t>
  </si>
  <si>
    <t xml:space="preserve">EVALUACION 26 DE  ABRIL  T2  </t>
  </si>
  <si>
    <t xml:space="preserve">EVALUACION 3 DE  MAYO  T2  </t>
  </si>
  <si>
    <t xml:space="preserve">EVALUACION 12 DE  MAYO  T2  </t>
  </si>
  <si>
    <t xml:space="preserve">EVALUACION 21 DE  MAYO  T2  </t>
  </si>
  <si>
    <t xml:space="preserve">EVALUACION 7 DE  JUNIO  T2  </t>
  </si>
  <si>
    <t xml:space="preserve">EVALUACION 11 DE  ABRIL T5  </t>
  </si>
  <si>
    <t xml:space="preserve">EVALUACION 19 DE ABRIL  T5  </t>
  </si>
  <si>
    <t xml:space="preserve">EVALUACION 26 DE  ABRIL  T5  </t>
  </si>
  <si>
    <t xml:space="preserve">EVALUACION 3 DE  MAYO  T5  </t>
  </si>
  <si>
    <t xml:space="preserve">EVALUACION 12 DE  MAYO  T5  </t>
  </si>
  <si>
    <t xml:space="preserve">EVALUACION 21 DE  MAYO  T5  </t>
  </si>
  <si>
    <t xml:space="preserve">EVALUACION 7 DE  JUNIO  T5  </t>
  </si>
  <si>
    <t xml:space="preserve">EVALUACION 11 DE  ABRIL  T6  </t>
  </si>
  <si>
    <t xml:space="preserve">EVALUACION 19 DE ABRIL T6  </t>
  </si>
  <si>
    <t xml:space="preserve">EVALUACION 26 DE  ABRIL  T6  </t>
  </si>
  <si>
    <t xml:space="preserve">EVALUACION 3 DE  MAYO  T6  </t>
  </si>
  <si>
    <t xml:space="preserve">EVALUACION 12 DE  MAYO  T6  </t>
  </si>
  <si>
    <t xml:space="preserve">EVALUACION 21 DE  MAYO  T6  </t>
  </si>
  <si>
    <t xml:space="preserve">EVALUACION 7 DE  JUNIO  T6  </t>
  </si>
  <si>
    <t>fecha</t>
  </si>
  <si>
    <t>tratamiento</t>
  </si>
  <si>
    <t>t1</t>
  </si>
  <si>
    <t>t2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</si>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</sst>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b/>
      <sz val="16"/>
      <color rgb="FF000000"/>
      <name val="Calibri"/>
    </font>
    <font>
      <sz val="11"/>
      <color rgb="FFFF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2" borderId="2" xfId="0" applyFill="1" applyBorder="1"/>
    <xf numFmtId="0" fontId="0" fillId="2" borderId="1" xfId="0" applyFill="1" applyBorder="1"/>
    <xf numFmtId="0" fontId="3" fillId="0" borderId="0" xfId="0" applyFont="1"/>
    <xf numFmtId="0" fontId="1" fillId="2" borderId="3" xfId="0" applyFont="1" applyFill="1" applyBorder="1"/>
    <xf numFmtId="0" fontId="1" fillId="2" borderId="2" xfId="0" applyFont="1" applyFill="1" applyBorder="1"/>
    <xf numFmtId="0" fontId="4" fillId="0" borderId="0" xfId="0" applyFont="1"/>
    <xf numFmtId="0" fontId="5" fillId="0" borderId="0" xfId="0" applyFont="1"/>
    <xf numFmtId="0" fontId="3" fillId="2" borderId="2" xfId="0" applyFont="1" applyFill="1" applyBorder="1"/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66" fontId="0" fillId="0" borderId="3" xfId="0" applyNumberFormat="1" applyFill="1" applyBorder="1"/>
    <xf numFmtId="0" fontId="0" fillId="0" borderId="3" xfId="0" applyFill="1" applyBorder="1"/>
    <xf numFmtId="0" fontId="7" fillId="0" borderId="3" xfId="0" applyFont="1" applyFill="1" applyBorder="1"/>
    <xf numFmtId="0" fontId="2" fillId="0" borderId="3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0"/>
  <sheetViews>
    <sheetView topLeftCell="Z19" workbookViewId="0">
      <selection activeCell="AQ33" activeCellId="3" sqref="AQ3:AU8 AQ13:AU18 AQ23:AU28 AQ33:AU38"/>
    </sheetView>
  </sheetViews>
  <sheetFormatPr baseColWidth="10" defaultColWidth="14.44140625" defaultRowHeight="15" customHeight="1"/>
  <cols>
    <col min="1" max="1" width="5.44140625" customWidth="1"/>
    <col min="2" max="2" width="5" customWidth="1"/>
    <col min="3" max="3" width="4.44140625" customWidth="1"/>
    <col min="4" max="5" width="5.33203125" customWidth="1"/>
    <col min="6" max="6" width="4.6640625" customWidth="1"/>
    <col min="7" max="7" width="10.6640625" customWidth="1"/>
    <col min="8" max="8" width="6" customWidth="1"/>
    <col min="9" max="10" width="5.5546875" customWidth="1"/>
    <col min="11" max="11" width="6" customWidth="1"/>
    <col min="12" max="12" width="5.109375" customWidth="1"/>
    <col min="13" max="13" width="7.109375" customWidth="1"/>
    <col min="14" max="14" width="10.6640625" customWidth="1"/>
    <col min="15" max="16" width="5.88671875" customWidth="1"/>
    <col min="17" max="17" width="5.33203125" customWidth="1"/>
    <col min="18" max="18" width="6" customWidth="1"/>
    <col min="19" max="19" width="5.6640625" customWidth="1"/>
    <col min="20" max="20" width="7.5546875" customWidth="1"/>
    <col min="21" max="21" width="10.6640625" customWidth="1"/>
    <col min="22" max="22" width="5.109375" customWidth="1"/>
    <col min="23" max="23" width="6" customWidth="1"/>
    <col min="24" max="24" width="5.33203125" customWidth="1"/>
    <col min="25" max="25" width="6.33203125" customWidth="1"/>
    <col min="26" max="26" width="5.88671875" customWidth="1"/>
    <col min="27" max="27" width="6" customWidth="1"/>
    <col min="28" max="28" width="10.6640625" customWidth="1"/>
    <col min="29" max="30" width="5.88671875" customWidth="1"/>
    <col min="31" max="31" width="7" customWidth="1"/>
    <col min="32" max="32" width="5.6640625" customWidth="1"/>
    <col min="33" max="33" width="6.33203125" customWidth="1"/>
    <col min="34" max="34" width="7" customWidth="1"/>
    <col min="35" max="35" width="10.6640625" customWidth="1"/>
    <col min="36" max="36" width="6.109375" customWidth="1"/>
    <col min="37" max="37" width="6.33203125" customWidth="1"/>
    <col min="38" max="38" width="5.33203125" customWidth="1"/>
    <col min="39" max="39" width="6.109375" customWidth="1"/>
    <col min="40" max="40" width="6.44140625" customWidth="1"/>
    <col min="41" max="41" width="7.5546875" customWidth="1"/>
    <col min="42" max="42" width="10.6640625" customWidth="1"/>
    <col min="43" max="43" width="5.33203125" customWidth="1"/>
    <col min="44" max="44" width="7.109375" customWidth="1"/>
    <col min="45" max="45" width="5.33203125" customWidth="1"/>
    <col min="46" max="46" width="5.88671875" customWidth="1"/>
    <col min="47" max="47" width="7.33203125" customWidth="1"/>
    <col min="48" max="48" width="9.5546875" customWidth="1"/>
  </cols>
  <sheetData>
    <row r="1" spans="1:48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O1" s="1" t="s">
        <v>2</v>
      </c>
      <c r="P1" s="1"/>
      <c r="Q1" s="1"/>
      <c r="R1" s="1"/>
      <c r="V1" s="1" t="s">
        <v>3</v>
      </c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J1" s="1" t="s">
        <v>5</v>
      </c>
      <c r="AK1" s="1"/>
      <c r="AL1" s="1"/>
      <c r="AM1" s="1"/>
      <c r="AQ1" s="1" t="s">
        <v>6</v>
      </c>
      <c r="AR1" s="1"/>
      <c r="AS1" s="1"/>
      <c r="AT1" s="1"/>
    </row>
    <row r="2" spans="1:4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/>
      <c r="G2" s="1"/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/>
      <c r="AB2" s="1"/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</row>
    <row r="3" spans="1:48">
      <c r="A3" s="3">
        <v>0</v>
      </c>
      <c r="B3" s="3">
        <v>0</v>
      </c>
      <c r="C3" s="3">
        <v>0</v>
      </c>
      <c r="D3" s="3">
        <v>0</v>
      </c>
      <c r="E3" s="3">
        <v>0</v>
      </c>
      <c r="H3" s="3">
        <v>2</v>
      </c>
      <c r="I3" s="3">
        <v>0</v>
      </c>
      <c r="J3" s="3">
        <v>1</v>
      </c>
      <c r="K3" s="3">
        <v>0</v>
      </c>
      <c r="L3" s="3">
        <v>1.5</v>
      </c>
      <c r="O3">
        <v>6</v>
      </c>
      <c r="P3">
        <v>3</v>
      </c>
      <c r="Q3">
        <v>4</v>
      </c>
      <c r="R3" s="4">
        <v>0</v>
      </c>
      <c r="S3">
        <v>4</v>
      </c>
      <c r="V3">
        <v>9</v>
      </c>
      <c r="W3">
        <v>8</v>
      </c>
      <c r="X3">
        <v>8</v>
      </c>
      <c r="Y3">
        <v>0</v>
      </c>
      <c r="Z3">
        <v>6</v>
      </c>
      <c r="AC3">
        <v>16</v>
      </c>
      <c r="AD3">
        <v>15</v>
      </c>
      <c r="AE3">
        <v>15</v>
      </c>
      <c r="AF3">
        <v>0</v>
      </c>
      <c r="AG3">
        <v>10</v>
      </c>
      <c r="AJ3">
        <v>21</v>
      </c>
      <c r="AK3">
        <v>23</v>
      </c>
      <c r="AL3">
        <v>23</v>
      </c>
      <c r="AM3">
        <v>0</v>
      </c>
      <c r="AN3">
        <v>15</v>
      </c>
      <c r="AQ3">
        <v>35</v>
      </c>
      <c r="AR3">
        <v>35</v>
      </c>
      <c r="AS3">
        <v>55</v>
      </c>
      <c r="AT3">
        <v>0</v>
      </c>
      <c r="AU3">
        <v>36</v>
      </c>
    </row>
    <row r="4" spans="1:48">
      <c r="A4" s="3">
        <v>0</v>
      </c>
      <c r="B4" s="3">
        <v>0</v>
      </c>
      <c r="C4" s="3">
        <v>0.2</v>
      </c>
      <c r="D4" s="3">
        <v>0</v>
      </c>
      <c r="E4" s="3">
        <v>0</v>
      </c>
      <c r="H4" s="3">
        <v>0</v>
      </c>
      <c r="I4" s="3">
        <v>0</v>
      </c>
      <c r="J4" s="3">
        <v>0</v>
      </c>
      <c r="K4" s="3">
        <v>0</v>
      </c>
      <c r="L4" s="5">
        <v>0</v>
      </c>
      <c r="O4">
        <v>0</v>
      </c>
      <c r="P4">
        <v>0</v>
      </c>
      <c r="Q4">
        <v>2</v>
      </c>
      <c r="R4">
        <v>0</v>
      </c>
      <c r="S4">
        <v>4</v>
      </c>
      <c r="V4">
        <v>0</v>
      </c>
      <c r="W4">
        <v>4</v>
      </c>
      <c r="X4">
        <v>5</v>
      </c>
      <c r="Y4" s="4">
        <v>6.5</v>
      </c>
      <c r="Z4">
        <v>9</v>
      </c>
      <c r="AC4">
        <v>0</v>
      </c>
      <c r="AD4">
        <v>11</v>
      </c>
      <c r="AE4">
        <v>9</v>
      </c>
      <c r="AF4">
        <v>12</v>
      </c>
      <c r="AG4">
        <v>16</v>
      </c>
      <c r="AJ4">
        <v>0</v>
      </c>
      <c r="AK4">
        <v>17</v>
      </c>
      <c r="AL4">
        <v>14</v>
      </c>
      <c r="AM4">
        <v>18</v>
      </c>
      <c r="AN4">
        <v>24</v>
      </c>
      <c r="AQ4">
        <v>0</v>
      </c>
      <c r="AR4" s="6">
        <v>32</v>
      </c>
      <c r="AS4" s="6">
        <v>34</v>
      </c>
      <c r="AT4" s="6">
        <v>34</v>
      </c>
      <c r="AU4" s="6">
        <v>45</v>
      </c>
    </row>
    <row r="5" spans="1:48">
      <c r="A5" s="3">
        <v>0</v>
      </c>
      <c r="B5" s="3">
        <v>0</v>
      </c>
      <c r="C5" s="3">
        <v>0</v>
      </c>
      <c r="D5" s="3">
        <v>0</v>
      </c>
      <c r="E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O5" s="4">
        <v>0</v>
      </c>
      <c r="P5">
        <v>0</v>
      </c>
      <c r="Q5">
        <v>0</v>
      </c>
      <c r="R5">
        <v>0</v>
      </c>
      <c r="S5">
        <v>0</v>
      </c>
      <c r="V5">
        <v>6</v>
      </c>
      <c r="W5" s="4">
        <v>0</v>
      </c>
      <c r="X5" s="4">
        <v>0</v>
      </c>
      <c r="Y5">
        <v>4.5</v>
      </c>
      <c r="Z5">
        <v>0</v>
      </c>
      <c r="AC5">
        <v>12</v>
      </c>
      <c r="AD5">
        <v>6</v>
      </c>
      <c r="AE5">
        <v>6</v>
      </c>
      <c r="AF5">
        <v>9</v>
      </c>
      <c r="AG5">
        <v>0</v>
      </c>
      <c r="AJ5">
        <v>18</v>
      </c>
      <c r="AK5">
        <v>12</v>
      </c>
      <c r="AL5">
        <v>15</v>
      </c>
      <c r="AM5">
        <v>14</v>
      </c>
      <c r="AN5">
        <v>0</v>
      </c>
      <c r="AQ5">
        <v>36</v>
      </c>
      <c r="AR5" s="6">
        <v>27</v>
      </c>
      <c r="AS5" s="6">
        <v>20</v>
      </c>
      <c r="AT5" s="6">
        <v>36</v>
      </c>
      <c r="AU5" s="6">
        <v>0</v>
      </c>
    </row>
    <row r="6" spans="1:48">
      <c r="A6" s="3">
        <v>0</v>
      </c>
      <c r="B6" s="3">
        <v>0</v>
      </c>
      <c r="C6" s="3">
        <v>0</v>
      </c>
      <c r="D6" s="3">
        <v>0</v>
      </c>
      <c r="E6" s="3">
        <v>0</v>
      </c>
      <c r="H6" s="3">
        <v>1.5</v>
      </c>
      <c r="I6" s="3">
        <v>2</v>
      </c>
      <c r="J6" s="3">
        <v>0</v>
      </c>
      <c r="K6" s="3">
        <v>0</v>
      </c>
      <c r="L6" s="3">
        <v>0</v>
      </c>
      <c r="O6">
        <v>3</v>
      </c>
      <c r="P6">
        <v>4</v>
      </c>
      <c r="Q6">
        <v>3</v>
      </c>
      <c r="R6">
        <v>3</v>
      </c>
      <c r="S6" s="4">
        <v>5</v>
      </c>
      <c r="V6">
        <v>6.5</v>
      </c>
      <c r="W6">
        <v>11</v>
      </c>
      <c r="X6">
        <v>8</v>
      </c>
      <c r="Y6">
        <v>6</v>
      </c>
      <c r="Z6">
        <v>9</v>
      </c>
      <c r="AC6">
        <v>13</v>
      </c>
      <c r="AD6">
        <v>17</v>
      </c>
      <c r="AE6">
        <v>14</v>
      </c>
      <c r="AF6">
        <v>13</v>
      </c>
      <c r="AG6">
        <v>15</v>
      </c>
      <c r="AJ6">
        <v>19</v>
      </c>
      <c r="AK6">
        <v>23</v>
      </c>
      <c r="AL6">
        <v>21</v>
      </c>
      <c r="AM6">
        <v>21</v>
      </c>
      <c r="AN6">
        <v>20</v>
      </c>
      <c r="AQ6">
        <v>38</v>
      </c>
      <c r="AR6" s="6">
        <v>45</v>
      </c>
      <c r="AS6" s="6">
        <v>48</v>
      </c>
      <c r="AT6" s="6">
        <v>38</v>
      </c>
      <c r="AU6" s="6">
        <v>42</v>
      </c>
    </row>
    <row r="7" spans="1:48">
      <c r="A7" s="3">
        <v>0</v>
      </c>
      <c r="B7" s="3">
        <v>0</v>
      </c>
      <c r="C7" s="3">
        <v>0</v>
      </c>
      <c r="D7" s="3">
        <v>0</v>
      </c>
      <c r="E7" s="3">
        <v>0</v>
      </c>
      <c r="H7" s="3">
        <v>0</v>
      </c>
      <c r="I7" s="3">
        <v>0</v>
      </c>
      <c r="J7" s="3">
        <v>0</v>
      </c>
      <c r="K7" s="3">
        <v>2</v>
      </c>
      <c r="L7" s="3">
        <v>2</v>
      </c>
      <c r="O7">
        <v>2</v>
      </c>
      <c r="P7" s="4">
        <v>3</v>
      </c>
      <c r="Q7">
        <v>0</v>
      </c>
      <c r="R7">
        <v>4</v>
      </c>
      <c r="S7" s="4">
        <v>0</v>
      </c>
      <c r="V7">
        <v>7</v>
      </c>
      <c r="W7" s="4">
        <v>8</v>
      </c>
      <c r="X7">
        <v>5</v>
      </c>
      <c r="Y7">
        <v>10</v>
      </c>
      <c r="Z7">
        <v>0</v>
      </c>
      <c r="AC7">
        <v>12</v>
      </c>
      <c r="AD7">
        <v>15</v>
      </c>
      <c r="AE7">
        <v>13</v>
      </c>
      <c r="AF7">
        <v>17</v>
      </c>
      <c r="AG7">
        <v>0</v>
      </c>
      <c r="AJ7">
        <v>18</v>
      </c>
      <c r="AK7">
        <v>23</v>
      </c>
      <c r="AL7">
        <v>18</v>
      </c>
      <c r="AM7">
        <v>22</v>
      </c>
      <c r="AN7">
        <v>0</v>
      </c>
      <c r="AQ7">
        <v>34</v>
      </c>
      <c r="AR7" s="6">
        <v>36</v>
      </c>
      <c r="AS7" s="6">
        <v>39</v>
      </c>
      <c r="AT7" s="6">
        <v>40</v>
      </c>
      <c r="AU7" s="6">
        <v>0</v>
      </c>
    </row>
    <row r="8" spans="1:48">
      <c r="A8" s="3">
        <v>0</v>
      </c>
      <c r="B8" s="3">
        <v>0</v>
      </c>
      <c r="C8" s="3">
        <v>0</v>
      </c>
      <c r="D8" s="3">
        <v>0</v>
      </c>
      <c r="E8" s="3">
        <v>0</v>
      </c>
      <c r="H8" s="3">
        <v>0</v>
      </c>
      <c r="I8" s="3">
        <v>0</v>
      </c>
      <c r="J8" s="3">
        <v>2</v>
      </c>
      <c r="K8" s="3">
        <v>0</v>
      </c>
      <c r="L8" s="3">
        <v>0</v>
      </c>
      <c r="O8">
        <v>3</v>
      </c>
      <c r="P8">
        <v>3</v>
      </c>
      <c r="Q8">
        <v>3</v>
      </c>
      <c r="R8">
        <v>3</v>
      </c>
      <c r="S8">
        <v>0</v>
      </c>
      <c r="V8">
        <v>9</v>
      </c>
      <c r="W8">
        <v>7</v>
      </c>
      <c r="X8">
        <v>8</v>
      </c>
      <c r="Y8">
        <v>7.5</v>
      </c>
      <c r="Z8">
        <v>5</v>
      </c>
      <c r="AC8">
        <v>14</v>
      </c>
      <c r="AD8">
        <v>14</v>
      </c>
      <c r="AE8">
        <v>15</v>
      </c>
      <c r="AF8">
        <v>13</v>
      </c>
      <c r="AG8">
        <v>12</v>
      </c>
      <c r="AJ8">
        <v>20</v>
      </c>
      <c r="AK8">
        <v>19</v>
      </c>
      <c r="AL8">
        <v>21</v>
      </c>
      <c r="AM8">
        <v>18</v>
      </c>
      <c r="AN8">
        <v>19</v>
      </c>
      <c r="AQ8">
        <v>45</v>
      </c>
      <c r="AR8" s="6">
        <v>46</v>
      </c>
      <c r="AS8" s="6">
        <v>41</v>
      </c>
      <c r="AT8" s="6">
        <v>45</v>
      </c>
      <c r="AU8" s="6">
        <v>38</v>
      </c>
    </row>
    <row r="9" spans="1:48">
      <c r="A9" s="1">
        <f>(A3+A4+A5+A6+A7+A8)/5</f>
        <v>0</v>
      </c>
      <c r="B9" s="1">
        <f t="shared" ref="B9:C9" si="0">(B3+B4+B5+B6+B7+B8)/6</f>
        <v>0</v>
      </c>
      <c r="C9" s="1">
        <f t="shared" si="0"/>
        <v>3.3333333333333333E-2</v>
      </c>
      <c r="D9" s="1">
        <f>(D3+D4+D5+D6+D7+D8)/5</f>
        <v>0</v>
      </c>
      <c r="E9" s="1"/>
      <c r="F9" s="1">
        <f>(A9+B9+C9+D9+E9)/5</f>
        <v>6.6666666666666662E-3</v>
      </c>
      <c r="G9" s="1"/>
      <c r="H9" s="1">
        <f>(H3+H4+H5+H6+H7+H8)/2</f>
        <v>1.75</v>
      </c>
      <c r="I9" s="1">
        <f>(I3+I4+I5+I6+I7+I8)/1</f>
        <v>2</v>
      </c>
      <c r="J9" s="1">
        <f>(J3+J4+J5+J6+J7+J8)/2</f>
        <v>1.5</v>
      </c>
      <c r="K9" s="1">
        <f>(K3+K4+K5+K6+K7+K8)/1</f>
        <v>2</v>
      </c>
      <c r="L9" s="7">
        <f>(L3+L4+L5+L6+L7+L8)/2</f>
        <v>1.75</v>
      </c>
      <c r="M9" s="1">
        <f>(H9+I9+J9+K9+L9)/5</f>
        <v>1.8</v>
      </c>
      <c r="O9" s="8">
        <f t="shared" ref="O9:Q9" si="1">(O3+O4+O5+O6+O7+O8)/4</f>
        <v>3.5</v>
      </c>
      <c r="P9" s="1">
        <f t="shared" si="1"/>
        <v>3.25</v>
      </c>
      <c r="Q9" s="1">
        <f t="shared" si="1"/>
        <v>3</v>
      </c>
      <c r="R9" s="1">
        <f>(R3+R4+R5+R6+R7+R8)/3</f>
        <v>3.3333333333333335</v>
      </c>
      <c r="S9" s="8">
        <f>(S3+S4+S5+S6+S7+S8)/4</f>
        <v>3.25</v>
      </c>
      <c r="T9" s="1">
        <f>(O9+P9+Q9+R9+S9)/5</f>
        <v>3.2666666666666671</v>
      </c>
      <c r="V9" s="1">
        <f t="shared" ref="V9:Y9" si="2">(V3+V4+V5+V6+V7+V8)/5</f>
        <v>7.5</v>
      </c>
      <c r="W9" s="8">
        <f t="shared" si="2"/>
        <v>7.6</v>
      </c>
      <c r="X9" s="1">
        <f t="shared" si="2"/>
        <v>6.8</v>
      </c>
      <c r="Y9" s="8">
        <f t="shared" si="2"/>
        <v>6.9</v>
      </c>
      <c r="Z9" s="1">
        <f>(Z3+Z4+Z5+Z6+Z7+Z8)/4</f>
        <v>7.25</v>
      </c>
      <c r="AA9" s="1">
        <f>(V9+W9+X9+Y9+Z9)/5</f>
        <v>7.2099999999999991</v>
      </c>
      <c r="AB9" s="1"/>
      <c r="AC9" s="8">
        <f>(AC3+AC4+AC5+AC6+AC7+AC8)/5</f>
        <v>13.4</v>
      </c>
      <c r="AD9" s="8">
        <f t="shared" ref="AD9:AE9" si="3">(AD3+AD4+AD5+AD6+AD7+AD8)/6</f>
        <v>13</v>
      </c>
      <c r="AE9" s="8">
        <f t="shared" si="3"/>
        <v>12</v>
      </c>
      <c r="AF9" s="8">
        <f>(AF3+AF4+AF5+AF6+AF7+AF8)/5</f>
        <v>12.8</v>
      </c>
      <c r="AG9" s="8">
        <f>(AG3+AG4+AG5+AG6+AG7+AG8)/4</f>
        <v>13.25</v>
      </c>
      <c r="AH9" s="1">
        <f>(AC9+AD9+AE9+AF9+AG9)/5</f>
        <v>12.89</v>
      </c>
      <c r="AJ9" s="8">
        <f>(AJ3+AJ4+AJ5+AJ6+AJ7+AJ8)/5</f>
        <v>19.2</v>
      </c>
      <c r="AK9" s="8">
        <f t="shared" ref="AK9:AL9" si="4">(AK3+AK4+AK5+AK6+AK7+AK8)/6</f>
        <v>19.5</v>
      </c>
      <c r="AL9" s="8">
        <f t="shared" si="4"/>
        <v>18.666666666666668</v>
      </c>
      <c r="AM9" s="8">
        <f>(AM3+AM4+AM5+AM6+AM7+AM8)/5</f>
        <v>18.600000000000001</v>
      </c>
      <c r="AN9" s="8">
        <f>(AN3+AN4+AN5+AN6+AN7+AN8)/4</f>
        <v>19.5</v>
      </c>
      <c r="AO9" s="1">
        <f>(AJ9+AK9+AL9+AM9+AN9)/5</f>
        <v>19.093333333333334</v>
      </c>
      <c r="AQ9" s="1">
        <f>(AQ3+AQ4+AQ5+AQ6+AQ7+AQ8)/5</f>
        <v>37.6</v>
      </c>
      <c r="AR9" s="1">
        <f t="shared" ref="AR9:AS9" si="5">(AR3+AR4+AR5+AR6+AR7+AR8)/6</f>
        <v>36.833333333333336</v>
      </c>
      <c r="AS9" s="1">
        <f t="shared" si="5"/>
        <v>39.5</v>
      </c>
      <c r="AT9" s="8">
        <f>(AT3+AT4+AT5+AT6+AT7+AT8)/5</f>
        <v>38.6</v>
      </c>
      <c r="AU9" s="8">
        <f>(AU3+AU4+AU5+AU6+AU7+AU8)/4</f>
        <v>40.25</v>
      </c>
      <c r="AV9" s="1">
        <f>(AQ9+AR9+AS9+AT9+AU9)/5</f>
        <v>38.556666666666665</v>
      </c>
    </row>
    <row r="10" spans="1:48" ht="15" customHeight="1">
      <c r="A10" s="9" t="s">
        <v>12</v>
      </c>
      <c r="L10" s="10">
        <v>33.299999999999997</v>
      </c>
      <c r="O10" s="10">
        <v>66.665999999999997</v>
      </c>
      <c r="P10" s="10">
        <v>66.599999999999994</v>
      </c>
      <c r="S10" s="10">
        <v>50</v>
      </c>
      <c r="W10" s="10">
        <v>83.3</v>
      </c>
      <c r="X10" s="10">
        <v>83.332999999999998</v>
      </c>
    </row>
    <row r="11" spans="1:48">
      <c r="A11" s="1" t="s">
        <v>13</v>
      </c>
      <c r="B11" s="1"/>
      <c r="C11" s="1"/>
      <c r="D11" s="1"/>
      <c r="E11" s="1"/>
      <c r="F11" s="1"/>
      <c r="G11" s="1"/>
      <c r="H11" s="1" t="s">
        <v>14</v>
      </c>
      <c r="I11" s="1"/>
      <c r="J11" s="1"/>
      <c r="O11" s="1" t="s">
        <v>15</v>
      </c>
      <c r="P11" s="1"/>
      <c r="Q11" s="1"/>
      <c r="V11" s="1" t="s">
        <v>16</v>
      </c>
      <c r="W11" s="1"/>
      <c r="X11" s="1"/>
      <c r="Y11" s="1"/>
      <c r="Z11" s="1"/>
      <c r="AA11" s="1"/>
      <c r="AB11" s="1"/>
      <c r="AC11" s="1" t="s">
        <v>17</v>
      </c>
      <c r="AD11" s="1"/>
      <c r="AE11" s="1"/>
      <c r="AJ11" s="1" t="s">
        <v>18</v>
      </c>
      <c r="AK11" s="1"/>
      <c r="AL11" s="1"/>
      <c r="AQ11" s="1" t="s">
        <v>19</v>
      </c>
      <c r="AR11" s="1"/>
      <c r="AS11" s="1"/>
    </row>
    <row r="12" spans="1:48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1"/>
      <c r="G12" s="1"/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O12" s="1" t="s">
        <v>7</v>
      </c>
      <c r="P12" s="1" t="s">
        <v>8</v>
      </c>
      <c r="Q12" s="1" t="s">
        <v>9</v>
      </c>
      <c r="R12" s="1" t="s">
        <v>10</v>
      </c>
      <c r="S12" s="1" t="s">
        <v>11</v>
      </c>
      <c r="V12" s="1" t="s">
        <v>7</v>
      </c>
      <c r="W12" s="1" t="s">
        <v>8</v>
      </c>
      <c r="X12" s="1" t="s">
        <v>9</v>
      </c>
      <c r="Y12" s="1" t="s">
        <v>10</v>
      </c>
      <c r="Z12" s="1" t="s">
        <v>11</v>
      </c>
      <c r="AA12" s="1"/>
      <c r="AB12" s="1"/>
      <c r="AC12" s="1" t="s">
        <v>7</v>
      </c>
      <c r="AD12" s="1" t="s">
        <v>8</v>
      </c>
      <c r="AE12" s="1" t="s">
        <v>9</v>
      </c>
      <c r="AF12" s="1" t="s">
        <v>10</v>
      </c>
      <c r="AG12" s="1" t="s">
        <v>11</v>
      </c>
      <c r="AJ12" s="1" t="s">
        <v>7</v>
      </c>
      <c r="AK12" s="1" t="s">
        <v>8</v>
      </c>
      <c r="AL12" s="1" t="s">
        <v>9</v>
      </c>
      <c r="AM12" s="1" t="s">
        <v>10</v>
      </c>
      <c r="AN12" s="1" t="s">
        <v>11</v>
      </c>
      <c r="AQ12" s="1" t="s">
        <v>7</v>
      </c>
      <c r="AR12" s="1" t="s">
        <v>8</v>
      </c>
      <c r="AS12" s="1" t="s">
        <v>9</v>
      </c>
      <c r="AT12" s="1" t="s">
        <v>10</v>
      </c>
      <c r="AU12" s="1" t="s">
        <v>11</v>
      </c>
    </row>
    <row r="13" spans="1:48">
      <c r="A13" s="3">
        <v>0</v>
      </c>
      <c r="B13" s="3">
        <v>0</v>
      </c>
      <c r="C13" s="3">
        <v>0</v>
      </c>
      <c r="D13" s="3">
        <v>0</v>
      </c>
      <c r="E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O13">
        <v>0</v>
      </c>
      <c r="P13">
        <v>0</v>
      </c>
      <c r="Q13">
        <v>1</v>
      </c>
      <c r="R13">
        <v>0</v>
      </c>
      <c r="S13">
        <v>0</v>
      </c>
      <c r="V13">
        <v>0</v>
      </c>
      <c r="W13">
        <v>5</v>
      </c>
      <c r="X13">
        <v>3.5</v>
      </c>
      <c r="Y13">
        <v>0</v>
      </c>
      <c r="Z13">
        <v>3</v>
      </c>
      <c r="AC13">
        <v>0</v>
      </c>
      <c r="AD13">
        <v>10</v>
      </c>
      <c r="AE13">
        <v>8</v>
      </c>
      <c r="AF13">
        <v>0</v>
      </c>
      <c r="AG13">
        <v>6</v>
      </c>
      <c r="AJ13">
        <v>0</v>
      </c>
      <c r="AK13">
        <v>15</v>
      </c>
      <c r="AL13">
        <v>13</v>
      </c>
      <c r="AM13">
        <v>0</v>
      </c>
      <c r="AN13">
        <v>9</v>
      </c>
      <c r="AQ13">
        <v>0</v>
      </c>
      <c r="AR13">
        <v>25</v>
      </c>
      <c r="AS13">
        <v>20</v>
      </c>
      <c r="AT13">
        <v>0</v>
      </c>
      <c r="AU13">
        <v>15</v>
      </c>
    </row>
    <row r="14" spans="1:48">
      <c r="A14" s="3">
        <v>0</v>
      </c>
      <c r="B14" s="3">
        <v>0</v>
      </c>
      <c r="C14" s="3">
        <v>0</v>
      </c>
      <c r="D14" s="3">
        <v>0</v>
      </c>
      <c r="E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O14">
        <v>0</v>
      </c>
      <c r="P14">
        <v>1</v>
      </c>
      <c r="Q14">
        <v>0</v>
      </c>
      <c r="R14">
        <v>0.5</v>
      </c>
      <c r="S14">
        <v>0</v>
      </c>
      <c r="V14">
        <v>0</v>
      </c>
      <c r="W14">
        <v>4.5</v>
      </c>
      <c r="X14">
        <v>0</v>
      </c>
      <c r="Y14">
        <v>4</v>
      </c>
      <c r="Z14">
        <v>0</v>
      </c>
      <c r="AC14">
        <v>0</v>
      </c>
      <c r="AD14">
        <v>8.5</v>
      </c>
      <c r="AE14">
        <v>0</v>
      </c>
      <c r="AF14">
        <v>7</v>
      </c>
      <c r="AG14">
        <v>0</v>
      </c>
      <c r="AJ14">
        <v>0</v>
      </c>
      <c r="AK14">
        <v>16</v>
      </c>
      <c r="AL14">
        <v>0</v>
      </c>
      <c r="AM14">
        <v>12</v>
      </c>
      <c r="AN14">
        <v>0</v>
      </c>
      <c r="AQ14">
        <v>0</v>
      </c>
      <c r="AR14">
        <v>26</v>
      </c>
      <c r="AS14">
        <v>0</v>
      </c>
      <c r="AT14">
        <v>21</v>
      </c>
      <c r="AU14">
        <v>0</v>
      </c>
    </row>
    <row r="15" spans="1:48">
      <c r="A15" s="3">
        <v>0</v>
      </c>
      <c r="B15" s="3">
        <v>0</v>
      </c>
      <c r="C15" s="3">
        <v>0</v>
      </c>
      <c r="D15" s="3">
        <v>0</v>
      </c>
      <c r="E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V15">
        <v>0</v>
      </c>
      <c r="W15">
        <v>0</v>
      </c>
      <c r="X15">
        <v>0</v>
      </c>
      <c r="Y15">
        <v>3</v>
      </c>
      <c r="Z15">
        <v>2.5</v>
      </c>
      <c r="AC15">
        <v>0</v>
      </c>
      <c r="AD15">
        <v>0</v>
      </c>
      <c r="AE15">
        <v>4</v>
      </c>
      <c r="AF15">
        <v>7</v>
      </c>
      <c r="AG15">
        <v>5</v>
      </c>
      <c r="AJ15">
        <v>0</v>
      </c>
      <c r="AK15">
        <v>0</v>
      </c>
      <c r="AL15">
        <v>8</v>
      </c>
      <c r="AM15">
        <v>11.5</v>
      </c>
      <c r="AN15">
        <v>8</v>
      </c>
      <c r="AQ15">
        <v>0</v>
      </c>
      <c r="AR15">
        <v>0</v>
      </c>
      <c r="AS15">
        <v>16</v>
      </c>
      <c r="AT15">
        <v>19</v>
      </c>
      <c r="AU15">
        <v>14</v>
      </c>
    </row>
    <row r="16" spans="1:48">
      <c r="A16" s="3">
        <v>0</v>
      </c>
      <c r="B16" s="3">
        <v>0</v>
      </c>
      <c r="C16" s="3">
        <v>0</v>
      </c>
      <c r="D16" s="3">
        <v>0</v>
      </c>
      <c r="E16" s="3">
        <v>0</v>
      </c>
      <c r="H16" s="3">
        <v>0</v>
      </c>
      <c r="I16" s="3">
        <v>0</v>
      </c>
      <c r="J16" s="3">
        <v>0</v>
      </c>
      <c r="K16" s="3">
        <v>0</v>
      </c>
      <c r="L16" s="5">
        <v>0</v>
      </c>
      <c r="O16">
        <v>0.5</v>
      </c>
      <c r="P16">
        <v>0</v>
      </c>
      <c r="Q16">
        <v>0</v>
      </c>
      <c r="R16">
        <v>0</v>
      </c>
      <c r="S16">
        <v>1</v>
      </c>
      <c r="V16">
        <v>4</v>
      </c>
      <c r="W16">
        <v>3</v>
      </c>
      <c r="X16">
        <v>0</v>
      </c>
      <c r="Y16">
        <v>0</v>
      </c>
      <c r="Z16">
        <v>7</v>
      </c>
      <c r="AC16">
        <v>7</v>
      </c>
      <c r="AD16">
        <v>6</v>
      </c>
      <c r="AE16">
        <v>0</v>
      </c>
      <c r="AF16">
        <v>0</v>
      </c>
      <c r="AG16">
        <v>9.5</v>
      </c>
      <c r="AJ16">
        <v>13</v>
      </c>
      <c r="AK16">
        <v>10</v>
      </c>
      <c r="AL16">
        <v>0</v>
      </c>
      <c r="AM16" s="6">
        <v>0</v>
      </c>
      <c r="AN16" s="6">
        <v>17</v>
      </c>
      <c r="AQ16">
        <v>24</v>
      </c>
      <c r="AR16">
        <v>20</v>
      </c>
      <c r="AS16">
        <v>0</v>
      </c>
      <c r="AT16">
        <v>0</v>
      </c>
      <c r="AU16">
        <v>33</v>
      </c>
    </row>
    <row r="17" spans="1:48">
      <c r="A17" s="3">
        <v>0</v>
      </c>
      <c r="B17" s="3">
        <v>0</v>
      </c>
      <c r="C17" s="3">
        <v>0</v>
      </c>
      <c r="D17" s="3">
        <v>0</v>
      </c>
      <c r="E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O17">
        <v>0</v>
      </c>
      <c r="P17">
        <v>0</v>
      </c>
      <c r="Q17">
        <v>1</v>
      </c>
      <c r="R17">
        <v>0</v>
      </c>
      <c r="S17">
        <v>0</v>
      </c>
      <c r="V17">
        <v>0</v>
      </c>
      <c r="W17">
        <v>0</v>
      </c>
      <c r="X17">
        <v>3.5</v>
      </c>
      <c r="Y17">
        <v>0</v>
      </c>
      <c r="Z17">
        <v>0</v>
      </c>
      <c r="AC17">
        <v>3.5</v>
      </c>
      <c r="AD17">
        <v>0</v>
      </c>
      <c r="AE17">
        <v>5</v>
      </c>
      <c r="AF17">
        <v>4</v>
      </c>
      <c r="AG17">
        <v>0</v>
      </c>
      <c r="AJ17">
        <v>10</v>
      </c>
      <c r="AK17">
        <v>0</v>
      </c>
      <c r="AL17">
        <v>9</v>
      </c>
      <c r="AM17" s="6">
        <v>10</v>
      </c>
      <c r="AN17" s="6">
        <v>0</v>
      </c>
      <c r="AQ17">
        <v>21</v>
      </c>
      <c r="AR17">
        <v>0</v>
      </c>
      <c r="AS17">
        <v>19</v>
      </c>
      <c r="AT17">
        <v>19</v>
      </c>
      <c r="AU17">
        <v>0</v>
      </c>
    </row>
    <row r="18" spans="1:48">
      <c r="A18" s="3">
        <v>0</v>
      </c>
      <c r="B18" s="3">
        <v>0</v>
      </c>
      <c r="C18" s="3">
        <v>0</v>
      </c>
      <c r="D18" s="3">
        <v>0</v>
      </c>
      <c r="E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V18">
        <v>2.5</v>
      </c>
      <c r="W18">
        <v>0</v>
      </c>
      <c r="X18">
        <v>0</v>
      </c>
      <c r="Y18">
        <v>0</v>
      </c>
      <c r="Z18">
        <v>0</v>
      </c>
      <c r="AC18">
        <v>6</v>
      </c>
      <c r="AD18">
        <v>3</v>
      </c>
      <c r="AE18">
        <v>0</v>
      </c>
      <c r="AF18">
        <v>0</v>
      </c>
      <c r="AG18">
        <v>0</v>
      </c>
      <c r="AJ18">
        <v>13</v>
      </c>
      <c r="AK18">
        <v>6</v>
      </c>
      <c r="AL18">
        <v>0</v>
      </c>
      <c r="AM18" s="6">
        <v>0</v>
      </c>
      <c r="AN18" s="6">
        <v>0</v>
      </c>
      <c r="AQ18" s="6">
        <v>17</v>
      </c>
      <c r="AR18">
        <v>13</v>
      </c>
      <c r="AS18">
        <v>0</v>
      </c>
      <c r="AT18">
        <v>0</v>
      </c>
      <c r="AU18">
        <v>0</v>
      </c>
    </row>
    <row r="19" spans="1:48">
      <c r="A19" s="1">
        <f>(A13+A14+A15+A16+A17+A18)/1</f>
        <v>0</v>
      </c>
      <c r="B19" s="1">
        <f>(B13+B14+B15+B16+B17+B18)/3</f>
        <v>0</v>
      </c>
      <c r="C19" s="1">
        <f>(C13+C14+C15+C16+C17+C18)/2</f>
        <v>0</v>
      </c>
      <c r="D19" s="1">
        <f>(D13+D14+D15+D16+D17+D18)/6</f>
        <v>0</v>
      </c>
      <c r="E19" s="1">
        <f>(E13+E14+E15+E16+E17+E18)/3</f>
        <v>0</v>
      </c>
      <c r="F19" s="1">
        <f>(A19+B19+C19+D19+E19)/5</f>
        <v>0</v>
      </c>
      <c r="G19" s="1"/>
      <c r="H19" s="1">
        <f>(H13+H14+H15+H16+H17+H18)/2</f>
        <v>0</v>
      </c>
      <c r="I19" s="1">
        <f>(I13+I14+I15+I16+I17+I18)/5</f>
        <v>0</v>
      </c>
      <c r="J19" s="1">
        <f>(J13+J14+J15+J16+J17+J18)/3</f>
        <v>0</v>
      </c>
      <c r="K19" s="1">
        <f>(K13+K14+K15+K16+K17+K18)/2</f>
        <v>0</v>
      </c>
      <c r="L19" s="7">
        <f>(L13+L14+L15+L16+L17+L18)/1</f>
        <v>0</v>
      </c>
      <c r="M19" s="1">
        <f>(H19+I19+J19+K19+L19)/5</f>
        <v>0</v>
      </c>
      <c r="O19" s="8">
        <f t="shared" ref="O19:P19" si="6">(O13+O14+O15+O16+O17+O18)/1</f>
        <v>0.5</v>
      </c>
      <c r="P19" s="8">
        <f t="shared" si="6"/>
        <v>1</v>
      </c>
      <c r="Q19" s="8">
        <f>(Q13+Q14+Q15+Q16+Q17+Q18)/2</f>
        <v>1</v>
      </c>
      <c r="R19" s="8">
        <f t="shared" ref="R19:S19" si="7">(R13+R14+R15+R16+R17+R18)/1</f>
        <v>0.5</v>
      </c>
      <c r="S19" s="8">
        <f t="shared" si="7"/>
        <v>1</v>
      </c>
      <c r="T19" s="1">
        <f>(O19+P19+Q19+R19+S19)/5</f>
        <v>0.8</v>
      </c>
      <c r="V19" s="8">
        <f>(V13+V14+V15+V16+V17+V18)/2</f>
        <v>3.25</v>
      </c>
      <c r="W19" s="1">
        <f>(W13+W14+W15+W16+W17+W18)/3</f>
        <v>4.166666666666667</v>
      </c>
      <c r="X19" s="1">
        <f t="shared" ref="X19:Y19" si="8">(X13+X14+X15+X16+X17+X18)/2</f>
        <v>3.5</v>
      </c>
      <c r="Y19" s="8">
        <f t="shared" si="8"/>
        <v>3.5</v>
      </c>
      <c r="Z19" s="1">
        <f>(Z13+Z14+Z15+Z16+Z17+Z18)/3</f>
        <v>4.166666666666667</v>
      </c>
      <c r="AA19" s="1">
        <f>(V19+W19+X19+Y19+Z19)/5</f>
        <v>3.7166666666666672</v>
      </c>
      <c r="AB19" s="1"/>
      <c r="AC19" s="8">
        <f>(AC13+AC14+AC15+AC16+AC17+AC18)/3</f>
        <v>5.5</v>
      </c>
      <c r="AD19" s="1">
        <f>(AD13+AD14+AD15+AD16+AD17+AD18)/4</f>
        <v>6.875</v>
      </c>
      <c r="AE19" s="1">
        <f t="shared" ref="AE19:AG19" si="9">(AE13+AE14+AE15+AE16+AE17+AE18)/3</f>
        <v>5.666666666666667</v>
      </c>
      <c r="AF19" s="8">
        <f t="shared" si="9"/>
        <v>6</v>
      </c>
      <c r="AG19" s="8">
        <f t="shared" si="9"/>
        <v>6.833333333333333</v>
      </c>
      <c r="AH19" s="1">
        <f>(AC19+AD19+AE19+AF19+AG19)/5</f>
        <v>6.1749999999999998</v>
      </c>
      <c r="AJ19" s="8">
        <f>(AJ13+AJ14+AJ15+AJ16+AJ17+AJ18)/3</f>
        <v>12</v>
      </c>
      <c r="AK19" s="1">
        <f>(AK13+AK14+AK15+AK16+AK17+AK18)/4</f>
        <v>11.75</v>
      </c>
      <c r="AL19" s="1">
        <f t="shared" ref="AL19:AN19" si="10">(AL13+AL14+AL15+AL16+AL17+AL18)/3</f>
        <v>10</v>
      </c>
      <c r="AM19" s="1">
        <f t="shared" si="10"/>
        <v>11.166666666666666</v>
      </c>
      <c r="AN19" s="1">
        <f t="shared" si="10"/>
        <v>11.333333333333334</v>
      </c>
      <c r="AO19" s="1">
        <f>(AJ19+AK19+AL19+AM19+AN19)/5</f>
        <v>11.25</v>
      </c>
      <c r="AQ19" s="1">
        <f>(AQ13+AQ14+AQ15+AQ16+AQ17+AQ18)/3</f>
        <v>20.666666666666668</v>
      </c>
      <c r="AR19" s="1">
        <f>(AR13+AR14+AR15+AR16+AR17+AR18)/4</f>
        <v>21</v>
      </c>
      <c r="AS19" s="1">
        <f t="shared" ref="AS19:AU19" si="11">(AS13+AS14+AS15+AS16+AS17+AS18)/3</f>
        <v>18.333333333333332</v>
      </c>
      <c r="AT19" s="1">
        <f t="shared" si="11"/>
        <v>19.666666666666668</v>
      </c>
      <c r="AU19" s="1">
        <f t="shared" si="11"/>
        <v>20.666666666666668</v>
      </c>
      <c r="AV19" s="1">
        <f>(AQ19+AR19+AS19+AT19+AU19)/5</f>
        <v>20.06666666666667</v>
      </c>
    </row>
    <row r="20" spans="1:48">
      <c r="L20" s="10">
        <v>0</v>
      </c>
      <c r="O20" s="10">
        <v>16.666</v>
      </c>
      <c r="P20" s="10">
        <v>16.666</v>
      </c>
      <c r="Q20">
        <v>16.666</v>
      </c>
      <c r="R20">
        <v>16.666</v>
      </c>
      <c r="S20">
        <v>16.666</v>
      </c>
      <c r="V20" s="10">
        <v>33.332999999999998</v>
      </c>
    </row>
    <row r="21" spans="1:48">
      <c r="A21" s="1" t="s">
        <v>20</v>
      </c>
      <c r="B21" s="1"/>
      <c r="C21" s="1"/>
      <c r="D21" s="1"/>
      <c r="E21" s="1"/>
      <c r="F21" s="1"/>
      <c r="G21" s="1"/>
      <c r="H21" s="1" t="s">
        <v>21</v>
      </c>
      <c r="I21" s="1"/>
      <c r="J21" s="1"/>
      <c r="O21" s="1" t="s">
        <v>22</v>
      </c>
      <c r="P21" s="1"/>
      <c r="Q21" s="1"/>
      <c r="V21" s="1" t="s">
        <v>23</v>
      </c>
      <c r="W21" s="1"/>
      <c r="X21" s="1"/>
      <c r="Y21" s="1"/>
      <c r="Z21" s="1"/>
      <c r="AA21" s="1"/>
      <c r="AB21" s="1"/>
      <c r="AC21" s="1" t="s">
        <v>24</v>
      </c>
      <c r="AD21" s="1"/>
      <c r="AE21" s="1"/>
      <c r="AJ21" s="1" t="s">
        <v>25</v>
      </c>
      <c r="AK21" s="1"/>
      <c r="AL21" s="1"/>
      <c r="AQ21" s="1" t="s">
        <v>26</v>
      </c>
      <c r="AR21" s="1"/>
      <c r="AS21" s="1"/>
    </row>
    <row r="22" spans="1:48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/>
      <c r="G22" s="1"/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O22" s="1" t="s">
        <v>7</v>
      </c>
      <c r="P22" s="1" t="s">
        <v>8</v>
      </c>
      <c r="Q22" s="1" t="s">
        <v>9</v>
      </c>
      <c r="R22" s="1" t="s">
        <v>10</v>
      </c>
      <c r="S22" s="1" t="s">
        <v>11</v>
      </c>
      <c r="V22" s="1" t="s">
        <v>7</v>
      </c>
      <c r="W22" s="1" t="s">
        <v>8</v>
      </c>
      <c r="X22" s="1" t="s">
        <v>9</v>
      </c>
      <c r="Y22" s="1" t="s">
        <v>10</v>
      </c>
      <c r="Z22" s="1" t="s">
        <v>11</v>
      </c>
      <c r="AA22" s="1"/>
      <c r="AB22" s="1"/>
      <c r="AC22" s="1" t="s">
        <v>7</v>
      </c>
      <c r="AD22" s="1" t="s">
        <v>8</v>
      </c>
      <c r="AE22" s="1" t="s">
        <v>9</v>
      </c>
      <c r="AF22" s="1" t="s">
        <v>10</v>
      </c>
      <c r="AG22" s="1" t="s">
        <v>11</v>
      </c>
      <c r="AJ22" s="1" t="s">
        <v>7</v>
      </c>
      <c r="AK22" s="1" t="s">
        <v>8</v>
      </c>
      <c r="AL22" s="1" t="s">
        <v>9</v>
      </c>
      <c r="AM22" s="1" t="s">
        <v>10</v>
      </c>
      <c r="AN22" s="1" t="s">
        <v>11</v>
      </c>
      <c r="AQ22" s="1" t="s">
        <v>7</v>
      </c>
      <c r="AR22" s="1" t="s">
        <v>8</v>
      </c>
      <c r="AS22" s="1" t="s">
        <v>9</v>
      </c>
      <c r="AT22" s="1" t="s">
        <v>10</v>
      </c>
      <c r="AU22" s="1" t="s">
        <v>11</v>
      </c>
    </row>
    <row r="23" spans="1:48">
      <c r="A23">
        <v>0</v>
      </c>
      <c r="B23">
        <v>0</v>
      </c>
      <c r="C23">
        <v>0</v>
      </c>
      <c r="D23">
        <v>0</v>
      </c>
      <c r="E23">
        <v>0</v>
      </c>
      <c r="H23">
        <v>0</v>
      </c>
      <c r="I23">
        <v>0</v>
      </c>
      <c r="J23">
        <v>0</v>
      </c>
      <c r="K23">
        <v>0</v>
      </c>
      <c r="L23">
        <v>2</v>
      </c>
      <c r="O23">
        <v>3</v>
      </c>
      <c r="P23" s="4">
        <v>0</v>
      </c>
      <c r="Q23">
        <v>3</v>
      </c>
      <c r="R23">
        <v>0</v>
      </c>
      <c r="S23">
        <v>6</v>
      </c>
      <c r="V23">
        <v>6</v>
      </c>
      <c r="W23">
        <v>5</v>
      </c>
      <c r="X23">
        <v>6</v>
      </c>
      <c r="Y23">
        <v>0</v>
      </c>
      <c r="Z23">
        <v>10</v>
      </c>
      <c r="AC23">
        <v>18</v>
      </c>
      <c r="AD23">
        <v>12</v>
      </c>
      <c r="AE23">
        <v>12</v>
      </c>
      <c r="AF23">
        <v>0</v>
      </c>
      <c r="AG23">
        <v>17</v>
      </c>
      <c r="AJ23">
        <v>27</v>
      </c>
      <c r="AK23">
        <v>23</v>
      </c>
      <c r="AL23">
        <v>25</v>
      </c>
      <c r="AM23">
        <v>0</v>
      </c>
      <c r="AN23">
        <v>28</v>
      </c>
      <c r="AQ23">
        <v>43</v>
      </c>
      <c r="AR23" s="1">
        <v>44</v>
      </c>
      <c r="AS23">
        <v>43</v>
      </c>
      <c r="AT23">
        <v>0</v>
      </c>
      <c r="AU23">
        <v>55</v>
      </c>
    </row>
    <row r="24" spans="1:48">
      <c r="A24">
        <v>0</v>
      </c>
      <c r="B24">
        <v>0</v>
      </c>
      <c r="C24">
        <v>0</v>
      </c>
      <c r="D24">
        <v>0</v>
      </c>
      <c r="E24">
        <v>0</v>
      </c>
      <c r="H24">
        <v>4</v>
      </c>
      <c r="I24">
        <v>2</v>
      </c>
      <c r="J24">
        <v>2</v>
      </c>
      <c r="K24">
        <v>0</v>
      </c>
      <c r="L24">
        <v>0</v>
      </c>
      <c r="O24">
        <v>8</v>
      </c>
      <c r="P24">
        <v>6</v>
      </c>
      <c r="Q24">
        <v>5</v>
      </c>
      <c r="R24">
        <v>2</v>
      </c>
      <c r="S24">
        <v>0</v>
      </c>
      <c r="V24">
        <v>15</v>
      </c>
      <c r="W24">
        <v>19</v>
      </c>
      <c r="X24">
        <v>9</v>
      </c>
      <c r="Y24">
        <v>5</v>
      </c>
      <c r="Z24">
        <v>0</v>
      </c>
      <c r="AC24">
        <v>24</v>
      </c>
      <c r="AD24">
        <v>30</v>
      </c>
      <c r="AE24">
        <v>14</v>
      </c>
      <c r="AF24">
        <v>12</v>
      </c>
      <c r="AG24">
        <v>0</v>
      </c>
      <c r="AJ24">
        <v>33</v>
      </c>
      <c r="AK24">
        <v>42</v>
      </c>
      <c r="AL24">
        <v>23</v>
      </c>
      <c r="AM24" s="6">
        <v>22</v>
      </c>
      <c r="AN24" s="6">
        <v>0</v>
      </c>
      <c r="AQ24">
        <v>51</v>
      </c>
      <c r="AR24" s="1">
        <v>65</v>
      </c>
      <c r="AS24">
        <v>47</v>
      </c>
      <c r="AT24" s="6">
        <v>41</v>
      </c>
      <c r="AU24" s="6">
        <v>0</v>
      </c>
    </row>
    <row r="25" spans="1:48">
      <c r="A25">
        <v>0</v>
      </c>
      <c r="B25">
        <v>0</v>
      </c>
      <c r="C25">
        <v>0</v>
      </c>
      <c r="D25">
        <v>0</v>
      </c>
      <c r="E25">
        <v>0</v>
      </c>
      <c r="H25">
        <v>2</v>
      </c>
      <c r="I25">
        <v>0</v>
      </c>
      <c r="J25">
        <v>0</v>
      </c>
      <c r="K25">
        <v>0</v>
      </c>
      <c r="L25">
        <v>3</v>
      </c>
      <c r="O25">
        <v>6</v>
      </c>
      <c r="P25">
        <v>4</v>
      </c>
      <c r="Q25">
        <v>0</v>
      </c>
      <c r="R25">
        <v>3</v>
      </c>
      <c r="S25">
        <v>7</v>
      </c>
      <c r="V25">
        <v>11</v>
      </c>
      <c r="W25">
        <v>8</v>
      </c>
      <c r="X25">
        <v>5</v>
      </c>
      <c r="Y25">
        <v>6</v>
      </c>
      <c r="Z25">
        <v>13</v>
      </c>
      <c r="AC25">
        <v>20</v>
      </c>
      <c r="AD25">
        <v>11</v>
      </c>
      <c r="AE25">
        <v>13</v>
      </c>
      <c r="AF25">
        <v>13</v>
      </c>
      <c r="AG25">
        <v>24</v>
      </c>
      <c r="AJ25">
        <v>32</v>
      </c>
      <c r="AK25">
        <v>21</v>
      </c>
      <c r="AL25">
        <v>21</v>
      </c>
      <c r="AM25" s="6">
        <v>24</v>
      </c>
      <c r="AN25" s="6">
        <v>35</v>
      </c>
      <c r="AQ25">
        <v>47</v>
      </c>
      <c r="AR25" s="1">
        <v>42</v>
      </c>
      <c r="AS25">
        <v>44</v>
      </c>
      <c r="AT25" s="6">
        <v>45</v>
      </c>
      <c r="AU25" s="6">
        <v>55</v>
      </c>
    </row>
    <row r="26" spans="1:48">
      <c r="A26">
        <v>0</v>
      </c>
      <c r="B26">
        <v>0</v>
      </c>
      <c r="C26">
        <v>0</v>
      </c>
      <c r="D26">
        <v>0</v>
      </c>
      <c r="E26">
        <v>0</v>
      </c>
      <c r="H26">
        <v>0</v>
      </c>
      <c r="I26">
        <v>3</v>
      </c>
      <c r="J26">
        <v>3.5</v>
      </c>
      <c r="K26">
        <v>0</v>
      </c>
      <c r="L26" s="4">
        <v>0</v>
      </c>
      <c r="O26">
        <v>3</v>
      </c>
      <c r="P26">
        <v>6</v>
      </c>
      <c r="Q26">
        <v>8</v>
      </c>
      <c r="R26">
        <v>0</v>
      </c>
      <c r="S26">
        <v>4</v>
      </c>
      <c r="V26">
        <v>7</v>
      </c>
      <c r="W26">
        <v>11</v>
      </c>
      <c r="X26">
        <v>15</v>
      </c>
      <c r="Y26">
        <v>5</v>
      </c>
      <c r="Z26">
        <v>9</v>
      </c>
      <c r="AC26">
        <v>13</v>
      </c>
      <c r="AD26">
        <v>23</v>
      </c>
      <c r="AE26">
        <v>25</v>
      </c>
      <c r="AF26">
        <v>10</v>
      </c>
      <c r="AG26">
        <v>13</v>
      </c>
      <c r="AJ26">
        <v>21</v>
      </c>
      <c r="AK26">
        <v>31</v>
      </c>
      <c r="AL26">
        <v>33</v>
      </c>
      <c r="AM26" s="6">
        <v>20</v>
      </c>
      <c r="AN26" s="6">
        <v>24</v>
      </c>
      <c r="AQ26">
        <v>46</v>
      </c>
      <c r="AR26" s="1">
        <v>49</v>
      </c>
      <c r="AS26">
        <v>50</v>
      </c>
      <c r="AT26" s="6">
        <v>40</v>
      </c>
      <c r="AU26" s="6">
        <v>44</v>
      </c>
    </row>
    <row r="27" spans="1:48">
      <c r="A27">
        <v>0</v>
      </c>
      <c r="B27">
        <v>0</v>
      </c>
      <c r="C27">
        <v>0</v>
      </c>
      <c r="D27">
        <v>0</v>
      </c>
      <c r="E27">
        <v>0</v>
      </c>
      <c r="H27">
        <v>2</v>
      </c>
      <c r="I27">
        <v>3</v>
      </c>
      <c r="J27">
        <v>0</v>
      </c>
      <c r="K27">
        <v>3</v>
      </c>
      <c r="L27">
        <v>3</v>
      </c>
      <c r="O27">
        <v>4</v>
      </c>
      <c r="P27">
        <v>7</v>
      </c>
      <c r="Q27">
        <v>3</v>
      </c>
      <c r="R27">
        <v>8</v>
      </c>
      <c r="S27">
        <v>5</v>
      </c>
      <c r="V27">
        <v>9</v>
      </c>
      <c r="W27">
        <v>17</v>
      </c>
      <c r="X27">
        <v>8</v>
      </c>
      <c r="Y27">
        <v>15</v>
      </c>
      <c r="Z27">
        <v>9</v>
      </c>
      <c r="AC27">
        <v>21</v>
      </c>
      <c r="AD27">
        <v>25</v>
      </c>
      <c r="AE27">
        <v>15</v>
      </c>
      <c r="AF27">
        <v>26</v>
      </c>
      <c r="AG27">
        <v>19</v>
      </c>
      <c r="AJ27">
        <v>33</v>
      </c>
      <c r="AK27">
        <v>36</v>
      </c>
      <c r="AL27">
        <v>26</v>
      </c>
      <c r="AM27" s="6">
        <v>35</v>
      </c>
      <c r="AN27" s="6">
        <v>28</v>
      </c>
      <c r="AQ27">
        <v>55</v>
      </c>
      <c r="AR27" s="1">
        <v>53</v>
      </c>
      <c r="AS27">
        <v>46</v>
      </c>
      <c r="AT27" s="6">
        <v>52</v>
      </c>
      <c r="AU27" s="6">
        <v>50</v>
      </c>
    </row>
    <row r="28" spans="1:48" ht="14.4">
      <c r="A28">
        <v>0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3</v>
      </c>
      <c r="K28">
        <v>3</v>
      </c>
      <c r="L28">
        <v>0</v>
      </c>
      <c r="O28">
        <v>0</v>
      </c>
      <c r="P28">
        <v>3</v>
      </c>
      <c r="Q28">
        <v>6</v>
      </c>
      <c r="R28">
        <v>6</v>
      </c>
      <c r="S28">
        <v>3</v>
      </c>
      <c r="V28">
        <v>5</v>
      </c>
      <c r="W28">
        <v>8</v>
      </c>
      <c r="X28">
        <v>10</v>
      </c>
      <c r="Y28">
        <v>12</v>
      </c>
      <c r="Z28">
        <v>8</v>
      </c>
      <c r="AC28">
        <v>12</v>
      </c>
      <c r="AD28">
        <v>18</v>
      </c>
      <c r="AE28">
        <v>30</v>
      </c>
      <c r="AF28">
        <v>26</v>
      </c>
      <c r="AG28">
        <v>13</v>
      </c>
      <c r="AJ28">
        <v>20</v>
      </c>
      <c r="AK28">
        <v>27</v>
      </c>
      <c r="AL28">
        <v>40</v>
      </c>
      <c r="AM28" s="6">
        <v>35</v>
      </c>
      <c r="AN28" s="6">
        <v>22</v>
      </c>
      <c r="AQ28">
        <v>37</v>
      </c>
      <c r="AR28" s="1">
        <v>46</v>
      </c>
      <c r="AS28">
        <v>67</v>
      </c>
      <c r="AT28" s="6">
        <v>55</v>
      </c>
      <c r="AU28" s="6">
        <v>35</v>
      </c>
    </row>
    <row r="29" spans="1:48" ht="14.4">
      <c r="A29" s="1">
        <f t="shared" ref="A29:C29" si="12">(A23+A24+A25+A26+A27+A28)/6</f>
        <v>0</v>
      </c>
      <c r="B29" s="1">
        <f t="shared" si="12"/>
        <v>0</v>
      </c>
      <c r="C29" s="1">
        <f t="shared" si="12"/>
        <v>0</v>
      </c>
      <c r="D29" s="1">
        <f t="shared" ref="D29:E29" si="13">(D23+D24+D25+D26+D27+D28)/5</f>
        <v>0</v>
      </c>
      <c r="E29" s="1">
        <f t="shared" si="13"/>
        <v>0</v>
      </c>
      <c r="F29" s="1">
        <f>(A29+B29+C29+D29+E29)/5</f>
        <v>0</v>
      </c>
      <c r="G29" s="1"/>
      <c r="H29" s="1">
        <f t="shared" ref="H29:J29" si="14">(H23+H24+H25+H26+H27+H28)/3</f>
        <v>2.6666666666666665</v>
      </c>
      <c r="I29" s="1">
        <f t="shared" si="14"/>
        <v>2.6666666666666665</v>
      </c>
      <c r="J29" s="1">
        <f t="shared" si="14"/>
        <v>2.8333333333333335</v>
      </c>
      <c r="K29" s="1">
        <f>(K23+K24+K25+K26+K27+K28)/2</f>
        <v>3</v>
      </c>
      <c r="L29" s="8">
        <f>(L23+L24+L25+L26+L27+L28)/3</f>
        <v>2.6666666666666665</v>
      </c>
      <c r="M29" s="1">
        <f>(H29+I29+J29+K29+L29)/5</f>
        <v>2.7666666666666666</v>
      </c>
      <c r="O29" s="1">
        <f t="shared" ref="O29:Q29" si="15">(O23+O24+O25+O26+O27+O28)/5</f>
        <v>4.8</v>
      </c>
      <c r="P29" s="8">
        <f t="shared" si="15"/>
        <v>5.2</v>
      </c>
      <c r="Q29" s="1">
        <f t="shared" si="15"/>
        <v>5</v>
      </c>
      <c r="R29" s="1">
        <f>(R23+R24+R25+R26+R27+R28)/4</f>
        <v>4.75</v>
      </c>
      <c r="S29" s="1">
        <f>(S23+S24+S25+S26+S27+S28)/5</f>
        <v>5</v>
      </c>
      <c r="T29" s="1">
        <f>(O29+P29+Q29+R29+S29)/5</f>
        <v>4.95</v>
      </c>
      <c r="V29" s="1">
        <f t="shared" ref="V29:X29" si="16">(V23+V24+V25+V26+V27+V28)/6</f>
        <v>8.8333333333333339</v>
      </c>
      <c r="W29" s="1">
        <f t="shared" si="16"/>
        <v>11.333333333333334</v>
      </c>
      <c r="X29" s="1">
        <f t="shared" si="16"/>
        <v>8.8333333333333339</v>
      </c>
      <c r="Y29" s="1">
        <f t="shared" ref="Y29:Z29" si="17">(Y23+Y24+Y25+Y26+Y27+Y28)/5</f>
        <v>8.6</v>
      </c>
      <c r="Z29" s="1">
        <f t="shared" si="17"/>
        <v>9.8000000000000007</v>
      </c>
      <c r="AA29" s="1">
        <f>(V29+W29+X29+Y29+Z29)/5</f>
        <v>9.48</v>
      </c>
      <c r="AB29" s="1"/>
      <c r="AC29" s="1">
        <f t="shared" ref="AC29:AE29" si="18">(AC23+AC24+AC25+AC26+AC27+AC28)/6</f>
        <v>18</v>
      </c>
      <c r="AD29" s="1">
        <f t="shared" si="18"/>
        <v>19.833333333333332</v>
      </c>
      <c r="AE29" s="1">
        <f t="shared" si="18"/>
        <v>18.166666666666668</v>
      </c>
      <c r="AF29" s="1">
        <f t="shared" ref="AF29:AG29" si="19">(AF23+AF24+AF25+AF26+AF27+AF28)/5</f>
        <v>17.399999999999999</v>
      </c>
      <c r="AG29" s="1">
        <f t="shared" si="19"/>
        <v>17.2</v>
      </c>
      <c r="AH29" s="1">
        <f>(AC29+AD29+AE29+AF29+AG29)/5</f>
        <v>18.12</v>
      </c>
      <c r="AJ29" s="1">
        <f t="shared" ref="AJ29:AL29" si="20">(AJ23+AJ24+AJ25+AJ26+AJ27+AJ28)/6</f>
        <v>27.666666666666668</v>
      </c>
      <c r="AK29" s="8">
        <f t="shared" si="20"/>
        <v>30</v>
      </c>
      <c r="AL29" s="1">
        <f t="shared" si="20"/>
        <v>28</v>
      </c>
      <c r="AM29" s="1">
        <f t="shared" ref="AM29:AN29" si="21">(AM23+AM24+AM25+AM26+AM27+AM28)/5</f>
        <v>27.2</v>
      </c>
      <c r="AN29" s="8">
        <f t="shared" si="21"/>
        <v>27.4</v>
      </c>
      <c r="AO29" s="1">
        <f>(AJ29+AK29+AL29+AM29+AN29)/5</f>
        <v>28.053333333333335</v>
      </c>
      <c r="AQ29" s="8">
        <f t="shared" ref="AQ29:AS29" si="22">(AQ23+AQ24+AQ25+AQ26+AQ27+AQ28)/6</f>
        <v>46.5</v>
      </c>
      <c r="AR29" s="8">
        <f t="shared" si="22"/>
        <v>49.833333333333336</v>
      </c>
      <c r="AS29" s="1">
        <f t="shared" si="22"/>
        <v>49.5</v>
      </c>
      <c r="AT29" s="8">
        <f t="shared" ref="AT29:AU29" si="23">(AT23+AT24+AT25+AT26+AT27+AT28)/5</f>
        <v>46.6</v>
      </c>
      <c r="AU29" s="1">
        <f t="shared" si="23"/>
        <v>47.8</v>
      </c>
      <c r="AV29" s="1">
        <f>(AQ29+AR29+AS29+AT29+AU29)/5</f>
        <v>48.046666666666667</v>
      </c>
    </row>
    <row r="30" spans="1:48" ht="14.4">
      <c r="L30" s="10">
        <v>50</v>
      </c>
      <c r="P30" s="10">
        <v>83.332999999999998</v>
      </c>
    </row>
    <row r="31" spans="1:48" ht="14.4">
      <c r="A31" s="1" t="s">
        <v>27</v>
      </c>
      <c r="B31" s="1"/>
      <c r="C31" s="1"/>
      <c r="D31" s="1"/>
      <c r="E31" s="1"/>
      <c r="F31" s="1"/>
      <c r="G31" s="1"/>
      <c r="H31" s="1" t="s">
        <v>28</v>
      </c>
      <c r="I31" s="1"/>
      <c r="J31" s="1"/>
      <c r="O31" s="1" t="s">
        <v>29</v>
      </c>
      <c r="P31" s="1"/>
      <c r="Q31" s="1"/>
      <c r="V31" s="1" t="s">
        <v>30</v>
      </c>
      <c r="W31" s="1"/>
      <c r="X31" s="1"/>
      <c r="Y31" s="1"/>
      <c r="Z31" s="1"/>
      <c r="AA31" s="1"/>
      <c r="AB31" s="1"/>
      <c r="AC31" s="1" t="s">
        <v>31</v>
      </c>
      <c r="AD31" s="1"/>
      <c r="AE31" s="1"/>
      <c r="AJ31" s="1" t="s">
        <v>32</v>
      </c>
      <c r="AK31" s="1"/>
      <c r="AL31" s="1"/>
      <c r="AQ31" s="1" t="s">
        <v>33</v>
      </c>
      <c r="AR31" s="1"/>
      <c r="AS31" s="1"/>
    </row>
    <row r="32" spans="1:48" ht="14.4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/>
      <c r="G32" s="1"/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O32" s="1" t="s">
        <v>7</v>
      </c>
      <c r="P32" s="1" t="s">
        <v>8</v>
      </c>
      <c r="Q32" s="1" t="s">
        <v>9</v>
      </c>
      <c r="R32" s="1" t="s">
        <v>10</v>
      </c>
      <c r="S32" s="1" t="s">
        <v>11</v>
      </c>
      <c r="V32" s="1" t="s">
        <v>7</v>
      </c>
      <c r="W32" s="1" t="s">
        <v>8</v>
      </c>
      <c r="X32" s="1" t="s">
        <v>9</v>
      </c>
      <c r="Y32" s="1" t="s">
        <v>10</v>
      </c>
      <c r="Z32" s="1" t="s">
        <v>11</v>
      </c>
      <c r="AA32" s="1"/>
      <c r="AB32" s="1"/>
      <c r="AC32" s="1" t="s">
        <v>7</v>
      </c>
      <c r="AD32" s="1" t="s">
        <v>8</v>
      </c>
      <c r="AE32" s="1" t="s">
        <v>9</v>
      </c>
      <c r="AF32" s="1" t="s">
        <v>10</v>
      </c>
      <c r="AG32" s="1" t="s">
        <v>11</v>
      </c>
      <c r="AJ32" s="1" t="s">
        <v>7</v>
      </c>
      <c r="AK32" s="1" t="s">
        <v>8</v>
      </c>
      <c r="AL32" s="1" t="s">
        <v>9</v>
      </c>
      <c r="AM32" s="1" t="s">
        <v>10</v>
      </c>
      <c r="AN32" s="1" t="s">
        <v>11</v>
      </c>
      <c r="AQ32" s="1" t="s">
        <v>7</v>
      </c>
      <c r="AR32" s="1" t="s">
        <v>8</v>
      </c>
      <c r="AS32" s="1" t="s">
        <v>9</v>
      </c>
      <c r="AT32" s="1" t="s">
        <v>10</v>
      </c>
      <c r="AU32" s="1" t="s">
        <v>11</v>
      </c>
    </row>
    <row r="33" spans="1:48" ht="14.4">
      <c r="A33">
        <v>0</v>
      </c>
      <c r="B33">
        <v>0</v>
      </c>
      <c r="C33">
        <v>0</v>
      </c>
      <c r="D33">
        <v>0</v>
      </c>
      <c r="E33">
        <v>0</v>
      </c>
      <c r="H33">
        <v>0</v>
      </c>
      <c r="I33">
        <v>0</v>
      </c>
      <c r="J33">
        <v>0</v>
      </c>
      <c r="K33">
        <v>2.5</v>
      </c>
      <c r="L33">
        <v>0</v>
      </c>
      <c r="O33">
        <v>2</v>
      </c>
      <c r="P33">
        <v>3</v>
      </c>
      <c r="Q33">
        <v>3</v>
      </c>
      <c r="R33">
        <v>6</v>
      </c>
      <c r="S33">
        <v>4</v>
      </c>
      <c r="V33">
        <v>4</v>
      </c>
      <c r="W33">
        <v>6</v>
      </c>
      <c r="X33">
        <v>5</v>
      </c>
      <c r="Y33">
        <v>11</v>
      </c>
      <c r="Z33">
        <v>8</v>
      </c>
      <c r="AC33">
        <v>11</v>
      </c>
      <c r="AD33">
        <v>12</v>
      </c>
      <c r="AE33">
        <v>10</v>
      </c>
      <c r="AF33">
        <v>22</v>
      </c>
      <c r="AG33">
        <v>14</v>
      </c>
      <c r="AJ33">
        <v>24</v>
      </c>
      <c r="AK33">
        <v>15</v>
      </c>
      <c r="AL33">
        <v>15</v>
      </c>
      <c r="AM33">
        <v>26</v>
      </c>
      <c r="AN33">
        <v>20</v>
      </c>
      <c r="AQ33">
        <v>39</v>
      </c>
      <c r="AR33">
        <v>26</v>
      </c>
      <c r="AS33">
        <v>27</v>
      </c>
      <c r="AT33">
        <v>40</v>
      </c>
      <c r="AU33">
        <v>35</v>
      </c>
    </row>
    <row r="34" spans="1:48" ht="14.4">
      <c r="A34">
        <v>0</v>
      </c>
      <c r="B34">
        <v>0</v>
      </c>
      <c r="C34">
        <v>0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O34">
        <v>0</v>
      </c>
      <c r="P34" s="4">
        <v>0</v>
      </c>
      <c r="Q34" s="4">
        <v>0</v>
      </c>
      <c r="R34">
        <v>3</v>
      </c>
      <c r="S34">
        <v>0</v>
      </c>
      <c r="V34">
        <v>0</v>
      </c>
      <c r="W34" s="4">
        <v>0</v>
      </c>
      <c r="X34" s="4">
        <v>0</v>
      </c>
      <c r="Y34">
        <v>7</v>
      </c>
      <c r="Z34">
        <v>0</v>
      </c>
      <c r="AC34">
        <v>0</v>
      </c>
      <c r="AD34">
        <v>7</v>
      </c>
      <c r="AE34">
        <v>0</v>
      </c>
      <c r="AF34">
        <v>15</v>
      </c>
      <c r="AG34">
        <v>6</v>
      </c>
      <c r="AJ34">
        <v>0</v>
      </c>
      <c r="AK34">
        <v>17</v>
      </c>
      <c r="AL34" s="6">
        <v>0</v>
      </c>
      <c r="AM34" s="6">
        <v>23</v>
      </c>
      <c r="AN34" s="6">
        <v>12</v>
      </c>
      <c r="AQ34">
        <v>0</v>
      </c>
      <c r="AR34">
        <v>31</v>
      </c>
      <c r="AS34">
        <v>0</v>
      </c>
      <c r="AT34">
        <v>35</v>
      </c>
      <c r="AU34">
        <v>27</v>
      </c>
    </row>
    <row r="35" spans="1:48" ht="14.4">
      <c r="A35">
        <v>0</v>
      </c>
      <c r="B35">
        <v>0</v>
      </c>
      <c r="C35">
        <v>0</v>
      </c>
      <c r="D35">
        <v>0</v>
      </c>
      <c r="E35">
        <v>0</v>
      </c>
      <c r="H35">
        <v>2</v>
      </c>
      <c r="I35">
        <v>2</v>
      </c>
      <c r="J35">
        <v>0</v>
      </c>
      <c r="K35">
        <v>2</v>
      </c>
      <c r="L35">
        <v>0</v>
      </c>
      <c r="O35">
        <v>6</v>
      </c>
      <c r="P35">
        <v>4</v>
      </c>
      <c r="Q35">
        <v>3</v>
      </c>
      <c r="R35">
        <v>3</v>
      </c>
      <c r="S35">
        <v>3</v>
      </c>
      <c r="V35">
        <v>10</v>
      </c>
      <c r="W35">
        <v>9</v>
      </c>
      <c r="X35">
        <v>6</v>
      </c>
      <c r="Y35">
        <v>6</v>
      </c>
      <c r="Z35">
        <v>6</v>
      </c>
      <c r="AC35">
        <v>17</v>
      </c>
      <c r="AD35">
        <v>15</v>
      </c>
      <c r="AE35">
        <v>10</v>
      </c>
      <c r="AF35">
        <v>11</v>
      </c>
      <c r="AG35">
        <v>11</v>
      </c>
      <c r="AJ35">
        <v>25</v>
      </c>
      <c r="AK35">
        <v>24</v>
      </c>
      <c r="AL35" s="11">
        <v>18</v>
      </c>
      <c r="AM35" s="6">
        <v>16</v>
      </c>
      <c r="AN35" s="11">
        <v>17</v>
      </c>
      <c r="AQ35">
        <v>42</v>
      </c>
      <c r="AR35">
        <v>30</v>
      </c>
      <c r="AS35">
        <v>26</v>
      </c>
      <c r="AT35">
        <v>34</v>
      </c>
      <c r="AU35">
        <v>29</v>
      </c>
    </row>
    <row r="36" spans="1:48" ht="14.4">
      <c r="A36">
        <v>0</v>
      </c>
      <c r="B36">
        <v>0</v>
      </c>
      <c r="C36">
        <v>0</v>
      </c>
      <c r="D36">
        <v>0</v>
      </c>
      <c r="E36">
        <v>0</v>
      </c>
      <c r="H36">
        <v>0</v>
      </c>
      <c r="I36">
        <v>0</v>
      </c>
      <c r="J36">
        <v>0</v>
      </c>
      <c r="K36">
        <v>0</v>
      </c>
      <c r="L36">
        <v>0</v>
      </c>
      <c r="O36">
        <v>3</v>
      </c>
      <c r="P36">
        <v>0</v>
      </c>
      <c r="Q36">
        <v>0</v>
      </c>
      <c r="R36">
        <v>0</v>
      </c>
      <c r="S36">
        <v>0</v>
      </c>
      <c r="V36">
        <v>6</v>
      </c>
      <c r="W36">
        <v>0</v>
      </c>
      <c r="X36">
        <v>0</v>
      </c>
      <c r="Y36">
        <v>0</v>
      </c>
      <c r="Z36">
        <v>0</v>
      </c>
      <c r="AC36">
        <v>12</v>
      </c>
      <c r="AD36">
        <v>0</v>
      </c>
      <c r="AE36">
        <v>5</v>
      </c>
      <c r="AF36">
        <v>0</v>
      </c>
      <c r="AG36">
        <v>0</v>
      </c>
      <c r="AJ36">
        <v>20</v>
      </c>
      <c r="AK36">
        <v>0</v>
      </c>
      <c r="AL36" s="6">
        <v>12</v>
      </c>
      <c r="AM36" s="6">
        <v>0</v>
      </c>
      <c r="AN36" s="6">
        <v>0</v>
      </c>
      <c r="AQ36">
        <v>30</v>
      </c>
      <c r="AR36">
        <v>0</v>
      </c>
      <c r="AS36">
        <v>23</v>
      </c>
      <c r="AT36" s="6">
        <v>0</v>
      </c>
      <c r="AU36">
        <v>0</v>
      </c>
    </row>
    <row r="37" spans="1:48" ht="14.4">
      <c r="A37">
        <v>0</v>
      </c>
      <c r="B37">
        <v>0</v>
      </c>
      <c r="C37">
        <v>0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L37">
        <v>2</v>
      </c>
      <c r="O37">
        <v>0</v>
      </c>
      <c r="P37">
        <v>0</v>
      </c>
      <c r="Q37">
        <v>0</v>
      </c>
      <c r="R37">
        <v>0</v>
      </c>
      <c r="S37">
        <v>4.5</v>
      </c>
      <c r="V37">
        <v>0</v>
      </c>
      <c r="W37">
        <v>4</v>
      </c>
      <c r="X37">
        <v>0</v>
      </c>
      <c r="Y37" s="4">
        <v>0</v>
      </c>
      <c r="Z37">
        <v>8</v>
      </c>
      <c r="AC37">
        <v>5</v>
      </c>
      <c r="AD37">
        <v>10</v>
      </c>
      <c r="AE37">
        <v>0</v>
      </c>
      <c r="AF37">
        <v>9</v>
      </c>
      <c r="AG37">
        <v>15</v>
      </c>
      <c r="AJ37">
        <v>15</v>
      </c>
      <c r="AK37">
        <v>19</v>
      </c>
      <c r="AL37">
        <v>0</v>
      </c>
      <c r="AM37">
        <v>15</v>
      </c>
      <c r="AN37">
        <v>19</v>
      </c>
      <c r="AQ37">
        <v>27</v>
      </c>
      <c r="AR37">
        <v>37</v>
      </c>
      <c r="AS37">
        <v>0</v>
      </c>
      <c r="AT37">
        <v>24</v>
      </c>
      <c r="AU37">
        <v>37</v>
      </c>
    </row>
    <row r="38" spans="1:48" ht="14.4">
      <c r="A38">
        <v>0</v>
      </c>
      <c r="B38">
        <v>0</v>
      </c>
      <c r="C38">
        <v>0</v>
      </c>
      <c r="D38">
        <v>0</v>
      </c>
      <c r="E38">
        <v>0</v>
      </c>
      <c r="H38">
        <v>0</v>
      </c>
      <c r="I38">
        <v>2.5</v>
      </c>
      <c r="J38">
        <v>2</v>
      </c>
      <c r="K38">
        <v>0</v>
      </c>
      <c r="L38">
        <v>0</v>
      </c>
      <c r="O38">
        <v>0</v>
      </c>
      <c r="P38">
        <v>5.5</v>
      </c>
      <c r="Q38">
        <v>6</v>
      </c>
      <c r="R38">
        <v>3</v>
      </c>
      <c r="S38">
        <v>0</v>
      </c>
      <c r="V38">
        <v>0</v>
      </c>
      <c r="W38">
        <v>12</v>
      </c>
      <c r="X38">
        <v>11</v>
      </c>
      <c r="Y38">
        <v>6</v>
      </c>
      <c r="Z38">
        <v>0</v>
      </c>
      <c r="AC38">
        <v>0</v>
      </c>
      <c r="AD38">
        <v>23</v>
      </c>
      <c r="AE38">
        <v>25</v>
      </c>
      <c r="AF38">
        <v>12</v>
      </c>
      <c r="AG38">
        <v>0</v>
      </c>
      <c r="AJ38">
        <v>0</v>
      </c>
      <c r="AK38">
        <v>33</v>
      </c>
      <c r="AL38">
        <v>36</v>
      </c>
      <c r="AM38">
        <v>21</v>
      </c>
      <c r="AN38">
        <v>0</v>
      </c>
      <c r="AQ38">
        <v>0</v>
      </c>
      <c r="AR38">
        <v>47</v>
      </c>
      <c r="AS38">
        <v>51</v>
      </c>
      <c r="AT38">
        <v>31</v>
      </c>
      <c r="AU38">
        <v>0</v>
      </c>
    </row>
    <row r="39" spans="1:48" ht="14.4">
      <c r="A39" s="1">
        <f>(A33+A34+A35+A36+A37+A38)/3</f>
        <v>0</v>
      </c>
      <c r="B39" s="1">
        <f>(B33+B34+B35+B36+B37+B38)/5</f>
        <v>0</v>
      </c>
      <c r="C39" s="1">
        <f>(C33+C34+C35+C36+C37+C38)/2</f>
        <v>0</v>
      </c>
      <c r="D39" s="1">
        <f>(D33+D34+D35+D36+D37+D38)/5</f>
        <v>0</v>
      </c>
      <c r="E39" s="1">
        <f>(E33+E34+E35+E36+E37+E38)/3</f>
        <v>0</v>
      </c>
      <c r="F39" s="1">
        <f>(A39+B39+C39+D39+E39)/5</f>
        <v>0</v>
      </c>
      <c r="G39" s="1"/>
      <c r="H39" s="1">
        <f>(H33+H34+H35+H36+H37+H38)/1</f>
        <v>2</v>
      </c>
      <c r="I39" s="1">
        <f>(I33+I34+I35+I36+I37+I38)/2</f>
        <v>2.25</v>
      </c>
      <c r="J39" s="1">
        <f>(J33+J34+J35+J36+J37+J38)/1</f>
        <v>2</v>
      </c>
      <c r="K39" s="1">
        <f>(K33+K34+K35+K36+K37+K38)/2</f>
        <v>2.25</v>
      </c>
      <c r="L39" s="1">
        <f>(L33+L34+L35+L36+L37+L38)/1</f>
        <v>2</v>
      </c>
      <c r="M39" s="1">
        <f>(H39+I39+J39+K39+L39)/5</f>
        <v>2.1</v>
      </c>
      <c r="O39" s="1">
        <f t="shared" ref="O39:Q39" si="24">(O33+O34+O35+O36+O37+O38)/3</f>
        <v>3.6666666666666665</v>
      </c>
      <c r="P39" s="8">
        <f t="shared" si="24"/>
        <v>4.166666666666667</v>
      </c>
      <c r="Q39" s="8">
        <f t="shared" si="24"/>
        <v>4</v>
      </c>
      <c r="R39" s="1">
        <f>(R33+R34+R35+R36+R37+R38)/4</f>
        <v>3.75</v>
      </c>
      <c r="S39" s="1">
        <f>(S33+S34+S35+S36+S37+S38)/3</f>
        <v>3.8333333333333335</v>
      </c>
      <c r="T39" s="1">
        <f>(O39+P39+Q39+R39+S39)/5</f>
        <v>3.8833333333333337</v>
      </c>
      <c r="V39" s="1">
        <f>(V33+V34+V35+V36+V37+V38)/3</f>
        <v>6.666666666666667</v>
      </c>
      <c r="W39" s="8">
        <f>(W33+W34+W35+W36+W37+W38)/4</f>
        <v>7.75</v>
      </c>
      <c r="X39" s="8">
        <f>(X33+X34+X35+X36+X37+X38)/3</f>
        <v>7.333333333333333</v>
      </c>
      <c r="Y39" s="8">
        <f>(Y33+Y34+Y35+Y36+Y37+Y38)/4</f>
        <v>7.5</v>
      </c>
      <c r="Z39" s="8">
        <f>(Z33+Z34+Z35+Z36+Z37+Z38)/3</f>
        <v>7.333333333333333</v>
      </c>
      <c r="AA39" s="1">
        <f>(V39+W39+X39+Y39+Z39)/5</f>
        <v>7.3166666666666673</v>
      </c>
      <c r="AB39" s="1"/>
      <c r="AC39" s="1">
        <f>(AC33+AC34+AC35+AC36+AC37+AC38)/4</f>
        <v>11.25</v>
      </c>
      <c r="AD39" s="8">
        <f>(AD33+AD34+AD35+AD36+AD37+AD38)/5</f>
        <v>13.4</v>
      </c>
      <c r="AE39" s="8">
        <f>(AE33+AE34+AE35+AE36+AE37+AE38)/4</f>
        <v>12.5</v>
      </c>
      <c r="AF39" s="1">
        <f>(AF33+AF34+AF35+AF36+AF37+AF38)/5</f>
        <v>13.8</v>
      </c>
      <c r="AG39" s="1">
        <f>(AG33+AG34+AG35+AG36+AG37+AG38)/4</f>
        <v>11.5</v>
      </c>
      <c r="AH39" s="1">
        <f>(AC39+AD39+AE39+AF39+AG39)/5</f>
        <v>12.49</v>
      </c>
      <c r="AJ39" s="1">
        <f>(AJ33+AJ34+AJ35+AJ36+AJ37+AJ38)/4</f>
        <v>21</v>
      </c>
      <c r="AK39" s="1">
        <f>(AK33+AK34+AK35+AK36+AK37+AK38)/5</f>
        <v>21.6</v>
      </c>
      <c r="AL39" s="8">
        <f>(AL33+AL34+AL35+AL36+AL37+AL38)/4</f>
        <v>20.25</v>
      </c>
      <c r="AM39" s="1">
        <f>(AM33+AM34+AM35+AM36+AM37+AM38)/5</f>
        <v>20.2</v>
      </c>
      <c r="AN39" s="8">
        <f>(AN33+AN34+AN35+AN36+AN37+AN38)/3</f>
        <v>22.666666666666668</v>
      </c>
      <c r="AO39" s="1">
        <f>(AJ39+AK39+AL39+AM39+AN39)/5</f>
        <v>21.143333333333334</v>
      </c>
      <c r="AQ39" s="1">
        <f>(AQ33+AQ34+AQ35+AQ36+AQ37+AQ38)/4</f>
        <v>34.5</v>
      </c>
      <c r="AR39" s="1">
        <f>(AR33+AR34+AR35+AR36+AR37+AR38)/5</f>
        <v>34.200000000000003</v>
      </c>
      <c r="AS39" s="1">
        <f>(AS33+AS34+AS35+AS36+AS37+AS38)/4</f>
        <v>31.75</v>
      </c>
      <c r="AT39" s="1">
        <f>(AT33+AT34+AT35+AT36+AT37+AT38)/5</f>
        <v>32.799999999999997</v>
      </c>
      <c r="AU39" s="1">
        <f>(AU33+AU34+AU35+AU36+AU37+AU38)/4</f>
        <v>32</v>
      </c>
      <c r="AV39" s="1">
        <f>(AQ39+AR39+AS39+AT39+AU39)/5</f>
        <v>33.049999999999997</v>
      </c>
    </row>
    <row r="40" spans="1:48" ht="14.4">
      <c r="P40" s="10">
        <v>50</v>
      </c>
      <c r="Q40" s="10">
        <v>50</v>
      </c>
      <c r="W40" s="10">
        <v>66.665999999999997</v>
      </c>
      <c r="X40" s="10">
        <v>66.665999999999997</v>
      </c>
      <c r="Y40" s="10">
        <v>66.665999999999997</v>
      </c>
    </row>
  </sheetData>
  <pageMargins left="0.70866141732283472" right="0.70866141732283472" top="0.74803149606299213" bottom="0.74803149606299213" header="0" footer="0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8035-97C0-4E2D-9B52-EAA2AEC29EBF}">
  <dimension ref="A1:G169"/>
  <sheetViews>
    <sheetView tabSelected="1" topLeftCell="A22" workbookViewId="0">
      <selection activeCell="H9" sqref="H9"/>
    </sheetView>
  </sheetViews>
  <sheetFormatPr baseColWidth="10" defaultRowHeight="14.4"/>
  <cols>
    <col min="1" max="1" width="14.33203125" style="16" customWidth="1"/>
    <col min="2" max="7" width="11.5546875" style="16"/>
  </cols>
  <sheetData>
    <row r="1" spans="1:7" s="12" customFormat="1">
      <c r="A1" s="13" t="s">
        <v>34</v>
      </c>
      <c r="B1" s="13" t="s">
        <v>35</v>
      </c>
      <c r="C1" s="14" t="s">
        <v>7</v>
      </c>
      <c r="D1" s="14" t="s">
        <v>8</v>
      </c>
      <c r="E1" s="13" t="str" cm="1">
        <f t="array" ref="E1:E7">+original!C2:C8</f>
        <v>R3</v>
      </c>
      <c r="F1" s="13" t="str" cm="1">
        <f t="array" ref="F1:F7">+original!D2:D8</f>
        <v>R4</v>
      </c>
      <c r="G1" s="13" t="str" cm="1">
        <f t="array" ref="G1:G7">+original!E2:E8</f>
        <v>R5</v>
      </c>
    </row>
    <row r="2" spans="1:7">
      <c r="A2" s="15">
        <v>43201</v>
      </c>
      <c r="B2" s="16" t="s">
        <v>36</v>
      </c>
      <c r="C2" s="17" cm="1">
        <f t="array" ref="C2:C7">+original!A3:A8</f>
        <v>0</v>
      </c>
      <c r="D2" s="16" cm="1">
        <f t="array" ref="D2:D7">++original!B3:B8</f>
        <v>0</v>
      </c>
      <c r="E2" s="16">
        <v>0</v>
      </c>
      <c r="F2" s="16">
        <v>0</v>
      </c>
      <c r="G2" s="16">
        <v>0</v>
      </c>
    </row>
    <row r="3" spans="1:7">
      <c r="A3" s="15">
        <v>43201</v>
      </c>
      <c r="B3" s="16" t="s">
        <v>36</v>
      </c>
      <c r="C3" s="16">
        <v>0</v>
      </c>
      <c r="D3" s="16">
        <v>0</v>
      </c>
      <c r="E3" s="16">
        <v>0.2</v>
      </c>
      <c r="F3" s="16">
        <v>0</v>
      </c>
      <c r="G3" s="16">
        <v>0</v>
      </c>
    </row>
    <row r="4" spans="1:7">
      <c r="A4" s="15">
        <v>43201</v>
      </c>
      <c r="B4" s="16" t="s">
        <v>36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</row>
    <row r="5" spans="1:7">
      <c r="A5" s="15">
        <v>43201</v>
      </c>
      <c r="B5" s="16" t="s">
        <v>36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</row>
    <row r="6" spans="1:7">
      <c r="A6" s="15">
        <v>43201</v>
      </c>
      <c r="B6" s="16" t="s">
        <v>36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</row>
    <row r="7" spans="1:7">
      <c r="A7" s="15">
        <v>43201</v>
      </c>
      <c r="B7" s="16" t="s">
        <v>36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</row>
    <row r="8" spans="1:7">
      <c r="A8" s="15">
        <v>43201</v>
      </c>
      <c r="B8" s="16" t="s">
        <v>37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</row>
    <row r="9" spans="1:7">
      <c r="A9" s="15">
        <v>43201</v>
      </c>
      <c r="B9" s="16" t="s">
        <v>37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>
      <c r="A10" s="15">
        <v>43201</v>
      </c>
      <c r="B10" s="16" t="s">
        <v>37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</row>
    <row r="11" spans="1:7">
      <c r="A11" s="15">
        <v>43201</v>
      </c>
      <c r="B11" s="16" t="s">
        <v>37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</row>
    <row r="12" spans="1:7">
      <c r="A12" s="15">
        <v>43201</v>
      </c>
      <c r="B12" s="16" t="s">
        <v>37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</row>
    <row r="13" spans="1:7">
      <c r="A13" s="15">
        <v>43201</v>
      </c>
      <c r="B13" s="16" t="s">
        <v>37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</row>
    <row r="14" spans="1:7">
      <c r="A14" s="15">
        <v>43201</v>
      </c>
      <c r="B14" s="17" t="s">
        <v>38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>
      <c r="A15" s="15">
        <v>43201</v>
      </c>
      <c r="B15" s="17" t="s">
        <v>38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</row>
    <row r="16" spans="1:7">
      <c r="A16" s="15">
        <v>43201</v>
      </c>
      <c r="B16" s="17" t="s">
        <v>38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>
      <c r="A17" s="15">
        <v>43201</v>
      </c>
      <c r="B17" s="17" t="s">
        <v>38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</row>
    <row r="18" spans="1:7">
      <c r="A18" s="15">
        <v>43201</v>
      </c>
      <c r="B18" s="17" t="s">
        <v>38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</row>
    <row r="19" spans="1:7">
      <c r="A19" s="15">
        <v>43201</v>
      </c>
      <c r="B19" s="17" t="s">
        <v>38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</row>
    <row r="20" spans="1:7">
      <c r="A20" s="15">
        <v>43201</v>
      </c>
      <c r="B20" s="17" t="s">
        <v>39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</row>
    <row r="21" spans="1:7">
      <c r="A21" s="15">
        <v>43201</v>
      </c>
      <c r="B21" s="17" t="s">
        <v>39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</row>
    <row r="22" spans="1:7">
      <c r="A22" s="15">
        <v>43201</v>
      </c>
      <c r="B22" s="17" t="s">
        <v>39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</row>
    <row r="23" spans="1:7">
      <c r="A23" s="15">
        <v>43201</v>
      </c>
      <c r="B23" s="17" t="s">
        <v>39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>
      <c r="A24" s="15">
        <v>43201</v>
      </c>
      <c r="B24" s="17" t="s">
        <v>39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>
      <c r="A25" s="15">
        <v>43201</v>
      </c>
      <c r="B25" s="17" t="s">
        <v>39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>
      <c r="A26" s="15">
        <v>43209</v>
      </c>
      <c r="B26" s="17" t="s">
        <v>36</v>
      </c>
      <c r="C26" s="18">
        <v>2</v>
      </c>
      <c r="D26" s="18">
        <v>0</v>
      </c>
      <c r="E26" s="18">
        <v>1</v>
      </c>
      <c r="F26" s="18">
        <v>0</v>
      </c>
      <c r="G26" s="18">
        <v>1.5</v>
      </c>
    </row>
    <row r="27" spans="1:7">
      <c r="A27" s="15">
        <v>43209</v>
      </c>
      <c r="B27" s="17" t="s">
        <v>36</v>
      </c>
      <c r="C27" s="18">
        <v>0</v>
      </c>
      <c r="D27" s="18">
        <v>0</v>
      </c>
      <c r="E27" s="18">
        <v>0</v>
      </c>
      <c r="F27" s="18">
        <v>0</v>
      </c>
      <c r="G27" s="16">
        <v>0</v>
      </c>
    </row>
    <row r="28" spans="1:7">
      <c r="A28" s="15">
        <v>43209</v>
      </c>
      <c r="B28" s="17" t="s">
        <v>36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</row>
    <row r="29" spans="1:7">
      <c r="A29" s="15">
        <v>43209</v>
      </c>
      <c r="B29" s="17" t="s">
        <v>36</v>
      </c>
      <c r="C29" s="18">
        <v>1.5</v>
      </c>
      <c r="D29" s="18">
        <v>2</v>
      </c>
      <c r="E29" s="18">
        <v>0</v>
      </c>
      <c r="F29" s="18">
        <v>0</v>
      </c>
      <c r="G29" s="18">
        <v>0</v>
      </c>
    </row>
    <row r="30" spans="1:7">
      <c r="A30" s="15">
        <v>43209</v>
      </c>
      <c r="B30" s="17" t="s">
        <v>36</v>
      </c>
      <c r="C30" s="18">
        <v>0</v>
      </c>
      <c r="D30" s="18">
        <v>0</v>
      </c>
      <c r="E30" s="18">
        <v>0</v>
      </c>
      <c r="F30" s="18">
        <v>2</v>
      </c>
      <c r="G30" s="18">
        <v>2</v>
      </c>
    </row>
    <row r="31" spans="1:7">
      <c r="A31" s="15">
        <v>43209</v>
      </c>
      <c r="B31" s="17" t="s">
        <v>36</v>
      </c>
      <c r="C31" s="18">
        <v>0</v>
      </c>
      <c r="D31" s="18">
        <v>0</v>
      </c>
      <c r="E31" s="18">
        <v>2</v>
      </c>
      <c r="F31" s="18">
        <v>0</v>
      </c>
      <c r="G31" s="18">
        <v>0</v>
      </c>
    </row>
    <row r="32" spans="1:7">
      <c r="A32" s="15">
        <v>43209</v>
      </c>
      <c r="B32" s="17" t="s">
        <v>37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</row>
    <row r="33" spans="1:7">
      <c r="A33" s="15">
        <v>43209</v>
      </c>
      <c r="B33" s="17" t="s">
        <v>37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</row>
    <row r="34" spans="1:7">
      <c r="A34" s="15">
        <v>43209</v>
      </c>
      <c r="B34" s="17" t="s">
        <v>37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</row>
    <row r="35" spans="1:7">
      <c r="A35" s="15">
        <v>43209</v>
      </c>
      <c r="B35" s="17" t="s">
        <v>37</v>
      </c>
      <c r="C35" s="18">
        <v>0</v>
      </c>
      <c r="D35" s="18">
        <v>0</v>
      </c>
      <c r="E35" s="18">
        <v>0</v>
      </c>
      <c r="F35" s="18">
        <v>0</v>
      </c>
      <c r="G35" s="16">
        <v>0</v>
      </c>
    </row>
    <row r="36" spans="1:7">
      <c r="A36" s="15">
        <v>43209</v>
      </c>
      <c r="B36" s="17" t="s">
        <v>37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</row>
    <row r="37" spans="1:7">
      <c r="A37" s="15">
        <v>43209</v>
      </c>
      <c r="B37" s="17" t="s">
        <v>37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</row>
    <row r="38" spans="1:7">
      <c r="A38" s="15">
        <v>43209</v>
      </c>
      <c r="B38" s="17" t="s">
        <v>38</v>
      </c>
      <c r="C38" s="16">
        <v>0</v>
      </c>
      <c r="D38" s="16">
        <v>0</v>
      </c>
      <c r="E38" s="16">
        <v>0</v>
      </c>
      <c r="F38" s="16">
        <v>0</v>
      </c>
      <c r="G38" s="16">
        <v>2</v>
      </c>
    </row>
    <row r="39" spans="1:7">
      <c r="A39" s="15">
        <v>43209</v>
      </c>
      <c r="B39" s="17" t="s">
        <v>38</v>
      </c>
      <c r="C39" s="16">
        <v>4</v>
      </c>
      <c r="D39" s="16">
        <v>2</v>
      </c>
      <c r="E39" s="16">
        <v>2</v>
      </c>
      <c r="F39" s="16">
        <v>0</v>
      </c>
      <c r="G39" s="16">
        <v>0</v>
      </c>
    </row>
    <row r="40" spans="1:7">
      <c r="A40" s="15">
        <v>43209</v>
      </c>
      <c r="B40" s="17" t="s">
        <v>38</v>
      </c>
      <c r="C40" s="16">
        <v>2</v>
      </c>
      <c r="D40" s="16">
        <v>0</v>
      </c>
      <c r="E40" s="16">
        <v>0</v>
      </c>
      <c r="F40" s="16">
        <v>0</v>
      </c>
      <c r="G40" s="16">
        <v>3</v>
      </c>
    </row>
    <row r="41" spans="1:7">
      <c r="A41" s="15">
        <v>43209</v>
      </c>
      <c r="B41" s="17" t="s">
        <v>38</v>
      </c>
      <c r="C41" s="16">
        <v>0</v>
      </c>
      <c r="D41" s="16">
        <v>3</v>
      </c>
      <c r="E41" s="16">
        <v>3.5</v>
      </c>
      <c r="F41" s="16">
        <v>0</v>
      </c>
      <c r="G41" s="16">
        <v>0</v>
      </c>
    </row>
    <row r="42" spans="1:7">
      <c r="A42" s="15">
        <v>43209</v>
      </c>
      <c r="B42" s="17" t="s">
        <v>38</v>
      </c>
      <c r="C42" s="16">
        <v>2</v>
      </c>
      <c r="D42" s="16">
        <v>3</v>
      </c>
      <c r="E42" s="16">
        <v>0</v>
      </c>
      <c r="F42" s="16">
        <v>3</v>
      </c>
      <c r="G42" s="16">
        <v>3</v>
      </c>
    </row>
    <row r="43" spans="1:7">
      <c r="A43" s="15">
        <v>43209</v>
      </c>
      <c r="B43" s="17" t="s">
        <v>38</v>
      </c>
      <c r="C43" s="16">
        <v>0</v>
      </c>
      <c r="D43" s="16">
        <v>0</v>
      </c>
      <c r="E43" s="16">
        <v>3</v>
      </c>
      <c r="F43" s="16">
        <v>3</v>
      </c>
      <c r="G43" s="16">
        <v>0</v>
      </c>
    </row>
    <row r="44" spans="1:7">
      <c r="A44" s="15">
        <v>43209</v>
      </c>
      <c r="B44" s="17" t="s">
        <v>39</v>
      </c>
      <c r="C44" s="16">
        <v>0</v>
      </c>
      <c r="D44" s="16">
        <v>0</v>
      </c>
      <c r="E44" s="16">
        <v>0</v>
      </c>
      <c r="F44" s="16">
        <v>2.5</v>
      </c>
      <c r="G44" s="16">
        <v>0</v>
      </c>
    </row>
    <row r="45" spans="1:7">
      <c r="A45" s="15">
        <v>43209</v>
      </c>
      <c r="B45" s="17" t="s">
        <v>39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>
      <c r="A46" s="15">
        <v>43209</v>
      </c>
      <c r="B46" s="17" t="s">
        <v>39</v>
      </c>
      <c r="C46" s="16">
        <v>2</v>
      </c>
      <c r="D46" s="16">
        <v>2</v>
      </c>
      <c r="E46" s="16">
        <v>0</v>
      </c>
      <c r="F46" s="16">
        <v>2</v>
      </c>
      <c r="G46" s="16">
        <v>0</v>
      </c>
    </row>
    <row r="47" spans="1:7">
      <c r="A47" s="15">
        <v>43209</v>
      </c>
      <c r="B47" s="17" t="s">
        <v>39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>
      <c r="A48" s="15">
        <v>43209</v>
      </c>
      <c r="B48" s="17" t="s">
        <v>39</v>
      </c>
      <c r="C48" s="16">
        <v>0</v>
      </c>
      <c r="D48" s="16">
        <v>0</v>
      </c>
      <c r="E48" s="16">
        <v>0</v>
      </c>
      <c r="F48" s="16">
        <v>0</v>
      </c>
      <c r="G48" s="16">
        <v>2</v>
      </c>
    </row>
    <row r="49" spans="1:7">
      <c r="A49" s="15">
        <v>43209</v>
      </c>
      <c r="B49" s="17" t="s">
        <v>39</v>
      </c>
      <c r="C49" s="16">
        <v>0</v>
      </c>
      <c r="D49" s="16">
        <v>2.5</v>
      </c>
      <c r="E49" s="16">
        <v>2</v>
      </c>
      <c r="F49" s="16">
        <v>0</v>
      </c>
      <c r="G49" s="16">
        <v>0</v>
      </c>
    </row>
    <row r="50" spans="1:7">
      <c r="A50" s="15">
        <v>43216</v>
      </c>
      <c r="B50" s="17" t="s">
        <v>36</v>
      </c>
      <c r="C50" s="16">
        <v>6</v>
      </c>
      <c r="D50" s="16">
        <v>3</v>
      </c>
      <c r="E50" s="16">
        <v>4</v>
      </c>
      <c r="F50" s="16">
        <v>0</v>
      </c>
      <c r="G50" s="16">
        <v>4</v>
      </c>
    </row>
    <row r="51" spans="1:7">
      <c r="A51" s="15">
        <v>43216</v>
      </c>
      <c r="B51" s="17" t="s">
        <v>36</v>
      </c>
      <c r="C51" s="16">
        <v>0</v>
      </c>
      <c r="D51" s="16">
        <v>0</v>
      </c>
      <c r="E51" s="16">
        <v>2</v>
      </c>
      <c r="F51" s="16">
        <v>0</v>
      </c>
      <c r="G51" s="16">
        <v>4</v>
      </c>
    </row>
    <row r="52" spans="1:7">
      <c r="A52" s="15">
        <v>43216</v>
      </c>
      <c r="B52" s="17" t="s">
        <v>36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>
      <c r="A53" s="15">
        <v>43216</v>
      </c>
      <c r="B53" s="17" t="s">
        <v>36</v>
      </c>
      <c r="C53" s="16">
        <v>3</v>
      </c>
      <c r="D53" s="16">
        <v>4</v>
      </c>
      <c r="E53" s="16">
        <v>3</v>
      </c>
      <c r="F53" s="16">
        <v>3</v>
      </c>
      <c r="G53" s="16">
        <v>5</v>
      </c>
    </row>
    <row r="54" spans="1:7">
      <c r="A54" s="15">
        <v>43216</v>
      </c>
      <c r="B54" s="17" t="s">
        <v>36</v>
      </c>
      <c r="C54" s="16">
        <v>2</v>
      </c>
      <c r="D54" s="16">
        <v>3</v>
      </c>
      <c r="E54" s="16">
        <v>0</v>
      </c>
      <c r="F54" s="16">
        <v>4</v>
      </c>
      <c r="G54" s="16">
        <v>0</v>
      </c>
    </row>
    <row r="55" spans="1:7">
      <c r="A55" s="15">
        <v>43216</v>
      </c>
      <c r="B55" s="17" t="s">
        <v>36</v>
      </c>
      <c r="C55" s="16">
        <v>3</v>
      </c>
      <c r="D55" s="16">
        <v>3</v>
      </c>
      <c r="E55" s="16">
        <v>3</v>
      </c>
      <c r="F55" s="16">
        <v>3</v>
      </c>
      <c r="G55" s="16">
        <v>0</v>
      </c>
    </row>
    <row r="56" spans="1:7">
      <c r="A56" s="15">
        <v>43216</v>
      </c>
      <c r="B56" s="17" t="s">
        <v>37</v>
      </c>
      <c r="C56" s="16">
        <v>0</v>
      </c>
      <c r="D56" s="16">
        <v>0</v>
      </c>
      <c r="E56" s="16">
        <v>1</v>
      </c>
      <c r="F56" s="16">
        <v>0</v>
      </c>
      <c r="G56" s="16">
        <v>0</v>
      </c>
    </row>
    <row r="57" spans="1:7">
      <c r="A57" s="15">
        <v>43216</v>
      </c>
      <c r="B57" s="17" t="s">
        <v>37</v>
      </c>
      <c r="C57" s="16">
        <v>0</v>
      </c>
      <c r="D57" s="16">
        <v>1</v>
      </c>
      <c r="E57" s="16">
        <v>0</v>
      </c>
      <c r="F57" s="16">
        <v>0.5</v>
      </c>
      <c r="G57" s="16">
        <v>0</v>
      </c>
    </row>
    <row r="58" spans="1:7">
      <c r="A58" s="15">
        <v>43216</v>
      </c>
      <c r="B58" s="17" t="s">
        <v>37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</row>
    <row r="59" spans="1:7">
      <c r="A59" s="15">
        <v>43216</v>
      </c>
      <c r="B59" s="17" t="s">
        <v>37</v>
      </c>
      <c r="C59" s="16">
        <v>0.5</v>
      </c>
      <c r="D59" s="16">
        <v>0</v>
      </c>
      <c r="E59" s="16">
        <v>0</v>
      </c>
      <c r="F59" s="16">
        <v>0</v>
      </c>
      <c r="G59" s="16">
        <v>1</v>
      </c>
    </row>
    <row r="60" spans="1:7">
      <c r="A60" s="15">
        <v>43216</v>
      </c>
      <c r="B60" s="17" t="s">
        <v>37</v>
      </c>
      <c r="C60" s="16">
        <v>0</v>
      </c>
      <c r="D60" s="16">
        <v>0</v>
      </c>
      <c r="E60" s="16">
        <v>1</v>
      </c>
      <c r="F60" s="16">
        <v>0</v>
      </c>
      <c r="G60" s="16">
        <v>0</v>
      </c>
    </row>
    <row r="61" spans="1:7">
      <c r="A61" s="15">
        <v>43216</v>
      </c>
      <c r="B61" s="17" t="s">
        <v>37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</row>
    <row r="62" spans="1:7">
      <c r="A62" s="15">
        <v>43216</v>
      </c>
      <c r="B62" s="17" t="s">
        <v>38</v>
      </c>
      <c r="C62" s="16">
        <v>3</v>
      </c>
      <c r="D62" s="16">
        <v>0</v>
      </c>
      <c r="E62" s="16">
        <v>3</v>
      </c>
      <c r="F62" s="16">
        <v>0</v>
      </c>
      <c r="G62" s="16">
        <v>6</v>
      </c>
    </row>
    <row r="63" spans="1:7">
      <c r="A63" s="15">
        <v>43216</v>
      </c>
      <c r="B63" s="17" t="s">
        <v>38</v>
      </c>
      <c r="C63" s="16">
        <v>8</v>
      </c>
      <c r="D63" s="16">
        <v>6</v>
      </c>
      <c r="E63" s="16">
        <v>5</v>
      </c>
      <c r="F63" s="16">
        <v>2</v>
      </c>
      <c r="G63" s="16">
        <v>0</v>
      </c>
    </row>
    <row r="64" spans="1:7">
      <c r="A64" s="15">
        <v>43216</v>
      </c>
      <c r="B64" s="17" t="s">
        <v>38</v>
      </c>
      <c r="C64" s="16">
        <v>6</v>
      </c>
      <c r="D64" s="16">
        <v>4</v>
      </c>
      <c r="E64" s="16">
        <v>0</v>
      </c>
      <c r="F64" s="16">
        <v>3</v>
      </c>
      <c r="G64" s="16">
        <v>7</v>
      </c>
    </row>
    <row r="65" spans="1:7">
      <c r="A65" s="15">
        <v>43216</v>
      </c>
      <c r="B65" s="17" t="s">
        <v>38</v>
      </c>
      <c r="C65" s="16">
        <v>3</v>
      </c>
      <c r="D65" s="16">
        <v>6</v>
      </c>
      <c r="E65" s="16">
        <v>8</v>
      </c>
      <c r="F65" s="16">
        <v>0</v>
      </c>
      <c r="G65" s="16">
        <v>4</v>
      </c>
    </row>
    <row r="66" spans="1:7">
      <c r="A66" s="15">
        <v>43216</v>
      </c>
      <c r="B66" s="17" t="s">
        <v>38</v>
      </c>
      <c r="C66" s="16">
        <v>4</v>
      </c>
      <c r="D66" s="16">
        <v>7</v>
      </c>
      <c r="E66" s="16">
        <v>3</v>
      </c>
      <c r="F66" s="16">
        <v>8</v>
      </c>
      <c r="G66" s="16">
        <v>5</v>
      </c>
    </row>
    <row r="67" spans="1:7">
      <c r="A67" s="15">
        <v>43216</v>
      </c>
      <c r="B67" s="17" t="s">
        <v>38</v>
      </c>
      <c r="C67" s="16">
        <v>0</v>
      </c>
      <c r="D67" s="16">
        <v>3</v>
      </c>
      <c r="E67" s="16">
        <v>6</v>
      </c>
      <c r="F67" s="16">
        <v>6</v>
      </c>
      <c r="G67" s="16">
        <v>3</v>
      </c>
    </row>
    <row r="68" spans="1:7">
      <c r="A68" s="15">
        <v>43216</v>
      </c>
      <c r="B68" s="17" t="s">
        <v>39</v>
      </c>
      <c r="C68" s="16">
        <v>2</v>
      </c>
      <c r="D68" s="16">
        <v>3</v>
      </c>
      <c r="E68" s="16">
        <v>3</v>
      </c>
      <c r="F68" s="16">
        <v>6</v>
      </c>
      <c r="G68" s="16">
        <v>4</v>
      </c>
    </row>
    <row r="69" spans="1:7">
      <c r="A69" s="15">
        <v>43216</v>
      </c>
      <c r="B69" s="17" t="s">
        <v>39</v>
      </c>
      <c r="C69" s="16">
        <v>0</v>
      </c>
      <c r="D69" s="16">
        <v>0</v>
      </c>
      <c r="E69" s="16">
        <v>0</v>
      </c>
      <c r="F69" s="16">
        <v>3</v>
      </c>
      <c r="G69" s="16">
        <v>0</v>
      </c>
    </row>
    <row r="70" spans="1:7">
      <c r="A70" s="15">
        <v>43216</v>
      </c>
      <c r="B70" s="17" t="s">
        <v>39</v>
      </c>
      <c r="C70" s="16">
        <v>6</v>
      </c>
      <c r="D70" s="16">
        <v>4</v>
      </c>
      <c r="E70" s="16">
        <v>3</v>
      </c>
      <c r="F70" s="16">
        <v>3</v>
      </c>
      <c r="G70" s="16">
        <v>3</v>
      </c>
    </row>
    <row r="71" spans="1:7">
      <c r="A71" s="15">
        <v>43216</v>
      </c>
      <c r="B71" s="17" t="s">
        <v>39</v>
      </c>
      <c r="C71" s="16">
        <v>3</v>
      </c>
      <c r="D71" s="16">
        <v>0</v>
      </c>
      <c r="E71" s="16">
        <v>0</v>
      </c>
      <c r="F71" s="16">
        <v>0</v>
      </c>
      <c r="G71" s="16">
        <v>0</v>
      </c>
    </row>
    <row r="72" spans="1:7">
      <c r="A72" s="15">
        <v>43216</v>
      </c>
      <c r="B72" s="17" t="s">
        <v>39</v>
      </c>
      <c r="C72" s="16">
        <v>0</v>
      </c>
      <c r="D72" s="16">
        <v>0</v>
      </c>
      <c r="E72" s="16">
        <v>0</v>
      </c>
      <c r="F72" s="16">
        <v>0</v>
      </c>
      <c r="G72" s="16">
        <v>4.5</v>
      </c>
    </row>
    <row r="73" spans="1:7">
      <c r="A73" s="15">
        <v>43216</v>
      </c>
      <c r="B73" s="17" t="s">
        <v>39</v>
      </c>
      <c r="C73" s="16">
        <v>0</v>
      </c>
      <c r="D73" s="16">
        <v>5.5</v>
      </c>
      <c r="E73" s="16">
        <v>6</v>
      </c>
      <c r="F73" s="16">
        <v>3</v>
      </c>
      <c r="G73" s="16">
        <v>0</v>
      </c>
    </row>
    <row r="74" spans="1:7">
      <c r="A74" s="15">
        <v>43223</v>
      </c>
      <c r="B74" s="17" t="s">
        <v>36</v>
      </c>
      <c r="C74" s="16">
        <v>9</v>
      </c>
      <c r="D74" s="16">
        <v>8</v>
      </c>
      <c r="E74" s="16">
        <v>8</v>
      </c>
      <c r="F74" s="16">
        <v>0</v>
      </c>
      <c r="G74" s="16">
        <v>6</v>
      </c>
    </row>
    <row r="75" spans="1:7">
      <c r="A75" s="15">
        <v>43223</v>
      </c>
      <c r="B75" s="17" t="s">
        <v>36</v>
      </c>
      <c r="C75" s="16">
        <v>0</v>
      </c>
      <c r="D75" s="16">
        <v>4</v>
      </c>
      <c r="E75" s="16">
        <v>5</v>
      </c>
      <c r="F75" s="16">
        <v>6.5</v>
      </c>
      <c r="G75" s="16">
        <v>9</v>
      </c>
    </row>
    <row r="76" spans="1:7">
      <c r="A76" s="15">
        <v>43223</v>
      </c>
      <c r="B76" s="17" t="s">
        <v>36</v>
      </c>
      <c r="C76" s="16">
        <v>6</v>
      </c>
      <c r="D76" s="16">
        <v>0</v>
      </c>
      <c r="E76" s="16">
        <v>0</v>
      </c>
      <c r="F76" s="16">
        <v>4.5</v>
      </c>
      <c r="G76" s="16">
        <v>0</v>
      </c>
    </row>
    <row r="77" spans="1:7">
      <c r="A77" s="15">
        <v>43223</v>
      </c>
      <c r="B77" s="17" t="s">
        <v>36</v>
      </c>
      <c r="C77" s="16">
        <v>6.5</v>
      </c>
      <c r="D77" s="16">
        <v>11</v>
      </c>
      <c r="E77" s="16">
        <v>8</v>
      </c>
      <c r="F77" s="16">
        <v>6</v>
      </c>
      <c r="G77" s="16">
        <v>9</v>
      </c>
    </row>
    <row r="78" spans="1:7">
      <c r="A78" s="15">
        <v>43223</v>
      </c>
      <c r="B78" s="17" t="s">
        <v>36</v>
      </c>
      <c r="C78" s="16">
        <v>7</v>
      </c>
      <c r="D78" s="16">
        <v>8</v>
      </c>
      <c r="E78" s="16">
        <v>5</v>
      </c>
      <c r="F78" s="16">
        <v>10</v>
      </c>
      <c r="G78" s="16">
        <v>0</v>
      </c>
    </row>
    <row r="79" spans="1:7">
      <c r="A79" s="15">
        <v>43223</v>
      </c>
      <c r="B79" s="17" t="s">
        <v>36</v>
      </c>
      <c r="C79" s="16">
        <v>9</v>
      </c>
      <c r="D79" s="16">
        <v>7</v>
      </c>
      <c r="E79" s="16">
        <v>8</v>
      </c>
      <c r="F79" s="16">
        <v>7.5</v>
      </c>
      <c r="G79" s="16">
        <v>5</v>
      </c>
    </row>
    <row r="80" spans="1:7">
      <c r="A80" s="15">
        <v>43223</v>
      </c>
      <c r="B80" s="17" t="s">
        <v>37</v>
      </c>
      <c r="C80" s="16">
        <v>0</v>
      </c>
      <c r="D80" s="16">
        <v>5</v>
      </c>
      <c r="E80" s="16">
        <v>3.5</v>
      </c>
      <c r="F80" s="16">
        <v>0</v>
      </c>
      <c r="G80" s="16">
        <v>3</v>
      </c>
    </row>
    <row r="81" spans="1:7">
      <c r="A81" s="15">
        <v>43223</v>
      </c>
      <c r="B81" s="17" t="s">
        <v>37</v>
      </c>
      <c r="C81" s="16">
        <v>0</v>
      </c>
      <c r="D81" s="16">
        <v>4.5</v>
      </c>
      <c r="E81" s="16">
        <v>0</v>
      </c>
      <c r="F81" s="16">
        <v>4</v>
      </c>
      <c r="G81" s="16">
        <v>0</v>
      </c>
    </row>
    <row r="82" spans="1:7">
      <c r="A82" s="15">
        <v>43223</v>
      </c>
      <c r="B82" s="17" t="s">
        <v>37</v>
      </c>
      <c r="C82" s="16">
        <v>0</v>
      </c>
      <c r="D82" s="16">
        <v>0</v>
      </c>
      <c r="E82" s="16">
        <v>0</v>
      </c>
      <c r="F82" s="16">
        <v>3</v>
      </c>
      <c r="G82" s="16">
        <v>2.5</v>
      </c>
    </row>
    <row r="83" spans="1:7">
      <c r="A83" s="15">
        <v>43223</v>
      </c>
      <c r="B83" s="17" t="s">
        <v>37</v>
      </c>
      <c r="C83" s="16">
        <v>4</v>
      </c>
      <c r="D83" s="16">
        <v>3</v>
      </c>
      <c r="E83" s="16">
        <v>0</v>
      </c>
      <c r="F83" s="16">
        <v>0</v>
      </c>
      <c r="G83" s="16">
        <v>7</v>
      </c>
    </row>
    <row r="84" spans="1:7">
      <c r="A84" s="15">
        <v>43223</v>
      </c>
      <c r="B84" s="17" t="s">
        <v>37</v>
      </c>
      <c r="C84" s="16">
        <v>0</v>
      </c>
      <c r="D84" s="16">
        <v>0</v>
      </c>
      <c r="E84" s="16">
        <v>3.5</v>
      </c>
      <c r="F84" s="16">
        <v>0</v>
      </c>
      <c r="G84" s="16">
        <v>0</v>
      </c>
    </row>
    <row r="85" spans="1:7">
      <c r="A85" s="15">
        <v>43223</v>
      </c>
      <c r="B85" s="17" t="s">
        <v>37</v>
      </c>
      <c r="C85" s="16">
        <v>2.5</v>
      </c>
      <c r="D85" s="16">
        <v>0</v>
      </c>
      <c r="E85" s="16">
        <v>0</v>
      </c>
      <c r="F85" s="16">
        <v>0</v>
      </c>
      <c r="G85" s="16">
        <v>0</v>
      </c>
    </row>
    <row r="86" spans="1:7">
      <c r="A86" s="15">
        <v>43223</v>
      </c>
      <c r="B86" s="17" t="s">
        <v>38</v>
      </c>
      <c r="C86" s="16">
        <v>6</v>
      </c>
      <c r="D86" s="16">
        <v>5</v>
      </c>
      <c r="E86" s="16">
        <v>6</v>
      </c>
      <c r="F86" s="16">
        <v>0</v>
      </c>
      <c r="G86" s="16">
        <v>10</v>
      </c>
    </row>
    <row r="87" spans="1:7">
      <c r="A87" s="15">
        <v>43223</v>
      </c>
      <c r="B87" s="17" t="s">
        <v>38</v>
      </c>
      <c r="C87" s="16">
        <v>15</v>
      </c>
      <c r="D87" s="16">
        <v>19</v>
      </c>
      <c r="E87" s="16">
        <v>9</v>
      </c>
      <c r="F87" s="16">
        <v>5</v>
      </c>
      <c r="G87" s="16">
        <v>0</v>
      </c>
    </row>
    <row r="88" spans="1:7">
      <c r="A88" s="15">
        <v>43223</v>
      </c>
      <c r="B88" s="17" t="s">
        <v>38</v>
      </c>
      <c r="C88" s="16">
        <v>11</v>
      </c>
      <c r="D88" s="16">
        <v>8</v>
      </c>
      <c r="E88" s="16">
        <v>5</v>
      </c>
      <c r="F88" s="16">
        <v>6</v>
      </c>
      <c r="G88" s="16">
        <v>13</v>
      </c>
    </row>
    <row r="89" spans="1:7">
      <c r="A89" s="15">
        <v>43223</v>
      </c>
      <c r="B89" s="17" t="s">
        <v>38</v>
      </c>
      <c r="C89" s="16">
        <v>7</v>
      </c>
      <c r="D89" s="16">
        <v>11</v>
      </c>
      <c r="E89" s="16">
        <v>15</v>
      </c>
      <c r="F89" s="16">
        <v>5</v>
      </c>
      <c r="G89" s="16">
        <v>9</v>
      </c>
    </row>
    <row r="90" spans="1:7">
      <c r="A90" s="15">
        <v>43223</v>
      </c>
      <c r="B90" s="17" t="s">
        <v>38</v>
      </c>
      <c r="C90" s="16">
        <v>9</v>
      </c>
      <c r="D90" s="16">
        <v>17</v>
      </c>
      <c r="E90" s="16">
        <v>8</v>
      </c>
      <c r="F90" s="16">
        <v>15</v>
      </c>
      <c r="G90" s="16">
        <v>9</v>
      </c>
    </row>
    <row r="91" spans="1:7">
      <c r="A91" s="15">
        <v>43223</v>
      </c>
      <c r="B91" s="17" t="s">
        <v>38</v>
      </c>
      <c r="C91" s="16">
        <v>5</v>
      </c>
      <c r="D91" s="16">
        <v>8</v>
      </c>
      <c r="E91" s="16">
        <v>10</v>
      </c>
      <c r="F91" s="16">
        <v>12</v>
      </c>
      <c r="G91" s="16">
        <v>8</v>
      </c>
    </row>
    <row r="92" spans="1:7">
      <c r="A92" s="15">
        <v>43223</v>
      </c>
      <c r="B92" s="17" t="s">
        <v>39</v>
      </c>
      <c r="C92" s="16">
        <v>4</v>
      </c>
      <c r="D92" s="16">
        <v>6</v>
      </c>
      <c r="E92" s="16">
        <v>5</v>
      </c>
      <c r="F92" s="16">
        <v>11</v>
      </c>
      <c r="G92" s="16">
        <v>8</v>
      </c>
    </row>
    <row r="93" spans="1:7">
      <c r="A93" s="15">
        <v>43223</v>
      </c>
      <c r="B93" s="17" t="s">
        <v>39</v>
      </c>
      <c r="C93" s="16">
        <v>0</v>
      </c>
      <c r="D93" s="16">
        <v>0</v>
      </c>
      <c r="E93" s="16">
        <v>0</v>
      </c>
      <c r="F93" s="16">
        <v>7</v>
      </c>
      <c r="G93" s="16">
        <v>0</v>
      </c>
    </row>
    <row r="94" spans="1:7">
      <c r="A94" s="15">
        <v>43223</v>
      </c>
      <c r="B94" s="17" t="s">
        <v>39</v>
      </c>
      <c r="C94" s="16">
        <v>10</v>
      </c>
      <c r="D94" s="16">
        <v>9</v>
      </c>
      <c r="E94" s="16">
        <v>6</v>
      </c>
      <c r="F94" s="16">
        <v>6</v>
      </c>
      <c r="G94" s="16">
        <v>6</v>
      </c>
    </row>
    <row r="95" spans="1:7">
      <c r="A95" s="15">
        <v>43223</v>
      </c>
      <c r="B95" s="17" t="s">
        <v>39</v>
      </c>
      <c r="C95" s="16">
        <v>6</v>
      </c>
      <c r="D95" s="16">
        <v>0</v>
      </c>
      <c r="E95" s="16">
        <v>0</v>
      </c>
      <c r="F95" s="16">
        <v>0</v>
      </c>
      <c r="G95" s="16">
        <v>0</v>
      </c>
    </row>
    <row r="96" spans="1:7">
      <c r="A96" s="15">
        <v>43223</v>
      </c>
      <c r="B96" s="17" t="s">
        <v>39</v>
      </c>
      <c r="C96" s="16">
        <v>0</v>
      </c>
      <c r="D96" s="16">
        <v>4</v>
      </c>
      <c r="E96" s="16">
        <v>0</v>
      </c>
      <c r="F96" s="16">
        <v>0</v>
      </c>
      <c r="G96" s="16">
        <v>8</v>
      </c>
    </row>
    <row r="97" spans="1:7">
      <c r="A97" s="15">
        <v>43223</v>
      </c>
      <c r="B97" s="17" t="s">
        <v>39</v>
      </c>
      <c r="C97" s="16">
        <v>0</v>
      </c>
      <c r="D97" s="16">
        <v>12</v>
      </c>
      <c r="E97" s="16">
        <v>11</v>
      </c>
      <c r="F97" s="16">
        <v>6</v>
      </c>
      <c r="G97" s="16">
        <v>0</v>
      </c>
    </row>
    <row r="98" spans="1:7">
      <c r="A98" s="15">
        <v>43232</v>
      </c>
      <c r="B98" s="17" t="s">
        <v>36</v>
      </c>
      <c r="C98" s="16">
        <v>16</v>
      </c>
      <c r="D98" s="16">
        <v>15</v>
      </c>
      <c r="E98" s="16">
        <v>15</v>
      </c>
      <c r="F98" s="16">
        <v>0</v>
      </c>
      <c r="G98" s="16">
        <v>10</v>
      </c>
    </row>
    <row r="99" spans="1:7">
      <c r="A99" s="15">
        <v>43232</v>
      </c>
      <c r="B99" s="17" t="s">
        <v>36</v>
      </c>
      <c r="C99" s="16">
        <v>0</v>
      </c>
      <c r="D99" s="16">
        <v>11</v>
      </c>
      <c r="E99" s="16">
        <v>9</v>
      </c>
      <c r="F99" s="16">
        <v>12</v>
      </c>
      <c r="G99" s="16">
        <v>16</v>
      </c>
    </row>
    <row r="100" spans="1:7">
      <c r="A100" s="15">
        <v>43232</v>
      </c>
      <c r="B100" s="17" t="s">
        <v>36</v>
      </c>
      <c r="C100" s="16">
        <v>12</v>
      </c>
      <c r="D100" s="16">
        <v>6</v>
      </c>
      <c r="E100" s="16">
        <v>6</v>
      </c>
      <c r="F100" s="16">
        <v>9</v>
      </c>
      <c r="G100" s="16">
        <v>0</v>
      </c>
    </row>
    <row r="101" spans="1:7">
      <c r="A101" s="15">
        <v>43232</v>
      </c>
      <c r="B101" s="17" t="s">
        <v>36</v>
      </c>
      <c r="C101" s="16">
        <v>13</v>
      </c>
      <c r="D101" s="16">
        <v>17</v>
      </c>
      <c r="E101" s="16">
        <v>14</v>
      </c>
      <c r="F101" s="16">
        <v>13</v>
      </c>
      <c r="G101" s="16">
        <v>15</v>
      </c>
    </row>
    <row r="102" spans="1:7">
      <c r="A102" s="15">
        <v>43232</v>
      </c>
      <c r="B102" s="17" t="s">
        <v>36</v>
      </c>
      <c r="C102" s="16">
        <v>12</v>
      </c>
      <c r="D102" s="16">
        <v>15</v>
      </c>
      <c r="E102" s="16">
        <v>13</v>
      </c>
      <c r="F102" s="16">
        <v>17</v>
      </c>
      <c r="G102" s="16">
        <v>0</v>
      </c>
    </row>
    <row r="103" spans="1:7">
      <c r="A103" s="15">
        <v>43232</v>
      </c>
      <c r="B103" s="17" t="s">
        <v>36</v>
      </c>
      <c r="C103" s="16">
        <v>14</v>
      </c>
      <c r="D103" s="16">
        <v>14</v>
      </c>
      <c r="E103" s="16">
        <v>15</v>
      </c>
      <c r="F103" s="16">
        <v>13</v>
      </c>
      <c r="G103" s="16">
        <v>12</v>
      </c>
    </row>
    <row r="104" spans="1:7">
      <c r="A104" s="15">
        <v>43232</v>
      </c>
      <c r="B104" s="17" t="s">
        <v>37</v>
      </c>
      <c r="C104" s="16">
        <v>0</v>
      </c>
      <c r="D104" s="16">
        <v>10</v>
      </c>
      <c r="E104" s="16">
        <v>8</v>
      </c>
      <c r="F104" s="16">
        <v>0</v>
      </c>
      <c r="G104" s="16">
        <v>6</v>
      </c>
    </row>
    <row r="105" spans="1:7">
      <c r="A105" s="15">
        <v>43232</v>
      </c>
      <c r="B105" s="17" t="s">
        <v>37</v>
      </c>
      <c r="C105" s="16">
        <v>0</v>
      </c>
      <c r="D105" s="16">
        <v>8.5</v>
      </c>
      <c r="E105" s="16">
        <v>0</v>
      </c>
      <c r="F105" s="16">
        <v>7</v>
      </c>
      <c r="G105" s="16">
        <v>0</v>
      </c>
    </row>
    <row r="106" spans="1:7">
      <c r="A106" s="15">
        <v>43232</v>
      </c>
      <c r="B106" s="17" t="s">
        <v>37</v>
      </c>
      <c r="C106" s="16">
        <v>0</v>
      </c>
      <c r="D106" s="16">
        <v>0</v>
      </c>
      <c r="E106" s="16">
        <v>4</v>
      </c>
      <c r="F106" s="16">
        <v>7</v>
      </c>
      <c r="G106" s="16">
        <v>5</v>
      </c>
    </row>
    <row r="107" spans="1:7">
      <c r="A107" s="15">
        <v>43232</v>
      </c>
      <c r="B107" s="17" t="s">
        <v>37</v>
      </c>
      <c r="C107" s="16">
        <v>7</v>
      </c>
      <c r="D107" s="16">
        <v>6</v>
      </c>
      <c r="E107" s="16">
        <v>0</v>
      </c>
      <c r="F107" s="16">
        <v>0</v>
      </c>
      <c r="G107" s="16">
        <v>9.5</v>
      </c>
    </row>
    <row r="108" spans="1:7">
      <c r="A108" s="15">
        <v>43232</v>
      </c>
      <c r="B108" s="17" t="s">
        <v>37</v>
      </c>
      <c r="C108" s="16">
        <v>3.5</v>
      </c>
      <c r="D108" s="16">
        <v>0</v>
      </c>
      <c r="E108" s="16">
        <v>5</v>
      </c>
      <c r="F108" s="16">
        <v>4</v>
      </c>
      <c r="G108" s="16">
        <v>0</v>
      </c>
    </row>
    <row r="109" spans="1:7">
      <c r="A109" s="15">
        <v>43232</v>
      </c>
      <c r="B109" s="17" t="s">
        <v>37</v>
      </c>
      <c r="C109" s="16">
        <v>6</v>
      </c>
      <c r="D109" s="16">
        <v>3</v>
      </c>
      <c r="E109" s="16">
        <v>0</v>
      </c>
      <c r="F109" s="16">
        <v>0</v>
      </c>
      <c r="G109" s="16">
        <v>0</v>
      </c>
    </row>
    <row r="110" spans="1:7">
      <c r="A110" s="15">
        <v>43232</v>
      </c>
      <c r="B110" s="17" t="s">
        <v>38</v>
      </c>
      <c r="C110" s="16">
        <v>18</v>
      </c>
      <c r="D110" s="16">
        <v>12</v>
      </c>
      <c r="E110" s="16">
        <v>12</v>
      </c>
      <c r="F110" s="16">
        <v>0</v>
      </c>
      <c r="G110" s="16">
        <v>17</v>
      </c>
    </row>
    <row r="111" spans="1:7">
      <c r="A111" s="15">
        <v>43232</v>
      </c>
      <c r="B111" s="17" t="s">
        <v>38</v>
      </c>
      <c r="C111" s="16">
        <v>24</v>
      </c>
      <c r="D111" s="16">
        <v>30</v>
      </c>
      <c r="E111" s="16">
        <v>14</v>
      </c>
      <c r="F111" s="16">
        <v>12</v>
      </c>
      <c r="G111" s="16">
        <v>0</v>
      </c>
    </row>
    <row r="112" spans="1:7">
      <c r="A112" s="15">
        <v>43232</v>
      </c>
      <c r="B112" s="17" t="s">
        <v>38</v>
      </c>
      <c r="C112" s="16">
        <v>20</v>
      </c>
      <c r="D112" s="16">
        <v>11</v>
      </c>
      <c r="E112" s="16">
        <v>13</v>
      </c>
      <c r="F112" s="16">
        <v>13</v>
      </c>
      <c r="G112" s="16">
        <v>24</v>
      </c>
    </row>
    <row r="113" spans="1:7">
      <c r="A113" s="15">
        <v>43232</v>
      </c>
      <c r="B113" s="17" t="s">
        <v>38</v>
      </c>
      <c r="C113" s="16">
        <v>13</v>
      </c>
      <c r="D113" s="16">
        <v>23</v>
      </c>
      <c r="E113" s="16">
        <v>25</v>
      </c>
      <c r="F113" s="16">
        <v>10</v>
      </c>
      <c r="G113" s="16">
        <v>13</v>
      </c>
    </row>
    <row r="114" spans="1:7">
      <c r="A114" s="15">
        <v>43232</v>
      </c>
      <c r="B114" s="17" t="s">
        <v>38</v>
      </c>
      <c r="C114" s="16">
        <v>21</v>
      </c>
      <c r="D114" s="16">
        <v>25</v>
      </c>
      <c r="E114" s="16">
        <v>15</v>
      </c>
      <c r="F114" s="16">
        <v>26</v>
      </c>
      <c r="G114" s="16">
        <v>19</v>
      </c>
    </row>
    <row r="115" spans="1:7">
      <c r="A115" s="15">
        <v>43232</v>
      </c>
      <c r="B115" s="17" t="s">
        <v>38</v>
      </c>
      <c r="C115" s="16">
        <v>12</v>
      </c>
      <c r="D115" s="16">
        <v>18</v>
      </c>
      <c r="E115" s="16">
        <v>30</v>
      </c>
      <c r="F115" s="16">
        <v>26</v>
      </c>
      <c r="G115" s="16">
        <v>13</v>
      </c>
    </row>
    <row r="116" spans="1:7">
      <c r="A116" s="15">
        <v>43232</v>
      </c>
      <c r="B116" s="17" t="s">
        <v>39</v>
      </c>
      <c r="C116" s="16">
        <v>11</v>
      </c>
      <c r="D116" s="16">
        <v>12</v>
      </c>
      <c r="E116" s="16">
        <v>10</v>
      </c>
      <c r="F116" s="16">
        <v>22</v>
      </c>
      <c r="G116" s="16">
        <v>14</v>
      </c>
    </row>
    <row r="117" spans="1:7">
      <c r="A117" s="15">
        <v>43232</v>
      </c>
      <c r="B117" s="17" t="s">
        <v>39</v>
      </c>
      <c r="C117" s="16">
        <v>0</v>
      </c>
      <c r="D117" s="16">
        <v>7</v>
      </c>
      <c r="E117" s="16">
        <v>0</v>
      </c>
      <c r="F117" s="16">
        <v>15</v>
      </c>
      <c r="G117" s="16">
        <v>6</v>
      </c>
    </row>
    <row r="118" spans="1:7">
      <c r="A118" s="15">
        <v>43232</v>
      </c>
      <c r="B118" s="17" t="s">
        <v>39</v>
      </c>
      <c r="C118" s="16">
        <v>17</v>
      </c>
      <c r="D118" s="16">
        <v>15</v>
      </c>
      <c r="E118" s="16">
        <v>10</v>
      </c>
      <c r="F118" s="16">
        <v>11</v>
      </c>
      <c r="G118" s="16">
        <v>11</v>
      </c>
    </row>
    <row r="119" spans="1:7">
      <c r="A119" s="15">
        <v>43232</v>
      </c>
      <c r="B119" s="17" t="s">
        <v>39</v>
      </c>
      <c r="C119" s="16">
        <v>12</v>
      </c>
      <c r="D119" s="16">
        <v>0</v>
      </c>
      <c r="E119" s="16">
        <v>5</v>
      </c>
      <c r="F119" s="16">
        <v>0</v>
      </c>
      <c r="G119" s="16">
        <v>0</v>
      </c>
    </row>
    <row r="120" spans="1:7">
      <c r="A120" s="15">
        <v>43232</v>
      </c>
      <c r="B120" s="17" t="s">
        <v>39</v>
      </c>
      <c r="C120" s="16">
        <v>5</v>
      </c>
      <c r="D120" s="16">
        <v>10</v>
      </c>
      <c r="E120" s="16">
        <v>0</v>
      </c>
      <c r="F120" s="16">
        <v>9</v>
      </c>
      <c r="G120" s="16">
        <v>15</v>
      </c>
    </row>
    <row r="121" spans="1:7">
      <c r="A121" s="15">
        <v>43232</v>
      </c>
      <c r="B121" s="17" t="s">
        <v>39</v>
      </c>
      <c r="C121" s="16">
        <v>0</v>
      </c>
      <c r="D121" s="16">
        <v>23</v>
      </c>
      <c r="E121" s="16">
        <v>25</v>
      </c>
      <c r="F121" s="16">
        <v>12</v>
      </c>
      <c r="G121" s="16">
        <v>0</v>
      </c>
    </row>
    <row r="122" spans="1:7">
      <c r="A122" s="15">
        <v>43241</v>
      </c>
      <c r="B122" s="17" t="s">
        <v>36</v>
      </c>
      <c r="C122" s="16">
        <v>21</v>
      </c>
      <c r="D122" s="16">
        <v>23</v>
      </c>
      <c r="E122" s="16">
        <v>23</v>
      </c>
      <c r="F122" s="16">
        <v>0</v>
      </c>
      <c r="G122" s="16">
        <v>15</v>
      </c>
    </row>
    <row r="123" spans="1:7">
      <c r="A123" s="15">
        <v>43241</v>
      </c>
      <c r="B123" s="17" t="s">
        <v>36</v>
      </c>
      <c r="C123" s="16">
        <v>0</v>
      </c>
      <c r="D123" s="16">
        <v>17</v>
      </c>
      <c r="E123" s="16">
        <v>14</v>
      </c>
      <c r="F123" s="16">
        <v>18</v>
      </c>
      <c r="G123" s="16">
        <v>24</v>
      </c>
    </row>
    <row r="124" spans="1:7">
      <c r="A124" s="15">
        <v>43241</v>
      </c>
      <c r="B124" s="17" t="s">
        <v>36</v>
      </c>
      <c r="C124" s="16">
        <v>18</v>
      </c>
      <c r="D124" s="16">
        <v>12</v>
      </c>
      <c r="E124" s="16">
        <v>15</v>
      </c>
      <c r="F124" s="16">
        <v>14</v>
      </c>
      <c r="G124" s="16">
        <v>0</v>
      </c>
    </row>
    <row r="125" spans="1:7">
      <c r="A125" s="15">
        <v>43241</v>
      </c>
      <c r="B125" s="17" t="s">
        <v>36</v>
      </c>
      <c r="C125" s="16">
        <v>19</v>
      </c>
      <c r="D125" s="16">
        <v>23</v>
      </c>
      <c r="E125" s="16">
        <v>21</v>
      </c>
      <c r="F125" s="16">
        <v>21</v>
      </c>
      <c r="G125" s="16">
        <v>20</v>
      </c>
    </row>
    <row r="126" spans="1:7">
      <c r="A126" s="15">
        <v>43241</v>
      </c>
      <c r="B126" s="17" t="s">
        <v>36</v>
      </c>
      <c r="C126" s="16">
        <v>18</v>
      </c>
      <c r="D126" s="16">
        <v>23</v>
      </c>
      <c r="E126" s="16">
        <v>18</v>
      </c>
      <c r="F126" s="16">
        <v>22</v>
      </c>
      <c r="G126" s="16">
        <v>0</v>
      </c>
    </row>
    <row r="127" spans="1:7">
      <c r="A127" s="15">
        <v>43241</v>
      </c>
      <c r="B127" s="17" t="s">
        <v>36</v>
      </c>
      <c r="C127" s="16">
        <v>20</v>
      </c>
      <c r="D127" s="16">
        <v>19</v>
      </c>
      <c r="E127" s="16">
        <v>21</v>
      </c>
      <c r="F127" s="16">
        <v>18</v>
      </c>
      <c r="G127" s="16">
        <v>19</v>
      </c>
    </row>
    <row r="128" spans="1:7">
      <c r="A128" s="15">
        <v>43241</v>
      </c>
      <c r="B128" s="17" t="s">
        <v>37</v>
      </c>
      <c r="C128" s="16">
        <v>0</v>
      </c>
      <c r="D128" s="16">
        <v>15</v>
      </c>
      <c r="E128" s="16">
        <v>13</v>
      </c>
      <c r="F128" s="16">
        <v>0</v>
      </c>
      <c r="G128" s="16">
        <v>9</v>
      </c>
    </row>
    <row r="129" spans="1:7">
      <c r="A129" s="15">
        <v>43241</v>
      </c>
      <c r="B129" s="17" t="s">
        <v>37</v>
      </c>
      <c r="C129" s="16">
        <v>0</v>
      </c>
      <c r="D129" s="16">
        <v>16</v>
      </c>
      <c r="E129" s="16">
        <v>0</v>
      </c>
      <c r="F129" s="16">
        <v>12</v>
      </c>
      <c r="G129" s="16">
        <v>0</v>
      </c>
    </row>
    <row r="130" spans="1:7">
      <c r="A130" s="15">
        <v>43241</v>
      </c>
      <c r="B130" s="17" t="s">
        <v>37</v>
      </c>
      <c r="C130" s="16">
        <v>0</v>
      </c>
      <c r="D130" s="16">
        <v>0</v>
      </c>
      <c r="E130" s="16">
        <v>8</v>
      </c>
      <c r="F130" s="16">
        <v>11.5</v>
      </c>
      <c r="G130" s="16">
        <v>8</v>
      </c>
    </row>
    <row r="131" spans="1:7">
      <c r="A131" s="15">
        <v>43241</v>
      </c>
      <c r="B131" s="17" t="s">
        <v>37</v>
      </c>
      <c r="C131" s="16">
        <v>13</v>
      </c>
      <c r="D131" s="16">
        <v>10</v>
      </c>
      <c r="E131" s="16">
        <v>0</v>
      </c>
      <c r="F131" s="19">
        <v>0</v>
      </c>
      <c r="G131" s="19">
        <v>17</v>
      </c>
    </row>
    <row r="132" spans="1:7">
      <c r="A132" s="15">
        <v>43241</v>
      </c>
      <c r="B132" s="17" t="s">
        <v>37</v>
      </c>
      <c r="C132" s="16">
        <v>10</v>
      </c>
      <c r="D132" s="16">
        <v>0</v>
      </c>
      <c r="E132" s="16">
        <v>9</v>
      </c>
      <c r="F132" s="19">
        <v>10</v>
      </c>
      <c r="G132" s="19">
        <v>0</v>
      </c>
    </row>
    <row r="133" spans="1:7">
      <c r="A133" s="15">
        <v>43241</v>
      </c>
      <c r="B133" s="17" t="s">
        <v>37</v>
      </c>
      <c r="C133" s="16">
        <v>13</v>
      </c>
      <c r="D133" s="16">
        <v>6</v>
      </c>
      <c r="E133" s="16">
        <v>0</v>
      </c>
      <c r="F133" s="19">
        <v>0</v>
      </c>
      <c r="G133" s="19">
        <v>0</v>
      </c>
    </row>
    <row r="134" spans="1:7">
      <c r="A134" s="15">
        <v>43241</v>
      </c>
      <c r="B134" s="17" t="s">
        <v>38</v>
      </c>
      <c r="C134" s="16">
        <v>27</v>
      </c>
      <c r="D134" s="16">
        <v>23</v>
      </c>
      <c r="E134" s="16">
        <v>25</v>
      </c>
      <c r="F134" s="16">
        <v>0</v>
      </c>
      <c r="G134" s="16">
        <v>28</v>
      </c>
    </row>
    <row r="135" spans="1:7">
      <c r="A135" s="15">
        <v>43241</v>
      </c>
      <c r="B135" s="17" t="s">
        <v>38</v>
      </c>
      <c r="C135" s="16">
        <v>33</v>
      </c>
      <c r="D135" s="16">
        <v>42</v>
      </c>
      <c r="E135" s="16">
        <v>23</v>
      </c>
      <c r="F135" s="19">
        <v>22</v>
      </c>
      <c r="G135" s="19">
        <v>0</v>
      </c>
    </row>
    <row r="136" spans="1:7">
      <c r="A136" s="15">
        <v>43241</v>
      </c>
      <c r="B136" s="17" t="s">
        <v>38</v>
      </c>
      <c r="C136" s="16">
        <v>32</v>
      </c>
      <c r="D136" s="16">
        <v>21</v>
      </c>
      <c r="E136" s="16">
        <v>21</v>
      </c>
      <c r="F136" s="19">
        <v>24</v>
      </c>
      <c r="G136" s="19">
        <v>35</v>
      </c>
    </row>
    <row r="137" spans="1:7">
      <c r="A137" s="15">
        <v>43241</v>
      </c>
      <c r="B137" s="17" t="s">
        <v>38</v>
      </c>
      <c r="C137" s="16">
        <v>21</v>
      </c>
      <c r="D137" s="16">
        <v>31</v>
      </c>
      <c r="E137" s="16">
        <v>33</v>
      </c>
      <c r="F137" s="19">
        <v>20</v>
      </c>
      <c r="G137" s="19">
        <v>24</v>
      </c>
    </row>
    <row r="138" spans="1:7">
      <c r="A138" s="15">
        <v>43241</v>
      </c>
      <c r="B138" s="17" t="s">
        <v>38</v>
      </c>
      <c r="C138" s="16">
        <v>33</v>
      </c>
      <c r="D138" s="16">
        <v>36</v>
      </c>
      <c r="E138" s="16">
        <v>26</v>
      </c>
      <c r="F138" s="19">
        <v>35</v>
      </c>
      <c r="G138" s="19">
        <v>28</v>
      </c>
    </row>
    <row r="139" spans="1:7">
      <c r="A139" s="15">
        <v>43241</v>
      </c>
      <c r="B139" s="17" t="s">
        <v>38</v>
      </c>
      <c r="C139" s="16">
        <v>20</v>
      </c>
      <c r="D139" s="16">
        <v>27</v>
      </c>
      <c r="E139" s="16">
        <v>40</v>
      </c>
      <c r="F139" s="19">
        <v>35</v>
      </c>
      <c r="G139" s="19">
        <v>22</v>
      </c>
    </row>
    <row r="140" spans="1:7">
      <c r="A140" s="15">
        <v>43241</v>
      </c>
      <c r="B140" s="17" t="s">
        <v>39</v>
      </c>
      <c r="C140" s="16">
        <v>24</v>
      </c>
      <c r="D140" s="16">
        <v>15</v>
      </c>
      <c r="E140" s="16">
        <v>15</v>
      </c>
      <c r="F140" s="16">
        <v>26</v>
      </c>
      <c r="G140" s="16">
        <v>20</v>
      </c>
    </row>
    <row r="141" spans="1:7">
      <c r="A141" s="15">
        <v>43241</v>
      </c>
      <c r="B141" s="17" t="s">
        <v>39</v>
      </c>
      <c r="C141" s="16">
        <v>0</v>
      </c>
      <c r="D141" s="16">
        <v>17</v>
      </c>
      <c r="E141" s="19">
        <v>0</v>
      </c>
      <c r="F141" s="19">
        <v>23</v>
      </c>
      <c r="G141" s="19">
        <v>12</v>
      </c>
    </row>
    <row r="142" spans="1:7">
      <c r="A142" s="15">
        <v>43241</v>
      </c>
      <c r="B142" s="17" t="s">
        <v>39</v>
      </c>
      <c r="C142" s="16">
        <v>25</v>
      </c>
      <c r="D142" s="16">
        <v>24</v>
      </c>
      <c r="E142" s="19">
        <v>18</v>
      </c>
      <c r="F142" s="19">
        <v>16</v>
      </c>
      <c r="G142" s="19">
        <v>17</v>
      </c>
    </row>
    <row r="143" spans="1:7">
      <c r="A143" s="15">
        <v>43241</v>
      </c>
      <c r="B143" s="17" t="s">
        <v>39</v>
      </c>
      <c r="C143" s="16">
        <v>20</v>
      </c>
      <c r="D143" s="16">
        <v>0</v>
      </c>
      <c r="E143" s="19">
        <v>12</v>
      </c>
      <c r="F143" s="19">
        <v>0</v>
      </c>
      <c r="G143" s="19">
        <v>0</v>
      </c>
    </row>
    <row r="144" spans="1:7">
      <c r="A144" s="15">
        <v>43241</v>
      </c>
      <c r="B144" s="17" t="s">
        <v>39</v>
      </c>
      <c r="C144" s="16">
        <v>15</v>
      </c>
      <c r="D144" s="16">
        <v>19</v>
      </c>
      <c r="E144" s="16">
        <v>0</v>
      </c>
      <c r="F144" s="16">
        <v>15</v>
      </c>
      <c r="G144" s="16">
        <v>19</v>
      </c>
    </row>
    <row r="145" spans="1:7">
      <c r="A145" s="15">
        <v>43241</v>
      </c>
      <c r="B145" s="17" t="s">
        <v>39</v>
      </c>
      <c r="C145" s="16">
        <v>0</v>
      </c>
      <c r="D145" s="16">
        <v>33</v>
      </c>
      <c r="E145" s="16">
        <v>36</v>
      </c>
      <c r="F145" s="16">
        <v>21</v>
      </c>
      <c r="G145" s="16">
        <v>0</v>
      </c>
    </row>
    <row r="146" spans="1:7">
      <c r="A146" s="15">
        <v>43258</v>
      </c>
      <c r="B146" s="17" t="s">
        <v>36</v>
      </c>
      <c r="C146" s="16">
        <v>35</v>
      </c>
      <c r="D146" s="16">
        <v>35</v>
      </c>
      <c r="E146" s="16">
        <v>55</v>
      </c>
      <c r="F146" s="16">
        <v>0</v>
      </c>
      <c r="G146" s="16">
        <v>36</v>
      </c>
    </row>
    <row r="147" spans="1:7">
      <c r="A147" s="15">
        <v>43258</v>
      </c>
      <c r="B147" s="17" t="s">
        <v>36</v>
      </c>
      <c r="C147" s="16">
        <v>0</v>
      </c>
      <c r="D147" s="19">
        <v>32</v>
      </c>
      <c r="E147" s="19">
        <v>34</v>
      </c>
      <c r="F147" s="19">
        <v>34</v>
      </c>
      <c r="G147" s="19">
        <v>45</v>
      </c>
    </row>
    <row r="148" spans="1:7">
      <c r="A148" s="15">
        <v>43258</v>
      </c>
      <c r="B148" s="17" t="s">
        <v>36</v>
      </c>
      <c r="C148" s="16">
        <v>36</v>
      </c>
      <c r="D148" s="19">
        <v>27</v>
      </c>
      <c r="E148" s="19">
        <v>20</v>
      </c>
      <c r="F148" s="19">
        <v>36</v>
      </c>
      <c r="G148" s="19">
        <v>0</v>
      </c>
    </row>
    <row r="149" spans="1:7">
      <c r="A149" s="15">
        <v>43258</v>
      </c>
      <c r="B149" s="17" t="s">
        <v>36</v>
      </c>
      <c r="C149" s="16">
        <v>38</v>
      </c>
      <c r="D149" s="19">
        <v>45</v>
      </c>
      <c r="E149" s="19">
        <v>48</v>
      </c>
      <c r="F149" s="19">
        <v>38</v>
      </c>
      <c r="G149" s="19">
        <v>42</v>
      </c>
    </row>
    <row r="150" spans="1:7">
      <c r="A150" s="15">
        <v>43258</v>
      </c>
      <c r="B150" s="17" t="s">
        <v>36</v>
      </c>
      <c r="C150" s="16">
        <v>34</v>
      </c>
      <c r="D150" s="19">
        <v>36</v>
      </c>
      <c r="E150" s="19">
        <v>39</v>
      </c>
      <c r="F150" s="19">
        <v>40</v>
      </c>
      <c r="G150" s="19">
        <v>0</v>
      </c>
    </row>
    <row r="151" spans="1:7">
      <c r="A151" s="15">
        <v>43258</v>
      </c>
      <c r="B151" s="17" t="s">
        <v>36</v>
      </c>
      <c r="C151" s="16">
        <v>45</v>
      </c>
      <c r="D151" s="19">
        <v>46</v>
      </c>
      <c r="E151" s="19">
        <v>41</v>
      </c>
      <c r="F151" s="19">
        <v>45</v>
      </c>
      <c r="G151" s="19">
        <v>38</v>
      </c>
    </row>
    <row r="152" spans="1:7">
      <c r="A152" s="15">
        <v>43258</v>
      </c>
      <c r="B152" s="17" t="s">
        <v>37</v>
      </c>
      <c r="C152" s="16">
        <v>0</v>
      </c>
      <c r="D152" s="16">
        <v>25</v>
      </c>
      <c r="E152" s="16">
        <v>20</v>
      </c>
      <c r="F152" s="16">
        <v>0</v>
      </c>
      <c r="G152" s="16">
        <v>15</v>
      </c>
    </row>
    <row r="153" spans="1:7">
      <c r="A153" s="15">
        <v>43258</v>
      </c>
      <c r="B153" s="17" t="s">
        <v>37</v>
      </c>
      <c r="C153" s="16">
        <v>0</v>
      </c>
      <c r="D153" s="16">
        <v>26</v>
      </c>
      <c r="E153" s="16">
        <v>0</v>
      </c>
      <c r="F153" s="16">
        <v>21</v>
      </c>
      <c r="G153" s="16">
        <v>0</v>
      </c>
    </row>
    <row r="154" spans="1:7">
      <c r="A154" s="15">
        <v>43258</v>
      </c>
      <c r="B154" s="17" t="s">
        <v>37</v>
      </c>
      <c r="C154" s="16">
        <v>0</v>
      </c>
      <c r="D154" s="16">
        <v>0</v>
      </c>
      <c r="E154" s="16">
        <v>16</v>
      </c>
      <c r="F154" s="16">
        <v>19</v>
      </c>
      <c r="G154" s="16">
        <v>14</v>
      </c>
    </row>
    <row r="155" spans="1:7">
      <c r="A155" s="15">
        <v>43258</v>
      </c>
      <c r="B155" s="17" t="s">
        <v>37</v>
      </c>
      <c r="C155" s="16">
        <v>24</v>
      </c>
      <c r="D155" s="16">
        <v>20</v>
      </c>
      <c r="E155" s="16">
        <v>0</v>
      </c>
      <c r="F155" s="16">
        <v>0</v>
      </c>
      <c r="G155" s="16">
        <v>33</v>
      </c>
    </row>
    <row r="156" spans="1:7">
      <c r="A156" s="15">
        <v>43258</v>
      </c>
      <c r="B156" s="17" t="s">
        <v>37</v>
      </c>
      <c r="C156" s="16">
        <v>21</v>
      </c>
      <c r="D156" s="16">
        <v>0</v>
      </c>
      <c r="E156" s="16">
        <v>19</v>
      </c>
      <c r="F156" s="16">
        <v>19</v>
      </c>
      <c r="G156" s="16">
        <v>0</v>
      </c>
    </row>
    <row r="157" spans="1:7">
      <c r="A157" s="15">
        <v>43258</v>
      </c>
      <c r="B157" s="17" t="s">
        <v>37</v>
      </c>
      <c r="C157" s="19">
        <v>17</v>
      </c>
      <c r="D157" s="16">
        <v>13</v>
      </c>
      <c r="E157" s="16">
        <v>0</v>
      </c>
      <c r="F157" s="16">
        <v>0</v>
      </c>
      <c r="G157" s="16">
        <v>0</v>
      </c>
    </row>
    <row r="158" spans="1:7">
      <c r="A158" s="15">
        <v>43258</v>
      </c>
      <c r="B158" s="17" t="s">
        <v>38</v>
      </c>
      <c r="C158" s="16">
        <v>43</v>
      </c>
      <c r="D158" s="20">
        <v>44</v>
      </c>
      <c r="E158" s="16">
        <v>43</v>
      </c>
      <c r="F158" s="16">
        <v>0</v>
      </c>
      <c r="G158" s="16">
        <v>55</v>
      </c>
    </row>
    <row r="159" spans="1:7">
      <c r="A159" s="15">
        <v>43258</v>
      </c>
      <c r="B159" s="17" t="s">
        <v>38</v>
      </c>
      <c r="C159" s="16">
        <v>51</v>
      </c>
      <c r="D159" s="20">
        <v>65</v>
      </c>
      <c r="E159" s="16">
        <v>47</v>
      </c>
      <c r="F159" s="19">
        <v>41</v>
      </c>
      <c r="G159" s="19">
        <v>0</v>
      </c>
    </row>
    <row r="160" spans="1:7">
      <c r="A160" s="15">
        <v>43258</v>
      </c>
      <c r="B160" s="17" t="s">
        <v>38</v>
      </c>
      <c r="C160" s="16">
        <v>47</v>
      </c>
      <c r="D160" s="20">
        <v>42</v>
      </c>
      <c r="E160" s="16">
        <v>44</v>
      </c>
      <c r="F160" s="19">
        <v>45</v>
      </c>
      <c r="G160" s="19">
        <v>55</v>
      </c>
    </row>
    <row r="161" spans="1:7">
      <c r="A161" s="15">
        <v>43258</v>
      </c>
      <c r="B161" s="17" t="s">
        <v>38</v>
      </c>
      <c r="C161" s="16">
        <v>46</v>
      </c>
      <c r="D161" s="20">
        <v>49</v>
      </c>
      <c r="E161" s="16">
        <v>50</v>
      </c>
      <c r="F161" s="19">
        <v>40</v>
      </c>
      <c r="G161" s="19">
        <v>44</v>
      </c>
    </row>
    <row r="162" spans="1:7">
      <c r="A162" s="15">
        <v>43258</v>
      </c>
      <c r="B162" s="17" t="s">
        <v>38</v>
      </c>
      <c r="C162" s="16">
        <v>55</v>
      </c>
      <c r="D162" s="20">
        <v>53</v>
      </c>
      <c r="E162" s="16">
        <v>46</v>
      </c>
      <c r="F162" s="19">
        <v>52</v>
      </c>
      <c r="G162" s="19">
        <v>50</v>
      </c>
    </row>
    <row r="163" spans="1:7">
      <c r="A163" s="15">
        <v>43258</v>
      </c>
      <c r="B163" s="17" t="s">
        <v>38</v>
      </c>
      <c r="C163" s="16">
        <v>37</v>
      </c>
      <c r="D163" s="20">
        <v>46</v>
      </c>
      <c r="E163" s="16">
        <v>67</v>
      </c>
      <c r="F163" s="19">
        <v>55</v>
      </c>
      <c r="G163" s="19">
        <v>35</v>
      </c>
    </row>
    <row r="164" spans="1:7">
      <c r="A164" s="15">
        <v>43258</v>
      </c>
      <c r="B164" s="17" t="s">
        <v>39</v>
      </c>
      <c r="C164" s="16">
        <v>39</v>
      </c>
      <c r="D164" s="16">
        <v>26</v>
      </c>
      <c r="E164" s="16">
        <v>27</v>
      </c>
      <c r="F164" s="16">
        <v>40</v>
      </c>
      <c r="G164" s="16">
        <v>35</v>
      </c>
    </row>
    <row r="165" spans="1:7">
      <c r="A165" s="15">
        <v>43258</v>
      </c>
      <c r="B165" s="17" t="s">
        <v>39</v>
      </c>
      <c r="C165" s="16">
        <v>0</v>
      </c>
      <c r="D165" s="16">
        <v>31</v>
      </c>
      <c r="E165" s="16">
        <v>0</v>
      </c>
      <c r="F165" s="16">
        <v>35</v>
      </c>
      <c r="G165" s="16">
        <v>27</v>
      </c>
    </row>
    <row r="166" spans="1:7">
      <c r="A166" s="15">
        <v>43258</v>
      </c>
      <c r="B166" s="17" t="s">
        <v>39</v>
      </c>
      <c r="C166" s="16">
        <v>42</v>
      </c>
      <c r="D166" s="16">
        <v>30</v>
      </c>
      <c r="E166" s="16">
        <v>26</v>
      </c>
      <c r="F166" s="16">
        <v>34</v>
      </c>
      <c r="G166" s="16">
        <v>29</v>
      </c>
    </row>
    <row r="167" spans="1:7">
      <c r="A167" s="15">
        <v>43258</v>
      </c>
      <c r="B167" s="17" t="s">
        <v>39</v>
      </c>
      <c r="C167" s="16">
        <v>30</v>
      </c>
      <c r="D167" s="16">
        <v>0</v>
      </c>
      <c r="E167" s="16">
        <v>23</v>
      </c>
      <c r="F167" s="19">
        <v>0</v>
      </c>
      <c r="G167" s="16">
        <v>0</v>
      </c>
    </row>
    <row r="168" spans="1:7">
      <c r="A168" s="15">
        <v>43258</v>
      </c>
      <c r="B168" s="17" t="s">
        <v>39</v>
      </c>
      <c r="C168" s="16">
        <v>27</v>
      </c>
      <c r="D168" s="16">
        <v>37</v>
      </c>
      <c r="E168" s="16">
        <v>0</v>
      </c>
      <c r="F168" s="16">
        <v>24</v>
      </c>
      <c r="G168" s="16">
        <v>37</v>
      </c>
    </row>
    <row r="169" spans="1:7">
      <c r="A169" s="15">
        <v>43258</v>
      </c>
      <c r="B169" s="17" t="s">
        <v>39</v>
      </c>
      <c r="C169" s="16">
        <v>0</v>
      </c>
      <c r="D169" s="16">
        <v>47</v>
      </c>
      <c r="E169" s="16">
        <v>51</v>
      </c>
      <c r="F169" s="16">
        <v>31</v>
      </c>
      <c r="G169" s="16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Einstein Sanchez Bardales</cp:lastModifiedBy>
  <dcterms:modified xsi:type="dcterms:W3CDTF">2024-10-01T22:25:50Z</dcterms:modified>
</cp:coreProperties>
</file>