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LG\Documents\RBO WSSPMO\WASH Database\"/>
    </mc:Choice>
  </mc:AlternateContent>
  <bookViews>
    <workbookView xWindow="0" yWindow="0" windowWidth="16815" windowHeight="9030"/>
  </bookViews>
  <sheets>
    <sheet name="1373 DATABASED" sheetId="1" r:id="rId1"/>
  </sheets>
  <externalReferences>
    <externalReference r:id="rId2"/>
    <externalReference r:id="rId3"/>
  </externalReferences>
  <definedNames>
    <definedName name="_xlnm._FilterDatabase" localSheetId="0" hidden="1">'1373 DATABASED'!$A$9:$N$1382</definedName>
    <definedName name="category">[1]RMAT!$A$1:$A$3</definedName>
    <definedName name="CONE">'[2]609'!$AT$1:$AT$65536</definedName>
    <definedName name="DEPT">[1]RMAT!$D$1:$D$10</definedName>
    <definedName name="NO">#REF!</definedName>
    <definedName name="_xlnm.Print_Area" localSheetId="0">'1373 DATABASED'!$A$1:$N$1392</definedName>
    <definedName name="PROJ">[1]RMAT!$C$1:$C$36</definedName>
    <definedName name="XMUN">'[2]609'!$AT$1:$AT$684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/>
  <c r="M1382" i="1" l="1"/>
  <c r="N1382" i="1" s="1"/>
  <c r="L1382" i="1"/>
  <c r="I1382" i="1"/>
  <c r="M1381" i="1"/>
  <c r="N1381" i="1" s="1"/>
  <c r="L1381" i="1"/>
  <c r="I1381" i="1"/>
  <c r="M1380" i="1"/>
  <c r="N1380" i="1" s="1"/>
  <c r="L1380" i="1"/>
  <c r="I1380" i="1"/>
  <c r="M1379" i="1"/>
  <c r="N1379" i="1" s="1"/>
  <c r="L1379" i="1"/>
  <c r="I1379" i="1"/>
  <c r="M1378" i="1"/>
  <c r="N1378" i="1" s="1"/>
  <c r="L1378" i="1"/>
  <c r="I1378" i="1"/>
  <c r="M1377" i="1"/>
  <c r="N1377" i="1" s="1"/>
  <c r="L1377" i="1"/>
  <c r="I1377" i="1"/>
  <c r="M1376" i="1"/>
  <c r="N1376" i="1" s="1"/>
  <c r="L1376" i="1"/>
  <c r="I1376" i="1"/>
  <c r="M1375" i="1"/>
  <c r="N1375" i="1" s="1"/>
  <c r="L1375" i="1"/>
  <c r="I1375" i="1"/>
  <c r="M1374" i="1"/>
  <c r="N1374" i="1" s="1"/>
  <c r="L1374" i="1"/>
  <c r="I1374" i="1"/>
  <c r="M1373" i="1"/>
  <c r="N1373" i="1" s="1"/>
  <c r="L1373" i="1"/>
  <c r="I1373" i="1"/>
  <c r="M1372" i="1"/>
  <c r="N1372" i="1" s="1"/>
  <c r="L1372" i="1"/>
  <c r="I1372" i="1"/>
  <c r="M1371" i="1"/>
  <c r="N1371" i="1" s="1"/>
  <c r="L1371" i="1"/>
  <c r="I1371" i="1"/>
  <c r="M1370" i="1"/>
  <c r="N1370" i="1" s="1"/>
  <c r="L1370" i="1"/>
  <c r="I1370" i="1"/>
  <c r="M1369" i="1"/>
  <c r="N1369" i="1" s="1"/>
  <c r="L1369" i="1"/>
  <c r="I1369" i="1"/>
  <c r="M1368" i="1"/>
  <c r="N1368" i="1" s="1"/>
  <c r="L1368" i="1"/>
  <c r="I1368" i="1"/>
  <c r="M1367" i="1"/>
  <c r="N1367" i="1" s="1"/>
  <c r="L1367" i="1"/>
  <c r="I1367" i="1"/>
  <c r="M1366" i="1"/>
  <c r="N1366" i="1" s="1"/>
  <c r="L1366" i="1"/>
  <c r="I1366" i="1"/>
  <c r="M1365" i="1"/>
  <c r="N1365" i="1" s="1"/>
  <c r="L1365" i="1"/>
  <c r="I1365" i="1"/>
  <c r="M1364" i="1"/>
  <c r="N1364" i="1" s="1"/>
  <c r="L1364" i="1"/>
  <c r="I1364" i="1"/>
  <c r="M1363" i="1"/>
  <c r="N1363" i="1" s="1"/>
  <c r="L1363" i="1"/>
  <c r="I1363" i="1"/>
  <c r="M1362" i="1"/>
  <c r="N1362" i="1" s="1"/>
  <c r="L1362" i="1"/>
  <c r="I1362" i="1"/>
  <c r="M1361" i="1"/>
  <c r="N1361" i="1" s="1"/>
  <c r="L1361" i="1"/>
  <c r="I1361" i="1"/>
  <c r="M1360" i="1"/>
  <c r="N1360" i="1" s="1"/>
  <c r="L1360" i="1"/>
  <c r="I1360" i="1"/>
  <c r="M1359" i="1"/>
  <c r="N1359" i="1" s="1"/>
  <c r="L1359" i="1"/>
  <c r="I1359" i="1"/>
  <c r="M1358" i="1"/>
  <c r="N1358" i="1" s="1"/>
  <c r="L1358" i="1"/>
  <c r="I1358" i="1"/>
  <c r="M1357" i="1"/>
  <c r="N1357" i="1" s="1"/>
  <c r="L1357" i="1"/>
  <c r="I1357" i="1"/>
  <c r="M1356" i="1"/>
  <c r="N1356" i="1" s="1"/>
  <c r="L1356" i="1"/>
  <c r="I1356" i="1"/>
  <c r="M1355" i="1"/>
  <c r="N1355" i="1" s="1"/>
  <c r="L1355" i="1"/>
  <c r="I1355" i="1"/>
  <c r="M1354" i="1"/>
  <c r="N1354" i="1" s="1"/>
  <c r="L1354" i="1"/>
  <c r="I1354" i="1"/>
  <c r="M1353" i="1"/>
  <c r="N1353" i="1" s="1"/>
  <c r="L1353" i="1"/>
  <c r="I1353" i="1"/>
  <c r="M1352" i="1"/>
  <c r="N1352" i="1" s="1"/>
  <c r="L1352" i="1"/>
  <c r="I1352" i="1"/>
  <c r="M1351" i="1"/>
  <c r="N1351" i="1" s="1"/>
  <c r="L1351" i="1"/>
  <c r="I1351" i="1"/>
  <c r="M1350" i="1"/>
  <c r="N1350" i="1" s="1"/>
  <c r="L1350" i="1"/>
  <c r="I1350" i="1"/>
  <c r="M1349" i="1"/>
  <c r="N1349" i="1" s="1"/>
  <c r="L1349" i="1"/>
  <c r="I1349" i="1"/>
  <c r="M1348" i="1"/>
  <c r="N1348" i="1" s="1"/>
  <c r="L1348" i="1"/>
  <c r="I1348" i="1"/>
  <c r="M1347" i="1"/>
  <c r="N1347" i="1" s="1"/>
  <c r="L1347" i="1"/>
  <c r="I1347" i="1"/>
  <c r="M1346" i="1"/>
  <c r="N1346" i="1" s="1"/>
  <c r="L1346" i="1"/>
  <c r="I1346" i="1"/>
  <c r="M1345" i="1"/>
  <c r="N1345" i="1" s="1"/>
  <c r="L1345" i="1"/>
  <c r="I1345" i="1"/>
  <c r="M1344" i="1"/>
  <c r="N1344" i="1" s="1"/>
  <c r="L1344" i="1"/>
  <c r="I1344" i="1"/>
  <c r="M1343" i="1"/>
  <c r="N1343" i="1" s="1"/>
  <c r="L1343" i="1"/>
  <c r="I1343" i="1"/>
  <c r="M1342" i="1"/>
  <c r="N1342" i="1" s="1"/>
  <c r="L1342" i="1"/>
  <c r="I1342" i="1"/>
  <c r="M1341" i="1"/>
  <c r="N1341" i="1" s="1"/>
  <c r="L1341" i="1"/>
  <c r="I1341" i="1"/>
  <c r="M1340" i="1"/>
  <c r="N1340" i="1" s="1"/>
  <c r="L1340" i="1"/>
  <c r="I1340" i="1"/>
  <c r="M1339" i="1"/>
  <c r="N1339" i="1" s="1"/>
  <c r="L1339" i="1"/>
  <c r="I1339" i="1"/>
  <c r="M1338" i="1"/>
  <c r="N1338" i="1" s="1"/>
  <c r="L1338" i="1"/>
  <c r="I1338" i="1"/>
  <c r="M1337" i="1"/>
  <c r="N1337" i="1" s="1"/>
  <c r="L1337" i="1"/>
  <c r="I1337" i="1"/>
  <c r="M1336" i="1"/>
  <c r="N1336" i="1" s="1"/>
  <c r="L1336" i="1"/>
  <c r="I1336" i="1"/>
  <c r="M1335" i="1"/>
  <c r="N1335" i="1" s="1"/>
  <c r="L1335" i="1"/>
  <c r="I1335" i="1"/>
  <c r="M1334" i="1"/>
  <c r="N1334" i="1" s="1"/>
  <c r="L1334" i="1"/>
  <c r="I1334" i="1"/>
  <c r="M1333" i="1"/>
  <c r="N1333" i="1" s="1"/>
  <c r="L1333" i="1"/>
  <c r="I1333" i="1"/>
  <c r="M1332" i="1"/>
  <c r="N1332" i="1" s="1"/>
  <c r="L1332" i="1"/>
  <c r="I1332" i="1"/>
  <c r="M1331" i="1"/>
  <c r="N1331" i="1" s="1"/>
  <c r="L1331" i="1"/>
  <c r="I1331" i="1"/>
  <c r="M1330" i="1"/>
  <c r="N1330" i="1" s="1"/>
  <c r="L1330" i="1"/>
  <c r="I1330" i="1"/>
  <c r="M1329" i="1"/>
  <c r="N1329" i="1" s="1"/>
  <c r="L1329" i="1"/>
  <c r="I1329" i="1"/>
  <c r="M1328" i="1"/>
  <c r="N1328" i="1" s="1"/>
  <c r="L1328" i="1"/>
  <c r="I1328" i="1"/>
  <c r="M1327" i="1"/>
  <c r="N1327" i="1" s="1"/>
  <c r="L1327" i="1"/>
  <c r="I1327" i="1"/>
  <c r="M1326" i="1"/>
  <c r="N1326" i="1" s="1"/>
  <c r="L1326" i="1"/>
  <c r="I1326" i="1"/>
  <c r="M1325" i="1"/>
  <c r="N1325" i="1" s="1"/>
  <c r="L1325" i="1"/>
  <c r="I1325" i="1"/>
  <c r="M1324" i="1"/>
  <c r="N1324" i="1" s="1"/>
  <c r="L1324" i="1"/>
  <c r="I1324" i="1"/>
  <c r="M1323" i="1"/>
  <c r="N1323" i="1" s="1"/>
  <c r="L1323" i="1"/>
  <c r="I1323" i="1"/>
  <c r="M1322" i="1"/>
  <c r="N1322" i="1" s="1"/>
  <c r="L1322" i="1"/>
  <c r="I1322" i="1"/>
  <c r="M1321" i="1"/>
  <c r="N1321" i="1" s="1"/>
  <c r="L1321" i="1"/>
  <c r="I1321" i="1"/>
  <c r="M1320" i="1"/>
  <c r="N1320" i="1" s="1"/>
  <c r="L1320" i="1"/>
  <c r="I1320" i="1"/>
  <c r="M1319" i="1"/>
  <c r="N1319" i="1" s="1"/>
  <c r="L1319" i="1"/>
  <c r="I1319" i="1"/>
  <c r="M1318" i="1"/>
  <c r="N1318" i="1" s="1"/>
  <c r="L1318" i="1"/>
  <c r="I1318" i="1"/>
  <c r="M1317" i="1"/>
  <c r="N1317" i="1" s="1"/>
  <c r="L1317" i="1"/>
  <c r="I1317" i="1"/>
  <c r="M1316" i="1"/>
  <c r="N1316" i="1" s="1"/>
  <c r="L1316" i="1"/>
  <c r="I1316" i="1"/>
  <c r="M1315" i="1"/>
  <c r="N1315" i="1" s="1"/>
  <c r="L1315" i="1"/>
  <c r="I1315" i="1"/>
  <c r="M1314" i="1"/>
  <c r="N1314" i="1" s="1"/>
  <c r="L1314" i="1"/>
  <c r="I1314" i="1"/>
  <c r="M1313" i="1"/>
  <c r="N1313" i="1" s="1"/>
  <c r="L1313" i="1"/>
  <c r="I1313" i="1"/>
  <c r="M1312" i="1"/>
  <c r="N1312" i="1" s="1"/>
  <c r="L1312" i="1"/>
  <c r="I1312" i="1"/>
  <c r="M1311" i="1"/>
  <c r="N1311" i="1" s="1"/>
  <c r="L1311" i="1"/>
  <c r="I1311" i="1"/>
  <c r="M1310" i="1"/>
  <c r="N1310" i="1" s="1"/>
  <c r="L1310" i="1"/>
  <c r="I1310" i="1"/>
  <c r="M1309" i="1"/>
  <c r="N1309" i="1" s="1"/>
  <c r="L1309" i="1"/>
  <c r="I1309" i="1"/>
  <c r="M1308" i="1"/>
  <c r="N1308" i="1" s="1"/>
  <c r="L1308" i="1"/>
  <c r="I1308" i="1"/>
  <c r="M1307" i="1"/>
  <c r="N1307" i="1" s="1"/>
  <c r="L1307" i="1"/>
  <c r="I1307" i="1"/>
  <c r="M1306" i="1"/>
  <c r="N1306" i="1" s="1"/>
  <c r="L1306" i="1"/>
  <c r="I1306" i="1"/>
  <c r="M1305" i="1"/>
  <c r="N1305" i="1" s="1"/>
  <c r="L1305" i="1"/>
  <c r="I1305" i="1"/>
  <c r="M1304" i="1"/>
  <c r="N1304" i="1" s="1"/>
  <c r="L1304" i="1"/>
  <c r="I1304" i="1"/>
  <c r="M1303" i="1"/>
  <c r="N1303" i="1" s="1"/>
  <c r="L1303" i="1"/>
  <c r="I1303" i="1"/>
  <c r="M1302" i="1"/>
  <c r="N1302" i="1" s="1"/>
  <c r="L1302" i="1"/>
  <c r="I1302" i="1"/>
  <c r="M1301" i="1"/>
  <c r="N1301" i="1" s="1"/>
  <c r="L1301" i="1"/>
  <c r="I1301" i="1"/>
  <c r="M1300" i="1"/>
  <c r="N1300" i="1" s="1"/>
  <c r="L1300" i="1"/>
  <c r="I1300" i="1"/>
  <c r="M1299" i="1"/>
  <c r="N1299" i="1" s="1"/>
  <c r="L1299" i="1"/>
  <c r="I1299" i="1"/>
  <c r="M1298" i="1"/>
  <c r="N1298" i="1" s="1"/>
  <c r="L1298" i="1"/>
  <c r="I1298" i="1"/>
  <c r="M1297" i="1"/>
  <c r="N1297" i="1" s="1"/>
  <c r="L1297" i="1"/>
  <c r="I1297" i="1"/>
  <c r="M1296" i="1"/>
  <c r="N1296" i="1" s="1"/>
  <c r="L1296" i="1"/>
  <c r="I1296" i="1"/>
  <c r="M1295" i="1"/>
  <c r="N1295" i="1" s="1"/>
  <c r="L1295" i="1"/>
  <c r="I1295" i="1"/>
  <c r="M1294" i="1"/>
  <c r="N1294" i="1" s="1"/>
  <c r="L1294" i="1"/>
  <c r="I1294" i="1"/>
  <c r="N1293" i="1"/>
  <c r="M1293" i="1"/>
  <c r="L1293" i="1"/>
  <c r="I1293" i="1"/>
  <c r="M1292" i="1"/>
  <c r="N1292" i="1" s="1"/>
  <c r="L1292" i="1"/>
  <c r="I1292" i="1"/>
  <c r="M1291" i="1"/>
  <c r="N1291" i="1" s="1"/>
  <c r="L1291" i="1"/>
  <c r="I1291" i="1"/>
  <c r="M1290" i="1"/>
  <c r="N1290" i="1" s="1"/>
  <c r="L1290" i="1"/>
  <c r="I1290" i="1"/>
  <c r="M1289" i="1"/>
  <c r="N1289" i="1" s="1"/>
  <c r="L1289" i="1"/>
  <c r="I1289" i="1"/>
  <c r="M1288" i="1"/>
  <c r="N1288" i="1" s="1"/>
  <c r="L1288" i="1"/>
  <c r="I1288" i="1"/>
  <c r="M1287" i="1"/>
  <c r="N1287" i="1" s="1"/>
  <c r="L1287" i="1"/>
  <c r="I1287" i="1"/>
  <c r="M1286" i="1"/>
  <c r="N1286" i="1" s="1"/>
  <c r="L1286" i="1"/>
  <c r="I1286" i="1"/>
  <c r="M1285" i="1"/>
  <c r="N1285" i="1" s="1"/>
  <c r="L1285" i="1"/>
  <c r="I1285" i="1"/>
  <c r="M1284" i="1"/>
  <c r="N1284" i="1" s="1"/>
  <c r="L1284" i="1"/>
  <c r="I1284" i="1"/>
  <c r="M1283" i="1"/>
  <c r="N1283" i="1" s="1"/>
  <c r="L1283" i="1"/>
  <c r="I1283" i="1"/>
  <c r="M1282" i="1"/>
  <c r="N1282" i="1" s="1"/>
  <c r="L1282" i="1"/>
  <c r="I1282" i="1"/>
  <c r="M1281" i="1"/>
  <c r="N1281" i="1" s="1"/>
  <c r="L1281" i="1"/>
  <c r="I1281" i="1"/>
  <c r="M1280" i="1"/>
  <c r="N1280" i="1" s="1"/>
  <c r="L1280" i="1"/>
  <c r="I1280" i="1"/>
  <c r="M1279" i="1"/>
  <c r="N1279" i="1" s="1"/>
  <c r="L1279" i="1"/>
  <c r="I1279" i="1"/>
  <c r="M1278" i="1"/>
  <c r="N1278" i="1" s="1"/>
  <c r="L1278" i="1"/>
  <c r="I1278" i="1"/>
  <c r="M1277" i="1"/>
  <c r="N1277" i="1" s="1"/>
  <c r="L1277" i="1"/>
  <c r="I1277" i="1"/>
  <c r="M1276" i="1"/>
  <c r="N1276" i="1" s="1"/>
  <c r="L1276" i="1"/>
  <c r="I1276" i="1"/>
  <c r="M1275" i="1"/>
  <c r="N1275" i="1" s="1"/>
  <c r="L1275" i="1"/>
  <c r="I1275" i="1"/>
  <c r="M1274" i="1"/>
  <c r="N1274" i="1" s="1"/>
  <c r="L1274" i="1"/>
  <c r="I1274" i="1"/>
  <c r="M1273" i="1"/>
  <c r="N1273" i="1" s="1"/>
  <c r="L1273" i="1"/>
  <c r="I1273" i="1"/>
  <c r="M1272" i="1"/>
  <c r="N1272" i="1" s="1"/>
  <c r="L1272" i="1"/>
  <c r="I1272" i="1"/>
  <c r="M1271" i="1"/>
  <c r="N1271" i="1" s="1"/>
  <c r="L1271" i="1"/>
  <c r="I1271" i="1"/>
  <c r="M1270" i="1"/>
  <c r="N1270" i="1" s="1"/>
  <c r="L1270" i="1"/>
  <c r="I1270" i="1"/>
  <c r="M1269" i="1"/>
  <c r="N1269" i="1" s="1"/>
  <c r="L1269" i="1"/>
  <c r="I1269" i="1"/>
  <c r="M1268" i="1"/>
  <c r="N1268" i="1" s="1"/>
  <c r="L1268" i="1"/>
  <c r="I1268" i="1"/>
  <c r="M1267" i="1"/>
  <c r="N1267" i="1" s="1"/>
  <c r="L1267" i="1"/>
  <c r="I1267" i="1"/>
  <c r="M1266" i="1"/>
  <c r="N1266" i="1" s="1"/>
  <c r="L1266" i="1"/>
  <c r="I1266" i="1"/>
  <c r="M1265" i="1"/>
  <c r="N1265" i="1" s="1"/>
  <c r="L1265" i="1"/>
  <c r="I1265" i="1"/>
  <c r="M1264" i="1"/>
  <c r="N1264" i="1" s="1"/>
  <c r="L1264" i="1"/>
  <c r="I1264" i="1"/>
  <c r="M1263" i="1"/>
  <c r="N1263" i="1" s="1"/>
  <c r="L1263" i="1"/>
  <c r="I1263" i="1"/>
  <c r="M1262" i="1"/>
  <c r="N1262" i="1" s="1"/>
  <c r="L1262" i="1"/>
  <c r="I1262" i="1"/>
  <c r="M1261" i="1"/>
  <c r="N1261" i="1" s="1"/>
  <c r="L1261" i="1"/>
  <c r="I1261" i="1"/>
  <c r="M1260" i="1"/>
  <c r="N1260" i="1" s="1"/>
  <c r="L1260" i="1"/>
  <c r="I1260" i="1"/>
  <c r="M1259" i="1"/>
  <c r="N1259" i="1" s="1"/>
  <c r="L1259" i="1"/>
  <c r="I1259" i="1"/>
  <c r="M1258" i="1"/>
  <c r="N1258" i="1" s="1"/>
  <c r="L1258" i="1"/>
  <c r="I1258" i="1"/>
  <c r="M1257" i="1"/>
  <c r="N1257" i="1" s="1"/>
  <c r="L1257" i="1"/>
  <c r="I1257" i="1"/>
  <c r="M1256" i="1"/>
  <c r="N1256" i="1" s="1"/>
  <c r="L1256" i="1"/>
  <c r="I1256" i="1"/>
  <c r="M1255" i="1"/>
  <c r="N1255" i="1" s="1"/>
  <c r="L1255" i="1"/>
  <c r="I1255" i="1"/>
  <c r="M1254" i="1"/>
  <c r="N1254" i="1" s="1"/>
  <c r="L1254" i="1"/>
  <c r="I1254" i="1"/>
  <c r="M1253" i="1"/>
  <c r="N1253" i="1" s="1"/>
  <c r="L1253" i="1"/>
  <c r="I1253" i="1"/>
  <c r="M1252" i="1"/>
  <c r="N1252" i="1" s="1"/>
  <c r="L1252" i="1"/>
  <c r="I1252" i="1"/>
  <c r="M1251" i="1"/>
  <c r="N1251" i="1" s="1"/>
  <c r="L1251" i="1"/>
  <c r="I1251" i="1"/>
  <c r="M1250" i="1"/>
  <c r="N1250" i="1" s="1"/>
  <c r="L1250" i="1"/>
  <c r="I1250" i="1"/>
  <c r="M1249" i="1"/>
  <c r="N1249" i="1" s="1"/>
  <c r="L1249" i="1"/>
  <c r="I1249" i="1"/>
  <c r="M1248" i="1"/>
  <c r="N1248" i="1" s="1"/>
  <c r="L1248" i="1"/>
  <c r="I1248" i="1"/>
  <c r="M1247" i="1"/>
  <c r="N1247" i="1" s="1"/>
  <c r="L1247" i="1"/>
  <c r="I1247" i="1"/>
  <c r="M1246" i="1"/>
  <c r="N1246" i="1" s="1"/>
  <c r="L1246" i="1"/>
  <c r="I1246" i="1"/>
  <c r="M1245" i="1"/>
  <c r="N1245" i="1" s="1"/>
  <c r="L1245" i="1"/>
  <c r="I1245" i="1"/>
  <c r="M1244" i="1"/>
  <c r="N1244" i="1" s="1"/>
  <c r="L1244" i="1"/>
  <c r="I1244" i="1"/>
  <c r="M1243" i="1"/>
  <c r="N1243" i="1" s="1"/>
  <c r="L1243" i="1"/>
  <c r="I1243" i="1"/>
  <c r="M1242" i="1"/>
  <c r="N1242" i="1" s="1"/>
  <c r="L1242" i="1"/>
  <c r="I1242" i="1"/>
  <c r="M1241" i="1"/>
  <c r="N1241" i="1" s="1"/>
  <c r="L1241" i="1"/>
  <c r="I1241" i="1"/>
  <c r="M1240" i="1"/>
  <c r="N1240" i="1" s="1"/>
  <c r="L1240" i="1"/>
  <c r="I1240" i="1"/>
  <c r="M1239" i="1"/>
  <c r="N1239" i="1" s="1"/>
  <c r="L1239" i="1"/>
  <c r="I1239" i="1"/>
  <c r="M1238" i="1"/>
  <c r="N1238" i="1" s="1"/>
  <c r="L1238" i="1"/>
  <c r="I1238" i="1"/>
  <c r="M1237" i="1"/>
  <c r="N1237" i="1" s="1"/>
  <c r="L1237" i="1"/>
  <c r="I1237" i="1"/>
  <c r="M1236" i="1"/>
  <c r="N1236" i="1" s="1"/>
  <c r="L1236" i="1"/>
  <c r="I1236" i="1"/>
  <c r="M1235" i="1"/>
  <c r="N1235" i="1" s="1"/>
  <c r="L1235" i="1"/>
  <c r="I1235" i="1"/>
  <c r="M1234" i="1"/>
  <c r="N1234" i="1" s="1"/>
  <c r="L1234" i="1"/>
  <c r="I1234" i="1"/>
  <c r="M1233" i="1"/>
  <c r="N1233" i="1" s="1"/>
  <c r="L1233" i="1"/>
  <c r="I1233" i="1"/>
  <c r="M1232" i="1"/>
  <c r="N1232" i="1" s="1"/>
  <c r="L1232" i="1"/>
  <c r="I1232" i="1"/>
  <c r="M1231" i="1"/>
  <c r="N1231" i="1" s="1"/>
  <c r="L1231" i="1"/>
  <c r="I1231" i="1"/>
  <c r="M1230" i="1"/>
  <c r="N1230" i="1" s="1"/>
  <c r="L1230" i="1"/>
  <c r="I1230" i="1"/>
  <c r="M1229" i="1"/>
  <c r="N1229" i="1" s="1"/>
  <c r="L1229" i="1"/>
  <c r="I1229" i="1"/>
  <c r="M1228" i="1"/>
  <c r="N1228" i="1" s="1"/>
  <c r="L1228" i="1"/>
  <c r="I1228" i="1"/>
  <c r="M1227" i="1"/>
  <c r="N1227" i="1" s="1"/>
  <c r="L1227" i="1"/>
  <c r="I1227" i="1"/>
  <c r="M1226" i="1"/>
  <c r="N1226" i="1" s="1"/>
  <c r="L1226" i="1"/>
  <c r="I1226" i="1"/>
  <c r="M1225" i="1"/>
  <c r="N1225" i="1" s="1"/>
  <c r="L1225" i="1"/>
  <c r="I1225" i="1"/>
  <c r="M1224" i="1"/>
  <c r="N1224" i="1" s="1"/>
  <c r="L1224" i="1"/>
  <c r="I1224" i="1"/>
  <c r="M1223" i="1"/>
  <c r="N1223" i="1" s="1"/>
  <c r="L1223" i="1"/>
  <c r="I1223" i="1"/>
  <c r="M1222" i="1"/>
  <c r="N1222" i="1" s="1"/>
  <c r="L1222" i="1"/>
  <c r="I1222" i="1"/>
  <c r="M1221" i="1"/>
  <c r="N1221" i="1" s="1"/>
  <c r="L1221" i="1"/>
  <c r="I1221" i="1"/>
  <c r="M1220" i="1"/>
  <c r="N1220" i="1" s="1"/>
  <c r="L1220" i="1"/>
  <c r="I1220" i="1"/>
  <c r="M1219" i="1"/>
  <c r="N1219" i="1" s="1"/>
  <c r="L1219" i="1"/>
  <c r="I1219" i="1"/>
  <c r="M1218" i="1"/>
  <c r="N1218" i="1" s="1"/>
  <c r="L1218" i="1"/>
  <c r="I1218" i="1"/>
  <c r="M1217" i="1"/>
  <c r="N1217" i="1" s="1"/>
  <c r="L1217" i="1"/>
  <c r="I1217" i="1"/>
  <c r="M1216" i="1"/>
  <c r="N1216" i="1" s="1"/>
  <c r="L1216" i="1"/>
  <c r="I1216" i="1"/>
  <c r="M1215" i="1"/>
  <c r="N1215" i="1" s="1"/>
  <c r="L1215" i="1"/>
  <c r="I1215" i="1"/>
  <c r="M1214" i="1"/>
  <c r="N1214" i="1" s="1"/>
  <c r="L1214" i="1"/>
  <c r="I1214" i="1"/>
  <c r="M1213" i="1"/>
  <c r="N1213" i="1" s="1"/>
  <c r="L1213" i="1"/>
  <c r="I1213" i="1"/>
  <c r="M1212" i="1"/>
  <c r="N1212" i="1" s="1"/>
  <c r="L1212" i="1"/>
  <c r="I1212" i="1"/>
  <c r="M1211" i="1"/>
  <c r="N1211" i="1" s="1"/>
  <c r="L1211" i="1"/>
  <c r="I1211" i="1"/>
  <c r="M1210" i="1"/>
  <c r="N1210" i="1" s="1"/>
  <c r="L1210" i="1"/>
  <c r="I1210" i="1"/>
  <c r="M1209" i="1"/>
  <c r="N1209" i="1" s="1"/>
  <c r="L1209" i="1"/>
  <c r="I1209" i="1"/>
  <c r="M1208" i="1"/>
  <c r="N1208" i="1" s="1"/>
  <c r="L1208" i="1"/>
  <c r="I1208" i="1"/>
  <c r="M1207" i="1"/>
  <c r="N1207" i="1" s="1"/>
  <c r="L1207" i="1"/>
  <c r="I1207" i="1"/>
  <c r="M1206" i="1"/>
  <c r="N1206" i="1" s="1"/>
  <c r="L1206" i="1"/>
  <c r="I1206" i="1"/>
  <c r="M1205" i="1"/>
  <c r="N1205" i="1" s="1"/>
  <c r="L1205" i="1"/>
  <c r="I1205" i="1"/>
  <c r="M1204" i="1"/>
  <c r="N1204" i="1" s="1"/>
  <c r="L1204" i="1"/>
  <c r="I1204" i="1"/>
  <c r="M1203" i="1"/>
  <c r="N1203" i="1" s="1"/>
  <c r="L1203" i="1"/>
  <c r="I1203" i="1"/>
  <c r="M1202" i="1"/>
  <c r="N1202" i="1" s="1"/>
  <c r="L1202" i="1"/>
  <c r="I1202" i="1"/>
  <c r="M1201" i="1"/>
  <c r="N1201" i="1" s="1"/>
  <c r="L1201" i="1"/>
  <c r="I1201" i="1"/>
  <c r="M1200" i="1"/>
  <c r="N1200" i="1" s="1"/>
  <c r="L1200" i="1"/>
  <c r="I1200" i="1"/>
  <c r="M1199" i="1"/>
  <c r="N1199" i="1" s="1"/>
  <c r="L1199" i="1"/>
  <c r="I1199" i="1"/>
  <c r="M1198" i="1"/>
  <c r="N1198" i="1" s="1"/>
  <c r="L1198" i="1"/>
  <c r="I1198" i="1"/>
  <c r="M1197" i="1"/>
  <c r="N1197" i="1" s="1"/>
  <c r="L1197" i="1"/>
  <c r="I1197" i="1"/>
  <c r="M1196" i="1"/>
  <c r="N1196" i="1" s="1"/>
  <c r="L1196" i="1"/>
  <c r="I1196" i="1"/>
  <c r="M1195" i="1"/>
  <c r="N1195" i="1" s="1"/>
  <c r="L1195" i="1"/>
  <c r="I1195" i="1"/>
  <c r="M1194" i="1"/>
  <c r="N1194" i="1" s="1"/>
  <c r="L1194" i="1"/>
  <c r="I1194" i="1"/>
  <c r="M1193" i="1"/>
  <c r="N1193" i="1" s="1"/>
  <c r="L1193" i="1"/>
  <c r="I1193" i="1"/>
  <c r="M1192" i="1"/>
  <c r="N1192" i="1" s="1"/>
  <c r="L1192" i="1"/>
  <c r="I1192" i="1"/>
  <c r="M1191" i="1"/>
  <c r="N1191" i="1" s="1"/>
  <c r="L1191" i="1"/>
  <c r="I1191" i="1"/>
  <c r="M1190" i="1"/>
  <c r="N1190" i="1" s="1"/>
  <c r="L1190" i="1"/>
  <c r="I1190" i="1"/>
  <c r="M1189" i="1"/>
  <c r="N1189" i="1" s="1"/>
  <c r="L1189" i="1"/>
  <c r="I1189" i="1"/>
  <c r="M1188" i="1"/>
  <c r="N1188" i="1" s="1"/>
  <c r="L1188" i="1"/>
  <c r="I1188" i="1"/>
  <c r="M1187" i="1"/>
  <c r="N1187" i="1" s="1"/>
  <c r="L1187" i="1"/>
  <c r="I1187" i="1"/>
  <c r="M1186" i="1"/>
  <c r="N1186" i="1" s="1"/>
  <c r="L1186" i="1"/>
  <c r="I1186" i="1"/>
  <c r="M1185" i="1"/>
  <c r="N1185" i="1" s="1"/>
  <c r="L1185" i="1"/>
  <c r="I1185" i="1"/>
  <c r="M1184" i="1"/>
  <c r="N1184" i="1" s="1"/>
  <c r="L1184" i="1"/>
  <c r="I1184" i="1"/>
  <c r="M1183" i="1"/>
  <c r="N1183" i="1" s="1"/>
  <c r="L1183" i="1"/>
  <c r="I1183" i="1"/>
  <c r="M1182" i="1"/>
  <c r="N1182" i="1" s="1"/>
  <c r="L1182" i="1"/>
  <c r="I1182" i="1"/>
  <c r="M1181" i="1"/>
  <c r="N1181" i="1" s="1"/>
  <c r="L1181" i="1"/>
  <c r="I1181" i="1"/>
  <c r="M1180" i="1"/>
  <c r="N1180" i="1" s="1"/>
  <c r="L1180" i="1"/>
  <c r="I1180" i="1"/>
  <c r="M1179" i="1"/>
  <c r="N1179" i="1" s="1"/>
  <c r="L1179" i="1"/>
  <c r="I1179" i="1"/>
  <c r="M1178" i="1"/>
  <c r="N1178" i="1" s="1"/>
  <c r="L1178" i="1"/>
  <c r="I1178" i="1"/>
  <c r="M1177" i="1"/>
  <c r="N1177" i="1" s="1"/>
  <c r="L1177" i="1"/>
  <c r="I1177" i="1"/>
  <c r="M1176" i="1"/>
  <c r="N1176" i="1" s="1"/>
  <c r="L1176" i="1"/>
  <c r="I1176" i="1"/>
  <c r="M1175" i="1"/>
  <c r="N1175" i="1" s="1"/>
  <c r="L1175" i="1"/>
  <c r="I1175" i="1"/>
  <c r="M1174" i="1"/>
  <c r="N1174" i="1" s="1"/>
  <c r="L1174" i="1"/>
  <c r="I1174" i="1"/>
  <c r="M1173" i="1"/>
  <c r="N1173" i="1" s="1"/>
  <c r="L1173" i="1"/>
  <c r="I1173" i="1"/>
  <c r="M1172" i="1"/>
  <c r="N1172" i="1" s="1"/>
  <c r="L1172" i="1"/>
  <c r="I1172" i="1"/>
  <c r="M1171" i="1"/>
  <c r="N1171" i="1" s="1"/>
  <c r="L1171" i="1"/>
  <c r="I1171" i="1"/>
  <c r="M1170" i="1"/>
  <c r="N1170" i="1" s="1"/>
  <c r="L1170" i="1"/>
  <c r="I1170" i="1"/>
  <c r="M1169" i="1"/>
  <c r="N1169" i="1" s="1"/>
  <c r="L1169" i="1"/>
  <c r="I1169" i="1"/>
  <c r="M1168" i="1"/>
  <c r="N1168" i="1" s="1"/>
  <c r="L1168" i="1"/>
  <c r="I1168" i="1"/>
  <c r="M1167" i="1"/>
  <c r="N1167" i="1" s="1"/>
  <c r="L1167" i="1"/>
  <c r="I1167" i="1"/>
  <c r="M1166" i="1"/>
  <c r="N1166" i="1" s="1"/>
  <c r="L1166" i="1"/>
  <c r="I1166" i="1"/>
  <c r="M1165" i="1"/>
  <c r="N1165" i="1" s="1"/>
  <c r="L1165" i="1"/>
  <c r="I1165" i="1"/>
  <c r="M1164" i="1"/>
  <c r="N1164" i="1" s="1"/>
  <c r="L1164" i="1"/>
  <c r="I1164" i="1"/>
  <c r="M1163" i="1"/>
  <c r="N1163" i="1" s="1"/>
  <c r="L1163" i="1"/>
  <c r="I1163" i="1"/>
  <c r="M1162" i="1"/>
  <c r="N1162" i="1" s="1"/>
  <c r="L1162" i="1"/>
  <c r="I1162" i="1"/>
  <c r="M1161" i="1"/>
  <c r="N1161" i="1" s="1"/>
  <c r="L1161" i="1"/>
  <c r="I1161" i="1"/>
  <c r="M1160" i="1"/>
  <c r="N1160" i="1" s="1"/>
  <c r="L1160" i="1"/>
  <c r="I1160" i="1"/>
  <c r="M1159" i="1"/>
  <c r="N1159" i="1" s="1"/>
  <c r="L1159" i="1"/>
  <c r="I1159" i="1"/>
  <c r="M1158" i="1"/>
  <c r="N1158" i="1" s="1"/>
  <c r="L1158" i="1"/>
  <c r="I1158" i="1"/>
  <c r="M1157" i="1"/>
  <c r="N1157" i="1" s="1"/>
  <c r="L1157" i="1"/>
  <c r="I1157" i="1"/>
  <c r="M1156" i="1"/>
  <c r="N1156" i="1" s="1"/>
  <c r="L1156" i="1"/>
  <c r="I1156" i="1"/>
  <c r="M1155" i="1"/>
  <c r="N1155" i="1" s="1"/>
  <c r="L1155" i="1"/>
  <c r="I1155" i="1"/>
  <c r="M1154" i="1"/>
  <c r="N1154" i="1" s="1"/>
  <c r="L1154" i="1"/>
  <c r="I1154" i="1"/>
  <c r="M1153" i="1"/>
  <c r="N1153" i="1" s="1"/>
  <c r="L1153" i="1"/>
  <c r="I1153" i="1"/>
  <c r="M1152" i="1"/>
  <c r="N1152" i="1" s="1"/>
  <c r="L1152" i="1"/>
  <c r="I1152" i="1"/>
  <c r="M1151" i="1"/>
  <c r="N1151" i="1" s="1"/>
  <c r="L1151" i="1"/>
  <c r="I1151" i="1"/>
  <c r="M1150" i="1"/>
  <c r="N1150" i="1" s="1"/>
  <c r="L1150" i="1"/>
  <c r="I1150" i="1"/>
  <c r="M1149" i="1"/>
  <c r="N1149" i="1" s="1"/>
  <c r="L1149" i="1"/>
  <c r="I1149" i="1"/>
  <c r="M1148" i="1"/>
  <c r="N1148" i="1" s="1"/>
  <c r="L1148" i="1"/>
  <c r="I1148" i="1"/>
  <c r="M1147" i="1"/>
  <c r="N1147" i="1" s="1"/>
  <c r="L1147" i="1"/>
  <c r="I1147" i="1"/>
  <c r="M1146" i="1"/>
  <c r="N1146" i="1" s="1"/>
  <c r="L1146" i="1"/>
  <c r="I1146" i="1"/>
  <c r="M1145" i="1"/>
  <c r="N1145" i="1" s="1"/>
  <c r="L1145" i="1"/>
  <c r="I1145" i="1"/>
  <c r="M1144" i="1"/>
  <c r="N1144" i="1" s="1"/>
  <c r="L1144" i="1"/>
  <c r="I1144" i="1"/>
  <c r="M1143" i="1"/>
  <c r="N1143" i="1" s="1"/>
  <c r="L1143" i="1"/>
  <c r="I1143" i="1"/>
  <c r="M1142" i="1"/>
  <c r="N1142" i="1" s="1"/>
  <c r="L1142" i="1"/>
  <c r="I1142" i="1"/>
  <c r="M1141" i="1"/>
  <c r="N1141" i="1" s="1"/>
  <c r="L1141" i="1"/>
  <c r="I1141" i="1"/>
  <c r="M1140" i="1"/>
  <c r="N1140" i="1" s="1"/>
  <c r="L1140" i="1"/>
  <c r="I1140" i="1"/>
  <c r="M1139" i="1"/>
  <c r="N1139" i="1" s="1"/>
  <c r="L1139" i="1"/>
  <c r="I1139" i="1"/>
  <c r="M1138" i="1"/>
  <c r="N1138" i="1" s="1"/>
  <c r="L1138" i="1"/>
  <c r="I1138" i="1"/>
  <c r="M1137" i="1"/>
  <c r="N1137" i="1" s="1"/>
  <c r="L1137" i="1"/>
  <c r="I1137" i="1"/>
  <c r="M1136" i="1"/>
  <c r="N1136" i="1" s="1"/>
  <c r="L1136" i="1"/>
  <c r="I1136" i="1"/>
  <c r="M1135" i="1"/>
  <c r="N1135" i="1" s="1"/>
  <c r="L1135" i="1"/>
  <c r="I1135" i="1"/>
  <c r="M1134" i="1"/>
  <c r="N1134" i="1" s="1"/>
  <c r="L1134" i="1"/>
  <c r="I1134" i="1"/>
  <c r="M1133" i="1"/>
  <c r="N1133" i="1" s="1"/>
  <c r="L1133" i="1"/>
  <c r="I1133" i="1"/>
  <c r="M1132" i="1"/>
  <c r="N1132" i="1" s="1"/>
  <c r="L1132" i="1"/>
  <c r="I1132" i="1"/>
  <c r="M1131" i="1"/>
  <c r="N1131" i="1" s="1"/>
  <c r="L1131" i="1"/>
  <c r="I1131" i="1"/>
  <c r="M1130" i="1"/>
  <c r="N1130" i="1" s="1"/>
  <c r="L1130" i="1"/>
  <c r="I1130" i="1"/>
  <c r="M1129" i="1"/>
  <c r="N1129" i="1" s="1"/>
  <c r="L1129" i="1"/>
  <c r="I1129" i="1"/>
  <c r="M1128" i="1"/>
  <c r="N1128" i="1" s="1"/>
  <c r="L1128" i="1"/>
  <c r="I1128" i="1"/>
  <c r="M1127" i="1"/>
  <c r="N1127" i="1" s="1"/>
  <c r="L1127" i="1"/>
  <c r="I1127" i="1"/>
  <c r="M1126" i="1"/>
  <c r="N1126" i="1" s="1"/>
  <c r="L1126" i="1"/>
  <c r="I1126" i="1"/>
  <c r="M1125" i="1"/>
  <c r="N1125" i="1" s="1"/>
  <c r="L1125" i="1"/>
  <c r="I1125" i="1"/>
  <c r="M1124" i="1"/>
  <c r="N1124" i="1" s="1"/>
  <c r="L1124" i="1"/>
  <c r="I1124" i="1"/>
  <c r="M1123" i="1"/>
  <c r="N1123" i="1" s="1"/>
  <c r="L1123" i="1"/>
  <c r="I1123" i="1"/>
  <c r="M1122" i="1"/>
  <c r="N1122" i="1" s="1"/>
  <c r="L1122" i="1"/>
  <c r="I1122" i="1"/>
  <c r="M1121" i="1"/>
  <c r="N1121" i="1" s="1"/>
  <c r="L1121" i="1"/>
  <c r="I1121" i="1"/>
  <c r="M1120" i="1"/>
  <c r="N1120" i="1" s="1"/>
  <c r="L1120" i="1"/>
  <c r="I1120" i="1"/>
  <c r="M1119" i="1"/>
  <c r="N1119" i="1" s="1"/>
  <c r="L1119" i="1"/>
  <c r="I1119" i="1"/>
  <c r="M1118" i="1"/>
  <c r="N1118" i="1" s="1"/>
  <c r="L1118" i="1"/>
  <c r="I1118" i="1"/>
  <c r="M1117" i="1"/>
  <c r="N1117" i="1" s="1"/>
  <c r="L1117" i="1"/>
  <c r="I1117" i="1"/>
  <c r="M1116" i="1"/>
  <c r="N1116" i="1" s="1"/>
  <c r="L1116" i="1"/>
  <c r="I1116" i="1"/>
  <c r="M1115" i="1"/>
  <c r="N1115" i="1" s="1"/>
  <c r="L1115" i="1"/>
  <c r="I1115" i="1"/>
  <c r="M1114" i="1"/>
  <c r="N1114" i="1" s="1"/>
  <c r="L1114" i="1"/>
  <c r="I1114" i="1"/>
  <c r="M1113" i="1"/>
  <c r="N1113" i="1" s="1"/>
  <c r="L1113" i="1"/>
  <c r="I1113" i="1"/>
  <c r="M1112" i="1"/>
  <c r="N1112" i="1" s="1"/>
  <c r="L1112" i="1"/>
  <c r="I1112" i="1"/>
  <c r="M1111" i="1"/>
  <c r="N1111" i="1" s="1"/>
  <c r="L1111" i="1"/>
  <c r="I1111" i="1"/>
  <c r="M1110" i="1"/>
  <c r="N1110" i="1" s="1"/>
  <c r="L1110" i="1"/>
  <c r="I1110" i="1"/>
  <c r="M1109" i="1"/>
  <c r="N1109" i="1" s="1"/>
  <c r="L1109" i="1"/>
  <c r="I1109" i="1"/>
  <c r="M1108" i="1"/>
  <c r="N1108" i="1" s="1"/>
  <c r="L1108" i="1"/>
  <c r="I1108" i="1"/>
  <c r="M1107" i="1"/>
  <c r="N1107" i="1" s="1"/>
  <c r="L1107" i="1"/>
  <c r="I1107" i="1"/>
  <c r="M1106" i="1"/>
  <c r="N1106" i="1" s="1"/>
  <c r="L1106" i="1"/>
  <c r="I1106" i="1"/>
  <c r="M1105" i="1"/>
  <c r="N1105" i="1" s="1"/>
  <c r="L1105" i="1"/>
  <c r="I1105" i="1"/>
  <c r="M1104" i="1"/>
  <c r="N1104" i="1" s="1"/>
  <c r="L1104" i="1"/>
  <c r="I1104" i="1"/>
  <c r="M1103" i="1"/>
  <c r="N1103" i="1" s="1"/>
  <c r="L1103" i="1"/>
  <c r="I1103" i="1"/>
  <c r="M1102" i="1"/>
  <c r="N1102" i="1" s="1"/>
  <c r="L1102" i="1"/>
  <c r="I1102" i="1"/>
  <c r="M1101" i="1"/>
  <c r="N1101" i="1" s="1"/>
  <c r="L1101" i="1"/>
  <c r="I1101" i="1"/>
  <c r="M1100" i="1"/>
  <c r="N1100" i="1" s="1"/>
  <c r="L1100" i="1"/>
  <c r="I1100" i="1"/>
  <c r="M1099" i="1"/>
  <c r="N1099" i="1" s="1"/>
  <c r="L1099" i="1"/>
  <c r="I1099" i="1"/>
  <c r="M1098" i="1"/>
  <c r="N1098" i="1" s="1"/>
  <c r="L1098" i="1"/>
  <c r="I1098" i="1"/>
  <c r="M1097" i="1"/>
  <c r="N1097" i="1" s="1"/>
  <c r="L1097" i="1"/>
  <c r="I1097" i="1"/>
  <c r="M1096" i="1"/>
  <c r="N1096" i="1" s="1"/>
  <c r="L1096" i="1"/>
  <c r="I1096" i="1"/>
  <c r="M1095" i="1"/>
  <c r="N1095" i="1" s="1"/>
  <c r="L1095" i="1"/>
  <c r="I1095" i="1"/>
  <c r="M1094" i="1"/>
  <c r="N1094" i="1" s="1"/>
  <c r="L1094" i="1"/>
  <c r="I1094" i="1"/>
  <c r="M1093" i="1"/>
  <c r="N1093" i="1" s="1"/>
  <c r="L1093" i="1"/>
  <c r="I1093" i="1"/>
  <c r="M1092" i="1"/>
  <c r="N1092" i="1" s="1"/>
  <c r="L1092" i="1"/>
  <c r="I1092" i="1"/>
  <c r="M1091" i="1"/>
  <c r="N1091" i="1" s="1"/>
  <c r="L1091" i="1"/>
  <c r="I1091" i="1"/>
  <c r="M1090" i="1"/>
  <c r="N1090" i="1" s="1"/>
  <c r="L1090" i="1"/>
  <c r="I1090" i="1"/>
  <c r="M1089" i="1"/>
  <c r="N1089" i="1" s="1"/>
  <c r="L1089" i="1"/>
  <c r="I1089" i="1"/>
  <c r="M1088" i="1"/>
  <c r="N1088" i="1" s="1"/>
  <c r="L1088" i="1"/>
  <c r="I1088" i="1"/>
  <c r="M1087" i="1"/>
  <c r="N1087" i="1" s="1"/>
  <c r="L1087" i="1"/>
  <c r="I1087" i="1"/>
  <c r="M1086" i="1"/>
  <c r="N1086" i="1" s="1"/>
  <c r="L1086" i="1"/>
  <c r="I1086" i="1"/>
  <c r="M1085" i="1"/>
  <c r="N1085" i="1" s="1"/>
  <c r="L1085" i="1"/>
  <c r="I1085" i="1"/>
  <c r="M1084" i="1"/>
  <c r="N1084" i="1" s="1"/>
  <c r="L1084" i="1"/>
  <c r="I1084" i="1"/>
  <c r="M1083" i="1"/>
  <c r="N1083" i="1" s="1"/>
  <c r="L1083" i="1"/>
  <c r="I1083" i="1"/>
  <c r="M1082" i="1"/>
  <c r="N1082" i="1" s="1"/>
  <c r="L1082" i="1"/>
  <c r="I1082" i="1"/>
  <c r="M1081" i="1"/>
  <c r="N1081" i="1" s="1"/>
  <c r="L1081" i="1"/>
  <c r="I1081" i="1"/>
  <c r="M1080" i="1"/>
  <c r="N1080" i="1" s="1"/>
  <c r="L1080" i="1"/>
  <c r="I1080" i="1"/>
  <c r="M1079" i="1"/>
  <c r="N1079" i="1" s="1"/>
  <c r="L1079" i="1"/>
  <c r="I1079" i="1"/>
  <c r="M1078" i="1"/>
  <c r="N1078" i="1" s="1"/>
  <c r="L1078" i="1"/>
  <c r="I1078" i="1"/>
  <c r="M1077" i="1"/>
  <c r="N1077" i="1" s="1"/>
  <c r="L1077" i="1"/>
  <c r="I1077" i="1"/>
  <c r="M1076" i="1"/>
  <c r="N1076" i="1" s="1"/>
  <c r="L1076" i="1"/>
  <c r="I1076" i="1"/>
  <c r="M1075" i="1"/>
  <c r="N1075" i="1" s="1"/>
  <c r="L1075" i="1"/>
  <c r="I1075" i="1"/>
  <c r="M1074" i="1"/>
  <c r="N1074" i="1" s="1"/>
  <c r="L1074" i="1"/>
  <c r="I1074" i="1"/>
  <c r="M1073" i="1"/>
  <c r="N1073" i="1" s="1"/>
  <c r="L1073" i="1"/>
  <c r="I1073" i="1"/>
  <c r="M1072" i="1"/>
  <c r="N1072" i="1" s="1"/>
  <c r="L1072" i="1"/>
  <c r="I1072" i="1"/>
  <c r="M1071" i="1"/>
  <c r="N1071" i="1" s="1"/>
  <c r="L1071" i="1"/>
  <c r="I1071" i="1"/>
  <c r="M1070" i="1"/>
  <c r="N1070" i="1" s="1"/>
  <c r="L1070" i="1"/>
  <c r="I1070" i="1"/>
  <c r="M1069" i="1"/>
  <c r="N1069" i="1" s="1"/>
  <c r="L1069" i="1"/>
  <c r="I1069" i="1"/>
  <c r="M1068" i="1"/>
  <c r="N1068" i="1" s="1"/>
  <c r="L1068" i="1"/>
  <c r="I1068" i="1"/>
  <c r="M1067" i="1"/>
  <c r="N1067" i="1" s="1"/>
  <c r="L1067" i="1"/>
  <c r="I1067" i="1"/>
  <c r="M1066" i="1"/>
  <c r="N1066" i="1" s="1"/>
  <c r="L1066" i="1"/>
  <c r="I1066" i="1"/>
  <c r="M1065" i="1"/>
  <c r="N1065" i="1" s="1"/>
  <c r="L1065" i="1"/>
  <c r="I1065" i="1"/>
  <c r="M1064" i="1"/>
  <c r="N1064" i="1" s="1"/>
  <c r="L1064" i="1"/>
  <c r="I1064" i="1"/>
  <c r="M1063" i="1"/>
  <c r="N1063" i="1" s="1"/>
  <c r="L1063" i="1"/>
  <c r="I1063" i="1"/>
  <c r="M1062" i="1"/>
  <c r="N1062" i="1" s="1"/>
  <c r="L1062" i="1"/>
  <c r="I1062" i="1"/>
  <c r="M1061" i="1"/>
  <c r="N1061" i="1" s="1"/>
  <c r="L1061" i="1"/>
  <c r="I1061" i="1"/>
  <c r="M1060" i="1"/>
  <c r="N1060" i="1" s="1"/>
  <c r="L1060" i="1"/>
  <c r="I1060" i="1"/>
  <c r="M1059" i="1"/>
  <c r="N1059" i="1" s="1"/>
  <c r="L1059" i="1"/>
  <c r="I1059" i="1"/>
  <c r="M1058" i="1"/>
  <c r="N1058" i="1" s="1"/>
  <c r="L1058" i="1"/>
  <c r="I1058" i="1"/>
  <c r="M1057" i="1"/>
  <c r="N1057" i="1" s="1"/>
  <c r="L1057" i="1"/>
  <c r="I1057" i="1"/>
  <c r="M1056" i="1"/>
  <c r="N1056" i="1" s="1"/>
  <c r="L1056" i="1"/>
  <c r="I1056" i="1"/>
  <c r="M1055" i="1"/>
  <c r="N1055" i="1" s="1"/>
  <c r="L1055" i="1"/>
  <c r="I1055" i="1"/>
  <c r="M1054" i="1"/>
  <c r="N1054" i="1" s="1"/>
  <c r="L1054" i="1"/>
  <c r="I1054" i="1"/>
  <c r="M1053" i="1"/>
  <c r="N1053" i="1" s="1"/>
  <c r="L1053" i="1"/>
  <c r="I1053" i="1"/>
  <c r="M1052" i="1"/>
  <c r="N1052" i="1" s="1"/>
  <c r="L1052" i="1"/>
  <c r="I1052" i="1"/>
  <c r="M1051" i="1"/>
  <c r="N1051" i="1" s="1"/>
  <c r="L1051" i="1"/>
  <c r="I1051" i="1"/>
  <c r="M1050" i="1"/>
  <c r="N1050" i="1" s="1"/>
  <c r="L1050" i="1"/>
  <c r="I1050" i="1"/>
  <c r="M1049" i="1"/>
  <c r="N1049" i="1" s="1"/>
  <c r="L1049" i="1"/>
  <c r="I1049" i="1"/>
  <c r="M1048" i="1"/>
  <c r="N1048" i="1" s="1"/>
  <c r="L1048" i="1"/>
  <c r="I1048" i="1"/>
  <c r="M1047" i="1"/>
  <c r="N1047" i="1" s="1"/>
  <c r="L1047" i="1"/>
  <c r="I1047" i="1"/>
  <c r="M1046" i="1"/>
  <c r="N1046" i="1" s="1"/>
  <c r="L1046" i="1"/>
  <c r="I1046" i="1"/>
  <c r="M1045" i="1"/>
  <c r="N1045" i="1" s="1"/>
  <c r="L1045" i="1"/>
  <c r="I1045" i="1"/>
  <c r="M1044" i="1"/>
  <c r="N1044" i="1" s="1"/>
  <c r="L1044" i="1"/>
  <c r="I1044" i="1"/>
  <c r="M1043" i="1"/>
  <c r="N1043" i="1" s="1"/>
  <c r="L1043" i="1"/>
  <c r="I1043" i="1"/>
  <c r="M1042" i="1"/>
  <c r="N1042" i="1" s="1"/>
  <c r="L1042" i="1"/>
  <c r="I1042" i="1"/>
  <c r="M1041" i="1"/>
  <c r="N1041" i="1" s="1"/>
  <c r="L1041" i="1"/>
  <c r="I1041" i="1"/>
  <c r="M1040" i="1"/>
  <c r="N1040" i="1" s="1"/>
  <c r="L1040" i="1"/>
  <c r="I1040" i="1"/>
  <c r="M1039" i="1"/>
  <c r="N1039" i="1" s="1"/>
  <c r="L1039" i="1"/>
  <c r="I1039" i="1"/>
  <c r="M1038" i="1"/>
  <c r="N1038" i="1" s="1"/>
  <c r="L1038" i="1"/>
  <c r="I1038" i="1"/>
  <c r="M1037" i="1"/>
  <c r="N1037" i="1" s="1"/>
  <c r="L1037" i="1"/>
  <c r="I1037" i="1"/>
  <c r="M1036" i="1"/>
  <c r="N1036" i="1" s="1"/>
  <c r="L1036" i="1"/>
  <c r="I1036" i="1"/>
  <c r="M1035" i="1"/>
  <c r="N1035" i="1" s="1"/>
  <c r="L1035" i="1"/>
  <c r="I1035" i="1"/>
  <c r="M1034" i="1"/>
  <c r="N1034" i="1" s="1"/>
  <c r="L1034" i="1"/>
  <c r="I1034" i="1"/>
  <c r="M1033" i="1"/>
  <c r="N1033" i="1" s="1"/>
  <c r="L1033" i="1"/>
  <c r="I1033" i="1"/>
  <c r="M1032" i="1"/>
  <c r="N1032" i="1" s="1"/>
  <c r="L1032" i="1"/>
  <c r="I1032" i="1"/>
  <c r="M1031" i="1"/>
  <c r="N1031" i="1" s="1"/>
  <c r="L1031" i="1"/>
  <c r="I1031" i="1"/>
  <c r="M1030" i="1"/>
  <c r="N1030" i="1" s="1"/>
  <c r="L1030" i="1"/>
  <c r="I1030" i="1"/>
  <c r="M1029" i="1"/>
  <c r="N1029" i="1" s="1"/>
  <c r="L1029" i="1"/>
  <c r="I1029" i="1"/>
  <c r="M1028" i="1"/>
  <c r="N1028" i="1" s="1"/>
  <c r="L1028" i="1"/>
  <c r="I1028" i="1"/>
  <c r="M1027" i="1"/>
  <c r="N1027" i="1" s="1"/>
  <c r="L1027" i="1"/>
  <c r="I1027" i="1"/>
  <c r="M1026" i="1"/>
  <c r="N1026" i="1" s="1"/>
  <c r="L1026" i="1"/>
  <c r="I1026" i="1"/>
  <c r="M1025" i="1"/>
  <c r="N1025" i="1" s="1"/>
  <c r="L1025" i="1"/>
  <c r="I1025" i="1"/>
  <c r="M1024" i="1"/>
  <c r="N1024" i="1" s="1"/>
  <c r="L1024" i="1"/>
  <c r="I1024" i="1"/>
  <c r="M1023" i="1"/>
  <c r="N1023" i="1" s="1"/>
  <c r="L1023" i="1"/>
  <c r="I1023" i="1"/>
  <c r="M1022" i="1"/>
  <c r="N1022" i="1" s="1"/>
  <c r="L1022" i="1"/>
  <c r="I1022" i="1"/>
  <c r="M1021" i="1"/>
  <c r="N1021" i="1" s="1"/>
  <c r="L1021" i="1"/>
  <c r="I1021" i="1"/>
  <c r="M1020" i="1"/>
  <c r="N1020" i="1" s="1"/>
  <c r="L1020" i="1"/>
  <c r="I1020" i="1"/>
  <c r="M1019" i="1"/>
  <c r="N1019" i="1" s="1"/>
  <c r="L1019" i="1"/>
  <c r="I1019" i="1"/>
  <c r="M1018" i="1"/>
  <c r="N1018" i="1" s="1"/>
  <c r="L1018" i="1"/>
  <c r="I1018" i="1"/>
  <c r="M1017" i="1"/>
  <c r="N1017" i="1" s="1"/>
  <c r="L1017" i="1"/>
  <c r="I1017" i="1"/>
  <c r="M1016" i="1"/>
  <c r="N1016" i="1" s="1"/>
  <c r="L1016" i="1"/>
  <c r="I1016" i="1"/>
  <c r="M1015" i="1"/>
  <c r="N1015" i="1" s="1"/>
  <c r="L1015" i="1"/>
  <c r="I1015" i="1"/>
  <c r="M1014" i="1"/>
  <c r="N1014" i="1" s="1"/>
  <c r="L1014" i="1"/>
  <c r="I1014" i="1"/>
  <c r="M1013" i="1"/>
  <c r="N1013" i="1" s="1"/>
  <c r="L1013" i="1"/>
  <c r="I1013" i="1"/>
  <c r="M1012" i="1"/>
  <c r="N1012" i="1" s="1"/>
  <c r="L1012" i="1"/>
  <c r="I1012" i="1"/>
  <c r="M1011" i="1"/>
  <c r="N1011" i="1" s="1"/>
  <c r="L1011" i="1"/>
  <c r="I1011" i="1"/>
  <c r="M1010" i="1"/>
  <c r="N1010" i="1" s="1"/>
  <c r="L1010" i="1"/>
  <c r="I1010" i="1"/>
  <c r="M1009" i="1"/>
  <c r="N1009" i="1" s="1"/>
  <c r="L1009" i="1"/>
  <c r="I1009" i="1"/>
  <c r="M1008" i="1"/>
  <c r="N1008" i="1" s="1"/>
  <c r="L1008" i="1"/>
  <c r="I1008" i="1"/>
  <c r="M1007" i="1"/>
  <c r="N1007" i="1" s="1"/>
  <c r="L1007" i="1"/>
  <c r="I1007" i="1"/>
  <c r="M1006" i="1"/>
  <c r="N1006" i="1" s="1"/>
  <c r="L1006" i="1"/>
  <c r="I1006" i="1"/>
  <c r="M1005" i="1"/>
  <c r="N1005" i="1" s="1"/>
  <c r="L1005" i="1"/>
  <c r="I1005" i="1"/>
  <c r="M1004" i="1"/>
  <c r="N1004" i="1" s="1"/>
  <c r="L1004" i="1"/>
  <c r="I1004" i="1"/>
  <c r="M1003" i="1"/>
  <c r="N1003" i="1" s="1"/>
  <c r="L1003" i="1"/>
  <c r="I1003" i="1"/>
  <c r="M1002" i="1"/>
  <c r="N1002" i="1" s="1"/>
  <c r="L1002" i="1"/>
  <c r="I1002" i="1"/>
  <c r="M1001" i="1"/>
  <c r="N1001" i="1" s="1"/>
  <c r="L1001" i="1"/>
  <c r="I1001" i="1"/>
  <c r="M1000" i="1"/>
  <c r="N1000" i="1" s="1"/>
  <c r="L1000" i="1"/>
  <c r="I1000" i="1"/>
  <c r="M999" i="1"/>
  <c r="N999" i="1" s="1"/>
  <c r="L999" i="1"/>
  <c r="I999" i="1"/>
  <c r="M998" i="1"/>
  <c r="N998" i="1" s="1"/>
  <c r="L998" i="1"/>
  <c r="I998" i="1"/>
  <c r="M997" i="1"/>
  <c r="N997" i="1" s="1"/>
  <c r="L997" i="1"/>
  <c r="I997" i="1"/>
  <c r="M996" i="1"/>
  <c r="N996" i="1" s="1"/>
  <c r="L996" i="1"/>
  <c r="I996" i="1"/>
  <c r="M995" i="1"/>
  <c r="N995" i="1" s="1"/>
  <c r="L995" i="1"/>
  <c r="I995" i="1"/>
  <c r="M994" i="1"/>
  <c r="N994" i="1" s="1"/>
  <c r="L994" i="1"/>
  <c r="I994" i="1"/>
  <c r="M993" i="1"/>
  <c r="N993" i="1" s="1"/>
  <c r="L993" i="1"/>
  <c r="I993" i="1"/>
  <c r="M992" i="1"/>
  <c r="N992" i="1" s="1"/>
  <c r="L992" i="1"/>
  <c r="I992" i="1"/>
  <c r="M991" i="1"/>
  <c r="N991" i="1" s="1"/>
  <c r="L991" i="1"/>
  <c r="I991" i="1"/>
  <c r="M990" i="1"/>
  <c r="N990" i="1" s="1"/>
  <c r="L990" i="1"/>
  <c r="I990" i="1"/>
  <c r="M989" i="1"/>
  <c r="N989" i="1" s="1"/>
  <c r="L989" i="1"/>
  <c r="I989" i="1"/>
  <c r="M988" i="1"/>
  <c r="N988" i="1" s="1"/>
  <c r="L988" i="1"/>
  <c r="I988" i="1"/>
  <c r="M987" i="1"/>
  <c r="N987" i="1" s="1"/>
  <c r="L987" i="1"/>
  <c r="I987" i="1"/>
  <c r="M986" i="1"/>
  <c r="N986" i="1" s="1"/>
  <c r="L986" i="1"/>
  <c r="I986" i="1"/>
  <c r="M985" i="1"/>
  <c r="N985" i="1" s="1"/>
  <c r="L985" i="1"/>
  <c r="I985" i="1"/>
  <c r="M984" i="1"/>
  <c r="N984" i="1" s="1"/>
  <c r="L984" i="1"/>
  <c r="I984" i="1"/>
  <c r="M983" i="1"/>
  <c r="N983" i="1" s="1"/>
  <c r="L983" i="1"/>
  <c r="I983" i="1"/>
  <c r="M982" i="1"/>
  <c r="N982" i="1" s="1"/>
  <c r="L982" i="1"/>
  <c r="I982" i="1"/>
  <c r="M981" i="1"/>
  <c r="N981" i="1" s="1"/>
  <c r="L981" i="1"/>
  <c r="I981" i="1"/>
  <c r="M980" i="1"/>
  <c r="N980" i="1" s="1"/>
  <c r="L980" i="1"/>
  <c r="I980" i="1"/>
  <c r="M979" i="1"/>
  <c r="N979" i="1" s="1"/>
  <c r="L979" i="1"/>
  <c r="I979" i="1"/>
  <c r="M978" i="1"/>
  <c r="N978" i="1" s="1"/>
  <c r="L978" i="1"/>
  <c r="I978" i="1"/>
  <c r="M977" i="1"/>
  <c r="N977" i="1" s="1"/>
  <c r="L977" i="1"/>
  <c r="I977" i="1"/>
  <c r="M976" i="1"/>
  <c r="N976" i="1" s="1"/>
  <c r="L976" i="1"/>
  <c r="I976" i="1"/>
  <c r="M975" i="1"/>
  <c r="N975" i="1" s="1"/>
  <c r="L975" i="1"/>
  <c r="I975" i="1"/>
  <c r="M974" i="1"/>
  <c r="N974" i="1" s="1"/>
  <c r="L974" i="1"/>
  <c r="I974" i="1"/>
  <c r="M973" i="1"/>
  <c r="N973" i="1" s="1"/>
  <c r="L973" i="1"/>
  <c r="I973" i="1"/>
  <c r="M972" i="1"/>
  <c r="N972" i="1" s="1"/>
  <c r="L972" i="1"/>
  <c r="I972" i="1"/>
  <c r="M971" i="1"/>
  <c r="N971" i="1" s="1"/>
  <c r="L971" i="1"/>
  <c r="I971" i="1"/>
  <c r="M970" i="1"/>
  <c r="N970" i="1" s="1"/>
  <c r="L970" i="1"/>
  <c r="I970" i="1"/>
  <c r="M969" i="1"/>
  <c r="N969" i="1" s="1"/>
  <c r="L969" i="1"/>
  <c r="I969" i="1"/>
  <c r="M968" i="1"/>
  <c r="N968" i="1" s="1"/>
  <c r="L968" i="1"/>
  <c r="I968" i="1"/>
  <c r="M967" i="1"/>
  <c r="N967" i="1" s="1"/>
  <c r="L967" i="1"/>
  <c r="I967" i="1"/>
  <c r="M966" i="1"/>
  <c r="N966" i="1" s="1"/>
  <c r="L966" i="1"/>
  <c r="I966" i="1"/>
  <c r="M965" i="1"/>
  <c r="N965" i="1" s="1"/>
  <c r="L965" i="1"/>
  <c r="I965" i="1"/>
  <c r="M964" i="1"/>
  <c r="N964" i="1" s="1"/>
  <c r="L964" i="1"/>
  <c r="I964" i="1"/>
  <c r="M963" i="1"/>
  <c r="N963" i="1" s="1"/>
  <c r="L963" i="1"/>
  <c r="I963" i="1"/>
  <c r="M962" i="1"/>
  <c r="N962" i="1" s="1"/>
  <c r="L962" i="1"/>
  <c r="I962" i="1"/>
  <c r="M961" i="1"/>
  <c r="N961" i="1" s="1"/>
  <c r="L961" i="1"/>
  <c r="I961" i="1"/>
  <c r="M960" i="1"/>
  <c r="N960" i="1" s="1"/>
  <c r="L960" i="1"/>
  <c r="I960" i="1"/>
  <c r="M959" i="1"/>
  <c r="N959" i="1" s="1"/>
  <c r="L959" i="1"/>
  <c r="I959" i="1"/>
  <c r="M958" i="1"/>
  <c r="N958" i="1" s="1"/>
  <c r="L958" i="1"/>
  <c r="I958" i="1"/>
  <c r="M957" i="1"/>
  <c r="N957" i="1" s="1"/>
  <c r="L957" i="1"/>
  <c r="I957" i="1"/>
  <c r="M956" i="1"/>
  <c r="N956" i="1" s="1"/>
  <c r="L956" i="1"/>
  <c r="I956" i="1"/>
  <c r="M955" i="1"/>
  <c r="N955" i="1" s="1"/>
  <c r="L955" i="1"/>
  <c r="I955" i="1"/>
  <c r="M954" i="1"/>
  <c r="N954" i="1" s="1"/>
  <c r="L954" i="1"/>
  <c r="I954" i="1"/>
  <c r="M953" i="1"/>
  <c r="N953" i="1" s="1"/>
  <c r="L953" i="1"/>
  <c r="I953" i="1"/>
  <c r="M952" i="1"/>
  <c r="N952" i="1" s="1"/>
  <c r="L952" i="1"/>
  <c r="I952" i="1"/>
  <c r="M951" i="1"/>
  <c r="N951" i="1" s="1"/>
  <c r="L951" i="1"/>
  <c r="I951" i="1"/>
  <c r="M950" i="1"/>
  <c r="N950" i="1" s="1"/>
  <c r="L950" i="1"/>
  <c r="I950" i="1"/>
  <c r="M949" i="1"/>
  <c r="N949" i="1" s="1"/>
  <c r="L949" i="1"/>
  <c r="I949" i="1"/>
  <c r="M948" i="1"/>
  <c r="N948" i="1" s="1"/>
  <c r="L948" i="1"/>
  <c r="I948" i="1"/>
  <c r="M947" i="1"/>
  <c r="N947" i="1" s="1"/>
  <c r="L947" i="1"/>
  <c r="I947" i="1"/>
  <c r="M946" i="1"/>
  <c r="N946" i="1" s="1"/>
  <c r="L946" i="1"/>
  <c r="I946" i="1"/>
  <c r="M945" i="1"/>
  <c r="N945" i="1" s="1"/>
  <c r="L945" i="1"/>
  <c r="I945" i="1"/>
  <c r="M944" i="1"/>
  <c r="N944" i="1" s="1"/>
  <c r="L944" i="1"/>
  <c r="I944" i="1"/>
  <c r="M943" i="1"/>
  <c r="N943" i="1" s="1"/>
  <c r="L943" i="1"/>
  <c r="I943" i="1"/>
  <c r="M942" i="1"/>
  <c r="N942" i="1" s="1"/>
  <c r="L942" i="1"/>
  <c r="I942" i="1"/>
  <c r="M941" i="1"/>
  <c r="N941" i="1" s="1"/>
  <c r="L941" i="1"/>
  <c r="I941" i="1"/>
  <c r="M940" i="1"/>
  <c r="N940" i="1" s="1"/>
  <c r="L940" i="1"/>
  <c r="I940" i="1"/>
  <c r="M939" i="1"/>
  <c r="N939" i="1" s="1"/>
  <c r="L939" i="1"/>
  <c r="I939" i="1"/>
  <c r="M938" i="1"/>
  <c r="N938" i="1" s="1"/>
  <c r="L938" i="1"/>
  <c r="I938" i="1"/>
  <c r="M937" i="1"/>
  <c r="N937" i="1" s="1"/>
  <c r="L937" i="1"/>
  <c r="I937" i="1"/>
  <c r="M936" i="1"/>
  <c r="N936" i="1" s="1"/>
  <c r="L936" i="1"/>
  <c r="I936" i="1"/>
  <c r="M935" i="1"/>
  <c r="N935" i="1" s="1"/>
  <c r="L935" i="1"/>
  <c r="I935" i="1"/>
  <c r="M934" i="1"/>
  <c r="N934" i="1" s="1"/>
  <c r="L934" i="1"/>
  <c r="I934" i="1"/>
  <c r="M933" i="1"/>
  <c r="N933" i="1" s="1"/>
  <c r="L933" i="1"/>
  <c r="I933" i="1"/>
  <c r="M932" i="1"/>
  <c r="N932" i="1" s="1"/>
  <c r="L932" i="1"/>
  <c r="I932" i="1"/>
  <c r="M931" i="1"/>
  <c r="N931" i="1" s="1"/>
  <c r="L931" i="1"/>
  <c r="I931" i="1"/>
  <c r="M930" i="1"/>
  <c r="N930" i="1" s="1"/>
  <c r="L930" i="1"/>
  <c r="I930" i="1"/>
  <c r="M929" i="1"/>
  <c r="N929" i="1" s="1"/>
  <c r="L929" i="1"/>
  <c r="I929" i="1"/>
  <c r="M928" i="1"/>
  <c r="N928" i="1" s="1"/>
  <c r="L928" i="1"/>
  <c r="I928" i="1"/>
  <c r="M927" i="1"/>
  <c r="N927" i="1" s="1"/>
  <c r="L927" i="1"/>
  <c r="I927" i="1"/>
  <c r="M926" i="1"/>
  <c r="N926" i="1" s="1"/>
  <c r="L926" i="1"/>
  <c r="I926" i="1"/>
  <c r="M925" i="1"/>
  <c r="N925" i="1" s="1"/>
  <c r="L925" i="1"/>
  <c r="I925" i="1"/>
  <c r="M924" i="1"/>
  <c r="N924" i="1" s="1"/>
  <c r="L924" i="1"/>
  <c r="I924" i="1"/>
  <c r="M923" i="1"/>
  <c r="N923" i="1" s="1"/>
  <c r="L923" i="1"/>
  <c r="I923" i="1"/>
  <c r="M922" i="1"/>
  <c r="N922" i="1" s="1"/>
  <c r="L922" i="1"/>
  <c r="I922" i="1"/>
  <c r="M921" i="1"/>
  <c r="N921" i="1" s="1"/>
  <c r="L921" i="1"/>
  <c r="I921" i="1"/>
  <c r="M920" i="1"/>
  <c r="N920" i="1" s="1"/>
  <c r="L920" i="1"/>
  <c r="I920" i="1"/>
  <c r="M919" i="1"/>
  <c r="N919" i="1" s="1"/>
  <c r="L919" i="1"/>
  <c r="I919" i="1"/>
  <c r="M918" i="1"/>
  <c r="N918" i="1" s="1"/>
  <c r="L918" i="1"/>
  <c r="I918" i="1"/>
  <c r="M917" i="1"/>
  <c r="N917" i="1" s="1"/>
  <c r="L917" i="1"/>
  <c r="I917" i="1"/>
  <c r="M916" i="1"/>
  <c r="N916" i="1" s="1"/>
  <c r="L916" i="1"/>
  <c r="I916" i="1"/>
  <c r="M915" i="1"/>
  <c r="N915" i="1" s="1"/>
  <c r="L915" i="1"/>
  <c r="I915" i="1"/>
  <c r="M914" i="1"/>
  <c r="N914" i="1" s="1"/>
  <c r="L914" i="1"/>
  <c r="I914" i="1"/>
  <c r="M913" i="1"/>
  <c r="N913" i="1" s="1"/>
  <c r="L913" i="1"/>
  <c r="I913" i="1"/>
  <c r="M912" i="1"/>
  <c r="N912" i="1" s="1"/>
  <c r="L912" i="1"/>
  <c r="I912" i="1"/>
  <c r="M911" i="1"/>
  <c r="N911" i="1" s="1"/>
  <c r="L911" i="1"/>
  <c r="I911" i="1"/>
  <c r="M910" i="1"/>
  <c r="N910" i="1" s="1"/>
  <c r="L910" i="1"/>
  <c r="I910" i="1"/>
  <c r="M909" i="1"/>
  <c r="N909" i="1" s="1"/>
  <c r="L909" i="1"/>
  <c r="I909" i="1"/>
  <c r="M908" i="1"/>
  <c r="N908" i="1" s="1"/>
  <c r="L908" i="1"/>
  <c r="I908" i="1"/>
  <c r="M907" i="1"/>
  <c r="N907" i="1" s="1"/>
  <c r="L907" i="1"/>
  <c r="I907" i="1"/>
  <c r="M906" i="1"/>
  <c r="N906" i="1" s="1"/>
  <c r="L906" i="1"/>
  <c r="I906" i="1"/>
  <c r="M905" i="1"/>
  <c r="N905" i="1" s="1"/>
  <c r="L905" i="1"/>
  <c r="I905" i="1"/>
  <c r="M904" i="1"/>
  <c r="N904" i="1" s="1"/>
  <c r="L904" i="1"/>
  <c r="I904" i="1"/>
  <c r="M903" i="1"/>
  <c r="N903" i="1" s="1"/>
  <c r="L903" i="1"/>
  <c r="I903" i="1"/>
  <c r="M902" i="1"/>
  <c r="N902" i="1" s="1"/>
  <c r="L902" i="1"/>
  <c r="I902" i="1"/>
  <c r="M901" i="1"/>
  <c r="N901" i="1" s="1"/>
  <c r="L901" i="1"/>
  <c r="I901" i="1"/>
  <c r="M900" i="1"/>
  <c r="N900" i="1" s="1"/>
  <c r="L900" i="1"/>
  <c r="I900" i="1"/>
  <c r="M899" i="1"/>
  <c r="N899" i="1" s="1"/>
  <c r="L899" i="1"/>
  <c r="I899" i="1"/>
  <c r="M898" i="1"/>
  <c r="N898" i="1" s="1"/>
  <c r="L898" i="1"/>
  <c r="I898" i="1"/>
  <c r="M897" i="1"/>
  <c r="N897" i="1" s="1"/>
  <c r="L897" i="1"/>
  <c r="I897" i="1"/>
  <c r="M896" i="1"/>
  <c r="N896" i="1" s="1"/>
  <c r="L896" i="1"/>
  <c r="I896" i="1"/>
  <c r="M895" i="1"/>
  <c r="N895" i="1" s="1"/>
  <c r="L895" i="1"/>
  <c r="I895" i="1"/>
  <c r="M894" i="1"/>
  <c r="N894" i="1" s="1"/>
  <c r="L894" i="1"/>
  <c r="I894" i="1"/>
  <c r="M893" i="1"/>
  <c r="N893" i="1" s="1"/>
  <c r="L893" i="1"/>
  <c r="I893" i="1"/>
  <c r="M892" i="1"/>
  <c r="N892" i="1" s="1"/>
  <c r="L892" i="1"/>
  <c r="I892" i="1"/>
  <c r="M891" i="1"/>
  <c r="N891" i="1" s="1"/>
  <c r="L891" i="1"/>
  <c r="I891" i="1"/>
  <c r="M890" i="1"/>
  <c r="N890" i="1" s="1"/>
  <c r="L890" i="1"/>
  <c r="I890" i="1"/>
  <c r="M889" i="1"/>
  <c r="N889" i="1" s="1"/>
  <c r="L889" i="1"/>
  <c r="I889" i="1"/>
  <c r="M888" i="1"/>
  <c r="N888" i="1" s="1"/>
  <c r="L888" i="1"/>
  <c r="I888" i="1"/>
  <c r="M887" i="1"/>
  <c r="N887" i="1" s="1"/>
  <c r="L887" i="1"/>
  <c r="I887" i="1"/>
  <c r="M886" i="1"/>
  <c r="N886" i="1" s="1"/>
  <c r="L886" i="1"/>
  <c r="I886" i="1"/>
  <c r="M885" i="1"/>
  <c r="N885" i="1" s="1"/>
  <c r="L885" i="1"/>
  <c r="I885" i="1"/>
  <c r="M884" i="1"/>
  <c r="N884" i="1" s="1"/>
  <c r="L884" i="1"/>
  <c r="I884" i="1"/>
  <c r="M883" i="1"/>
  <c r="N883" i="1" s="1"/>
  <c r="L883" i="1"/>
  <c r="I883" i="1"/>
  <c r="M882" i="1"/>
  <c r="N882" i="1" s="1"/>
  <c r="L882" i="1"/>
  <c r="I882" i="1"/>
  <c r="M881" i="1"/>
  <c r="N881" i="1" s="1"/>
  <c r="L881" i="1"/>
  <c r="I881" i="1"/>
  <c r="M880" i="1"/>
  <c r="N880" i="1" s="1"/>
  <c r="L880" i="1"/>
  <c r="I880" i="1"/>
  <c r="M879" i="1"/>
  <c r="N879" i="1" s="1"/>
  <c r="L879" i="1"/>
  <c r="I879" i="1"/>
  <c r="M878" i="1"/>
  <c r="N878" i="1" s="1"/>
  <c r="L878" i="1"/>
  <c r="I878" i="1"/>
  <c r="M877" i="1"/>
  <c r="N877" i="1" s="1"/>
  <c r="L877" i="1"/>
  <c r="I877" i="1"/>
  <c r="M876" i="1"/>
  <c r="N876" i="1" s="1"/>
  <c r="L876" i="1"/>
  <c r="I876" i="1"/>
  <c r="M875" i="1"/>
  <c r="N875" i="1" s="1"/>
  <c r="L875" i="1"/>
  <c r="I875" i="1"/>
  <c r="M874" i="1"/>
  <c r="N874" i="1" s="1"/>
  <c r="L874" i="1"/>
  <c r="I874" i="1"/>
  <c r="M873" i="1"/>
  <c r="N873" i="1" s="1"/>
  <c r="L873" i="1"/>
  <c r="I873" i="1"/>
  <c r="M872" i="1"/>
  <c r="N872" i="1" s="1"/>
  <c r="L872" i="1"/>
  <c r="I872" i="1"/>
  <c r="M871" i="1"/>
  <c r="N871" i="1" s="1"/>
  <c r="L871" i="1"/>
  <c r="I871" i="1"/>
  <c r="M870" i="1"/>
  <c r="N870" i="1" s="1"/>
  <c r="L870" i="1"/>
  <c r="I870" i="1"/>
  <c r="M869" i="1"/>
  <c r="N869" i="1" s="1"/>
  <c r="L869" i="1"/>
  <c r="I869" i="1"/>
  <c r="M868" i="1"/>
  <c r="N868" i="1" s="1"/>
  <c r="L868" i="1"/>
  <c r="I868" i="1"/>
  <c r="M867" i="1"/>
  <c r="N867" i="1" s="1"/>
  <c r="L867" i="1"/>
  <c r="I867" i="1"/>
  <c r="M866" i="1"/>
  <c r="N866" i="1" s="1"/>
  <c r="L866" i="1"/>
  <c r="I866" i="1"/>
  <c r="M865" i="1"/>
  <c r="N865" i="1" s="1"/>
  <c r="L865" i="1"/>
  <c r="I865" i="1"/>
  <c r="M864" i="1"/>
  <c r="N864" i="1" s="1"/>
  <c r="L864" i="1"/>
  <c r="I864" i="1"/>
  <c r="M863" i="1"/>
  <c r="N863" i="1" s="1"/>
  <c r="L863" i="1"/>
  <c r="I863" i="1"/>
  <c r="M862" i="1"/>
  <c r="N862" i="1" s="1"/>
  <c r="L862" i="1"/>
  <c r="I862" i="1"/>
  <c r="M861" i="1"/>
  <c r="N861" i="1" s="1"/>
  <c r="L861" i="1"/>
  <c r="I861" i="1"/>
  <c r="M860" i="1"/>
  <c r="N860" i="1" s="1"/>
  <c r="L860" i="1"/>
  <c r="I860" i="1"/>
  <c r="M859" i="1"/>
  <c r="N859" i="1" s="1"/>
  <c r="L859" i="1"/>
  <c r="I859" i="1"/>
  <c r="M858" i="1"/>
  <c r="N858" i="1" s="1"/>
  <c r="L858" i="1"/>
  <c r="I858" i="1"/>
  <c r="M857" i="1"/>
  <c r="N857" i="1" s="1"/>
  <c r="L857" i="1"/>
  <c r="I857" i="1"/>
  <c r="M856" i="1"/>
  <c r="N856" i="1" s="1"/>
  <c r="L856" i="1"/>
  <c r="I856" i="1"/>
  <c r="M855" i="1"/>
  <c r="N855" i="1" s="1"/>
  <c r="L855" i="1"/>
  <c r="I855" i="1"/>
  <c r="M854" i="1"/>
  <c r="N854" i="1" s="1"/>
  <c r="L854" i="1"/>
  <c r="I854" i="1"/>
  <c r="M853" i="1"/>
  <c r="N853" i="1" s="1"/>
  <c r="L853" i="1"/>
  <c r="I853" i="1"/>
  <c r="M852" i="1"/>
  <c r="N852" i="1" s="1"/>
  <c r="L852" i="1"/>
  <c r="I852" i="1"/>
  <c r="M851" i="1"/>
  <c r="N851" i="1" s="1"/>
  <c r="L851" i="1"/>
  <c r="I851" i="1"/>
  <c r="M850" i="1"/>
  <c r="N850" i="1" s="1"/>
  <c r="L850" i="1"/>
  <c r="I850" i="1"/>
  <c r="M849" i="1"/>
  <c r="N849" i="1" s="1"/>
  <c r="L849" i="1"/>
  <c r="I849" i="1"/>
  <c r="M848" i="1"/>
  <c r="N848" i="1" s="1"/>
  <c r="L848" i="1"/>
  <c r="I848" i="1"/>
  <c r="M847" i="1"/>
  <c r="N847" i="1" s="1"/>
  <c r="L847" i="1"/>
  <c r="I847" i="1"/>
  <c r="M846" i="1"/>
  <c r="N846" i="1" s="1"/>
  <c r="L846" i="1"/>
  <c r="I846" i="1"/>
  <c r="M845" i="1"/>
  <c r="N845" i="1" s="1"/>
  <c r="L845" i="1"/>
  <c r="I845" i="1"/>
  <c r="M844" i="1"/>
  <c r="N844" i="1" s="1"/>
  <c r="L844" i="1"/>
  <c r="I844" i="1"/>
  <c r="M843" i="1"/>
  <c r="N843" i="1" s="1"/>
  <c r="L843" i="1"/>
  <c r="I843" i="1"/>
  <c r="M842" i="1"/>
  <c r="N842" i="1" s="1"/>
  <c r="L842" i="1"/>
  <c r="I842" i="1"/>
  <c r="M841" i="1"/>
  <c r="N841" i="1" s="1"/>
  <c r="L841" i="1"/>
  <c r="I841" i="1"/>
  <c r="M840" i="1"/>
  <c r="N840" i="1" s="1"/>
  <c r="L840" i="1"/>
  <c r="I840" i="1"/>
  <c r="M839" i="1"/>
  <c r="N839" i="1" s="1"/>
  <c r="L839" i="1"/>
  <c r="I839" i="1"/>
  <c r="M838" i="1"/>
  <c r="N838" i="1" s="1"/>
  <c r="L838" i="1"/>
  <c r="I838" i="1"/>
  <c r="M837" i="1"/>
  <c r="N837" i="1" s="1"/>
  <c r="L837" i="1"/>
  <c r="I837" i="1"/>
  <c r="M836" i="1"/>
  <c r="N836" i="1" s="1"/>
  <c r="L836" i="1"/>
  <c r="I836" i="1"/>
  <c r="M835" i="1"/>
  <c r="N835" i="1" s="1"/>
  <c r="L835" i="1"/>
  <c r="I835" i="1"/>
  <c r="M834" i="1"/>
  <c r="N834" i="1" s="1"/>
  <c r="L834" i="1"/>
  <c r="I834" i="1"/>
  <c r="M833" i="1"/>
  <c r="N833" i="1" s="1"/>
  <c r="L833" i="1"/>
  <c r="I833" i="1"/>
  <c r="M832" i="1"/>
  <c r="N832" i="1" s="1"/>
  <c r="L832" i="1"/>
  <c r="I832" i="1"/>
  <c r="M831" i="1"/>
  <c r="N831" i="1" s="1"/>
  <c r="L831" i="1"/>
  <c r="I831" i="1"/>
  <c r="M830" i="1"/>
  <c r="N830" i="1" s="1"/>
  <c r="L830" i="1"/>
  <c r="I830" i="1"/>
  <c r="M829" i="1"/>
  <c r="N829" i="1" s="1"/>
  <c r="L829" i="1"/>
  <c r="I829" i="1"/>
  <c r="M828" i="1"/>
  <c r="N828" i="1" s="1"/>
  <c r="L828" i="1"/>
  <c r="I828" i="1"/>
  <c r="M827" i="1"/>
  <c r="N827" i="1" s="1"/>
  <c r="L827" i="1"/>
  <c r="I827" i="1"/>
  <c r="M826" i="1"/>
  <c r="N826" i="1" s="1"/>
  <c r="L826" i="1"/>
  <c r="I826" i="1"/>
  <c r="M825" i="1"/>
  <c r="N825" i="1" s="1"/>
  <c r="L825" i="1"/>
  <c r="I825" i="1"/>
  <c r="M824" i="1"/>
  <c r="N824" i="1" s="1"/>
  <c r="L824" i="1"/>
  <c r="I824" i="1"/>
  <c r="M823" i="1"/>
  <c r="N823" i="1" s="1"/>
  <c r="L823" i="1"/>
  <c r="I823" i="1"/>
  <c r="M822" i="1"/>
  <c r="N822" i="1" s="1"/>
  <c r="L822" i="1"/>
  <c r="I822" i="1"/>
  <c r="M821" i="1"/>
  <c r="N821" i="1" s="1"/>
  <c r="L821" i="1"/>
  <c r="I821" i="1"/>
  <c r="M820" i="1"/>
  <c r="N820" i="1" s="1"/>
  <c r="L820" i="1"/>
  <c r="I820" i="1"/>
  <c r="M819" i="1"/>
  <c r="N819" i="1" s="1"/>
  <c r="L819" i="1"/>
  <c r="I819" i="1"/>
  <c r="M818" i="1"/>
  <c r="N818" i="1" s="1"/>
  <c r="L818" i="1"/>
  <c r="I818" i="1"/>
  <c r="M817" i="1"/>
  <c r="N817" i="1" s="1"/>
  <c r="L817" i="1"/>
  <c r="I817" i="1"/>
  <c r="M816" i="1"/>
  <c r="N816" i="1" s="1"/>
  <c r="L816" i="1"/>
  <c r="I816" i="1"/>
  <c r="M815" i="1"/>
  <c r="N815" i="1" s="1"/>
  <c r="L815" i="1"/>
  <c r="I815" i="1"/>
  <c r="M814" i="1"/>
  <c r="N814" i="1" s="1"/>
  <c r="L814" i="1"/>
  <c r="I814" i="1"/>
  <c r="M813" i="1"/>
  <c r="N813" i="1" s="1"/>
  <c r="L813" i="1"/>
  <c r="I813" i="1"/>
  <c r="M812" i="1"/>
  <c r="N812" i="1" s="1"/>
  <c r="L812" i="1"/>
  <c r="I812" i="1"/>
  <c r="M811" i="1"/>
  <c r="N811" i="1" s="1"/>
  <c r="L811" i="1"/>
  <c r="I811" i="1"/>
  <c r="M810" i="1"/>
  <c r="N810" i="1" s="1"/>
  <c r="L810" i="1"/>
  <c r="I810" i="1"/>
  <c r="M809" i="1"/>
  <c r="N809" i="1" s="1"/>
  <c r="L809" i="1"/>
  <c r="I809" i="1"/>
  <c r="M808" i="1"/>
  <c r="N808" i="1" s="1"/>
  <c r="L808" i="1"/>
  <c r="I808" i="1"/>
  <c r="M807" i="1"/>
  <c r="N807" i="1" s="1"/>
  <c r="L807" i="1"/>
  <c r="I807" i="1"/>
  <c r="M806" i="1"/>
  <c r="N806" i="1" s="1"/>
  <c r="L806" i="1"/>
  <c r="I806" i="1"/>
  <c r="M805" i="1"/>
  <c r="N805" i="1" s="1"/>
  <c r="L805" i="1"/>
  <c r="I805" i="1"/>
  <c r="M804" i="1"/>
  <c r="N804" i="1" s="1"/>
  <c r="L804" i="1"/>
  <c r="I804" i="1"/>
  <c r="M803" i="1"/>
  <c r="N803" i="1" s="1"/>
  <c r="L803" i="1"/>
  <c r="I803" i="1"/>
  <c r="M802" i="1"/>
  <c r="N802" i="1" s="1"/>
  <c r="L802" i="1"/>
  <c r="I802" i="1"/>
  <c r="M801" i="1"/>
  <c r="N801" i="1" s="1"/>
  <c r="L801" i="1"/>
  <c r="I801" i="1"/>
  <c r="M800" i="1"/>
  <c r="N800" i="1" s="1"/>
  <c r="L800" i="1"/>
  <c r="I800" i="1"/>
  <c r="M799" i="1"/>
  <c r="N799" i="1" s="1"/>
  <c r="L799" i="1"/>
  <c r="I799" i="1"/>
  <c r="M798" i="1"/>
  <c r="N798" i="1" s="1"/>
  <c r="L798" i="1"/>
  <c r="I798" i="1"/>
  <c r="M797" i="1"/>
  <c r="N797" i="1" s="1"/>
  <c r="L797" i="1"/>
  <c r="I797" i="1"/>
  <c r="M796" i="1"/>
  <c r="N796" i="1" s="1"/>
  <c r="L796" i="1"/>
  <c r="I796" i="1"/>
  <c r="M795" i="1"/>
  <c r="N795" i="1" s="1"/>
  <c r="L795" i="1"/>
  <c r="I795" i="1"/>
  <c r="M794" i="1"/>
  <c r="N794" i="1" s="1"/>
  <c r="L794" i="1"/>
  <c r="I794" i="1"/>
  <c r="M793" i="1"/>
  <c r="N793" i="1" s="1"/>
  <c r="L793" i="1"/>
  <c r="I793" i="1"/>
  <c r="M792" i="1"/>
  <c r="N792" i="1" s="1"/>
  <c r="L792" i="1"/>
  <c r="I792" i="1"/>
  <c r="M791" i="1"/>
  <c r="N791" i="1" s="1"/>
  <c r="L791" i="1"/>
  <c r="I791" i="1"/>
  <c r="M790" i="1"/>
  <c r="N790" i="1" s="1"/>
  <c r="L790" i="1"/>
  <c r="I790" i="1"/>
  <c r="M789" i="1"/>
  <c r="N789" i="1" s="1"/>
  <c r="L789" i="1"/>
  <c r="I789" i="1"/>
  <c r="M788" i="1"/>
  <c r="N788" i="1" s="1"/>
  <c r="L788" i="1"/>
  <c r="I788" i="1"/>
  <c r="M787" i="1"/>
  <c r="N787" i="1" s="1"/>
  <c r="L787" i="1"/>
  <c r="I787" i="1"/>
  <c r="M786" i="1"/>
  <c r="N786" i="1" s="1"/>
  <c r="L786" i="1"/>
  <c r="I786" i="1"/>
  <c r="M785" i="1"/>
  <c r="N785" i="1" s="1"/>
  <c r="L785" i="1"/>
  <c r="I785" i="1"/>
  <c r="M784" i="1"/>
  <c r="N784" i="1" s="1"/>
  <c r="L784" i="1"/>
  <c r="I784" i="1"/>
  <c r="M783" i="1"/>
  <c r="N783" i="1" s="1"/>
  <c r="L783" i="1"/>
  <c r="I783" i="1"/>
  <c r="M782" i="1"/>
  <c r="N782" i="1" s="1"/>
  <c r="L782" i="1"/>
  <c r="I782" i="1"/>
  <c r="M781" i="1"/>
  <c r="N781" i="1" s="1"/>
  <c r="L781" i="1"/>
  <c r="I781" i="1"/>
  <c r="M780" i="1"/>
  <c r="N780" i="1" s="1"/>
  <c r="L780" i="1"/>
  <c r="I780" i="1"/>
  <c r="M779" i="1"/>
  <c r="N779" i="1" s="1"/>
  <c r="L779" i="1"/>
  <c r="I779" i="1"/>
  <c r="M778" i="1"/>
  <c r="N778" i="1" s="1"/>
  <c r="L778" i="1"/>
  <c r="I778" i="1"/>
  <c r="M777" i="1"/>
  <c r="N777" i="1" s="1"/>
  <c r="L777" i="1"/>
  <c r="I777" i="1"/>
  <c r="M776" i="1"/>
  <c r="N776" i="1" s="1"/>
  <c r="L776" i="1"/>
  <c r="I776" i="1"/>
  <c r="M775" i="1"/>
  <c r="N775" i="1" s="1"/>
  <c r="L775" i="1"/>
  <c r="I775" i="1"/>
  <c r="M774" i="1"/>
  <c r="N774" i="1" s="1"/>
  <c r="L774" i="1"/>
  <c r="I774" i="1"/>
  <c r="M773" i="1"/>
  <c r="N773" i="1" s="1"/>
  <c r="L773" i="1"/>
  <c r="I773" i="1"/>
  <c r="M772" i="1"/>
  <c r="N772" i="1" s="1"/>
  <c r="L772" i="1"/>
  <c r="I772" i="1"/>
  <c r="M771" i="1"/>
  <c r="N771" i="1" s="1"/>
  <c r="L771" i="1"/>
  <c r="I771" i="1"/>
  <c r="M770" i="1"/>
  <c r="N770" i="1" s="1"/>
  <c r="L770" i="1"/>
  <c r="I770" i="1"/>
  <c r="M769" i="1"/>
  <c r="N769" i="1" s="1"/>
  <c r="L769" i="1"/>
  <c r="I769" i="1"/>
  <c r="M768" i="1"/>
  <c r="N768" i="1" s="1"/>
  <c r="L768" i="1"/>
  <c r="I768" i="1"/>
  <c r="M767" i="1"/>
  <c r="N767" i="1" s="1"/>
  <c r="L767" i="1"/>
  <c r="I767" i="1"/>
  <c r="M766" i="1"/>
  <c r="N766" i="1" s="1"/>
  <c r="L766" i="1"/>
  <c r="I766" i="1"/>
  <c r="M765" i="1"/>
  <c r="N765" i="1" s="1"/>
  <c r="L765" i="1"/>
  <c r="I765" i="1"/>
  <c r="M764" i="1"/>
  <c r="N764" i="1" s="1"/>
  <c r="L764" i="1"/>
  <c r="I764" i="1"/>
  <c r="M763" i="1"/>
  <c r="N763" i="1" s="1"/>
  <c r="L763" i="1"/>
  <c r="I763" i="1"/>
  <c r="M762" i="1"/>
  <c r="N762" i="1" s="1"/>
  <c r="L762" i="1"/>
  <c r="I762" i="1"/>
  <c r="M761" i="1"/>
  <c r="N761" i="1" s="1"/>
  <c r="L761" i="1"/>
  <c r="I761" i="1"/>
  <c r="M760" i="1"/>
  <c r="N760" i="1" s="1"/>
  <c r="L760" i="1"/>
  <c r="I760" i="1"/>
  <c r="M759" i="1"/>
  <c r="N759" i="1" s="1"/>
  <c r="L759" i="1"/>
  <c r="I759" i="1"/>
  <c r="M758" i="1"/>
  <c r="N758" i="1" s="1"/>
  <c r="L758" i="1"/>
  <c r="I758" i="1"/>
  <c r="M757" i="1"/>
  <c r="N757" i="1" s="1"/>
  <c r="L757" i="1"/>
  <c r="I757" i="1"/>
  <c r="M756" i="1"/>
  <c r="N756" i="1" s="1"/>
  <c r="L756" i="1"/>
  <c r="I756" i="1"/>
  <c r="M755" i="1"/>
  <c r="N755" i="1" s="1"/>
  <c r="L755" i="1"/>
  <c r="I755" i="1"/>
  <c r="M754" i="1"/>
  <c r="N754" i="1" s="1"/>
  <c r="L754" i="1"/>
  <c r="I754" i="1"/>
  <c r="M753" i="1"/>
  <c r="N753" i="1" s="1"/>
  <c r="L753" i="1"/>
  <c r="I753" i="1"/>
  <c r="M752" i="1"/>
  <c r="N752" i="1" s="1"/>
  <c r="L752" i="1"/>
  <c r="I752" i="1"/>
  <c r="M751" i="1"/>
  <c r="N751" i="1" s="1"/>
  <c r="L751" i="1"/>
  <c r="I751" i="1"/>
  <c r="M750" i="1"/>
  <c r="N750" i="1" s="1"/>
  <c r="L750" i="1"/>
  <c r="I750" i="1"/>
  <c r="M749" i="1"/>
  <c r="N749" i="1" s="1"/>
  <c r="L749" i="1"/>
  <c r="I749" i="1"/>
  <c r="M748" i="1"/>
  <c r="N748" i="1" s="1"/>
  <c r="L748" i="1"/>
  <c r="I748" i="1"/>
  <c r="M747" i="1"/>
  <c r="N747" i="1" s="1"/>
  <c r="L747" i="1"/>
  <c r="I747" i="1"/>
  <c r="M746" i="1"/>
  <c r="N746" i="1" s="1"/>
  <c r="L746" i="1"/>
  <c r="I746" i="1"/>
  <c r="M745" i="1"/>
  <c r="N745" i="1" s="1"/>
  <c r="L745" i="1"/>
  <c r="I745" i="1"/>
  <c r="M744" i="1"/>
  <c r="N744" i="1" s="1"/>
  <c r="L744" i="1"/>
  <c r="I744" i="1"/>
  <c r="M743" i="1"/>
  <c r="N743" i="1" s="1"/>
  <c r="L743" i="1"/>
  <c r="I743" i="1"/>
  <c r="M742" i="1"/>
  <c r="N742" i="1" s="1"/>
  <c r="L742" i="1"/>
  <c r="I742" i="1"/>
  <c r="M741" i="1"/>
  <c r="N741" i="1" s="1"/>
  <c r="L741" i="1"/>
  <c r="I741" i="1"/>
  <c r="M740" i="1"/>
  <c r="N740" i="1" s="1"/>
  <c r="L740" i="1"/>
  <c r="I740" i="1"/>
  <c r="M739" i="1"/>
  <c r="N739" i="1" s="1"/>
  <c r="L739" i="1"/>
  <c r="I739" i="1"/>
  <c r="M738" i="1"/>
  <c r="N738" i="1" s="1"/>
  <c r="L738" i="1"/>
  <c r="I738" i="1"/>
  <c r="M737" i="1"/>
  <c r="N737" i="1" s="1"/>
  <c r="L737" i="1"/>
  <c r="I737" i="1"/>
  <c r="M736" i="1"/>
  <c r="N736" i="1" s="1"/>
  <c r="L736" i="1"/>
  <c r="I736" i="1"/>
  <c r="M735" i="1"/>
  <c r="N735" i="1" s="1"/>
  <c r="L735" i="1"/>
  <c r="I735" i="1"/>
  <c r="M734" i="1"/>
  <c r="N734" i="1" s="1"/>
  <c r="L734" i="1"/>
  <c r="I734" i="1"/>
  <c r="M733" i="1"/>
  <c r="N733" i="1" s="1"/>
  <c r="L733" i="1"/>
  <c r="I733" i="1"/>
  <c r="M732" i="1"/>
  <c r="N732" i="1" s="1"/>
  <c r="L732" i="1"/>
  <c r="I732" i="1"/>
  <c r="M731" i="1"/>
  <c r="N731" i="1" s="1"/>
  <c r="L731" i="1"/>
  <c r="I731" i="1"/>
  <c r="M730" i="1"/>
  <c r="N730" i="1" s="1"/>
  <c r="L730" i="1"/>
  <c r="I730" i="1"/>
  <c r="M729" i="1"/>
  <c r="N729" i="1" s="1"/>
  <c r="L729" i="1"/>
  <c r="I729" i="1"/>
  <c r="M728" i="1"/>
  <c r="N728" i="1" s="1"/>
  <c r="L728" i="1"/>
  <c r="I728" i="1"/>
  <c r="M727" i="1"/>
  <c r="N727" i="1" s="1"/>
  <c r="L727" i="1"/>
  <c r="I727" i="1"/>
  <c r="M726" i="1"/>
  <c r="N726" i="1" s="1"/>
  <c r="L726" i="1"/>
  <c r="I726" i="1"/>
  <c r="M725" i="1"/>
  <c r="N725" i="1" s="1"/>
  <c r="L725" i="1"/>
  <c r="I725" i="1"/>
  <c r="M724" i="1"/>
  <c r="N724" i="1" s="1"/>
  <c r="L724" i="1"/>
  <c r="I724" i="1"/>
  <c r="M723" i="1"/>
  <c r="N723" i="1" s="1"/>
  <c r="L723" i="1"/>
  <c r="I723" i="1"/>
  <c r="M722" i="1"/>
  <c r="N722" i="1" s="1"/>
  <c r="L722" i="1"/>
  <c r="I722" i="1"/>
  <c r="M721" i="1"/>
  <c r="N721" i="1" s="1"/>
  <c r="L721" i="1"/>
  <c r="I721" i="1"/>
  <c r="M720" i="1"/>
  <c r="N720" i="1" s="1"/>
  <c r="L720" i="1"/>
  <c r="I720" i="1"/>
  <c r="M719" i="1"/>
  <c r="N719" i="1" s="1"/>
  <c r="L719" i="1"/>
  <c r="I719" i="1"/>
  <c r="M718" i="1"/>
  <c r="N718" i="1" s="1"/>
  <c r="L718" i="1"/>
  <c r="I718" i="1"/>
  <c r="M717" i="1"/>
  <c r="N717" i="1" s="1"/>
  <c r="L717" i="1"/>
  <c r="I717" i="1"/>
  <c r="M716" i="1"/>
  <c r="N716" i="1" s="1"/>
  <c r="L716" i="1"/>
  <c r="I716" i="1"/>
  <c r="M715" i="1"/>
  <c r="N715" i="1" s="1"/>
  <c r="L715" i="1"/>
  <c r="I715" i="1"/>
  <c r="M714" i="1"/>
  <c r="N714" i="1" s="1"/>
  <c r="L714" i="1"/>
  <c r="I714" i="1"/>
  <c r="M713" i="1"/>
  <c r="N713" i="1" s="1"/>
  <c r="L713" i="1"/>
  <c r="I713" i="1"/>
  <c r="M712" i="1"/>
  <c r="N712" i="1" s="1"/>
  <c r="L712" i="1"/>
  <c r="I712" i="1"/>
  <c r="M711" i="1"/>
  <c r="N711" i="1" s="1"/>
  <c r="L711" i="1"/>
  <c r="I711" i="1"/>
  <c r="M710" i="1"/>
  <c r="N710" i="1" s="1"/>
  <c r="L710" i="1"/>
  <c r="I710" i="1"/>
  <c r="M709" i="1"/>
  <c r="N709" i="1" s="1"/>
  <c r="L709" i="1"/>
  <c r="I709" i="1"/>
  <c r="M708" i="1"/>
  <c r="N708" i="1" s="1"/>
  <c r="L708" i="1"/>
  <c r="I708" i="1"/>
  <c r="M707" i="1"/>
  <c r="N707" i="1" s="1"/>
  <c r="L707" i="1"/>
  <c r="I707" i="1"/>
  <c r="M706" i="1"/>
  <c r="N706" i="1" s="1"/>
  <c r="L706" i="1"/>
  <c r="I706" i="1"/>
  <c r="M705" i="1"/>
  <c r="N705" i="1" s="1"/>
  <c r="L705" i="1"/>
  <c r="I705" i="1"/>
  <c r="M704" i="1"/>
  <c r="N704" i="1" s="1"/>
  <c r="L704" i="1"/>
  <c r="I704" i="1"/>
  <c r="M703" i="1"/>
  <c r="N703" i="1" s="1"/>
  <c r="L703" i="1"/>
  <c r="I703" i="1"/>
  <c r="M702" i="1"/>
  <c r="N702" i="1" s="1"/>
  <c r="L702" i="1"/>
  <c r="I702" i="1"/>
  <c r="M701" i="1"/>
  <c r="N701" i="1" s="1"/>
  <c r="L701" i="1"/>
  <c r="I701" i="1"/>
  <c r="M700" i="1"/>
  <c r="N700" i="1" s="1"/>
  <c r="L700" i="1"/>
  <c r="I700" i="1"/>
  <c r="M699" i="1"/>
  <c r="N699" i="1" s="1"/>
  <c r="L699" i="1"/>
  <c r="I699" i="1"/>
  <c r="M698" i="1"/>
  <c r="N698" i="1" s="1"/>
  <c r="L698" i="1"/>
  <c r="I698" i="1"/>
  <c r="M697" i="1"/>
  <c r="N697" i="1" s="1"/>
  <c r="L697" i="1"/>
  <c r="I697" i="1"/>
  <c r="M696" i="1"/>
  <c r="N696" i="1" s="1"/>
  <c r="L696" i="1"/>
  <c r="I696" i="1"/>
  <c r="M695" i="1"/>
  <c r="N695" i="1" s="1"/>
  <c r="L695" i="1"/>
  <c r="I695" i="1"/>
  <c r="M694" i="1"/>
  <c r="N694" i="1" s="1"/>
  <c r="L694" i="1"/>
  <c r="I694" i="1"/>
  <c r="M693" i="1"/>
  <c r="N693" i="1" s="1"/>
  <c r="L693" i="1"/>
  <c r="I693" i="1"/>
  <c r="M692" i="1"/>
  <c r="N692" i="1" s="1"/>
  <c r="L692" i="1"/>
  <c r="I692" i="1"/>
  <c r="M691" i="1"/>
  <c r="N691" i="1" s="1"/>
  <c r="L691" i="1"/>
  <c r="I691" i="1"/>
  <c r="M690" i="1"/>
  <c r="N690" i="1" s="1"/>
  <c r="L690" i="1"/>
  <c r="I690" i="1"/>
  <c r="M689" i="1"/>
  <c r="N689" i="1" s="1"/>
  <c r="L689" i="1"/>
  <c r="I689" i="1"/>
  <c r="M688" i="1"/>
  <c r="N688" i="1" s="1"/>
  <c r="L688" i="1"/>
  <c r="I688" i="1"/>
  <c r="M687" i="1"/>
  <c r="N687" i="1" s="1"/>
  <c r="L687" i="1"/>
  <c r="I687" i="1"/>
  <c r="M686" i="1"/>
  <c r="N686" i="1" s="1"/>
  <c r="L686" i="1"/>
  <c r="I686" i="1"/>
  <c r="M685" i="1"/>
  <c r="N685" i="1" s="1"/>
  <c r="L685" i="1"/>
  <c r="I685" i="1"/>
  <c r="M684" i="1"/>
  <c r="N684" i="1" s="1"/>
  <c r="L684" i="1"/>
  <c r="I684" i="1"/>
  <c r="M683" i="1"/>
  <c r="N683" i="1" s="1"/>
  <c r="L683" i="1"/>
  <c r="I683" i="1"/>
  <c r="M682" i="1"/>
  <c r="N682" i="1" s="1"/>
  <c r="L682" i="1"/>
  <c r="I682" i="1"/>
  <c r="M681" i="1"/>
  <c r="N681" i="1" s="1"/>
  <c r="L681" i="1"/>
  <c r="I681" i="1"/>
  <c r="M680" i="1"/>
  <c r="N680" i="1" s="1"/>
  <c r="L680" i="1"/>
  <c r="I680" i="1"/>
  <c r="M679" i="1"/>
  <c r="N679" i="1" s="1"/>
  <c r="L679" i="1"/>
  <c r="I679" i="1"/>
  <c r="M678" i="1"/>
  <c r="N678" i="1" s="1"/>
  <c r="L678" i="1"/>
  <c r="I678" i="1"/>
  <c r="M677" i="1"/>
  <c r="N677" i="1" s="1"/>
  <c r="L677" i="1"/>
  <c r="I677" i="1"/>
  <c r="M676" i="1"/>
  <c r="N676" i="1" s="1"/>
  <c r="L676" i="1"/>
  <c r="I676" i="1"/>
  <c r="M675" i="1"/>
  <c r="N675" i="1" s="1"/>
  <c r="L675" i="1"/>
  <c r="I675" i="1"/>
  <c r="M674" i="1"/>
  <c r="N674" i="1" s="1"/>
  <c r="L674" i="1"/>
  <c r="I674" i="1"/>
  <c r="M673" i="1"/>
  <c r="N673" i="1" s="1"/>
  <c r="L673" i="1"/>
  <c r="I673" i="1"/>
  <c r="M672" i="1"/>
  <c r="N672" i="1" s="1"/>
  <c r="L672" i="1"/>
  <c r="I672" i="1"/>
  <c r="M671" i="1"/>
  <c r="N671" i="1" s="1"/>
  <c r="L671" i="1"/>
  <c r="I671" i="1"/>
  <c r="M670" i="1"/>
  <c r="N670" i="1" s="1"/>
  <c r="L670" i="1"/>
  <c r="I670" i="1"/>
  <c r="M669" i="1"/>
  <c r="N669" i="1" s="1"/>
  <c r="L669" i="1"/>
  <c r="I669" i="1"/>
  <c r="M668" i="1"/>
  <c r="N668" i="1" s="1"/>
  <c r="L668" i="1"/>
  <c r="I668" i="1"/>
  <c r="M667" i="1"/>
  <c r="N667" i="1" s="1"/>
  <c r="L667" i="1"/>
  <c r="I667" i="1"/>
  <c r="M666" i="1"/>
  <c r="N666" i="1" s="1"/>
  <c r="L666" i="1"/>
  <c r="I666" i="1"/>
  <c r="M665" i="1"/>
  <c r="N665" i="1" s="1"/>
  <c r="L665" i="1"/>
  <c r="I665" i="1"/>
  <c r="M664" i="1"/>
  <c r="N664" i="1" s="1"/>
  <c r="L664" i="1"/>
  <c r="I664" i="1"/>
  <c r="M663" i="1"/>
  <c r="N663" i="1" s="1"/>
  <c r="L663" i="1"/>
  <c r="I663" i="1"/>
  <c r="M662" i="1"/>
  <c r="N662" i="1" s="1"/>
  <c r="L662" i="1"/>
  <c r="I662" i="1"/>
  <c r="M661" i="1"/>
  <c r="N661" i="1" s="1"/>
  <c r="L661" i="1"/>
  <c r="I661" i="1"/>
  <c r="M660" i="1"/>
  <c r="N660" i="1" s="1"/>
  <c r="L660" i="1"/>
  <c r="I660" i="1"/>
  <c r="M659" i="1"/>
  <c r="N659" i="1" s="1"/>
  <c r="L659" i="1"/>
  <c r="I659" i="1"/>
  <c r="M658" i="1"/>
  <c r="N658" i="1" s="1"/>
  <c r="L658" i="1"/>
  <c r="I658" i="1"/>
  <c r="M657" i="1"/>
  <c r="N657" i="1" s="1"/>
  <c r="L657" i="1"/>
  <c r="I657" i="1"/>
  <c r="M656" i="1"/>
  <c r="N656" i="1" s="1"/>
  <c r="L656" i="1"/>
  <c r="I656" i="1"/>
  <c r="M655" i="1"/>
  <c r="N655" i="1" s="1"/>
  <c r="L655" i="1"/>
  <c r="I655" i="1"/>
  <c r="M654" i="1"/>
  <c r="N654" i="1" s="1"/>
  <c r="L654" i="1"/>
  <c r="I654" i="1"/>
  <c r="M653" i="1"/>
  <c r="N653" i="1" s="1"/>
  <c r="L653" i="1"/>
  <c r="I653" i="1"/>
  <c r="M652" i="1"/>
  <c r="N652" i="1" s="1"/>
  <c r="L652" i="1"/>
  <c r="I652" i="1"/>
  <c r="M651" i="1"/>
  <c r="N651" i="1" s="1"/>
  <c r="L651" i="1"/>
  <c r="I651" i="1"/>
  <c r="M650" i="1"/>
  <c r="N650" i="1" s="1"/>
  <c r="L650" i="1"/>
  <c r="I650" i="1"/>
  <c r="M649" i="1"/>
  <c r="N649" i="1" s="1"/>
  <c r="L649" i="1"/>
  <c r="I649" i="1"/>
  <c r="M648" i="1"/>
  <c r="N648" i="1" s="1"/>
  <c r="L648" i="1"/>
  <c r="I648" i="1"/>
  <c r="M647" i="1"/>
  <c r="N647" i="1" s="1"/>
  <c r="L647" i="1"/>
  <c r="I647" i="1"/>
  <c r="M646" i="1"/>
  <c r="N646" i="1" s="1"/>
  <c r="L646" i="1"/>
  <c r="I646" i="1"/>
  <c r="M645" i="1"/>
  <c r="N645" i="1" s="1"/>
  <c r="L645" i="1"/>
  <c r="I645" i="1"/>
  <c r="M644" i="1"/>
  <c r="N644" i="1" s="1"/>
  <c r="L644" i="1"/>
  <c r="I644" i="1"/>
  <c r="M643" i="1"/>
  <c r="N643" i="1" s="1"/>
  <c r="L643" i="1"/>
  <c r="I643" i="1"/>
  <c r="M642" i="1"/>
  <c r="N642" i="1" s="1"/>
  <c r="L642" i="1"/>
  <c r="I642" i="1"/>
  <c r="M641" i="1"/>
  <c r="N641" i="1" s="1"/>
  <c r="L641" i="1"/>
  <c r="I641" i="1"/>
  <c r="M640" i="1"/>
  <c r="N640" i="1" s="1"/>
  <c r="L640" i="1"/>
  <c r="I640" i="1"/>
  <c r="M639" i="1"/>
  <c r="N639" i="1" s="1"/>
  <c r="L639" i="1"/>
  <c r="I639" i="1"/>
  <c r="M638" i="1"/>
  <c r="N638" i="1" s="1"/>
  <c r="L638" i="1"/>
  <c r="I638" i="1"/>
  <c r="M637" i="1"/>
  <c r="N637" i="1" s="1"/>
  <c r="L637" i="1"/>
  <c r="I637" i="1"/>
  <c r="M636" i="1"/>
  <c r="N636" i="1" s="1"/>
  <c r="L636" i="1"/>
  <c r="I636" i="1"/>
  <c r="M635" i="1"/>
  <c r="N635" i="1" s="1"/>
  <c r="L635" i="1"/>
  <c r="I635" i="1"/>
  <c r="M634" i="1"/>
  <c r="N634" i="1" s="1"/>
  <c r="L634" i="1"/>
  <c r="I634" i="1"/>
  <c r="M633" i="1"/>
  <c r="N633" i="1" s="1"/>
  <c r="L633" i="1"/>
  <c r="I633" i="1"/>
  <c r="M632" i="1"/>
  <c r="N632" i="1" s="1"/>
  <c r="L632" i="1"/>
  <c r="I632" i="1"/>
  <c r="M631" i="1"/>
  <c r="N631" i="1" s="1"/>
  <c r="L631" i="1"/>
  <c r="I631" i="1"/>
  <c r="M630" i="1"/>
  <c r="N630" i="1" s="1"/>
  <c r="L630" i="1"/>
  <c r="I630" i="1"/>
  <c r="M629" i="1"/>
  <c r="N629" i="1" s="1"/>
  <c r="L629" i="1"/>
  <c r="I629" i="1"/>
  <c r="M628" i="1"/>
  <c r="N628" i="1" s="1"/>
  <c r="L628" i="1"/>
  <c r="I628" i="1"/>
  <c r="M627" i="1"/>
  <c r="N627" i="1" s="1"/>
  <c r="L627" i="1"/>
  <c r="I627" i="1"/>
  <c r="M626" i="1"/>
  <c r="N626" i="1" s="1"/>
  <c r="L626" i="1"/>
  <c r="I626" i="1"/>
  <c r="M625" i="1"/>
  <c r="N625" i="1" s="1"/>
  <c r="L625" i="1"/>
  <c r="I625" i="1"/>
  <c r="M624" i="1"/>
  <c r="N624" i="1" s="1"/>
  <c r="L624" i="1"/>
  <c r="I624" i="1"/>
  <c r="M623" i="1"/>
  <c r="N623" i="1" s="1"/>
  <c r="L623" i="1"/>
  <c r="I623" i="1"/>
  <c r="M622" i="1"/>
  <c r="N622" i="1" s="1"/>
  <c r="L622" i="1"/>
  <c r="I622" i="1"/>
  <c r="M621" i="1"/>
  <c r="N621" i="1" s="1"/>
  <c r="L621" i="1"/>
  <c r="I621" i="1"/>
  <c r="M620" i="1"/>
  <c r="N620" i="1" s="1"/>
  <c r="L620" i="1"/>
  <c r="I620" i="1"/>
  <c r="M619" i="1"/>
  <c r="N619" i="1" s="1"/>
  <c r="L619" i="1"/>
  <c r="I619" i="1"/>
  <c r="M618" i="1"/>
  <c r="N618" i="1" s="1"/>
  <c r="L618" i="1"/>
  <c r="I618" i="1"/>
  <c r="M617" i="1"/>
  <c r="N617" i="1" s="1"/>
  <c r="L617" i="1"/>
  <c r="I617" i="1"/>
  <c r="M616" i="1"/>
  <c r="N616" i="1" s="1"/>
  <c r="L616" i="1"/>
  <c r="I616" i="1"/>
  <c r="M615" i="1"/>
  <c r="N615" i="1" s="1"/>
  <c r="L615" i="1"/>
  <c r="I615" i="1"/>
  <c r="M614" i="1"/>
  <c r="N614" i="1" s="1"/>
  <c r="L614" i="1"/>
  <c r="I614" i="1"/>
  <c r="M613" i="1"/>
  <c r="N613" i="1" s="1"/>
  <c r="L613" i="1"/>
  <c r="I613" i="1"/>
  <c r="M612" i="1"/>
  <c r="N612" i="1" s="1"/>
  <c r="L612" i="1"/>
  <c r="I612" i="1"/>
  <c r="M611" i="1"/>
  <c r="N611" i="1" s="1"/>
  <c r="L611" i="1"/>
  <c r="I611" i="1"/>
  <c r="M610" i="1"/>
  <c r="N610" i="1" s="1"/>
  <c r="L610" i="1"/>
  <c r="I610" i="1"/>
  <c r="M609" i="1"/>
  <c r="N609" i="1" s="1"/>
  <c r="L609" i="1"/>
  <c r="I609" i="1"/>
  <c r="M608" i="1"/>
  <c r="N608" i="1" s="1"/>
  <c r="L608" i="1"/>
  <c r="I608" i="1"/>
  <c r="M607" i="1"/>
  <c r="N607" i="1" s="1"/>
  <c r="L607" i="1"/>
  <c r="I607" i="1"/>
  <c r="M606" i="1"/>
  <c r="N606" i="1" s="1"/>
  <c r="L606" i="1"/>
  <c r="I606" i="1"/>
  <c r="M605" i="1"/>
  <c r="N605" i="1" s="1"/>
  <c r="L605" i="1"/>
  <c r="I605" i="1"/>
  <c r="M604" i="1"/>
  <c r="N604" i="1" s="1"/>
  <c r="L604" i="1"/>
  <c r="I604" i="1"/>
  <c r="M603" i="1"/>
  <c r="N603" i="1" s="1"/>
  <c r="L603" i="1"/>
  <c r="I603" i="1"/>
  <c r="M602" i="1"/>
  <c r="N602" i="1" s="1"/>
  <c r="L602" i="1"/>
  <c r="I602" i="1"/>
  <c r="M601" i="1"/>
  <c r="N601" i="1" s="1"/>
  <c r="L601" i="1"/>
  <c r="I601" i="1"/>
  <c r="M600" i="1"/>
  <c r="N600" i="1" s="1"/>
  <c r="L600" i="1"/>
  <c r="I600" i="1"/>
  <c r="M599" i="1"/>
  <c r="N599" i="1" s="1"/>
  <c r="L599" i="1"/>
  <c r="I599" i="1"/>
  <c r="M598" i="1"/>
  <c r="N598" i="1" s="1"/>
  <c r="L598" i="1"/>
  <c r="I598" i="1"/>
  <c r="M597" i="1"/>
  <c r="N597" i="1" s="1"/>
  <c r="L597" i="1"/>
  <c r="I597" i="1"/>
  <c r="M596" i="1"/>
  <c r="N596" i="1" s="1"/>
  <c r="L596" i="1"/>
  <c r="I596" i="1"/>
  <c r="M595" i="1"/>
  <c r="N595" i="1" s="1"/>
  <c r="L595" i="1"/>
  <c r="I595" i="1"/>
  <c r="M594" i="1"/>
  <c r="N594" i="1" s="1"/>
  <c r="L594" i="1"/>
  <c r="I594" i="1"/>
  <c r="M593" i="1"/>
  <c r="N593" i="1" s="1"/>
  <c r="L593" i="1"/>
  <c r="I593" i="1"/>
  <c r="M592" i="1"/>
  <c r="N592" i="1" s="1"/>
  <c r="L592" i="1"/>
  <c r="I592" i="1"/>
  <c r="M591" i="1"/>
  <c r="N591" i="1" s="1"/>
  <c r="L591" i="1"/>
  <c r="I591" i="1"/>
  <c r="M590" i="1"/>
  <c r="N590" i="1" s="1"/>
  <c r="L590" i="1"/>
  <c r="I590" i="1"/>
  <c r="M589" i="1"/>
  <c r="N589" i="1" s="1"/>
  <c r="L589" i="1"/>
  <c r="I589" i="1"/>
  <c r="M588" i="1"/>
  <c r="N588" i="1" s="1"/>
  <c r="L588" i="1"/>
  <c r="I588" i="1"/>
  <c r="M587" i="1"/>
  <c r="N587" i="1" s="1"/>
  <c r="L587" i="1"/>
  <c r="I587" i="1"/>
  <c r="M586" i="1"/>
  <c r="N586" i="1" s="1"/>
  <c r="L586" i="1"/>
  <c r="I586" i="1"/>
  <c r="M585" i="1"/>
  <c r="N585" i="1" s="1"/>
  <c r="L585" i="1"/>
  <c r="I585" i="1"/>
  <c r="M584" i="1"/>
  <c r="N584" i="1" s="1"/>
  <c r="L584" i="1"/>
  <c r="I584" i="1"/>
  <c r="M583" i="1"/>
  <c r="N583" i="1" s="1"/>
  <c r="L583" i="1"/>
  <c r="I583" i="1"/>
  <c r="M582" i="1"/>
  <c r="N582" i="1" s="1"/>
  <c r="L582" i="1"/>
  <c r="I582" i="1"/>
  <c r="M581" i="1"/>
  <c r="N581" i="1" s="1"/>
  <c r="L581" i="1"/>
  <c r="I581" i="1"/>
  <c r="M580" i="1"/>
  <c r="N580" i="1" s="1"/>
  <c r="L580" i="1"/>
  <c r="I580" i="1"/>
  <c r="M579" i="1"/>
  <c r="N579" i="1" s="1"/>
  <c r="L579" i="1"/>
  <c r="I579" i="1"/>
  <c r="M578" i="1"/>
  <c r="N578" i="1" s="1"/>
  <c r="L578" i="1"/>
  <c r="I578" i="1"/>
  <c r="M577" i="1"/>
  <c r="N577" i="1" s="1"/>
  <c r="L577" i="1"/>
  <c r="I577" i="1"/>
  <c r="M576" i="1"/>
  <c r="N576" i="1" s="1"/>
  <c r="L576" i="1"/>
  <c r="I576" i="1"/>
  <c r="M575" i="1"/>
  <c r="N575" i="1" s="1"/>
  <c r="L575" i="1"/>
  <c r="I575" i="1"/>
  <c r="M574" i="1"/>
  <c r="N574" i="1" s="1"/>
  <c r="L574" i="1"/>
  <c r="I574" i="1"/>
  <c r="M573" i="1"/>
  <c r="N573" i="1" s="1"/>
  <c r="L573" i="1"/>
  <c r="I573" i="1"/>
  <c r="M572" i="1"/>
  <c r="N572" i="1" s="1"/>
  <c r="L572" i="1"/>
  <c r="I572" i="1"/>
  <c r="M571" i="1"/>
  <c r="N571" i="1" s="1"/>
  <c r="L571" i="1"/>
  <c r="I571" i="1"/>
  <c r="M570" i="1"/>
  <c r="N570" i="1" s="1"/>
  <c r="L570" i="1"/>
  <c r="I570" i="1"/>
  <c r="M569" i="1"/>
  <c r="N569" i="1" s="1"/>
  <c r="L569" i="1"/>
  <c r="I569" i="1"/>
  <c r="M568" i="1"/>
  <c r="N568" i="1" s="1"/>
  <c r="L568" i="1"/>
  <c r="I568" i="1"/>
  <c r="M567" i="1"/>
  <c r="N567" i="1" s="1"/>
  <c r="L567" i="1"/>
  <c r="I567" i="1"/>
  <c r="M566" i="1"/>
  <c r="N566" i="1" s="1"/>
  <c r="L566" i="1"/>
  <c r="I566" i="1"/>
  <c r="M565" i="1"/>
  <c r="N565" i="1" s="1"/>
  <c r="L565" i="1"/>
  <c r="I565" i="1"/>
  <c r="M564" i="1"/>
  <c r="N564" i="1" s="1"/>
  <c r="L564" i="1"/>
  <c r="I564" i="1"/>
  <c r="M563" i="1"/>
  <c r="N563" i="1" s="1"/>
  <c r="L563" i="1"/>
  <c r="I563" i="1"/>
  <c r="M562" i="1"/>
  <c r="N562" i="1" s="1"/>
  <c r="L562" i="1"/>
  <c r="I562" i="1"/>
  <c r="M561" i="1"/>
  <c r="N561" i="1" s="1"/>
  <c r="L561" i="1"/>
  <c r="I561" i="1"/>
  <c r="M560" i="1"/>
  <c r="N560" i="1" s="1"/>
  <c r="L560" i="1"/>
  <c r="I560" i="1"/>
  <c r="M559" i="1"/>
  <c r="N559" i="1" s="1"/>
  <c r="L559" i="1"/>
  <c r="I559" i="1"/>
  <c r="M558" i="1"/>
  <c r="N558" i="1" s="1"/>
  <c r="L558" i="1"/>
  <c r="I558" i="1"/>
  <c r="M557" i="1"/>
  <c r="N557" i="1" s="1"/>
  <c r="L557" i="1"/>
  <c r="I557" i="1"/>
  <c r="M556" i="1"/>
  <c r="N556" i="1" s="1"/>
  <c r="L556" i="1"/>
  <c r="I556" i="1"/>
  <c r="M555" i="1"/>
  <c r="N555" i="1" s="1"/>
  <c r="L555" i="1"/>
  <c r="I555" i="1"/>
  <c r="M554" i="1"/>
  <c r="N554" i="1" s="1"/>
  <c r="L554" i="1"/>
  <c r="I554" i="1"/>
  <c r="M553" i="1"/>
  <c r="N553" i="1" s="1"/>
  <c r="L553" i="1"/>
  <c r="I553" i="1"/>
  <c r="M552" i="1"/>
  <c r="N552" i="1" s="1"/>
  <c r="L552" i="1"/>
  <c r="I552" i="1"/>
  <c r="M551" i="1"/>
  <c r="N551" i="1" s="1"/>
  <c r="L551" i="1"/>
  <c r="I551" i="1"/>
  <c r="M550" i="1"/>
  <c r="N550" i="1" s="1"/>
  <c r="L550" i="1"/>
  <c r="I550" i="1"/>
  <c r="M549" i="1"/>
  <c r="N549" i="1" s="1"/>
  <c r="L549" i="1"/>
  <c r="I549" i="1"/>
  <c r="M548" i="1"/>
  <c r="N548" i="1" s="1"/>
  <c r="L548" i="1"/>
  <c r="I548" i="1"/>
  <c r="M547" i="1"/>
  <c r="N547" i="1" s="1"/>
  <c r="L547" i="1"/>
  <c r="I547" i="1"/>
  <c r="M546" i="1"/>
  <c r="N546" i="1" s="1"/>
  <c r="L546" i="1"/>
  <c r="I546" i="1"/>
  <c r="M545" i="1"/>
  <c r="N545" i="1" s="1"/>
  <c r="L545" i="1"/>
  <c r="I545" i="1"/>
  <c r="M544" i="1"/>
  <c r="N544" i="1" s="1"/>
  <c r="L544" i="1"/>
  <c r="I544" i="1"/>
  <c r="M543" i="1"/>
  <c r="N543" i="1" s="1"/>
  <c r="L543" i="1"/>
  <c r="I543" i="1"/>
  <c r="M542" i="1"/>
  <c r="N542" i="1" s="1"/>
  <c r="L542" i="1"/>
  <c r="I542" i="1"/>
  <c r="M541" i="1"/>
  <c r="N541" i="1" s="1"/>
  <c r="L541" i="1"/>
  <c r="I541" i="1"/>
  <c r="M540" i="1"/>
  <c r="N540" i="1" s="1"/>
  <c r="L540" i="1"/>
  <c r="I540" i="1"/>
  <c r="M539" i="1"/>
  <c r="N539" i="1" s="1"/>
  <c r="L539" i="1"/>
  <c r="I539" i="1"/>
  <c r="M538" i="1"/>
  <c r="N538" i="1" s="1"/>
  <c r="L538" i="1"/>
  <c r="I538" i="1"/>
  <c r="M537" i="1"/>
  <c r="N537" i="1" s="1"/>
  <c r="L537" i="1"/>
  <c r="I537" i="1"/>
  <c r="M536" i="1"/>
  <c r="N536" i="1" s="1"/>
  <c r="L536" i="1"/>
  <c r="I536" i="1"/>
  <c r="M535" i="1"/>
  <c r="N535" i="1" s="1"/>
  <c r="L535" i="1"/>
  <c r="I535" i="1"/>
  <c r="M534" i="1"/>
  <c r="N534" i="1" s="1"/>
  <c r="L534" i="1"/>
  <c r="I534" i="1"/>
  <c r="M533" i="1"/>
  <c r="N533" i="1" s="1"/>
  <c r="L533" i="1"/>
  <c r="I533" i="1"/>
  <c r="M532" i="1"/>
  <c r="N532" i="1" s="1"/>
  <c r="L532" i="1"/>
  <c r="I532" i="1"/>
  <c r="M531" i="1"/>
  <c r="N531" i="1" s="1"/>
  <c r="L531" i="1"/>
  <c r="I531" i="1"/>
  <c r="M530" i="1"/>
  <c r="N530" i="1" s="1"/>
  <c r="L530" i="1"/>
  <c r="I530" i="1"/>
  <c r="M529" i="1"/>
  <c r="N529" i="1" s="1"/>
  <c r="L529" i="1"/>
  <c r="I529" i="1"/>
  <c r="M528" i="1"/>
  <c r="N528" i="1" s="1"/>
  <c r="L528" i="1"/>
  <c r="I528" i="1"/>
  <c r="M527" i="1"/>
  <c r="N527" i="1" s="1"/>
  <c r="L527" i="1"/>
  <c r="I527" i="1"/>
  <c r="M526" i="1"/>
  <c r="N526" i="1" s="1"/>
  <c r="L526" i="1"/>
  <c r="I526" i="1"/>
  <c r="M525" i="1"/>
  <c r="N525" i="1" s="1"/>
  <c r="L525" i="1"/>
  <c r="I525" i="1"/>
  <c r="M524" i="1"/>
  <c r="N524" i="1" s="1"/>
  <c r="L524" i="1"/>
  <c r="I524" i="1"/>
  <c r="M523" i="1"/>
  <c r="N523" i="1" s="1"/>
  <c r="L523" i="1"/>
  <c r="I523" i="1"/>
  <c r="M522" i="1"/>
  <c r="N522" i="1" s="1"/>
  <c r="L522" i="1"/>
  <c r="I522" i="1"/>
  <c r="M521" i="1"/>
  <c r="N521" i="1" s="1"/>
  <c r="L521" i="1"/>
  <c r="I521" i="1"/>
  <c r="M520" i="1"/>
  <c r="N520" i="1" s="1"/>
  <c r="L520" i="1"/>
  <c r="I520" i="1"/>
  <c r="M519" i="1"/>
  <c r="N519" i="1" s="1"/>
  <c r="L519" i="1"/>
  <c r="I519" i="1"/>
  <c r="M518" i="1"/>
  <c r="N518" i="1" s="1"/>
  <c r="L518" i="1"/>
  <c r="I518" i="1"/>
  <c r="M517" i="1"/>
  <c r="N517" i="1" s="1"/>
  <c r="L517" i="1"/>
  <c r="I517" i="1"/>
  <c r="M516" i="1"/>
  <c r="N516" i="1" s="1"/>
  <c r="L516" i="1"/>
  <c r="I516" i="1"/>
  <c r="M515" i="1"/>
  <c r="N515" i="1" s="1"/>
  <c r="L515" i="1"/>
  <c r="I515" i="1"/>
  <c r="M514" i="1"/>
  <c r="N514" i="1" s="1"/>
  <c r="L514" i="1"/>
  <c r="I514" i="1"/>
  <c r="M513" i="1"/>
  <c r="N513" i="1" s="1"/>
  <c r="L513" i="1"/>
  <c r="I513" i="1"/>
  <c r="M512" i="1"/>
  <c r="N512" i="1" s="1"/>
  <c r="L512" i="1"/>
  <c r="I512" i="1"/>
  <c r="M511" i="1"/>
  <c r="N511" i="1" s="1"/>
  <c r="L511" i="1"/>
  <c r="I511" i="1"/>
  <c r="M510" i="1"/>
  <c r="N510" i="1" s="1"/>
  <c r="L510" i="1"/>
  <c r="I510" i="1"/>
  <c r="M509" i="1"/>
  <c r="N509" i="1" s="1"/>
  <c r="L509" i="1"/>
  <c r="I509" i="1"/>
  <c r="M508" i="1"/>
  <c r="N508" i="1" s="1"/>
  <c r="L508" i="1"/>
  <c r="I508" i="1"/>
  <c r="M507" i="1"/>
  <c r="N507" i="1" s="1"/>
  <c r="L507" i="1"/>
  <c r="I507" i="1"/>
  <c r="M506" i="1"/>
  <c r="N506" i="1" s="1"/>
  <c r="L506" i="1"/>
  <c r="I506" i="1"/>
  <c r="M505" i="1"/>
  <c r="N505" i="1" s="1"/>
  <c r="L505" i="1"/>
  <c r="I505" i="1"/>
  <c r="M504" i="1"/>
  <c r="N504" i="1" s="1"/>
  <c r="L504" i="1"/>
  <c r="I504" i="1"/>
  <c r="M503" i="1"/>
  <c r="N503" i="1" s="1"/>
  <c r="L503" i="1"/>
  <c r="I503" i="1"/>
  <c r="M502" i="1"/>
  <c r="N502" i="1" s="1"/>
  <c r="L502" i="1"/>
  <c r="I502" i="1"/>
  <c r="M501" i="1"/>
  <c r="N501" i="1" s="1"/>
  <c r="L501" i="1"/>
  <c r="I501" i="1"/>
  <c r="M500" i="1"/>
  <c r="N500" i="1" s="1"/>
  <c r="L500" i="1"/>
  <c r="I500" i="1"/>
  <c r="M499" i="1"/>
  <c r="N499" i="1" s="1"/>
  <c r="L499" i="1"/>
  <c r="I499" i="1"/>
  <c r="M498" i="1"/>
  <c r="N498" i="1" s="1"/>
  <c r="L498" i="1"/>
  <c r="I498" i="1"/>
  <c r="M497" i="1"/>
  <c r="N497" i="1" s="1"/>
  <c r="L497" i="1"/>
  <c r="I497" i="1"/>
  <c r="M496" i="1"/>
  <c r="N496" i="1" s="1"/>
  <c r="L496" i="1"/>
  <c r="I496" i="1"/>
  <c r="M495" i="1"/>
  <c r="N495" i="1" s="1"/>
  <c r="L495" i="1"/>
  <c r="I495" i="1"/>
  <c r="M494" i="1"/>
  <c r="N494" i="1" s="1"/>
  <c r="L494" i="1"/>
  <c r="I494" i="1"/>
  <c r="M493" i="1"/>
  <c r="N493" i="1" s="1"/>
  <c r="L493" i="1"/>
  <c r="I493" i="1"/>
  <c r="M492" i="1"/>
  <c r="N492" i="1" s="1"/>
  <c r="L492" i="1"/>
  <c r="I492" i="1"/>
  <c r="M491" i="1"/>
  <c r="N491" i="1" s="1"/>
  <c r="L491" i="1"/>
  <c r="I491" i="1"/>
  <c r="M490" i="1"/>
  <c r="N490" i="1" s="1"/>
  <c r="L490" i="1"/>
  <c r="I490" i="1"/>
  <c r="M489" i="1"/>
  <c r="N489" i="1" s="1"/>
  <c r="L489" i="1"/>
  <c r="I489" i="1"/>
  <c r="M488" i="1"/>
  <c r="N488" i="1" s="1"/>
  <c r="L488" i="1"/>
  <c r="I488" i="1"/>
  <c r="M487" i="1"/>
  <c r="N487" i="1" s="1"/>
  <c r="L487" i="1"/>
  <c r="I487" i="1"/>
  <c r="M486" i="1"/>
  <c r="N486" i="1" s="1"/>
  <c r="L486" i="1"/>
  <c r="I486" i="1"/>
  <c r="M485" i="1"/>
  <c r="N485" i="1" s="1"/>
  <c r="L485" i="1"/>
  <c r="I485" i="1"/>
  <c r="M484" i="1"/>
  <c r="N484" i="1" s="1"/>
  <c r="L484" i="1"/>
  <c r="I484" i="1"/>
  <c r="M483" i="1"/>
  <c r="N483" i="1" s="1"/>
  <c r="L483" i="1"/>
  <c r="I483" i="1"/>
  <c r="M482" i="1"/>
  <c r="N482" i="1" s="1"/>
  <c r="L482" i="1"/>
  <c r="I482" i="1"/>
  <c r="M481" i="1"/>
  <c r="N481" i="1" s="1"/>
  <c r="L481" i="1"/>
  <c r="I481" i="1"/>
  <c r="M480" i="1"/>
  <c r="N480" i="1" s="1"/>
  <c r="L480" i="1"/>
  <c r="I480" i="1"/>
  <c r="M479" i="1"/>
  <c r="N479" i="1" s="1"/>
  <c r="L479" i="1"/>
  <c r="I479" i="1"/>
  <c r="M478" i="1"/>
  <c r="N478" i="1" s="1"/>
  <c r="L478" i="1"/>
  <c r="I478" i="1"/>
  <c r="M477" i="1"/>
  <c r="N477" i="1" s="1"/>
  <c r="L477" i="1"/>
  <c r="I477" i="1"/>
  <c r="M476" i="1"/>
  <c r="N476" i="1" s="1"/>
  <c r="L476" i="1"/>
  <c r="I476" i="1"/>
  <c r="M475" i="1"/>
  <c r="N475" i="1" s="1"/>
  <c r="L475" i="1"/>
  <c r="I475" i="1"/>
  <c r="M474" i="1"/>
  <c r="N474" i="1" s="1"/>
  <c r="L474" i="1"/>
  <c r="I474" i="1"/>
  <c r="M473" i="1"/>
  <c r="N473" i="1" s="1"/>
  <c r="L473" i="1"/>
  <c r="I473" i="1"/>
  <c r="M472" i="1"/>
  <c r="N472" i="1" s="1"/>
  <c r="L472" i="1"/>
  <c r="I472" i="1"/>
  <c r="M471" i="1"/>
  <c r="N471" i="1" s="1"/>
  <c r="L471" i="1"/>
  <c r="I471" i="1"/>
  <c r="M470" i="1"/>
  <c r="N470" i="1" s="1"/>
  <c r="L470" i="1"/>
  <c r="I470" i="1"/>
  <c r="M469" i="1"/>
  <c r="N469" i="1" s="1"/>
  <c r="L469" i="1"/>
  <c r="I469" i="1"/>
  <c r="M468" i="1"/>
  <c r="N468" i="1" s="1"/>
  <c r="L468" i="1"/>
  <c r="I468" i="1"/>
  <c r="M467" i="1"/>
  <c r="N467" i="1" s="1"/>
  <c r="L467" i="1"/>
  <c r="I467" i="1"/>
  <c r="M466" i="1"/>
  <c r="N466" i="1" s="1"/>
  <c r="L466" i="1"/>
  <c r="I466" i="1"/>
  <c r="M465" i="1"/>
  <c r="N465" i="1" s="1"/>
  <c r="L465" i="1"/>
  <c r="I465" i="1"/>
  <c r="M464" i="1"/>
  <c r="N464" i="1" s="1"/>
  <c r="L464" i="1"/>
  <c r="I464" i="1"/>
  <c r="M463" i="1"/>
  <c r="N463" i="1" s="1"/>
  <c r="L463" i="1"/>
  <c r="I463" i="1"/>
  <c r="M462" i="1"/>
  <c r="N462" i="1" s="1"/>
  <c r="L462" i="1"/>
  <c r="I462" i="1"/>
  <c r="M461" i="1"/>
  <c r="N461" i="1" s="1"/>
  <c r="L461" i="1"/>
  <c r="I461" i="1"/>
  <c r="M460" i="1"/>
  <c r="N460" i="1" s="1"/>
  <c r="L460" i="1"/>
  <c r="I460" i="1"/>
  <c r="M459" i="1"/>
  <c r="N459" i="1" s="1"/>
  <c r="L459" i="1"/>
  <c r="I459" i="1"/>
  <c r="M458" i="1"/>
  <c r="N458" i="1" s="1"/>
  <c r="L458" i="1"/>
  <c r="I458" i="1"/>
  <c r="M457" i="1"/>
  <c r="N457" i="1" s="1"/>
  <c r="L457" i="1"/>
  <c r="I457" i="1"/>
  <c r="M456" i="1"/>
  <c r="N456" i="1" s="1"/>
  <c r="L456" i="1"/>
  <c r="I456" i="1"/>
  <c r="M455" i="1"/>
  <c r="N455" i="1" s="1"/>
  <c r="L455" i="1"/>
  <c r="I455" i="1"/>
  <c r="M454" i="1"/>
  <c r="N454" i="1" s="1"/>
  <c r="L454" i="1"/>
  <c r="I454" i="1"/>
  <c r="M453" i="1"/>
  <c r="N453" i="1" s="1"/>
  <c r="L453" i="1"/>
  <c r="I453" i="1"/>
  <c r="M452" i="1"/>
  <c r="N452" i="1" s="1"/>
  <c r="L452" i="1"/>
  <c r="I452" i="1"/>
  <c r="M451" i="1"/>
  <c r="N451" i="1" s="1"/>
  <c r="L451" i="1"/>
  <c r="I451" i="1"/>
  <c r="M450" i="1"/>
  <c r="N450" i="1" s="1"/>
  <c r="L450" i="1"/>
  <c r="I450" i="1"/>
  <c r="M449" i="1"/>
  <c r="N449" i="1" s="1"/>
  <c r="L449" i="1"/>
  <c r="I449" i="1"/>
  <c r="M448" i="1"/>
  <c r="N448" i="1" s="1"/>
  <c r="L448" i="1"/>
  <c r="I448" i="1"/>
  <c r="M447" i="1"/>
  <c r="N447" i="1" s="1"/>
  <c r="L447" i="1"/>
  <c r="I447" i="1"/>
  <c r="M446" i="1"/>
  <c r="N446" i="1" s="1"/>
  <c r="L446" i="1"/>
  <c r="I446" i="1"/>
  <c r="M445" i="1"/>
  <c r="N445" i="1" s="1"/>
  <c r="L445" i="1"/>
  <c r="I445" i="1"/>
  <c r="M444" i="1"/>
  <c r="N444" i="1" s="1"/>
  <c r="L444" i="1"/>
  <c r="I444" i="1"/>
  <c r="M443" i="1"/>
  <c r="N443" i="1" s="1"/>
  <c r="L443" i="1"/>
  <c r="I443" i="1"/>
  <c r="M442" i="1"/>
  <c r="N442" i="1" s="1"/>
  <c r="L442" i="1"/>
  <c r="I442" i="1"/>
  <c r="M441" i="1"/>
  <c r="N441" i="1" s="1"/>
  <c r="L441" i="1"/>
  <c r="I441" i="1"/>
  <c r="M440" i="1"/>
  <c r="N440" i="1" s="1"/>
  <c r="L440" i="1"/>
  <c r="I440" i="1"/>
  <c r="M439" i="1"/>
  <c r="N439" i="1" s="1"/>
  <c r="L439" i="1"/>
  <c r="I439" i="1"/>
  <c r="M438" i="1"/>
  <c r="N438" i="1" s="1"/>
  <c r="L438" i="1"/>
  <c r="I438" i="1"/>
  <c r="M437" i="1"/>
  <c r="N437" i="1" s="1"/>
  <c r="L437" i="1"/>
  <c r="I437" i="1"/>
  <c r="M436" i="1"/>
  <c r="N436" i="1" s="1"/>
  <c r="L436" i="1"/>
  <c r="I436" i="1"/>
  <c r="M435" i="1"/>
  <c r="N435" i="1" s="1"/>
  <c r="L435" i="1"/>
  <c r="I435" i="1"/>
  <c r="M434" i="1"/>
  <c r="N434" i="1" s="1"/>
  <c r="L434" i="1"/>
  <c r="I434" i="1"/>
  <c r="M433" i="1"/>
  <c r="N433" i="1" s="1"/>
  <c r="L433" i="1"/>
  <c r="I433" i="1"/>
  <c r="M432" i="1"/>
  <c r="N432" i="1" s="1"/>
  <c r="L432" i="1"/>
  <c r="I432" i="1"/>
  <c r="M431" i="1"/>
  <c r="N431" i="1" s="1"/>
  <c r="L431" i="1"/>
  <c r="I431" i="1"/>
  <c r="M430" i="1"/>
  <c r="N430" i="1" s="1"/>
  <c r="L430" i="1"/>
  <c r="I430" i="1"/>
  <c r="M429" i="1"/>
  <c r="N429" i="1" s="1"/>
  <c r="L429" i="1"/>
  <c r="I429" i="1"/>
  <c r="M428" i="1"/>
  <c r="N428" i="1" s="1"/>
  <c r="L428" i="1"/>
  <c r="I428" i="1"/>
  <c r="M427" i="1"/>
  <c r="N427" i="1" s="1"/>
  <c r="L427" i="1"/>
  <c r="I427" i="1"/>
  <c r="M426" i="1"/>
  <c r="N426" i="1" s="1"/>
  <c r="L426" i="1"/>
  <c r="I426" i="1"/>
  <c r="M425" i="1"/>
  <c r="N425" i="1" s="1"/>
  <c r="L425" i="1"/>
  <c r="I425" i="1"/>
  <c r="M424" i="1"/>
  <c r="N424" i="1" s="1"/>
  <c r="L424" i="1"/>
  <c r="I424" i="1"/>
  <c r="M423" i="1"/>
  <c r="N423" i="1" s="1"/>
  <c r="L423" i="1"/>
  <c r="I423" i="1"/>
  <c r="M422" i="1"/>
  <c r="N422" i="1" s="1"/>
  <c r="L422" i="1"/>
  <c r="I422" i="1"/>
  <c r="M421" i="1"/>
  <c r="N421" i="1" s="1"/>
  <c r="L421" i="1"/>
  <c r="I421" i="1"/>
  <c r="M420" i="1"/>
  <c r="N420" i="1" s="1"/>
  <c r="L420" i="1"/>
  <c r="I420" i="1"/>
  <c r="M419" i="1"/>
  <c r="N419" i="1" s="1"/>
  <c r="L419" i="1"/>
  <c r="I419" i="1"/>
  <c r="M418" i="1"/>
  <c r="N418" i="1" s="1"/>
  <c r="L418" i="1"/>
  <c r="I418" i="1"/>
  <c r="M417" i="1"/>
  <c r="N417" i="1" s="1"/>
  <c r="L417" i="1"/>
  <c r="I417" i="1"/>
  <c r="M416" i="1"/>
  <c r="N416" i="1" s="1"/>
  <c r="L416" i="1"/>
  <c r="I416" i="1"/>
  <c r="M415" i="1"/>
  <c r="N415" i="1" s="1"/>
  <c r="L415" i="1"/>
  <c r="I415" i="1"/>
  <c r="M414" i="1"/>
  <c r="N414" i="1" s="1"/>
  <c r="L414" i="1"/>
  <c r="I414" i="1"/>
  <c r="M413" i="1"/>
  <c r="N413" i="1" s="1"/>
  <c r="L413" i="1"/>
  <c r="I413" i="1"/>
  <c r="M412" i="1"/>
  <c r="N412" i="1" s="1"/>
  <c r="L412" i="1"/>
  <c r="I412" i="1"/>
  <c r="M411" i="1"/>
  <c r="N411" i="1" s="1"/>
  <c r="L411" i="1"/>
  <c r="I411" i="1"/>
  <c r="M410" i="1"/>
  <c r="N410" i="1" s="1"/>
  <c r="L410" i="1"/>
  <c r="I410" i="1"/>
  <c r="M409" i="1"/>
  <c r="N409" i="1" s="1"/>
  <c r="L409" i="1"/>
  <c r="I409" i="1"/>
  <c r="M408" i="1"/>
  <c r="N408" i="1" s="1"/>
  <c r="L408" i="1"/>
  <c r="I408" i="1"/>
  <c r="M407" i="1"/>
  <c r="N407" i="1" s="1"/>
  <c r="L407" i="1"/>
  <c r="I407" i="1"/>
  <c r="M406" i="1"/>
  <c r="N406" i="1" s="1"/>
  <c r="L406" i="1"/>
  <c r="I406" i="1"/>
  <c r="M405" i="1"/>
  <c r="N405" i="1" s="1"/>
  <c r="L405" i="1"/>
  <c r="I405" i="1"/>
  <c r="M404" i="1"/>
  <c r="N404" i="1" s="1"/>
  <c r="L404" i="1"/>
  <c r="I404" i="1"/>
  <c r="M403" i="1"/>
  <c r="N403" i="1" s="1"/>
  <c r="L403" i="1"/>
  <c r="I403" i="1"/>
  <c r="M402" i="1"/>
  <c r="N402" i="1" s="1"/>
  <c r="L402" i="1"/>
  <c r="I402" i="1"/>
  <c r="M401" i="1"/>
  <c r="N401" i="1" s="1"/>
  <c r="L401" i="1"/>
  <c r="I401" i="1"/>
  <c r="M400" i="1"/>
  <c r="N400" i="1" s="1"/>
  <c r="L400" i="1"/>
  <c r="I400" i="1"/>
  <c r="M399" i="1"/>
  <c r="N399" i="1" s="1"/>
  <c r="L399" i="1"/>
  <c r="I399" i="1"/>
  <c r="M398" i="1"/>
  <c r="N398" i="1" s="1"/>
  <c r="L398" i="1"/>
  <c r="I398" i="1"/>
  <c r="M397" i="1"/>
  <c r="N397" i="1" s="1"/>
  <c r="L397" i="1"/>
  <c r="I397" i="1"/>
  <c r="M396" i="1"/>
  <c r="N396" i="1" s="1"/>
  <c r="L396" i="1"/>
  <c r="I396" i="1"/>
  <c r="M395" i="1"/>
  <c r="N395" i="1" s="1"/>
  <c r="L395" i="1"/>
  <c r="I395" i="1"/>
  <c r="M394" i="1"/>
  <c r="N394" i="1" s="1"/>
  <c r="L394" i="1"/>
  <c r="I394" i="1"/>
  <c r="M393" i="1"/>
  <c r="N393" i="1" s="1"/>
  <c r="L393" i="1"/>
  <c r="I393" i="1"/>
  <c r="M392" i="1"/>
  <c r="N392" i="1" s="1"/>
  <c r="L392" i="1"/>
  <c r="I392" i="1"/>
  <c r="M391" i="1"/>
  <c r="N391" i="1" s="1"/>
  <c r="L391" i="1"/>
  <c r="I391" i="1"/>
  <c r="M390" i="1"/>
  <c r="N390" i="1" s="1"/>
  <c r="L390" i="1"/>
  <c r="I390" i="1"/>
  <c r="M389" i="1"/>
  <c r="N389" i="1" s="1"/>
  <c r="L389" i="1"/>
  <c r="I389" i="1"/>
  <c r="M388" i="1"/>
  <c r="N388" i="1" s="1"/>
  <c r="L388" i="1"/>
  <c r="I388" i="1"/>
  <c r="M387" i="1"/>
  <c r="N387" i="1" s="1"/>
  <c r="L387" i="1"/>
  <c r="I387" i="1"/>
  <c r="M386" i="1"/>
  <c r="N386" i="1" s="1"/>
  <c r="L386" i="1"/>
  <c r="I386" i="1"/>
  <c r="M385" i="1"/>
  <c r="N385" i="1" s="1"/>
  <c r="L385" i="1"/>
  <c r="I385" i="1"/>
  <c r="M384" i="1"/>
  <c r="N384" i="1" s="1"/>
  <c r="L384" i="1"/>
  <c r="I384" i="1"/>
  <c r="M383" i="1"/>
  <c r="N383" i="1" s="1"/>
  <c r="L383" i="1"/>
  <c r="I383" i="1"/>
  <c r="M382" i="1"/>
  <c r="N382" i="1" s="1"/>
  <c r="L382" i="1"/>
  <c r="I382" i="1"/>
  <c r="M381" i="1"/>
  <c r="N381" i="1" s="1"/>
  <c r="L381" i="1"/>
  <c r="I381" i="1"/>
  <c r="M380" i="1"/>
  <c r="N380" i="1" s="1"/>
  <c r="L380" i="1"/>
  <c r="I380" i="1"/>
  <c r="M379" i="1"/>
  <c r="N379" i="1" s="1"/>
  <c r="L379" i="1"/>
  <c r="I379" i="1"/>
  <c r="M378" i="1"/>
  <c r="N378" i="1" s="1"/>
  <c r="L378" i="1"/>
  <c r="I378" i="1"/>
  <c r="M377" i="1"/>
  <c r="N377" i="1" s="1"/>
  <c r="L377" i="1"/>
  <c r="I377" i="1"/>
  <c r="M376" i="1"/>
  <c r="N376" i="1" s="1"/>
  <c r="L376" i="1"/>
  <c r="I376" i="1"/>
  <c r="M375" i="1"/>
  <c r="N375" i="1" s="1"/>
  <c r="L375" i="1"/>
  <c r="I375" i="1"/>
  <c r="M374" i="1"/>
  <c r="N374" i="1" s="1"/>
  <c r="L374" i="1"/>
  <c r="I374" i="1"/>
  <c r="M373" i="1"/>
  <c r="N373" i="1" s="1"/>
  <c r="L373" i="1"/>
  <c r="I373" i="1"/>
  <c r="M372" i="1"/>
  <c r="N372" i="1" s="1"/>
  <c r="L372" i="1"/>
  <c r="I372" i="1"/>
  <c r="M371" i="1"/>
  <c r="N371" i="1" s="1"/>
  <c r="L371" i="1"/>
  <c r="I371" i="1"/>
  <c r="M370" i="1"/>
  <c r="N370" i="1" s="1"/>
  <c r="L370" i="1"/>
  <c r="I370" i="1"/>
  <c r="M369" i="1"/>
  <c r="N369" i="1" s="1"/>
  <c r="L369" i="1"/>
  <c r="I369" i="1"/>
  <c r="M368" i="1"/>
  <c r="N368" i="1" s="1"/>
  <c r="L368" i="1"/>
  <c r="I368" i="1"/>
  <c r="M367" i="1"/>
  <c r="N367" i="1" s="1"/>
  <c r="L367" i="1"/>
  <c r="I367" i="1"/>
  <c r="M366" i="1"/>
  <c r="N366" i="1" s="1"/>
  <c r="L366" i="1"/>
  <c r="I366" i="1"/>
  <c r="M365" i="1"/>
  <c r="N365" i="1" s="1"/>
  <c r="L365" i="1"/>
  <c r="I365" i="1"/>
  <c r="M364" i="1"/>
  <c r="N364" i="1" s="1"/>
  <c r="L364" i="1"/>
  <c r="I364" i="1"/>
  <c r="M363" i="1"/>
  <c r="N363" i="1" s="1"/>
  <c r="L363" i="1"/>
  <c r="I363" i="1"/>
  <c r="M362" i="1"/>
  <c r="N362" i="1" s="1"/>
  <c r="L362" i="1"/>
  <c r="I362" i="1"/>
  <c r="M361" i="1"/>
  <c r="N361" i="1" s="1"/>
  <c r="L361" i="1"/>
  <c r="I361" i="1"/>
  <c r="M360" i="1"/>
  <c r="N360" i="1" s="1"/>
  <c r="L360" i="1"/>
  <c r="I360" i="1"/>
  <c r="M359" i="1"/>
  <c r="N359" i="1" s="1"/>
  <c r="L359" i="1"/>
  <c r="I359" i="1"/>
  <c r="M358" i="1"/>
  <c r="N358" i="1" s="1"/>
  <c r="L358" i="1"/>
  <c r="I358" i="1"/>
  <c r="M357" i="1"/>
  <c r="N357" i="1" s="1"/>
  <c r="L357" i="1"/>
  <c r="I357" i="1"/>
  <c r="M356" i="1"/>
  <c r="N356" i="1" s="1"/>
  <c r="L356" i="1"/>
  <c r="I356" i="1"/>
  <c r="M355" i="1"/>
  <c r="N355" i="1" s="1"/>
  <c r="L355" i="1"/>
  <c r="I355" i="1"/>
  <c r="M354" i="1"/>
  <c r="N354" i="1" s="1"/>
  <c r="L354" i="1"/>
  <c r="I354" i="1"/>
  <c r="M353" i="1"/>
  <c r="N353" i="1" s="1"/>
  <c r="L353" i="1"/>
  <c r="I353" i="1"/>
  <c r="M352" i="1"/>
  <c r="N352" i="1" s="1"/>
  <c r="L352" i="1"/>
  <c r="I352" i="1"/>
  <c r="M351" i="1"/>
  <c r="N351" i="1" s="1"/>
  <c r="L351" i="1"/>
  <c r="I351" i="1"/>
  <c r="M350" i="1"/>
  <c r="N350" i="1" s="1"/>
  <c r="L350" i="1"/>
  <c r="I350" i="1"/>
  <c r="M349" i="1"/>
  <c r="N349" i="1" s="1"/>
  <c r="L349" i="1"/>
  <c r="I349" i="1"/>
  <c r="M348" i="1"/>
  <c r="N348" i="1" s="1"/>
  <c r="L348" i="1"/>
  <c r="I348" i="1"/>
  <c r="M347" i="1"/>
  <c r="N347" i="1" s="1"/>
  <c r="L347" i="1"/>
  <c r="I347" i="1"/>
  <c r="M346" i="1"/>
  <c r="N346" i="1" s="1"/>
  <c r="L346" i="1"/>
  <c r="I346" i="1"/>
  <c r="M345" i="1"/>
  <c r="N345" i="1" s="1"/>
  <c r="L345" i="1"/>
  <c r="I345" i="1"/>
  <c r="M344" i="1"/>
  <c r="N344" i="1" s="1"/>
  <c r="L344" i="1"/>
  <c r="I344" i="1"/>
  <c r="M343" i="1"/>
  <c r="N343" i="1" s="1"/>
  <c r="L343" i="1"/>
  <c r="I343" i="1"/>
  <c r="M342" i="1"/>
  <c r="N342" i="1" s="1"/>
  <c r="L342" i="1"/>
  <c r="I342" i="1"/>
  <c r="M341" i="1"/>
  <c r="N341" i="1" s="1"/>
  <c r="L341" i="1"/>
  <c r="I341" i="1"/>
  <c r="M340" i="1"/>
  <c r="N340" i="1" s="1"/>
  <c r="L340" i="1"/>
  <c r="I340" i="1"/>
  <c r="M339" i="1"/>
  <c r="N339" i="1" s="1"/>
  <c r="L339" i="1"/>
  <c r="I339" i="1"/>
  <c r="M338" i="1"/>
  <c r="N338" i="1" s="1"/>
  <c r="L338" i="1"/>
  <c r="I338" i="1"/>
  <c r="M337" i="1"/>
  <c r="N337" i="1" s="1"/>
  <c r="L337" i="1"/>
  <c r="I337" i="1"/>
  <c r="M336" i="1"/>
  <c r="N336" i="1" s="1"/>
  <c r="L336" i="1"/>
  <c r="I336" i="1"/>
  <c r="M335" i="1"/>
  <c r="N335" i="1" s="1"/>
  <c r="L335" i="1"/>
  <c r="I335" i="1"/>
  <c r="M334" i="1"/>
  <c r="N334" i="1" s="1"/>
  <c r="L334" i="1"/>
  <c r="I334" i="1"/>
  <c r="M333" i="1"/>
  <c r="N333" i="1" s="1"/>
  <c r="L333" i="1"/>
  <c r="I333" i="1"/>
  <c r="M332" i="1"/>
  <c r="N332" i="1" s="1"/>
  <c r="L332" i="1"/>
  <c r="I332" i="1"/>
  <c r="M331" i="1"/>
  <c r="N331" i="1" s="1"/>
  <c r="L331" i="1"/>
  <c r="I331" i="1"/>
  <c r="M330" i="1"/>
  <c r="N330" i="1" s="1"/>
  <c r="L330" i="1"/>
  <c r="I330" i="1"/>
  <c r="M329" i="1"/>
  <c r="N329" i="1" s="1"/>
  <c r="L329" i="1"/>
  <c r="I329" i="1"/>
  <c r="M328" i="1"/>
  <c r="N328" i="1" s="1"/>
  <c r="L328" i="1"/>
  <c r="I328" i="1"/>
  <c r="M327" i="1"/>
  <c r="N327" i="1" s="1"/>
  <c r="L327" i="1"/>
  <c r="I327" i="1"/>
  <c r="M326" i="1"/>
  <c r="N326" i="1" s="1"/>
  <c r="L326" i="1"/>
  <c r="I326" i="1"/>
  <c r="M325" i="1"/>
  <c r="N325" i="1" s="1"/>
  <c r="L325" i="1"/>
  <c r="I325" i="1"/>
  <c r="M324" i="1"/>
  <c r="N324" i="1" s="1"/>
  <c r="L324" i="1"/>
  <c r="I324" i="1"/>
  <c r="M323" i="1"/>
  <c r="N323" i="1" s="1"/>
  <c r="L323" i="1"/>
  <c r="I323" i="1"/>
  <c r="M322" i="1"/>
  <c r="N322" i="1" s="1"/>
  <c r="L322" i="1"/>
  <c r="I322" i="1"/>
  <c r="M321" i="1"/>
  <c r="N321" i="1" s="1"/>
  <c r="L321" i="1"/>
  <c r="I321" i="1"/>
  <c r="M320" i="1"/>
  <c r="N320" i="1" s="1"/>
  <c r="L320" i="1"/>
  <c r="I320" i="1"/>
  <c r="M319" i="1"/>
  <c r="N319" i="1" s="1"/>
  <c r="L319" i="1"/>
  <c r="I319" i="1"/>
  <c r="M318" i="1"/>
  <c r="N318" i="1" s="1"/>
  <c r="L318" i="1"/>
  <c r="I318" i="1"/>
  <c r="M317" i="1"/>
  <c r="N317" i="1" s="1"/>
  <c r="L317" i="1"/>
  <c r="I317" i="1"/>
  <c r="M316" i="1"/>
  <c r="N316" i="1" s="1"/>
  <c r="L316" i="1"/>
  <c r="I316" i="1"/>
  <c r="M315" i="1"/>
  <c r="N315" i="1" s="1"/>
  <c r="L315" i="1"/>
  <c r="I315" i="1"/>
  <c r="M314" i="1"/>
  <c r="N314" i="1" s="1"/>
  <c r="L314" i="1"/>
  <c r="I314" i="1"/>
  <c r="M313" i="1"/>
  <c r="N313" i="1" s="1"/>
  <c r="L313" i="1"/>
  <c r="I313" i="1"/>
  <c r="M312" i="1"/>
  <c r="N312" i="1" s="1"/>
  <c r="L312" i="1"/>
  <c r="I312" i="1"/>
  <c r="M311" i="1"/>
  <c r="N311" i="1" s="1"/>
  <c r="L311" i="1"/>
  <c r="I311" i="1"/>
  <c r="M310" i="1"/>
  <c r="N310" i="1" s="1"/>
  <c r="L310" i="1"/>
  <c r="I310" i="1"/>
  <c r="M309" i="1"/>
  <c r="N309" i="1" s="1"/>
  <c r="L309" i="1"/>
  <c r="I309" i="1"/>
  <c r="M308" i="1"/>
  <c r="N308" i="1" s="1"/>
  <c r="L308" i="1"/>
  <c r="I308" i="1"/>
  <c r="M307" i="1"/>
  <c r="N307" i="1" s="1"/>
  <c r="L307" i="1"/>
  <c r="I307" i="1"/>
  <c r="M306" i="1"/>
  <c r="N306" i="1" s="1"/>
  <c r="L306" i="1"/>
  <c r="I306" i="1"/>
  <c r="M305" i="1"/>
  <c r="N305" i="1" s="1"/>
  <c r="L305" i="1"/>
  <c r="I305" i="1"/>
  <c r="M304" i="1"/>
  <c r="N304" i="1" s="1"/>
  <c r="L304" i="1"/>
  <c r="I304" i="1"/>
  <c r="M303" i="1"/>
  <c r="N303" i="1" s="1"/>
  <c r="L303" i="1"/>
  <c r="I303" i="1"/>
  <c r="M302" i="1"/>
  <c r="N302" i="1" s="1"/>
  <c r="L302" i="1"/>
  <c r="I302" i="1"/>
  <c r="M301" i="1"/>
  <c r="N301" i="1" s="1"/>
  <c r="L301" i="1"/>
  <c r="I301" i="1"/>
  <c r="M300" i="1"/>
  <c r="N300" i="1" s="1"/>
  <c r="L300" i="1"/>
  <c r="I300" i="1"/>
  <c r="M299" i="1"/>
  <c r="N299" i="1" s="1"/>
  <c r="L299" i="1"/>
  <c r="I299" i="1"/>
  <c r="M298" i="1"/>
  <c r="N298" i="1" s="1"/>
  <c r="L298" i="1"/>
  <c r="I298" i="1"/>
  <c r="M297" i="1"/>
  <c r="N297" i="1" s="1"/>
  <c r="L297" i="1"/>
  <c r="I297" i="1"/>
  <c r="M296" i="1"/>
  <c r="N296" i="1" s="1"/>
  <c r="L296" i="1"/>
  <c r="I296" i="1"/>
  <c r="M295" i="1"/>
  <c r="N295" i="1" s="1"/>
  <c r="L295" i="1"/>
  <c r="I295" i="1"/>
  <c r="M294" i="1"/>
  <c r="N294" i="1" s="1"/>
  <c r="L294" i="1"/>
  <c r="I294" i="1"/>
  <c r="M293" i="1"/>
  <c r="N293" i="1" s="1"/>
  <c r="L293" i="1"/>
  <c r="I293" i="1"/>
  <c r="M292" i="1"/>
  <c r="N292" i="1" s="1"/>
  <c r="L292" i="1"/>
  <c r="I292" i="1"/>
  <c r="M291" i="1"/>
  <c r="N291" i="1" s="1"/>
  <c r="L291" i="1"/>
  <c r="I291" i="1"/>
  <c r="M290" i="1"/>
  <c r="N290" i="1" s="1"/>
  <c r="L290" i="1"/>
  <c r="I290" i="1"/>
  <c r="M289" i="1"/>
  <c r="N289" i="1" s="1"/>
  <c r="L289" i="1"/>
  <c r="I289" i="1"/>
  <c r="M288" i="1"/>
  <c r="N288" i="1" s="1"/>
  <c r="L288" i="1"/>
  <c r="I288" i="1"/>
  <c r="M287" i="1"/>
  <c r="N287" i="1" s="1"/>
  <c r="L287" i="1"/>
  <c r="I287" i="1"/>
  <c r="M286" i="1"/>
  <c r="N286" i="1" s="1"/>
  <c r="L286" i="1"/>
  <c r="I286" i="1"/>
  <c r="M285" i="1"/>
  <c r="N285" i="1" s="1"/>
  <c r="L285" i="1"/>
  <c r="I285" i="1"/>
  <c r="M284" i="1"/>
  <c r="N284" i="1" s="1"/>
  <c r="L284" i="1"/>
  <c r="I284" i="1"/>
  <c r="M283" i="1"/>
  <c r="N283" i="1" s="1"/>
  <c r="L283" i="1"/>
  <c r="I283" i="1"/>
  <c r="M282" i="1"/>
  <c r="N282" i="1" s="1"/>
  <c r="L282" i="1"/>
  <c r="I282" i="1"/>
  <c r="M281" i="1"/>
  <c r="N281" i="1" s="1"/>
  <c r="L281" i="1"/>
  <c r="I281" i="1"/>
  <c r="M280" i="1"/>
  <c r="N280" i="1" s="1"/>
  <c r="L280" i="1"/>
  <c r="I280" i="1"/>
  <c r="M279" i="1"/>
  <c r="N279" i="1" s="1"/>
  <c r="L279" i="1"/>
  <c r="I279" i="1"/>
  <c r="M278" i="1"/>
  <c r="N278" i="1" s="1"/>
  <c r="L278" i="1"/>
  <c r="I278" i="1"/>
  <c r="M277" i="1"/>
  <c r="N277" i="1" s="1"/>
  <c r="L277" i="1"/>
  <c r="I277" i="1"/>
  <c r="M276" i="1"/>
  <c r="N276" i="1" s="1"/>
  <c r="L276" i="1"/>
  <c r="I276" i="1"/>
  <c r="M275" i="1"/>
  <c r="N275" i="1" s="1"/>
  <c r="L275" i="1"/>
  <c r="I275" i="1"/>
  <c r="M274" i="1"/>
  <c r="N274" i="1" s="1"/>
  <c r="L274" i="1"/>
  <c r="I274" i="1"/>
  <c r="M273" i="1"/>
  <c r="N273" i="1" s="1"/>
  <c r="L273" i="1"/>
  <c r="I273" i="1"/>
  <c r="M272" i="1"/>
  <c r="N272" i="1" s="1"/>
  <c r="L272" i="1"/>
  <c r="I272" i="1"/>
  <c r="M271" i="1"/>
  <c r="N271" i="1" s="1"/>
  <c r="L271" i="1"/>
  <c r="I271" i="1"/>
  <c r="N270" i="1"/>
  <c r="M270" i="1"/>
  <c r="L270" i="1"/>
  <c r="I270" i="1"/>
  <c r="M269" i="1"/>
  <c r="N269" i="1" s="1"/>
  <c r="L269" i="1"/>
  <c r="I269" i="1"/>
  <c r="M268" i="1"/>
  <c r="N268" i="1" s="1"/>
  <c r="L268" i="1"/>
  <c r="I268" i="1"/>
  <c r="M267" i="1"/>
  <c r="N267" i="1" s="1"/>
  <c r="L267" i="1"/>
  <c r="I267" i="1"/>
  <c r="M266" i="1"/>
  <c r="N266" i="1" s="1"/>
  <c r="L266" i="1"/>
  <c r="I266" i="1"/>
  <c r="M265" i="1"/>
  <c r="N265" i="1" s="1"/>
  <c r="L265" i="1"/>
  <c r="I265" i="1"/>
  <c r="M264" i="1"/>
  <c r="N264" i="1" s="1"/>
  <c r="L264" i="1"/>
  <c r="I264" i="1"/>
  <c r="M263" i="1"/>
  <c r="N263" i="1" s="1"/>
  <c r="L263" i="1"/>
  <c r="I263" i="1"/>
  <c r="M262" i="1"/>
  <c r="N262" i="1" s="1"/>
  <c r="L262" i="1"/>
  <c r="I262" i="1"/>
  <c r="M261" i="1"/>
  <c r="N261" i="1" s="1"/>
  <c r="L261" i="1"/>
  <c r="I261" i="1"/>
  <c r="M260" i="1"/>
  <c r="N260" i="1" s="1"/>
  <c r="L260" i="1"/>
  <c r="I260" i="1"/>
  <c r="M259" i="1"/>
  <c r="N259" i="1" s="1"/>
  <c r="L259" i="1"/>
  <c r="I259" i="1"/>
  <c r="M258" i="1"/>
  <c r="N258" i="1" s="1"/>
  <c r="L258" i="1"/>
  <c r="I258" i="1"/>
  <c r="M257" i="1"/>
  <c r="N257" i="1" s="1"/>
  <c r="L257" i="1"/>
  <c r="I257" i="1"/>
  <c r="M256" i="1"/>
  <c r="N256" i="1" s="1"/>
  <c r="L256" i="1"/>
  <c r="I256" i="1"/>
  <c r="M255" i="1"/>
  <c r="N255" i="1" s="1"/>
  <c r="L255" i="1"/>
  <c r="I255" i="1"/>
  <c r="M254" i="1"/>
  <c r="N254" i="1" s="1"/>
  <c r="L254" i="1"/>
  <c r="I254" i="1"/>
  <c r="M253" i="1"/>
  <c r="N253" i="1" s="1"/>
  <c r="L253" i="1"/>
  <c r="I253" i="1"/>
  <c r="M252" i="1"/>
  <c r="N252" i="1" s="1"/>
  <c r="L252" i="1"/>
  <c r="I252" i="1"/>
  <c r="M251" i="1"/>
  <c r="N251" i="1" s="1"/>
  <c r="L251" i="1"/>
  <c r="I251" i="1"/>
  <c r="M250" i="1"/>
  <c r="N250" i="1" s="1"/>
  <c r="L250" i="1"/>
  <c r="I250" i="1"/>
  <c r="M249" i="1"/>
  <c r="N249" i="1" s="1"/>
  <c r="L249" i="1"/>
  <c r="I249" i="1"/>
  <c r="M248" i="1"/>
  <c r="N248" i="1" s="1"/>
  <c r="L248" i="1"/>
  <c r="I248" i="1"/>
  <c r="M247" i="1"/>
  <c r="N247" i="1" s="1"/>
  <c r="L247" i="1"/>
  <c r="I247" i="1"/>
  <c r="M246" i="1"/>
  <c r="N246" i="1" s="1"/>
  <c r="L246" i="1"/>
  <c r="I246" i="1"/>
  <c r="M245" i="1"/>
  <c r="N245" i="1" s="1"/>
  <c r="L245" i="1"/>
  <c r="I245" i="1"/>
  <c r="M244" i="1"/>
  <c r="N244" i="1" s="1"/>
  <c r="L244" i="1"/>
  <c r="I244" i="1"/>
  <c r="M243" i="1"/>
  <c r="N243" i="1" s="1"/>
  <c r="L243" i="1"/>
  <c r="I243" i="1"/>
  <c r="M242" i="1"/>
  <c r="N242" i="1" s="1"/>
  <c r="L242" i="1"/>
  <c r="I242" i="1"/>
  <c r="M241" i="1"/>
  <c r="N241" i="1" s="1"/>
  <c r="L241" i="1"/>
  <c r="I241" i="1"/>
  <c r="M240" i="1"/>
  <c r="N240" i="1" s="1"/>
  <c r="L240" i="1"/>
  <c r="I240" i="1"/>
  <c r="M239" i="1"/>
  <c r="N239" i="1" s="1"/>
  <c r="L239" i="1"/>
  <c r="I239" i="1"/>
  <c r="M238" i="1"/>
  <c r="N238" i="1" s="1"/>
  <c r="L238" i="1"/>
  <c r="I238" i="1"/>
  <c r="M237" i="1"/>
  <c r="N237" i="1" s="1"/>
  <c r="L237" i="1"/>
  <c r="I237" i="1"/>
  <c r="M236" i="1"/>
  <c r="N236" i="1" s="1"/>
  <c r="L236" i="1"/>
  <c r="I236" i="1"/>
  <c r="M235" i="1"/>
  <c r="N235" i="1" s="1"/>
  <c r="L235" i="1"/>
  <c r="I235" i="1"/>
  <c r="M234" i="1"/>
  <c r="N234" i="1" s="1"/>
  <c r="L234" i="1"/>
  <c r="I234" i="1"/>
  <c r="M233" i="1"/>
  <c r="N233" i="1" s="1"/>
  <c r="L233" i="1"/>
  <c r="I233" i="1"/>
  <c r="M232" i="1"/>
  <c r="N232" i="1" s="1"/>
  <c r="L232" i="1"/>
  <c r="I232" i="1"/>
  <c r="M231" i="1"/>
  <c r="N231" i="1" s="1"/>
  <c r="L231" i="1"/>
  <c r="I231" i="1"/>
  <c r="M230" i="1"/>
  <c r="N230" i="1" s="1"/>
  <c r="L230" i="1"/>
  <c r="I230" i="1"/>
  <c r="M229" i="1"/>
  <c r="N229" i="1" s="1"/>
  <c r="L229" i="1"/>
  <c r="I229" i="1"/>
  <c r="M228" i="1"/>
  <c r="N228" i="1" s="1"/>
  <c r="L228" i="1"/>
  <c r="I228" i="1"/>
  <c r="M227" i="1"/>
  <c r="N227" i="1" s="1"/>
  <c r="L227" i="1"/>
  <c r="I227" i="1"/>
  <c r="M226" i="1"/>
  <c r="N226" i="1" s="1"/>
  <c r="L226" i="1"/>
  <c r="I226" i="1"/>
  <c r="M225" i="1"/>
  <c r="N225" i="1" s="1"/>
  <c r="L225" i="1"/>
  <c r="I225" i="1"/>
  <c r="M224" i="1"/>
  <c r="N224" i="1" s="1"/>
  <c r="L224" i="1"/>
  <c r="I224" i="1"/>
  <c r="M223" i="1"/>
  <c r="N223" i="1" s="1"/>
  <c r="L223" i="1"/>
  <c r="I223" i="1"/>
  <c r="M222" i="1"/>
  <c r="N222" i="1" s="1"/>
  <c r="L222" i="1"/>
  <c r="I222" i="1"/>
  <c r="M221" i="1"/>
  <c r="N221" i="1" s="1"/>
  <c r="L221" i="1"/>
  <c r="I221" i="1"/>
  <c r="M220" i="1"/>
  <c r="N220" i="1" s="1"/>
  <c r="L220" i="1"/>
  <c r="I220" i="1"/>
  <c r="M219" i="1"/>
  <c r="N219" i="1" s="1"/>
  <c r="L219" i="1"/>
  <c r="I219" i="1"/>
  <c r="M218" i="1"/>
  <c r="N218" i="1" s="1"/>
  <c r="L218" i="1"/>
  <c r="I218" i="1"/>
  <c r="M217" i="1"/>
  <c r="N217" i="1" s="1"/>
  <c r="L217" i="1"/>
  <c r="I217" i="1"/>
  <c r="M216" i="1"/>
  <c r="N216" i="1" s="1"/>
  <c r="L216" i="1"/>
  <c r="I216" i="1"/>
  <c r="M215" i="1"/>
  <c r="N215" i="1" s="1"/>
  <c r="L215" i="1"/>
  <c r="I215" i="1"/>
  <c r="M214" i="1"/>
  <c r="N214" i="1" s="1"/>
  <c r="L214" i="1"/>
  <c r="I214" i="1"/>
  <c r="M213" i="1"/>
  <c r="N213" i="1" s="1"/>
  <c r="L213" i="1"/>
  <c r="I213" i="1"/>
  <c r="M212" i="1"/>
  <c r="N212" i="1" s="1"/>
  <c r="L212" i="1"/>
  <c r="I212" i="1"/>
  <c r="M211" i="1"/>
  <c r="N211" i="1" s="1"/>
  <c r="L211" i="1"/>
  <c r="I211" i="1"/>
  <c r="M210" i="1"/>
  <c r="N210" i="1" s="1"/>
  <c r="L210" i="1"/>
  <c r="I210" i="1"/>
  <c r="M209" i="1"/>
  <c r="N209" i="1" s="1"/>
  <c r="L209" i="1"/>
  <c r="I209" i="1"/>
  <c r="M208" i="1"/>
  <c r="N208" i="1" s="1"/>
  <c r="L208" i="1"/>
  <c r="I208" i="1"/>
  <c r="M207" i="1"/>
  <c r="N207" i="1" s="1"/>
  <c r="L207" i="1"/>
  <c r="I207" i="1"/>
  <c r="M206" i="1"/>
  <c r="N206" i="1" s="1"/>
  <c r="L206" i="1"/>
  <c r="I206" i="1"/>
  <c r="M205" i="1"/>
  <c r="N205" i="1" s="1"/>
  <c r="L205" i="1"/>
  <c r="I205" i="1"/>
  <c r="M204" i="1"/>
  <c r="N204" i="1" s="1"/>
  <c r="L204" i="1"/>
  <c r="I204" i="1"/>
  <c r="M203" i="1"/>
  <c r="N203" i="1" s="1"/>
  <c r="L203" i="1"/>
  <c r="I203" i="1"/>
  <c r="M202" i="1"/>
  <c r="N202" i="1" s="1"/>
  <c r="L202" i="1"/>
  <c r="I202" i="1"/>
  <c r="M201" i="1"/>
  <c r="N201" i="1" s="1"/>
  <c r="L201" i="1"/>
  <c r="I201" i="1"/>
  <c r="M200" i="1"/>
  <c r="N200" i="1" s="1"/>
  <c r="L200" i="1"/>
  <c r="I200" i="1"/>
  <c r="M199" i="1"/>
  <c r="N199" i="1" s="1"/>
  <c r="L199" i="1"/>
  <c r="I199" i="1"/>
  <c r="M198" i="1"/>
  <c r="N198" i="1" s="1"/>
  <c r="L198" i="1"/>
  <c r="I198" i="1"/>
  <c r="M197" i="1"/>
  <c r="N197" i="1" s="1"/>
  <c r="L197" i="1"/>
  <c r="I197" i="1"/>
  <c r="M196" i="1"/>
  <c r="N196" i="1" s="1"/>
  <c r="L196" i="1"/>
  <c r="I196" i="1"/>
  <c r="M195" i="1"/>
  <c r="N195" i="1" s="1"/>
  <c r="L195" i="1"/>
  <c r="I195" i="1"/>
  <c r="M194" i="1"/>
  <c r="N194" i="1" s="1"/>
  <c r="L194" i="1"/>
  <c r="I194" i="1"/>
  <c r="M193" i="1"/>
  <c r="N193" i="1" s="1"/>
  <c r="L193" i="1"/>
  <c r="I193" i="1"/>
  <c r="M192" i="1"/>
  <c r="N192" i="1" s="1"/>
  <c r="L192" i="1"/>
  <c r="I192" i="1"/>
  <c r="M191" i="1"/>
  <c r="N191" i="1" s="1"/>
  <c r="L191" i="1"/>
  <c r="I191" i="1"/>
  <c r="M190" i="1"/>
  <c r="N190" i="1" s="1"/>
  <c r="L190" i="1"/>
  <c r="I190" i="1"/>
  <c r="M189" i="1"/>
  <c r="N189" i="1" s="1"/>
  <c r="L189" i="1"/>
  <c r="I189" i="1"/>
  <c r="M188" i="1"/>
  <c r="N188" i="1" s="1"/>
  <c r="L188" i="1"/>
  <c r="I188" i="1"/>
  <c r="M187" i="1"/>
  <c r="N187" i="1" s="1"/>
  <c r="L187" i="1"/>
  <c r="I187" i="1"/>
  <c r="M186" i="1"/>
  <c r="N186" i="1" s="1"/>
  <c r="L186" i="1"/>
  <c r="I186" i="1"/>
  <c r="M185" i="1"/>
  <c r="N185" i="1" s="1"/>
  <c r="L185" i="1"/>
  <c r="I185" i="1"/>
  <c r="M184" i="1"/>
  <c r="N184" i="1" s="1"/>
  <c r="L184" i="1"/>
  <c r="I184" i="1"/>
  <c r="M183" i="1"/>
  <c r="N183" i="1" s="1"/>
  <c r="L183" i="1"/>
  <c r="I183" i="1"/>
  <c r="M182" i="1"/>
  <c r="N182" i="1" s="1"/>
  <c r="L182" i="1"/>
  <c r="I182" i="1"/>
  <c r="M181" i="1"/>
  <c r="N181" i="1" s="1"/>
  <c r="L181" i="1"/>
  <c r="I181" i="1"/>
  <c r="M180" i="1"/>
  <c r="N180" i="1" s="1"/>
  <c r="L180" i="1"/>
  <c r="I180" i="1"/>
  <c r="M179" i="1"/>
  <c r="N179" i="1" s="1"/>
  <c r="L179" i="1"/>
  <c r="I179" i="1"/>
  <c r="M178" i="1"/>
  <c r="N178" i="1" s="1"/>
  <c r="L178" i="1"/>
  <c r="I178" i="1"/>
  <c r="M177" i="1"/>
  <c r="N177" i="1" s="1"/>
  <c r="L177" i="1"/>
  <c r="I177" i="1"/>
  <c r="M176" i="1"/>
  <c r="N176" i="1" s="1"/>
  <c r="L176" i="1"/>
  <c r="I176" i="1"/>
  <c r="M175" i="1"/>
  <c r="N175" i="1" s="1"/>
  <c r="L175" i="1"/>
  <c r="I175" i="1"/>
  <c r="M174" i="1"/>
  <c r="N174" i="1" s="1"/>
  <c r="L174" i="1"/>
  <c r="I174" i="1"/>
  <c r="M173" i="1"/>
  <c r="N173" i="1" s="1"/>
  <c r="L173" i="1"/>
  <c r="I173" i="1"/>
  <c r="M172" i="1"/>
  <c r="N172" i="1" s="1"/>
  <c r="L172" i="1"/>
  <c r="I172" i="1"/>
  <c r="M171" i="1"/>
  <c r="N171" i="1" s="1"/>
  <c r="L171" i="1"/>
  <c r="I171" i="1"/>
  <c r="M170" i="1"/>
  <c r="N170" i="1" s="1"/>
  <c r="L170" i="1"/>
  <c r="I170" i="1"/>
  <c r="M169" i="1"/>
  <c r="N169" i="1" s="1"/>
  <c r="L169" i="1"/>
  <c r="I169" i="1"/>
  <c r="M168" i="1"/>
  <c r="N168" i="1" s="1"/>
  <c r="L168" i="1"/>
  <c r="I168" i="1"/>
  <c r="M167" i="1"/>
  <c r="N167" i="1" s="1"/>
  <c r="L167" i="1"/>
  <c r="I167" i="1"/>
  <c r="M166" i="1"/>
  <c r="N166" i="1" s="1"/>
  <c r="L166" i="1"/>
  <c r="I166" i="1"/>
  <c r="M165" i="1"/>
  <c r="N165" i="1" s="1"/>
  <c r="L165" i="1"/>
  <c r="I165" i="1"/>
  <c r="M164" i="1"/>
  <c r="N164" i="1" s="1"/>
  <c r="L164" i="1"/>
  <c r="I164" i="1"/>
  <c r="M163" i="1"/>
  <c r="N163" i="1" s="1"/>
  <c r="L163" i="1"/>
  <c r="I163" i="1"/>
  <c r="M162" i="1"/>
  <c r="N162" i="1" s="1"/>
  <c r="L162" i="1"/>
  <c r="I162" i="1"/>
  <c r="M161" i="1"/>
  <c r="N161" i="1" s="1"/>
  <c r="L161" i="1"/>
  <c r="I161" i="1"/>
  <c r="M160" i="1"/>
  <c r="N160" i="1" s="1"/>
  <c r="L160" i="1"/>
  <c r="I160" i="1"/>
  <c r="M159" i="1"/>
  <c r="N159" i="1" s="1"/>
  <c r="L159" i="1"/>
  <c r="I159" i="1"/>
  <c r="M158" i="1"/>
  <c r="N158" i="1" s="1"/>
  <c r="L158" i="1"/>
  <c r="I158" i="1"/>
  <c r="M157" i="1"/>
  <c r="N157" i="1" s="1"/>
  <c r="L157" i="1"/>
  <c r="I157" i="1"/>
  <c r="M156" i="1"/>
  <c r="N156" i="1" s="1"/>
  <c r="L156" i="1"/>
  <c r="I156" i="1"/>
  <c r="M155" i="1"/>
  <c r="N155" i="1" s="1"/>
  <c r="L155" i="1"/>
  <c r="I155" i="1"/>
  <c r="M154" i="1"/>
  <c r="N154" i="1" s="1"/>
  <c r="L154" i="1"/>
  <c r="I154" i="1"/>
  <c r="M153" i="1"/>
  <c r="N153" i="1" s="1"/>
  <c r="L153" i="1"/>
  <c r="I153" i="1"/>
  <c r="M152" i="1"/>
  <c r="N152" i="1" s="1"/>
  <c r="L152" i="1"/>
  <c r="I152" i="1"/>
  <c r="M151" i="1"/>
  <c r="N151" i="1" s="1"/>
  <c r="L151" i="1"/>
  <c r="I151" i="1"/>
  <c r="M150" i="1"/>
  <c r="N150" i="1" s="1"/>
  <c r="L150" i="1"/>
  <c r="I150" i="1"/>
  <c r="M149" i="1"/>
  <c r="N149" i="1" s="1"/>
  <c r="L149" i="1"/>
  <c r="I149" i="1"/>
  <c r="M148" i="1"/>
  <c r="N148" i="1" s="1"/>
  <c r="L148" i="1"/>
  <c r="I148" i="1"/>
  <c r="M147" i="1"/>
  <c r="N147" i="1" s="1"/>
  <c r="L147" i="1"/>
  <c r="I147" i="1"/>
  <c r="M146" i="1"/>
  <c r="N146" i="1" s="1"/>
  <c r="L146" i="1"/>
  <c r="I146" i="1"/>
  <c r="M145" i="1"/>
  <c r="N145" i="1" s="1"/>
  <c r="L145" i="1"/>
  <c r="I145" i="1"/>
  <c r="M144" i="1"/>
  <c r="N144" i="1" s="1"/>
  <c r="L144" i="1"/>
  <c r="I144" i="1"/>
  <c r="M143" i="1"/>
  <c r="N143" i="1" s="1"/>
  <c r="L143" i="1"/>
  <c r="I143" i="1"/>
  <c r="M142" i="1"/>
  <c r="N142" i="1" s="1"/>
  <c r="L142" i="1"/>
  <c r="I142" i="1"/>
  <c r="M141" i="1"/>
  <c r="N141" i="1" s="1"/>
  <c r="L141" i="1"/>
  <c r="I141" i="1"/>
  <c r="M140" i="1"/>
  <c r="N140" i="1" s="1"/>
  <c r="L140" i="1"/>
  <c r="I140" i="1"/>
  <c r="M139" i="1"/>
  <c r="N139" i="1" s="1"/>
  <c r="L139" i="1"/>
  <c r="I139" i="1"/>
  <c r="M138" i="1"/>
  <c r="N138" i="1" s="1"/>
  <c r="L138" i="1"/>
  <c r="I138" i="1"/>
  <c r="M137" i="1"/>
  <c r="N137" i="1" s="1"/>
  <c r="L137" i="1"/>
  <c r="I137" i="1"/>
  <c r="M136" i="1"/>
  <c r="N136" i="1" s="1"/>
  <c r="L136" i="1"/>
  <c r="I136" i="1"/>
  <c r="M135" i="1"/>
  <c r="N135" i="1" s="1"/>
  <c r="L135" i="1"/>
  <c r="I135" i="1"/>
  <c r="M134" i="1"/>
  <c r="N134" i="1" s="1"/>
  <c r="L134" i="1"/>
  <c r="I134" i="1"/>
  <c r="M133" i="1"/>
  <c r="N133" i="1" s="1"/>
  <c r="L133" i="1"/>
  <c r="I133" i="1"/>
  <c r="M132" i="1"/>
  <c r="N132" i="1" s="1"/>
  <c r="L132" i="1"/>
  <c r="I132" i="1"/>
  <c r="M131" i="1"/>
  <c r="N131" i="1" s="1"/>
  <c r="L131" i="1"/>
  <c r="I131" i="1"/>
  <c r="M130" i="1"/>
  <c r="N130" i="1" s="1"/>
  <c r="L130" i="1"/>
  <c r="I130" i="1"/>
  <c r="M129" i="1"/>
  <c r="N129" i="1" s="1"/>
  <c r="L129" i="1"/>
  <c r="I129" i="1"/>
  <c r="M128" i="1"/>
  <c r="N128" i="1" s="1"/>
  <c r="L128" i="1"/>
  <c r="I128" i="1"/>
  <c r="M127" i="1"/>
  <c r="N127" i="1" s="1"/>
  <c r="L127" i="1"/>
  <c r="I127" i="1"/>
  <c r="M126" i="1"/>
  <c r="N126" i="1" s="1"/>
  <c r="L126" i="1"/>
  <c r="I126" i="1"/>
  <c r="M125" i="1"/>
  <c r="N125" i="1" s="1"/>
  <c r="L125" i="1"/>
  <c r="I125" i="1"/>
  <c r="M124" i="1"/>
  <c r="N124" i="1" s="1"/>
  <c r="L124" i="1"/>
  <c r="I124" i="1"/>
  <c r="M123" i="1"/>
  <c r="N123" i="1" s="1"/>
  <c r="L123" i="1"/>
  <c r="I123" i="1"/>
  <c r="M122" i="1"/>
  <c r="N122" i="1" s="1"/>
  <c r="L122" i="1"/>
  <c r="I122" i="1"/>
  <c r="M121" i="1"/>
  <c r="N121" i="1" s="1"/>
  <c r="L121" i="1"/>
  <c r="I121" i="1"/>
  <c r="M120" i="1"/>
  <c r="N120" i="1" s="1"/>
  <c r="L120" i="1"/>
  <c r="I120" i="1"/>
  <c r="M119" i="1"/>
  <c r="N119" i="1" s="1"/>
  <c r="L119" i="1"/>
  <c r="I119" i="1"/>
  <c r="M118" i="1"/>
  <c r="N118" i="1" s="1"/>
  <c r="L118" i="1"/>
  <c r="I118" i="1"/>
  <c r="M117" i="1"/>
  <c r="N117" i="1" s="1"/>
  <c r="L117" i="1"/>
  <c r="I117" i="1"/>
  <c r="M116" i="1"/>
  <c r="N116" i="1" s="1"/>
  <c r="L116" i="1"/>
  <c r="I116" i="1"/>
  <c r="M115" i="1"/>
  <c r="N115" i="1" s="1"/>
  <c r="L115" i="1"/>
  <c r="I115" i="1"/>
  <c r="M114" i="1"/>
  <c r="N114" i="1" s="1"/>
  <c r="L114" i="1"/>
  <c r="I114" i="1"/>
  <c r="M113" i="1"/>
  <c r="N113" i="1" s="1"/>
  <c r="L113" i="1"/>
  <c r="I113" i="1"/>
  <c r="M112" i="1"/>
  <c r="N112" i="1" s="1"/>
  <c r="L112" i="1"/>
  <c r="I112" i="1"/>
  <c r="M111" i="1"/>
  <c r="N111" i="1" s="1"/>
  <c r="L111" i="1"/>
  <c r="I111" i="1"/>
  <c r="M110" i="1"/>
  <c r="N110" i="1" s="1"/>
  <c r="L110" i="1"/>
  <c r="I110" i="1"/>
  <c r="M109" i="1"/>
  <c r="N109" i="1" s="1"/>
  <c r="L109" i="1"/>
  <c r="I109" i="1"/>
  <c r="M108" i="1"/>
  <c r="N108" i="1" s="1"/>
  <c r="L108" i="1"/>
  <c r="I108" i="1"/>
  <c r="M107" i="1"/>
  <c r="N107" i="1" s="1"/>
  <c r="L107" i="1"/>
  <c r="I107" i="1"/>
  <c r="M106" i="1"/>
  <c r="N106" i="1" s="1"/>
  <c r="L106" i="1"/>
  <c r="I106" i="1"/>
  <c r="M105" i="1"/>
  <c r="N105" i="1" s="1"/>
  <c r="L105" i="1"/>
  <c r="I105" i="1"/>
  <c r="M104" i="1"/>
  <c r="N104" i="1" s="1"/>
  <c r="L104" i="1"/>
  <c r="I104" i="1"/>
  <c r="M103" i="1"/>
  <c r="N103" i="1" s="1"/>
  <c r="L103" i="1"/>
  <c r="I103" i="1"/>
  <c r="M102" i="1"/>
  <c r="N102" i="1" s="1"/>
  <c r="L102" i="1"/>
  <c r="I102" i="1"/>
  <c r="M101" i="1"/>
  <c r="N101" i="1" s="1"/>
  <c r="L101" i="1"/>
  <c r="I101" i="1"/>
  <c r="M100" i="1"/>
  <c r="N100" i="1" s="1"/>
  <c r="L100" i="1"/>
  <c r="I100" i="1"/>
  <c r="M99" i="1"/>
  <c r="N99" i="1" s="1"/>
  <c r="L99" i="1"/>
  <c r="I99" i="1"/>
  <c r="M98" i="1"/>
  <c r="N98" i="1" s="1"/>
  <c r="L98" i="1"/>
  <c r="I98" i="1"/>
  <c r="M97" i="1"/>
  <c r="N97" i="1" s="1"/>
  <c r="L97" i="1"/>
  <c r="I97" i="1"/>
  <c r="M96" i="1"/>
  <c r="N96" i="1" s="1"/>
  <c r="L96" i="1"/>
  <c r="I96" i="1"/>
  <c r="M95" i="1"/>
  <c r="N95" i="1" s="1"/>
  <c r="L95" i="1"/>
  <c r="I95" i="1"/>
  <c r="M94" i="1"/>
  <c r="N94" i="1" s="1"/>
  <c r="L94" i="1"/>
  <c r="I94" i="1"/>
  <c r="M93" i="1"/>
  <c r="N93" i="1" s="1"/>
  <c r="L93" i="1"/>
  <c r="I93" i="1"/>
  <c r="M92" i="1"/>
  <c r="N92" i="1" s="1"/>
  <c r="L92" i="1"/>
  <c r="I92" i="1"/>
  <c r="M91" i="1"/>
  <c r="N91" i="1" s="1"/>
  <c r="L91" i="1"/>
  <c r="I91" i="1"/>
  <c r="M90" i="1"/>
  <c r="N90" i="1" s="1"/>
  <c r="L90" i="1"/>
  <c r="I90" i="1"/>
  <c r="M89" i="1"/>
  <c r="N89" i="1" s="1"/>
  <c r="L89" i="1"/>
  <c r="I89" i="1"/>
  <c r="M88" i="1"/>
  <c r="N88" i="1" s="1"/>
  <c r="L88" i="1"/>
  <c r="I88" i="1"/>
  <c r="M87" i="1"/>
  <c r="N87" i="1" s="1"/>
  <c r="L87" i="1"/>
  <c r="I87" i="1"/>
  <c r="M86" i="1"/>
  <c r="N86" i="1" s="1"/>
  <c r="L86" i="1"/>
  <c r="I86" i="1"/>
  <c r="M85" i="1"/>
  <c r="N85" i="1" s="1"/>
  <c r="L85" i="1"/>
  <c r="I85" i="1"/>
  <c r="M84" i="1"/>
  <c r="N84" i="1" s="1"/>
  <c r="L84" i="1"/>
  <c r="I84" i="1"/>
  <c r="M83" i="1"/>
  <c r="N83" i="1" s="1"/>
  <c r="L83" i="1"/>
  <c r="I83" i="1"/>
  <c r="M82" i="1"/>
  <c r="N82" i="1" s="1"/>
  <c r="L82" i="1"/>
  <c r="I82" i="1"/>
  <c r="M81" i="1"/>
  <c r="N81" i="1" s="1"/>
  <c r="L81" i="1"/>
  <c r="I81" i="1"/>
  <c r="M80" i="1"/>
  <c r="N80" i="1" s="1"/>
  <c r="L80" i="1"/>
  <c r="I80" i="1"/>
  <c r="M79" i="1"/>
  <c r="N79" i="1" s="1"/>
  <c r="L79" i="1"/>
  <c r="I79" i="1"/>
  <c r="M78" i="1"/>
  <c r="N78" i="1" s="1"/>
  <c r="L78" i="1"/>
  <c r="I78" i="1"/>
  <c r="M77" i="1"/>
  <c r="N77" i="1" s="1"/>
  <c r="L77" i="1"/>
  <c r="I77" i="1"/>
  <c r="M76" i="1"/>
  <c r="N76" i="1" s="1"/>
  <c r="L76" i="1"/>
  <c r="I76" i="1"/>
  <c r="M75" i="1"/>
  <c r="N75" i="1" s="1"/>
  <c r="L75" i="1"/>
  <c r="I75" i="1"/>
  <c r="M74" i="1"/>
  <c r="N74" i="1" s="1"/>
  <c r="L74" i="1"/>
  <c r="I74" i="1"/>
  <c r="M73" i="1"/>
  <c r="N73" i="1" s="1"/>
  <c r="L73" i="1"/>
  <c r="I73" i="1"/>
  <c r="M72" i="1"/>
  <c r="N72" i="1" s="1"/>
  <c r="L72" i="1"/>
  <c r="I72" i="1"/>
  <c r="M71" i="1"/>
  <c r="N71" i="1" s="1"/>
  <c r="L71" i="1"/>
  <c r="I71" i="1"/>
  <c r="M70" i="1"/>
  <c r="N70" i="1" s="1"/>
  <c r="L70" i="1"/>
  <c r="I70" i="1"/>
  <c r="M69" i="1"/>
  <c r="N69" i="1" s="1"/>
  <c r="L69" i="1"/>
  <c r="I69" i="1"/>
  <c r="M68" i="1"/>
  <c r="N68" i="1" s="1"/>
  <c r="L68" i="1"/>
  <c r="I68" i="1"/>
  <c r="M67" i="1"/>
  <c r="N67" i="1" s="1"/>
  <c r="L67" i="1"/>
  <c r="I67" i="1"/>
  <c r="M66" i="1"/>
  <c r="N66" i="1" s="1"/>
  <c r="L66" i="1"/>
  <c r="I66" i="1"/>
  <c r="M65" i="1"/>
  <c r="N65" i="1" s="1"/>
  <c r="L65" i="1"/>
  <c r="I65" i="1"/>
  <c r="M64" i="1"/>
  <c r="N64" i="1" s="1"/>
  <c r="L64" i="1"/>
  <c r="I64" i="1"/>
  <c r="M63" i="1"/>
  <c r="N63" i="1" s="1"/>
  <c r="L63" i="1"/>
  <c r="I63" i="1"/>
  <c r="M62" i="1"/>
  <c r="N62" i="1" s="1"/>
  <c r="L62" i="1"/>
  <c r="I62" i="1"/>
  <c r="M61" i="1"/>
  <c r="N61" i="1" s="1"/>
  <c r="L61" i="1"/>
  <c r="I61" i="1"/>
  <c r="M60" i="1"/>
  <c r="N60" i="1" s="1"/>
  <c r="L60" i="1"/>
  <c r="I60" i="1"/>
  <c r="M59" i="1"/>
  <c r="N59" i="1" s="1"/>
  <c r="L59" i="1"/>
  <c r="I59" i="1"/>
  <c r="M58" i="1"/>
  <c r="N58" i="1" s="1"/>
  <c r="L58" i="1"/>
  <c r="I58" i="1"/>
  <c r="M57" i="1"/>
  <c r="N57" i="1" s="1"/>
  <c r="L57" i="1"/>
  <c r="I57" i="1"/>
  <c r="M56" i="1"/>
  <c r="N56" i="1" s="1"/>
  <c r="L56" i="1"/>
  <c r="I56" i="1"/>
  <c r="M55" i="1"/>
  <c r="N55" i="1" s="1"/>
  <c r="L55" i="1"/>
  <c r="I55" i="1"/>
  <c r="M54" i="1"/>
  <c r="N54" i="1" s="1"/>
  <c r="L54" i="1"/>
  <c r="I54" i="1"/>
  <c r="N53" i="1"/>
  <c r="M53" i="1"/>
  <c r="L53" i="1"/>
  <c r="I53" i="1"/>
  <c r="M52" i="1"/>
  <c r="N52" i="1" s="1"/>
  <c r="L52" i="1"/>
  <c r="I52" i="1"/>
  <c r="M51" i="1"/>
  <c r="N51" i="1" s="1"/>
  <c r="L51" i="1"/>
  <c r="I51" i="1"/>
  <c r="M50" i="1"/>
  <c r="N50" i="1" s="1"/>
  <c r="L50" i="1"/>
  <c r="I50" i="1"/>
  <c r="M49" i="1"/>
  <c r="N49" i="1" s="1"/>
  <c r="L49" i="1"/>
  <c r="I49" i="1"/>
  <c r="M48" i="1"/>
  <c r="N48" i="1" s="1"/>
  <c r="L48" i="1"/>
  <c r="I48" i="1"/>
  <c r="M47" i="1"/>
  <c r="N47" i="1" s="1"/>
  <c r="L47" i="1"/>
  <c r="I47" i="1"/>
  <c r="M46" i="1"/>
  <c r="N46" i="1" s="1"/>
  <c r="L46" i="1"/>
  <c r="I46" i="1"/>
  <c r="M45" i="1"/>
  <c r="N45" i="1" s="1"/>
  <c r="L45" i="1"/>
  <c r="I45" i="1"/>
  <c r="M44" i="1"/>
  <c r="N44" i="1" s="1"/>
  <c r="L44" i="1"/>
  <c r="I44" i="1"/>
  <c r="M43" i="1"/>
  <c r="N43" i="1" s="1"/>
  <c r="L43" i="1"/>
  <c r="I43" i="1"/>
  <c r="M42" i="1"/>
  <c r="N42" i="1" s="1"/>
  <c r="L42" i="1"/>
  <c r="I42" i="1"/>
  <c r="M41" i="1"/>
  <c r="N41" i="1" s="1"/>
  <c r="L41" i="1"/>
  <c r="I41" i="1"/>
  <c r="M40" i="1"/>
  <c r="N40" i="1" s="1"/>
  <c r="L40" i="1"/>
  <c r="I40" i="1"/>
  <c r="M39" i="1"/>
  <c r="N39" i="1" s="1"/>
  <c r="L39" i="1"/>
  <c r="I39" i="1"/>
  <c r="M38" i="1"/>
  <c r="N38" i="1" s="1"/>
  <c r="L38" i="1"/>
  <c r="I38" i="1"/>
  <c r="M37" i="1"/>
  <c r="N37" i="1" s="1"/>
  <c r="L37" i="1"/>
  <c r="I37" i="1"/>
  <c r="M36" i="1"/>
  <c r="N36" i="1" s="1"/>
  <c r="L36" i="1"/>
  <c r="I36" i="1"/>
  <c r="M35" i="1"/>
  <c r="N35" i="1" s="1"/>
  <c r="L35" i="1"/>
  <c r="I35" i="1"/>
  <c r="M34" i="1"/>
  <c r="N34" i="1" s="1"/>
  <c r="L34" i="1"/>
  <c r="I34" i="1"/>
  <c r="M33" i="1"/>
  <c r="N33" i="1" s="1"/>
  <c r="L33" i="1"/>
  <c r="I33" i="1"/>
  <c r="M32" i="1"/>
  <c r="N32" i="1" s="1"/>
  <c r="L32" i="1"/>
  <c r="I32" i="1"/>
  <c r="M31" i="1"/>
  <c r="N31" i="1" s="1"/>
  <c r="L31" i="1"/>
  <c r="I31" i="1"/>
  <c r="M30" i="1"/>
  <c r="N30" i="1" s="1"/>
  <c r="L30" i="1"/>
  <c r="I30" i="1"/>
  <c r="M29" i="1"/>
  <c r="N29" i="1" s="1"/>
  <c r="L29" i="1"/>
  <c r="I29" i="1"/>
  <c r="M28" i="1"/>
  <c r="N28" i="1" s="1"/>
  <c r="L28" i="1"/>
  <c r="I28" i="1"/>
  <c r="M27" i="1"/>
  <c r="N27" i="1" s="1"/>
  <c r="L27" i="1"/>
  <c r="I27" i="1"/>
  <c r="M26" i="1"/>
  <c r="N26" i="1" s="1"/>
  <c r="L26" i="1"/>
  <c r="I26" i="1"/>
  <c r="M25" i="1"/>
  <c r="N25" i="1" s="1"/>
  <c r="L25" i="1"/>
  <c r="I25" i="1"/>
  <c r="M24" i="1"/>
  <c r="N24" i="1" s="1"/>
  <c r="L24" i="1"/>
  <c r="I24" i="1"/>
  <c r="M23" i="1"/>
  <c r="N23" i="1" s="1"/>
  <c r="L23" i="1"/>
  <c r="I23" i="1"/>
  <c r="M22" i="1"/>
  <c r="N22" i="1" s="1"/>
  <c r="L22" i="1"/>
  <c r="I22" i="1"/>
  <c r="M21" i="1"/>
  <c r="N21" i="1" s="1"/>
  <c r="L21" i="1"/>
  <c r="I21" i="1"/>
  <c r="M20" i="1"/>
  <c r="N20" i="1" s="1"/>
  <c r="L20" i="1"/>
  <c r="I20" i="1"/>
  <c r="M19" i="1"/>
  <c r="N19" i="1" s="1"/>
  <c r="L19" i="1"/>
  <c r="I19" i="1"/>
  <c r="M18" i="1"/>
  <c r="N18" i="1" s="1"/>
  <c r="L18" i="1"/>
  <c r="I18" i="1"/>
  <c r="M17" i="1"/>
  <c r="N17" i="1" s="1"/>
  <c r="L17" i="1"/>
  <c r="I17" i="1"/>
  <c r="M16" i="1"/>
  <c r="N16" i="1" s="1"/>
  <c r="L16" i="1"/>
  <c r="I16" i="1"/>
  <c r="M15" i="1"/>
  <c r="N15" i="1" s="1"/>
  <c r="L15" i="1"/>
  <c r="I15" i="1"/>
  <c r="M14" i="1"/>
  <c r="N14" i="1" s="1"/>
  <c r="L14" i="1"/>
  <c r="I14" i="1"/>
  <c r="M13" i="1"/>
  <c r="N13" i="1" s="1"/>
  <c r="L13" i="1"/>
  <c r="I13" i="1"/>
  <c r="M12" i="1"/>
  <c r="N12" i="1" s="1"/>
  <c r="L12" i="1"/>
  <c r="I12" i="1"/>
  <c r="M11" i="1"/>
  <c r="N11" i="1" s="1"/>
  <c r="L11" i="1"/>
  <c r="I11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N10" i="1"/>
  <c r="I10" i="1"/>
  <c r="B1122" i="1" l="1"/>
  <c r="B1254" i="1"/>
  <c r="B1262" i="1"/>
  <c r="B1258" i="1" l="1"/>
  <c r="B1118" i="1"/>
  <c r="B1071" i="1"/>
  <c r="B1055" i="1"/>
  <c r="B1047" i="1"/>
  <c r="B1106" i="1"/>
  <c r="B1098" i="1"/>
  <c r="B1090" i="1"/>
  <c r="B1079" i="1"/>
  <c r="B996" i="1"/>
  <c r="B980" i="1"/>
  <c r="B1144" i="1"/>
  <c r="B1243" i="1"/>
  <c r="B1053" i="1"/>
  <c r="B1103" i="1"/>
  <c r="B1194" i="1"/>
  <c r="B1232" i="1"/>
  <c r="B1197" i="1"/>
  <c r="B1220" i="1"/>
  <c r="B1333" i="1"/>
  <c r="B1312" i="1"/>
  <c r="B1316" i="1"/>
  <c r="B1304" i="1"/>
  <c r="B1345" i="1"/>
  <c r="B1292" i="1"/>
  <c r="B1324" i="1"/>
  <c r="B1337" i="1"/>
  <c r="B1358" i="1"/>
  <c r="B1368" i="1"/>
  <c r="B1347" i="1"/>
  <c r="B1360" i="1"/>
  <c r="B1143" i="1"/>
  <c r="B1172" i="1"/>
  <c r="B1204" i="1"/>
  <c r="B1238" i="1"/>
  <c r="B1225" i="1"/>
  <c r="B1196" i="1"/>
  <c r="B1291" i="1"/>
  <c r="B1323" i="1"/>
  <c r="B1285" i="1"/>
  <c r="B1295" i="1"/>
  <c r="B1327" i="1"/>
  <c r="B1315" i="1"/>
  <c r="B1349" i="1"/>
  <c r="B1303" i="1"/>
  <c r="B1370" i="1"/>
  <c r="B1341" i="1"/>
  <c r="B1362" i="1"/>
  <c r="B1378" i="1"/>
  <c r="B1364" i="1"/>
  <c r="B1366" i="1"/>
  <c r="B1089" i="1"/>
  <c r="B1210" i="1"/>
  <c r="B1252" i="1"/>
  <c r="B1181" i="1"/>
  <c r="B1215" i="1"/>
  <c r="B1237" i="1"/>
  <c r="B1296" i="1"/>
  <c r="B1328" i="1"/>
  <c r="B1246" i="1"/>
  <c r="B1245" i="1"/>
  <c r="B1300" i="1"/>
  <c r="B1320" i="1"/>
  <c r="B1308" i="1"/>
  <c r="B1351" i="1"/>
  <c r="B1376" i="1"/>
  <c r="B1228" i="1"/>
  <c r="B1124" i="1"/>
  <c r="B1188" i="1"/>
  <c r="B1282" i="1"/>
  <c r="B1216" i="1"/>
  <c r="B1270" i="1"/>
  <c r="B1180" i="1"/>
  <c r="B1224" i="1"/>
  <c r="B1239" i="1"/>
  <c r="B1307" i="1"/>
  <c r="B1256" i="1"/>
  <c r="B1284" i="1"/>
  <c r="B1311" i="1"/>
  <c r="B1299" i="1"/>
  <c r="B1343" i="1"/>
  <c r="B1319" i="1"/>
  <c r="B1335" i="1"/>
  <c r="B1353" i="1"/>
  <c r="B1356" i="1"/>
  <c r="B1371" i="1"/>
  <c r="B1379" i="1"/>
  <c r="B1114" i="1"/>
  <c r="B1075" i="1"/>
  <c r="B1115" i="1"/>
  <c r="B1085" i="1"/>
  <c r="B1021" i="1"/>
  <c r="B1126" i="1"/>
  <c r="B1110" i="1"/>
  <c r="B1102" i="1"/>
  <c r="B1094" i="1"/>
  <c r="B1086" i="1"/>
  <c r="B1382" i="1"/>
  <c r="B1375" i="1"/>
  <c r="B1372" i="1"/>
  <c r="B1340" i="1"/>
  <c r="B1350" i="1"/>
  <c r="B1339" i="1"/>
  <c r="B1326" i="1"/>
  <c r="B1310" i="1"/>
  <c r="B1294" i="1"/>
  <c r="B1354" i="1"/>
  <c r="B1321" i="1"/>
  <c r="B1305" i="1"/>
  <c r="B1281" i="1"/>
  <c r="B1271" i="1"/>
  <c r="B1278" i="1"/>
  <c r="B1255" i="1"/>
  <c r="B1248" i="1"/>
  <c r="B1234" i="1"/>
  <c r="B1218" i="1"/>
  <c r="B1272" i="1"/>
  <c r="B1259" i="1"/>
  <c r="B1247" i="1"/>
  <c r="B1208" i="1"/>
  <c r="B1199" i="1"/>
  <c r="B1185" i="1"/>
  <c r="B1176" i="1"/>
  <c r="B1161" i="1"/>
  <c r="B1145" i="1"/>
  <c r="B1129" i="1"/>
  <c r="B1227" i="1"/>
  <c r="B1125" i="1"/>
  <c r="B1116" i="1"/>
  <c r="B1108" i="1"/>
  <c r="B1100" i="1"/>
  <c r="B1092" i="1"/>
  <c r="B1084" i="1"/>
  <c r="B1187" i="1"/>
  <c r="B1123" i="1"/>
  <c r="B1221" i="1"/>
  <c r="B1166" i="1"/>
  <c r="B1158" i="1"/>
  <c r="B1146" i="1"/>
  <c r="B1130" i="1"/>
  <c r="B1077" i="1"/>
  <c r="B1164" i="1"/>
  <c r="B1139" i="1"/>
  <c r="B1093" i="1"/>
  <c r="B1052" i="1"/>
  <c r="B1016" i="1"/>
  <c r="B1000" i="1"/>
  <c r="B984" i="1"/>
  <c r="B1170" i="1"/>
  <c r="B1111" i="1"/>
  <c r="B1060" i="1"/>
  <c r="B972" i="1"/>
  <c r="B939" i="1"/>
  <c r="B914" i="1"/>
  <c r="B741" i="1"/>
  <c r="B1348" i="1"/>
  <c r="B1361" i="1"/>
  <c r="B1363" i="1"/>
  <c r="B1357" i="1"/>
  <c r="B1374" i="1"/>
  <c r="B1359" i="1"/>
  <c r="B1352" i="1"/>
  <c r="B1336" i="1"/>
  <c r="B1369" i="1"/>
  <c r="B1346" i="1"/>
  <c r="B1332" i="1"/>
  <c r="B1322" i="1"/>
  <c r="B1306" i="1"/>
  <c r="B1290" i="1"/>
  <c r="B1334" i="1"/>
  <c r="B1317" i="1"/>
  <c r="B1301" i="1"/>
  <c r="B1261" i="1"/>
  <c r="B1253" i="1"/>
  <c r="B1289" i="1"/>
  <c r="B1280" i="1"/>
  <c r="B1267" i="1"/>
  <c r="B1264" i="1"/>
  <c r="B1283" i="1"/>
  <c r="B1242" i="1"/>
  <c r="B1230" i="1"/>
  <c r="B1214" i="1"/>
  <c r="B1277" i="1"/>
  <c r="B1269" i="1"/>
  <c r="B1207" i="1"/>
  <c r="B1193" i="1"/>
  <c r="B1184" i="1"/>
  <c r="B1175" i="1"/>
  <c r="B1157" i="1"/>
  <c r="B1141" i="1"/>
  <c r="B1223" i="1"/>
  <c r="B1198" i="1"/>
  <c r="B1244" i="1"/>
  <c r="B1082" i="1"/>
  <c r="B1206" i="1"/>
  <c r="B1174" i="1"/>
  <c r="B1163" i="1"/>
  <c r="B1155" i="1"/>
  <c r="B1142" i="1"/>
  <c r="B1067" i="1"/>
  <c r="B1059" i="1"/>
  <c r="B1051" i="1"/>
  <c r="B1148" i="1"/>
  <c r="B1064" i="1"/>
  <c r="B1042" i="1"/>
  <c r="B1217" i="1"/>
  <c r="B1128" i="1"/>
  <c r="B1028" i="1"/>
  <c r="B1012" i="1"/>
  <c r="B1061" i="1"/>
  <c r="B938" i="1"/>
  <c r="B903" i="1"/>
  <c r="B883" i="1"/>
  <c r="B867" i="1"/>
  <c r="B851" i="1"/>
  <c r="B992" i="1"/>
  <c r="B956" i="1"/>
  <c r="B940" i="1"/>
  <c r="B506" i="1"/>
  <c r="B1355" i="1"/>
  <c r="B1342" i="1"/>
  <c r="B1331" i="1"/>
  <c r="B1318" i="1"/>
  <c r="B1302" i="1"/>
  <c r="B1329" i="1"/>
  <c r="B1313" i="1"/>
  <c r="B1297" i="1"/>
  <c r="B1288" i="1"/>
  <c r="B1279" i="1"/>
  <c r="B1263" i="1"/>
  <c r="B1250" i="1"/>
  <c r="B1241" i="1"/>
  <c r="B1226" i="1"/>
  <c r="B1276" i="1"/>
  <c r="B1268" i="1"/>
  <c r="B1213" i="1"/>
  <c r="B1236" i="1"/>
  <c r="B1201" i="1"/>
  <c r="B1192" i="1"/>
  <c r="B1183" i="1"/>
  <c r="B1169" i="1"/>
  <c r="B1153" i="1"/>
  <c r="B1137" i="1"/>
  <c r="B1235" i="1"/>
  <c r="B1219" i="1"/>
  <c r="B1121" i="1"/>
  <c r="B1119" i="1"/>
  <c r="B1112" i="1"/>
  <c r="B1104" i="1"/>
  <c r="B1096" i="1"/>
  <c r="B1088" i="1"/>
  <c r="B1203" i="1"/>
  <c r="B1171" i="1"/>
  <c r="B1078" i="1"/>
  <c r="B1162" i="1"/>
  <c r="B1154" i="1"/>
  <c r="B1138" i="1"/>
  <c r="B1081" i="1"/>
  <c r="B1073" i="1"/>
  <c r="B1066" i="1"/>
  <c r="B1058" i="1"/>
  <c r="B1050" i="1"/>
  <c r="B1195" i="1"/>
  <c r="B971" i="1"/>
  <c r="B1189" i="1"/>
  <c r="B1107" i="1"/>
  <c r="B1024" i="1"/>
  <c r="B1008" i="1"/>
  <c r="B976" i="1"/>
  <c r="B1140" i="1"/>
  <c r="B1056" i="1"/>
  <c r="B1031" i="1"/>
  <c r="B1015" i="1"/>
  <c r="B999" i="1"/>
  <c r="B983" i="1"/>
  <c r="B1038" i="1"/>
  <c r="B1005" i="1"/>
  <c r="B1017" i="1"/>
  <c r="B955" i="1"/>
  <c r="B55" i="1"/>
  <c r="B23" i="1"/>
  <c r="B426" i="1"/>
  <c r="B478" i="1"/>
  <c r="B584" i="1"/>
  <c r="B507" i="1"/>
  <c r="B547" i="1"/>
  <c r="B675" i="1"/>
  <c r="B608" i="1"/>
  <c r="B699" i="1"/>
  <c r="B719" i="1"/>
  <c r="B755" i="1"/>
  <c r="B827" i="1"/>
  <c r="B1212" i="1"/>
  <c r="B610" i="1"/>
  <c r="B640" i="1"/>
  <c r="B878" i="1"/>
  <c r="B544" i="1"/>
  <c r="B707" i="1"/>
  <c r="B499" i="1"/>
  <c r="B579" i="1"/>
  <c r="B689" i="1"/>
  <c r="B799" i="1"/>
  <c r="B960" i="1"/>
  <c r="B762" i="1"/>
  <c r="B790" i="1"/>
  <c r="B1041" i="1"/>
  <c r="B1065" i="1"/>
  <c r="B826" i="1"/>
  <c r="B952" i="1"/>
  <c r="B904" i="1"/>
  <c r="B912" i="1"/>
  <c r="B936" i="1"/>
  <c r="B968" i="1"/>
  <c r="B994" i="1"/>
  <c r="B1026" i="1"/>
  <c r="B1178" i="1"/>
  <c r="B1131" i="1"/>
  <c r="B1168" i="1"/>
  <c r="B989" i="1"/>
  <c r="B1099" i="1"/>
  <c r="B1117" i="1"/>
  <c r="B1113" i="1"/>
  <c r="B1151" i="1"/>
  <c r="B1202" i="1"/>
  <c r="B1091" i="1"/>
  <c r="B1109" i="1"/>
  <c r="B1160" i="1"/>
  <c r="B1233" i="1"/>
  <c r="B1069" i="1"/>
  <c r="B1087" i="1"/>
  <c r="B1105" i="1"/>
  <c r="B1186" i="1"/>
  <c r="B446" i="1"/>
  <c r="B483" i="1"/>
  <c r="B632" i="1"/>
  <c r="B562" i="1"/>
  <c r="B735" i="1"/>
  <c r="B850" i="1"/>
  <c r="B627" i="1"/>
  <c r="B703" i="1"/>
  <c r="B727" i="1"/>
  <c r="B791" i="1"/>
  <c r="B831" i="1"/>
  <c r="B1251" i="1"/>
  <c r="B531" i="1"/>
  <c r="B564" i="1"/>
  <c r="B659" i="1"/>
  <c r="B767" i="1"/>
  <c r="B882" i="1"/>
  <c r="B563" i="1"/>
  <c r="B672" i="1"/>
  <c r="B723" i="1"/>
  <c r="B594" i="1"/>
  <c r="B624" i="1"/>
  <c r="B742" i="1"/>
  <c r="B858" i="1"/>
  <c r="B841" i="1"/>
  <c r="B1045" i="1"/>
  <c r="B806" i="1"/>
  <c r="B943" i="1"/>
  <c r="B842" i="1"/>
  <c r="B920" i="1"/>
  <c r="B910" i="1"/>
  <c r="B929" i="1"/>
  <c r="B961" i="1"/>
  <c r="B849" i="1"/>
  <c r="B857" i="1"/>
  <c r="B865" i="1"/>
  <c r="B873" i="1"/>
  <c r="B881" i="1"/>
  <c r="B919" i="1"/>
  <c r="B977" i="1"/>
  <c r="B1009" i="1"/>
  <c r="B1043" i="1"/>
  <c r="B1136" i="1"/>
  <c r="B1173" i="1"/>
  <c r="B1037" i="1"/>
  <c r="B1083" i="1"/>
  <c r="B1101" i="1"/>
  <c r="B1097" i="1"/>
  <c r="B1120" i="1"/>
  <c r="B404" i="1"/>
  <c r="B451" i="1"/>
  <c r="B490" i="1"/>
  <c r="B648" i="1"/>
  <c r="B611" i="1"/>
  <c r="B866" i="1"/>
  <c r="B642" i="1"/>
  <c r="B711" i="1"/>
  <c r="B743" i="1"/>
  <c r="B794" i="1"/>
  <c r="B838" i="1"/>
  <c r="B1260" i="1"/>
  <c r="B546" i="1"/>
  <c r="B576" i="1"/>
  <c r="B674" i="1"/>
  <c r="B774" i="1"/>
  <c r="B886" i="1"/>
  <c r="B578" i="1"/>
  <c r="B691" i="1"/>
  <c r="B731" i="1"/>
  <c r="B515" i="1"/>
  <c r="B643" i="1"/>
  <c r="B759" i="1"/>
  <c r="B874" i="1"/>
  <c r="B777" i="1"/>
  <c r="B901" i="1"/>
  <c r="B945" i="1"/>
  <c r="B778" i="1"/>
  <c r="B822" i="1"/>
  <c r="B905" i="1"/>
  <c r="B896" i="1"/>
  <c r="B917" i="1"/>
  <c r="B944" i="1"/>
  <c r="B970" i="1"/>
  <c r="B951" i="1"/>
  <c r="B978" i="1"/>
  <c r="B1010" i="1"/>
  <c r="B1049" i="1"/>
  <c r="B1147" i="1"/>
  <c r="B416" i="1"/>
  <c r="B458" i="1"/>
  <c r="B503" i="1"/>
  <c r="B626" i="1"/>
  <c r="B754" i="1"/>
  <c r="B974" i="1"/>
  <c r="B596" i="1"/>
  <c r="B660" i="1"/>
  <c r="B715" i="1"/>
  <c r="B745" i="1"/>
  <c r="B825" i="1"/>
  <c r="B1205" i="1"/>
  <c r="B595" i="1"/>
  <c r="B628" i="1"/>
  <c r="B532" i="1"/>
  <c r="B695" i="1"/>
  <c r="B738" i="1"/>
  <c r="B530" i="1"/>
  <c r="B560" i="1"/>
  <c r="B658" i="1"/>
  <c r="B688" i="1"/>
  <c r="B783" i="1"/>
  <c r="B913" i="1"/>
  <c r="B810" i="1"/>
  <c r="B933" i="1"/>
  <c r="B1057" i="1"/>
  <c r="B941" i="1"/>
  <c r="B897" i="1"/>
  <c r="B922" i="1"/>
  <c r="B957" i="1"/>
  <c r="B845" i="1"/>
  <c r="B853" i="1"/>
  <c r="B861" i="1"/>
  <c r="B869" i="1"/>
  <c r="B924" i="1"/>
  <c r="B993" i="1"/>
  <c r="B1025" i="1"/>
  <c r="B1076" i="1"/>
  <c r="B1373" i="1"/>
  <c r="B1365" i="1"/>
  <c r="B1381" i="1"/>
  <c r="B1367" i="1"/>
  <c r="B1380" i="1"/>
  <c r="B1344" i="1"/>
  <c r="B1377" i="1"/>
  <c r="B1338" i="1"/>
  <c r="B1330" i="1"/>
  <c r="B1314" i="1"/>
  <c r="B1298" i="1"/>
  <c r="B1325" i="1"/>
  <c r="B1309" i="1"/>
  <c r="B1293" i="1"/>
  <c r="B1257" i="1"/>
  <c r="B1287" i="1"/>
  <c r="B1275" i="1"/>
  <c r="B1249" i="1"/>
  <c r="B1240" i="1"/>
  <c r="B1222" i="1"/>
  <c r="B1286" i="1"/>
  <c r="B1273" i="1"/>
  <c r="B1265" i="1"/>
  <c r="B1266" i="1"/>
  <c r="B1211" i="1"/>
  <c r="B1209" i="1"/>
  <c r="B1200" i="1"/>
  <c r="B1191" i="1"/>
  <c r="B1177" i="1"/>
  <c r="B1165" i="1"/>
  <c r="B1149" i="1"/>
  <c r="B1133" i="1"/>
  <c r="B1274" i="1"/>
  <c r="B1231" i="1"/>
  <c r="B1229" i="1"/>
  <c r="B1182" i="1"/>
  <c r="B1127" i="1"/>
  <c r="B1074" i="1"/>
  <c r="B1190" i="1"/>
  <c r="B1167" i="1"/>
  <c r="B1159" i="1"/>
  <c r="B1150" i="1"/>
  <c r="B1134" i="1"/>
  <c r="B1063" i="1"/>
  <c r="B1080" i="1"/>
  <c r="B1068" i="1"/>
  <c r="B1020" i="1"/>
  <c r="B988" i="1"/>
  <c r="B1179" i="1"/>
  <c r="B1135" i="1"/>
  <c r="B1027" i="1"/>
  <c r="B1011" i="1"/>
  <c r="B995" i="1"/>
  <c r="B979" i="1"/>
  <c r="B1022" i="1"/>
  <c r="B1152" i="1"/>
  <c r="B1034" i="1"/>
  <c r="B964" i="1"/>
  <c r="B948" i="1"/>
  <c r="B51" i="1"/>
  <c r="B486" i="1"/>
  <c r="B1029" i="1"/>
  <c r="B1004" i="1"/>
  <c r="B982" i="1"/>
  <c r="B932" i="1"/>
  <c r="B916" i="1"/>
  <c r="B900" i="1"/>
  <c r="B953" i="1"/>
  <c r="B893" i="1"/>
  <c r="B885" i="1"/>
  <c r="B877" i="1"/>
  <c r="B837" i="1"/>
  <c r="B805" i="1"/>
  <c r="B773" i="1"/>
  <c r="B740" i="1"/>
  <c r="B720" i="1"/>
  <c r="B704" i="1"/>
  <c r="B1032" i="1"/>
  <c r="B833" i="1"/>
  <c r="B804" i="1"/>
  <c r="B786" i="1"/>
  <c r="B769" i="1"/>
  <c r="B733" i="1"/>
  <c r="B969" i="1"/>
  <c r="B937" i="1"/>
  <c r="B902" i="1"/>
  <c r="B816" i="1"/>
  <c r="B798" i="1"/>
  <c r="B781" i="1"/>
  <c r="B760" i="1"/>
  <c r="B744" i="1"/>
  <c r="B828" i="1"/>
  <c r="B803" i="1"/>
  <c r="B753" i="1"/>
  <c r="B673" i="1"/>
  <c r="B655" i="1"/>
  <c r="B638" i="1"/>
  <c r="B609" i="1"/>
  <c r="B591" i="1"/>
  <c r="B574" i="1"/>
  <c r="B545" i="1"/>
  <c r="B527" i="1"/>
  <c r="B498" i="1"/>
  <c r="B823" i="1"/>
  <c r="B793" i="1"/>
  <c r="B739" i="1"/>
  <c r="B669" i="1"/>
  <c r="B651" i="1"/>
  <c r="B634" i="1"/>
  <c r="B605" i="1"/>
  <c r="B587" i="1"/>
  <c r="B570" i="1"/>
  <c r="B541" i="1"/>
  <c r="B523" i="1"/>
  <c r="B779" i="1"/>
  <c r="B747" i="1"/>
  <c r="B729" i="1"/>
  <c r="B721" i="1"/>
  <c r="B713" i="1"/>
  <c r="B705" i="1"/>
  <c r="B697" i="1"/>
  <c r="B681" i="1"/>
  <c r="B663" i="1"/>
  <c r="B646" i="1"/>
  <c r="B617" i="1"/>
  <c r="B599" i="1"/>
  <c r="B582" i="1"/>
  <c r="B553" i="1"/>
  <c r="B535" i="1"/>
  <c r="B518" i="1"/>
  <c r="B604" i="1"/>
  <c r="B495" i="1"/>
  <c r="B479" i="1"/>
  <c r="B463" i="1"/>
  <c r="B447" i="1"/>
  <c r="B431" i="1"/>
  <c r="B407" i="1"/>
  <c r="B385" i="1"/>
  <c r="B369" i="1"/>
  <c r="B353" i="1"/>
  <c r="B337" i="1"/>
  <c r="B321" i="1"/>
  <c r="B645" i="1"/>
  <c r="B497" i="1"/>
  <c r="B461" i="1"/>
  <c r="B421" i="1"/>
  <c r="B819" i="1"/>
  <c r="B677" i="1"/>
  <c r="B549" i="1"/>
  <c r="B505" i="1"/>
  <c r="B465" i="1"/>
  <c r="B433" i="1"/>
  <c r="B401" i="1"/>
  <c r="B656" i="1"/>
  <c r="B572" i="1"/>
  <c r="B528" i="1"/>
  <c r="B496" i="1"/>
  <c r="B464" i="1"/>
  <c r="B432" i="1"/>
  <c r="B393" i="1"/>
  <c r="B378" i="1"/>
  <c r="B346" i="1"/>
  <c r="B328" i="1"/>
  <c r="B312" i="1"/>
  <c r="B299" i="1"/>
  <c r="B283" i="1"/>
  <c r="B267" i="1"/>
  <c r="B254" i="1"/>
  <c r="B243" i="1"/>
  <c r="B227" i="1"/>
  <c r="B211" i="1"/>
  <c r="B195" i="1"/>
  <c r="B179" i="1"/>
  <c r="B163" i="1"/>
  <c r="B147" i="1"/>
  <c r="B131" i="1"/>
  <c r="B115" i="1"/>
  <c r="B99" i="1"/>
  <c r="B83" i="1"/>
  <c r="B67" i="1"/>
  <c r="B35" i="1"/>
  <c r="B19" i="1"/>
  <c r="B374" i="1"/>
  <c r="B323" i="1"/>
  <c r="B291" i="1"/>
  <c r="B275" i="1"/>
  <c r="B251" i="1"/>
  <c r="B219" i="1"/>
  <c r="B187" i="1"/>
  <c r="B155" i="1"/>
  <c r="B123" i="1"/>
  <c r="B368" i="1"/>
  <c r="B962" i="1"/>
  <c r="B926" i="1"/>
  <c r="B895" i="1"/>
  <c r="B879" i="1"/>
  <c r="B863" i="1"/>
  <c r="B847" i="1"/>
  <c r="B1044" i="1"/>
  <c r="B1033" i="1"/>
  <c r="B986" i="1"/>
  <c r="B930" i="1"/>
  <c r="B906" i="1"/>
  <c r="B998" i="1"/>
  <c r="B981" i="1"/>
  <c r="B958" i="1"/>
  <c r="B942" i="1"/>
  <c r="B931" i="1"/>
  <c r="B915" i="1"/>
  <c r="B899" i="1"/>
  <c r="B921" i="1"/>
  <c r="B892" i="1"/>
  <c r="B884" i="1"/>
  <c r="B876" i="1"/>
  <c r="B868" i="1"/>
  <c r="B860" i="1"/>
  <c r="B852" i="1"/>
  <c r="B844" i="1"/>
  <c r="B824" i="1"/>
  <c r="B792" i="1"/>
  <c r="B764" i="1"/>
  <c r="B732" i="1"/>
  <c r="B716" i="1"/>
  <c r="B700" i="1"/>
  <c r="B820" i="1"/>
  <c r="B802" i="1"/>
  <c r="B785" i="1"/>
  <c r="B757" i="1"/>
  <c r="B967" i="1"/>
  <c r="B935" i="1"/>
  <c r="B832" i="1"/>
  <c r="B814" i="1"/>
  <c r="B797" i="1"/>
  <c r="B768" i="1"/>
  <c r="B750" i="1"/>
  <c r="B671" i="1"/>
  <c r="B654" i="1"/>
  <c r="B625" i="1"/>
  <c r="B607" i="1"/>
  <c r="B590" i="1"/>
  <c r="B561" i="1"/>
  <c r="B543" i="1"/>
  <c r="B526" i="1"/>
  <c r="B812" i="1"/>
  <c r="B787" i="1"/>
  <c r="B685" i="1"/>
  <c r="B667" i="1"/>
  <c r="B650" i="1"/>
  <c r="B621" i="1"/>
  <c r="B603" i="1"/>
  <c r="B586" i="1"/>
  <c r="B557" i="1"/>
  <c r="B539" i="1"/>
  <c r="B522" i="1"/>
  <c r="B501" i="1"/>
  <c r="B807" i="1"/>
  <c r="B737" i="1"/>
  <c r="B726" i="1"/>
  <c r="B718" i="1"/>
  <c r="B710" i="1"/>
  <c r="B702" i="1"/>
  <c r="B694" i="1"/>
  <c r="B679" i="1"/>
  <c r="B662" i="1"/>
  <c r="B633" i="1"/>
  <c r="B615" i="1"/>
  <c r="B598" i="1"/>
  <c r="B569" i="1"/>
  <c r="B551" i="1"/>
  <c r="B534" i="1"/>
  <c r="B510" i="1"/>
  <c r="B676" i="1"/>
  <c r="B597" i="1"/>
  <c r="B548" i="1"/>
  <c r="B492" i="1"/>
  <c r="B476" i="1"/>
  <c r="B460" i="1"/>
  <c r="B444" i="1"/>
  <c r="B428" i="1"/>
  <c r="B405" i="1"/>
  <c r="B381" i="1"/>
  <c r="B365" i="1"/>
  <c r="B349" i="1"/>
  <c r="B333" i="1"/>
  <c r="B317" i="1"/>
  <c r="B524" i="1"/>
  <c r="B493" i="1"/>
  <c r="B453" i="1"/>
  <c r="B620" i="1"/>
  <c r="B489" i="1"/>
  <c r="B457" i="1"/>
  <c r="B425" i="1"/>
  <c r="B588" i="1"/>
  <c r="B746" i="1"/>
  <c r="B644" i="1"/>
  <c r="B565" i="1"/>
  <c r="B516" i="1"/>
  <c r="B488" i="1"/>
  <c r="B456" i="1"/>
  <c r="B424" i="1"/>
  <c r="B477" i="1"/>
  <c r="B370" i="1"/>
  <c r="B338" i="1"/>
  <c r="B327" i="1"/>
  <c r="B311" i="1"/>
  <c r="B292" i="1"/>
  <c r="B276" i="1"/>
  <c r="B260" i="1"/>
  <c r="B249" i="1"/>
  <c r="B233" i="1"/>
  <c r="B217" i="1"/>
  <c r="B201" i="1"/>
  <c r="B185" i="1"/>
  <c r="B169" i="1"/>
  <c r="B153" i="1"/>
  <c r="B137" i="1"/>
  <c r="B121" i="1"/>
  <c r="B105" i="1"/>
  <c r="B89" i="1"/>
  <c r="B73" i="1"/>
  <c r="B57" i="1"/>
  <c r="B41" i="1"/>
  <c r="B25" i="1"/>
  <c r="B75" i="1"/>
  <c r="B45" i="1"/>
  <c r="B11" i="1"/>
  <c r="B350" i="1"/>
  <c r="B307" i="1"/>
  <c r="B284" i="1"/>
  <c r="B268" i="1"/>
  <c r="B241" i="1"/>
  <c r="B207" i="1"/>
  <c r="B177" i="1"/>
  <c r="B145" i="1"/>
  <c r="B111" i="1"/>
  <c r="B78" i="1"/>
  <c r="B43" i="1"/>
  <c r="B10" i="1"/>
  <c r="B16" i="1"/>
  <c r="B76" i="1"/>
  <c r="B140" i="1"/>
  <c r="B204" i="1"/>
  <c r="B244" i="1"/>
  <c r="B64" i="1"/>
  <c r="B104" i="1"/>
  <c r="B168" i="1"/>
  <c r="B248" i="1"/>
  <c r="B88" i="1"/>
  <c r="B152" i="1"/>
  <c r="B216" i="1"/>
  <c r="B36" i="1"/>
  <c r="B112" i="1"/>
  <c r="B176" i="1"/>
  <c r="B236" i="1"/>
  <c r="B66" i="1"/>
  <c r="B130" i="1"/>
  <c r="B402" i="1"/>
  <c r="B435" i="1"/>
  <c r="B474" i="1"/>
  <c r="B664" i="1"/>
  <c r="B226" i="1"/>
  <c r="B271" i="1"/>
  <c r="B303" i="1"/>
  <c r="B351" i="1"/>
  <c r="B383" i="1"/>
  <c r="B470" i="1"/>
  <c r="B332" i="1"/>
  <c r="B408" i="1"/>
  <c r="B427" i="1"/>
  <c r="B466" i="1"/>
  <c r="B568" i="1"/>
  <c r="B854" i="1"/>
  <c r="B98" i="1"/>
  <c r="B210" i="1"/>
  <c r="B287" i="1"/>
  <c r="B318" i="1"/>
  <c r="B359" i="1"/>
  <c r="B391" i="1"/>
  <c r="B500" i="1"/>
  <c r="B890" i="1"/>
  <c r="B20" i="1"/>
  <c r="B96" i="1"/>
  <c r="B160" i="1"/>
  <c r="B224" i="1"/>
  <c r="B12" i="1"/>
  <c r="B68" i="1"/>
  <c r="B124" i="1"/>
  <c r="B188" i="1"/>
  <c r="B28" i="1"/>
  <c r="B108" i="1"/>
  <c r="B172" i="1"/>
  <c r="B232" i="1"/>
  <c r="B56" i="1"/>
  <c r="B116" i="1"/>
  <c r="B180" i="1"/>
  <c r="B18" i="1"/>
  <c r="B414" i="1"/>
  <c r="B442" i="1"/>
  <c r="B494" i="1"/>
  <c r="B815" i="1"/>
  <c r="B194" i="1"/>
  <c r="B273" i="1"/>
  <c r="B305" i="1"/>
  <c r="B360" i="1"/>
  <c r="B400" i="1"/>
  <c r="B482" i="1"/>
  <c r="B40" i="1"/>
  <c r="B100" i="1"/>
  <c r="B164" i="1"/>
  <c r="B228" i="1"/>
  <c r="B24" i="1"/>
  <c r="B80" i="1"/>
  <c r="B144" i="1"/>
  <c r="B208" i="1"/>
  <c r="B48" i="1"/>
  <c r="B128" i="1"/>
  <c r="B192" i="1"/>
  <c r="B252" i="1"/>
  <c r="B72" i="1"/>
  <c r="B136" i="1"/>
  <c r="B200" i="1"/>
  <c r="B34" i="1"/>
  <c r="B316" i="1"/>
  <c r="B418" i="1"/>
  <c r="B462" i="1"/>
  <c r="B552" i="1"/>
  <c r="B280" i="1"/>
  <c r="B326" i="1"/>
  <c r="B367" i="1"/>
  <c r="B438" i="1"/>
  <c r="B308" i="1"/>
  <c r="B392" i="1"/>
  <c r="B454" i="1"/>
  <c r="B491" i="1"/>
  <c r="B680" i="1"/>
  <c r="B870" i="1"/>
  <c r="B264" i="1"/>
  <c r="B296" i="1"/>
  <c r="B344" i="1"/>
  <c r="B376" i="1"/>
  <c r="B443" i="1"/>
  <c r="B536" i="1"/>
  <c r="B60" i="1"/>
  <c r="B120" i="1"/>
  <c r="B184" i="1"/>
  <c r="B240" i="1"/>
  <c r="B44" i="1"/>
  <c r="B84" i="1"/>
  <c r="B148" i="1"/>
  <c r="B212" i="1"/>
  <c r="B52" i="1"/>
  <c r="B132" i="1"/>
  <c r="B196" i="1"/>
  <c r="B32" i="1"/>
  <c r="B92" i="1"/>
  <c r="B156" i="1"/>
  <c r="B220" i="1"/>
  <c r="B50" i="1"/>
  <c r="B324" i="1"/>
  <c r="B430" i="1"/>
  <c r="B467" i="1"/>
  <c r="B600" i="1"/>
  <c r="B162" i="1"/>
  <c r="B262" i="1"/>
  <c r="B289" i="1"/>
  <c r="B343" i="1"/>
  <c r="B375" i="1"/>
  <c r="B450" i="1"/>
  <c r="B394" i="1"/>
  <c r="B406" i="1"/>
  <c r="B422" i="1"/>
  <c r="B459" i="1"/>
  <c r="B520" i="1"/>
  <c r="B846" i="1"/>
  <c r="B82" i="1"/>
  <c r="B146" i="1"/>
  <c r="B242" i="1"/>
  <c r="B278" i="1"/>
  <c r="B310" i="1"/>
  <c r="B352" i="1"/>
  <c r="B384" i="1"/>
  <c r="B475" i="1"/>
  <c r="B751" i="1"/>
  <c r="B334" i="1"/>
  <c r="B213" i="1"/>
  <c r="B434" i="1"/>
  <c r="B399" i="1"/>
  <c r="B1156" i="1"/>
  <c r="B1072" i="1"/>
  <c r="B1039" i="1"/>
  <c r="B1023" i="1"/>
  <c r="B1007" i="1"/>
  <c r="B991" i="1"/>
  <c r="B975" i="1"/>
  <c r="B990" i="1"/>
  <c r="B954" i="1"/>
  <c r="B923" i="1"/>
  <c r="B891" i="1"/>
  <c r="B875" i="1"/>
  <c r="B859" i="1"/>
  <c r="B1002" i="1"/>
  <c r="B985" i="1"/>
  <c r="B963" i="1"/>
  <c r="B947" i="1"/>
  <c r="B928" i="1"/>
  <c r="B898" i="1"/>
  <c r="B1036" i="1"/>
  <c r="B1014" i="1"/>
  <c r="B997" i="1"/>
  <c r="B973" i="1"/>
  <c r="B908" i="1"/>
  <c r="B894" i="1"/>
  <c r="B949" i="1"/>
  <c r="B889" i="1"/>
  <c r="B843" i="1"/>
  <c r="B821" i="1"/>
  <c r="B789" i="1"/>
  <c r="B756" i="1"/>
  <c r="B728" i="1"/>
  <c r="B712" i="1"/>
  <c r="B696" i="1"/>
  <c r="B836" i="1"/>
  <c r="B818" i="1"/>
  <c r="B801" i="1"/>
  <c r="B772" i="1"/>
  <c r="B749" i="1"/>
  <c r="B965" i="1"/>
  <c r="B830" i="1"/>
  <c r="B813" i="1"/>
  <c r="B784" i="1"/>
  <c r="B766" i="1"/>
  <c r="B752" i="1"/>
  <c r="B736" i="1"/>
  <c r="B811" i="1"/>
  <c r="B775" i="1"/>
  <c r="B687" i="1"/>
  <c r="B670" i="1"/>
  <c r="B641" i="1"/>
  <c r="B623" i="1"/>
  <c r="B606" i="1"/>
  <c r="B577" i="1"/>
  <c r="B559" i="1"/>
  <c r="B542" i="1"/>
  <c r="B514" i="1"/>
  <c r="B761" i="1"/>
  <c r="B683" i="1"/>
  <c r="B666" i="1"/>
  <c r="B637" i="1"/>
  <c r="B619" i="1"/>
  <c r="B602" i="1"/>
  <c r="B573" i="1"/>
  <c r="B555" i="1"/>
  <c r="B538" i="1"/>
  <c r="B796" i="1"/>
  <c r="B771" i="1"/>
  <c r="B734" i="1"/>
  <c r="B725" i="1"/>
  <c r="B717" i="1"/>
  <c r="B709" i="1"/>
  <c r="B701" i="1"/>
  <c r="B693" i="1"/>
  <c r="B678" i="1"/>
  <c r="B649" i="1"/>
  <c r="B631" i="1"/>
  <c r="B614" i="1"/>
  <c r="B585" i="1"/>
  <c r="B567" i="1"/>
  <c r="B550" i="1"/>
  <c r="B521" i="1"/>
  <c r="B502" i="1"/>
  <c r="B668" i="1"/>
  <c r="B540" i="1"/>
  <c r="B504" i="1"/>
  <c r="B487" i="1"/>
  <c r="B471" i="1"/>
  <c r="B455" i="1"/>
  <c r="B439" i="1"/>
  <c r="B423" i="1"/>
  <c r="B397" i="1"/>
  <c r="B377" i="1"/>
  <c r="B361" i="1"/>
  <c r="B345" i="1"/>
  <c r="B329" i="1"/>
  <c r="B313" i="1"/>
  <c r="B517" i="1"/>
  <c r="B485" i="1"/>
  <c r="B445" i="1"/>
  <c r="B613" i="1"/>
  <c r="B481" i="1"/>
  <c r="B449" i="1"/>
  <c r="B411" i="1"/>
  <c r="B581" i="1"/>
  <c r="B636" i="1"/>
  <c r="B592" i="1"/>
  <c r="B512" i="1"/>
  <c r="B480" i="1"/>
  <c r="B448" i="1"/>
  <c r="B413" i="1"/>
  <c r="B429" i="1"/>
  <c r="B398" i="1"/>
  <c r="B362" i="1"/>
  <c r="B336" i="1"/>
  <c r="B320" i="1"/>
  <c r="B306" i="1"/>
  <c r="B290" i="1"/>
  <c r="B274" i="1"/>
  <c r="B258" i="1"/>
  <c r="B247" i="1"/>
  <c r="B231" i="1"/>
  <c r="B215" i="1"/>
  <c r="B199" i="1"/>
  <c r="B183" i="1"/>
  <c r="B167" i="1"/>
  <c r="B151" i="1"/>
  <c r="B135" i="1"/>
  <c r="B119" i="1"/>
  <c r="B103" i="1"/>
  <c r="B87" i="1"/>
  <c r="B71" i="1"/>
  <c r="B39" i="1"/>
  <c r="B395" i="1"/>
  <c r="B342" i="1"/>
  <c r="B300" i="1"/>
  <c r="B203" i="1"/>
  <c r="B139" i="1"/>
  <c r="B508" i="1"/>
  <c r="B294" i="1"/>
  <c r="B114" i="1"/>
  <c r="B862" i="1"/>
  <c r="B1070" i="1"/>
  <c r="B1062" i="1"/>
  <c r="B1054" i="1"/>
  <c r="B1046" i="1"/>
  <c r="B1132" i="1"/>
  <c r="B1048" i="1"/>
  <c r="B1095" i="1"/>
  <c r="B1035" i="1"/>
  <c r="B1019" i="1"/>
  <c r="B1003" i="1"/>
  <c r="B987" i="1"/>
  <c r="B1006" i="1"/>
  <c r="B946" i="1"/>
  <c r="B911" i="1"/>
  <c r="B887" i="1"/>
  <c r="B871" i="1"/>
  <c r="B855" i="1"/>
  <c r="B1040" i="1"/>
  <c r="B1018" i="1"/>
  <c r="B1001" i="1"/>
  <c r="B927" i="1"/>
  <c r="B1030" i="1"/>
  <c r="B1013" i="1"/>
  <c r="B966" i="1"/>
  <c r="B950" i="1"/>
  <c r="B934" i="1"/>
  <c r="B918" i="1"/>
  <c r="B907" i="1"/>
  <c r="B888" i="1"/>
  <c r="B880" i="1"/>
  <c r="B872" i="1"/>
  <c r="B864" i="1"/>
  <c r="B856" i="1"/>
  <c r="B848" i="1"/>
  <c r="B840" i="1"/>
  <c r="B808" i="1"/>
  <c r="B776" i="1"/>
  <c r="B748" i="1"/>
  <c r="B724" i="1"/>
  <c r="B708" i="1"/>
  <c r="B692" i="1"/>
  <c r="B959" i="1"/>
  <c r="B925" i="1"/>
  <c r="B834" i="1"/>
  <c r="B817" i="1"/>
  <c r="B788" i="1"/>
  <c r="B770" i="1"/>
  <c r="B909" i="1"/>
  <c r="B829" i="1"/>
  <c r="B800" i="1"/>
  <c r="B782" i="1"/>
  <c r="B765" i="1"/>
  <c r="B839" i="1"/>
  <c r="B809" i="1"/>
  <c r="B763" i="1"/>
  <c r="B686" i="1"/>
  <c r="B657" i="1"/>
  <c r="B639" i="1"/>
  <c r="B622" i="1"/>
  <c r="B593" i="1"/>
  <c r="B575" i="1"/>
  <c r="B558" i="1"/>
  <c r="B529" i="1"/>
  <c r="B795" i="1"/>
  <c r="B758" i="1"/>
  <c r="B682" i="1"/>
  <c r="B653" i="1"/>
  <c r="B635" i="1"/>
  <c r="B618" i="1"/>
  <c r="B589" i="1"/>
  <c r="B571" i="1"/>
  <c r="B554" i="1"/>
  <c r="B525" i="1"/>
  <c r="B509" i="1"/>
  <c r="B835" i="1"/>
  <c r="B730" i="1"/>
  <c r="B722" i="1"/>
  <c r="B714" i="1"/>
  <c r="B706" i="1"/>
  <c r="B698" i="1"/>
  <c r="B690" i="1"/>
  <c r="B665" i="1"/>
  <c r="B647" i="1"/>
  <c r="B630" i="1"/>
  <c r="B601" i="1"/>
  <c r="B583" i="1"/>
  <c r="B566" i="1"/>
  <c r="B537" i="1"/>
  <c r="B519" i="1"/>
  <c r="B661" i="1"/>
  <c r="B612" i="1"/>
  <c r="B533" i="1"/>
  <c r="B484" i="1"/>
  <c r="B468" i="1"/>
  <c r="B452" i="1"/>
  <c r="B436" i="1"/>
  <c r="B420" i="1"/>
  <c r="B389" i="1"/>
  <c r="B373" i="1"/>
  <c r="B357" i="1"/>
  <c r="B341" i="1"/>
  <c r="B325" i="1"/>
  <c r="B309" i="1"/>
  <c r="B652" i="1"/>
  <c r="B513" i="1"/>
  <c r="B469" i="1"/>
  <c r="B437" i="1"/>
  <c r="B684" i="1"/>
  <c r="B556" i="1"/>
  <c r="B511" i="1"/>
  <c r="B473" i="1"/>
  <c r="B441" i="1"/>
  <c r="B409" i="1"/>
  <c r="B417" i="1"/>
  <c r="B780" i="1"/>
  <c r="B629" i="1"/>
  <c r="B580" i="1"/>
  <c r="B472" i="1"/>
  <c r="B440" i="1"/>
  <c r="B419" i="1"/>
  <c r="B386" i="1"/>
  <c r="B354" i="1"/>
  <c r="B335" i="1"/>
  <c r="B319" i="1"/>
  <c r="B301" i="1"/>
  <c r="B285" i="1"/>
  <c r="B269" i="1"/>
  <c r="B256" i="1"/>
  <c r="B246" i="1"/>
  <c r="B230" i="1"/>
  <c r="B214" i="1"/>
  <c r="B198" i="1"/>
  <c r="B182" i="1"/>
  <c r="B166" i="1"/>
  <c r="B150" i="1"/>
  <c r="B134" i="1"/>
  <c r="B118" i="1"/>
  <c r="B102" i="1"/>
  <c r="B86" i="1"/>
  <c r="B70" i="1"/>
  <c r="B54" i="1"/>
  <c r="B38" i="1"/>
  <c r="B22" i="1"/>
  <c r="B59" i="1"/>
  <c r="B27" i="1"/>
  <c r="B382" i="1"/>
  <c r="B331" i="1"/>
  <c r="B293" i="1"/>
  <c r="B412" i="1"/>
  <c r="B257" i="1"/>
  <c r="B178" i="1"/>
  <c r="B616" i="1"/>
  <c r="B410" i="1"/>
  <c r="B277" i="1"/>
  <c r="B259" i="1"/>
  <c r="B223" i="1"/>
  <c r="B191" i="1"/>
  <c r="B161" i="1"/>
  <c r="B126" i="1"/>
  <c r="B94" i="1"/>
  <c r="B62" i="1"/>
  <c r="B30" i="1"/>
  <c r="B21" i="1"/>
  <c r="B380" i="1"/>
  <c r="B364" i="1"/>
  <c r="B348" i="1"/>
  <c r="B330" i="1"/>
  <c r="B302" i="1"/>
  <c r="B286" i="1"/>
  <c r="B270" i="1"/>
  <c r="B235" i="1"/>
  <c r="B171" i="1"/>
  <c r="B107" i="1"/>
  <c r="B91" i="1"/>
  <c r="B74" i="1"/>
  <c r="B42" i="1"/>
  <c r="B390" i="1"/>
  <c r="B315" i="1"/>
  <c r="B255" i="1"/>
  <c r="B222" i="1"/>
  <c r="B190" i="1"/>
  <c r="B143" i="1"/>
  <c r="B46" i="1"/>
  <c r="B15" i="1"/>
  <c r="B101" i="1"/>
  <c r="B127" i="1"/>
  <c r="B81" i="1"/>
  <c r="B47" i="1"/>
  <c r="B14" i="1"/>
  <c r="B181" i="1"/>
  <c r="B133" i="1"/>
  <c r="B415" i="1"/>
  <c r="B403" i="1"/>
  <c r="B379" i="1"/>
  <c r="B363" i="1"/>
  <c r="B347" i="1"/>
  <c r="B322" i="1"/>
  <c r="B297" i="1"/>
  <c r="B281" i="1"/>
  <c r="B265" i="1"/>
  <c r="B250" i="1"/>
  <c r="B234" i="1"/>
  <c r="B218" i="1"/>
  <c r="B202" i="1"/>
  <c r="B186" i="1"/>
  <c r="B170" i="1"/>
  <c r="B154" i="1"/>
  <c r="B138" i="1"/>
  <c r="B122" i="1"/>
  <c r="B106" i="1"/>
  <c r="B90" i="1"/>
  <c r="B61" i="1"/>
  <c r="B29" i="1"/>
  <c r="B366" i="1"/>
  <c r="B239" i="1"/>
  <c r="B209" i="1"/>
  <c r="B175" i="1"/>
  <c r="B129" i="1"/>
  <c r="B97" i="1"/>
  <c r="B63" i="1"/>
  <c r="B31" i="1"/>
  <c r="B197" i="1"/>
  <c r="B149" i="1"/>
  <c r="B85" i="1"/>
  <c r="B388" i="1"/>
  <c r="B372" i="1"/>
  <c r="B356" i="1"/>
  <c r="B340" i="1"/>
  <c r="B314" i="1"/>
  <c r="B295" i="1"/>
  <c r="B279" i="1"/>
  <c r="B263" i="1"/>
  <c r="B58" i="1"/>
  <c r="B26" i="1"/>
  <c r="B358" i="1"/>
  <c r="B298" i="1"/>
  <c r="B206" i="1"/>
  <c r="B113" i="1"/>
  <c r="B229" i="1"/>
  <c r="B69" i="1"/>
  <c r="B159" i="1"/>
  <c r="B282" i="1"/>
  <c r="B261" i="1"/>
  <c r="B238" i="1"/>
  <c r="B174" i="1"/>
  <c r="B95" i="1"/>
  <c r="B65" i="1"/>
  <c r="B33" i="1"/>
  <c r="B245" i="1"/>
  <c r="B165" i="1"/>
  <c r="B37" i="1"/>
  <c r="B396" i="1"/>
  <c r="B387" i="1"/>
  <c r="B371" i="1"/>
  <c r="B355" i="1"/>
  <c r="B339" i="1"/>
  <c r="B304" i="1"/>
  <c r="B288" i="1"/>
  <c r="B272" i="1"/>
  <c r="B253" i="1"/>
  <c r="B237" i="1"/>
  <c r="B221" i="1"/>
  <c r="B205" i="1"/>
  <c r="B189" i="1"/>
  <c r="B173" i="1"/>
  <c r="B157" i="1"/>
  <c r="B141" i="1"/>
  <c r="B125" i="1"/>
  <c r="B109" i="1"/>
  <c r="B93" i="1"/>
  <c r="B77" i="1"/>
  <c r="B13" i="1"/>
  <c r="B266" i="1"/>
  <c r="B225" i="1"/>
  <c r="B193" i="1"/>
  <c r="B158" i="1"/>
  <c r="B110" i="1"/>
  <c r="B79" i="1"/>
  <c r="B49" i="1"/>
  <c r="B17" i="1"/>
  <c r="B117" i="1"/>
  <c r="B53" i="1"/>
  <c r="B142" i="1"/>
</calcChain>
</file>

<file path=xl/sharedStrings.xml><?xml version="1.0" encoding="utf-8"?>
<sst xmlns="http://schemas.openxmlformats.org/spreadsheetml/2006/main" count="6889" uniqueCount="2667">
  <si>
    <t>Department of Social Welfare and Development</t>
  </si>
  <si>
    <t>NATIONAL HOUSEHOLD TARGETING OFFICE</t>
  </si>
  <si>
    <t>As of February 9, 2019</t>
  </si>
  <si>
    <t>JCODE</t>
  </si>
  <si>
    <t>RANK</t>
  </si>
  <si>
    <t>NO.</t>
  </si>
  <si>
    <t>Region</t>
  </si>
  <si>
    <t>Province</t>
  </si>
  <si>
    <t>City/Municipality</t>
  </si>
  <si>
    <r>
      <rPr>
        <b/>
        <vertAlign val="subscript"/>
        <sz val="11"/>
        <color theme="0"/>
        <rFont val="Arial Narrow"/>
        <family val="2"/>
      </rPr>
      <t xml:space="preserve"> I</t>
    </r>
    <r>
      <rPr>
        <b/>
        <sz val="11"/>
        <color theme="0"/>
        <rFont val="Arial Narrow"/>
        <family val="2"/>
      </rPr>
      <t>NCOME CLASS</t>
    </r>
  </si>
  <si>
    <t>TOTAL POPULATION (PSA 2015)</t>
  </si>
  <si>
    <t>TOTAL HHs</t>
  </si>
  <si>
    <t>WITH ACCESS TO SAFE WATER SOURCE</t>
  </si>
  <si>
    <t>WITHOUT ACESS TO SAFE WATER</t>
  </si>
  <si>
    <t>NO. OF HHs</t>
  </si>
  <si>
    <t>%</t>
  </si>
  <si>
    <t>ROUND UP</t>
  </si>
  <si>
    <t>FORMULA</t>
  </si>
  <si>
    <t>POPULATION WITHOUT ACCESS</t>
  </si>
  <si>
    <t>CARABRABANGUED (Capital)</t>
  </si>
  <si>
    <t>CAR</t>
  </si>
  <si>
    <t>ABRA</t>
  </si>
  <si>
    <t>BANGUED (Capital)</t>
  </si>
  <si>
    <t>1ST</t>
  </si>
  <si>
    <t>CARABRABOLINEY</t>
  </si>
  <si>
    <t>BOLINEY</t>
  </si>
  <si>
    <t>5TH</t>
  </si>
  <si>
    <t>CARABRABUCAY</t>
  </si>
  <si>
    <t>BUCAY</t>
  </si>
  <si>
    <t>CARABRABUCLOC</t>
  </si>
  <si>
    <t>BUCLOC</t>
  </si>
  <si>
    <t>6TH</t>
  </si>
  <si>
    <t>CARABRADAGUIOMAN</t>
  </si>
  <si>
    <t>DAGUIOMAN</t>
  </si>
  <si>
    <t>CARABRADANGLAS</t>
  </si>
  <si>
    <t>DANGLAS</t>
  </si>
  <si>
    <t>CARABRADOLORES</t>
  </si>
  <si>
    <t>DOLORES</t>
  </si>
  <si>
    <t>CARABRALA PAZ</t>
  </si>
  <si>
    <t>LA PAZ</t>
  </si>
  <si>
    <t>CARABRALACUB</t>
  </si>
  <si>
    <t>LACUB</t>
  </si>
  <si>
    <t>CARABRALAGANGILANG</t>
  </si>
  <si>
    <t>LAGANGILANG</t>
  </si>
  <si>
    <t>CARABRALAGAYAN</t>
  </si>
  <si>
    <t>LAGAYAN</t>
  </si>
  <si>
    <t>CARABRALANGIDEN</t>
  </si>
  <si>
    <t>LANGIDEN</t>
  </si>
  <si>
    <t>CARABRALICUAN-BAAY (LICUAN)</t>
  </si>
  <si>
    <t>LICUAN-BAAY (LICUAN)</t>
  </si>
  <si>
    <t>CARABRALUBA</t>
  </si>
  <si>
    <t>LUBA</t>
  </si>
  <si>
    <t>CARABRAMALIBCONG</t>
  </si>
  <si>
    <t>MALIBCONG</t>
  </si>
  <si>
    <t>CARABRAMANABO</t>
  </si>
  <si>
    <t>MANABO</t>
  </si>
  <si>
    <t>CARABRAPEÑARRUBIA</t>
  </si>
  <si>
    <t>PEÑARRUBIA</t>
  </si>
  <si>
    <t>CARABRAPIDIGAN</t>
  </si>
  <si>
    <t>PIDIGAN</t>
  </si>
  <si>
    <t>CARABRAPILAR</t>
  </si>
  <si>
    <t>PILAR</t>
  </si>
  <si>
    <t>CARABRASALLAPADAN</t>
  </si>
  <si>
    <t>SALLAPADAN</t>
  </si>
  <si>
    <t>CARABRASAN ISIDRO</t>
  </si>
  <si>
    <t>SAN ISIDRO</t>
  </si>
  <si>
    <t>CARABRASAN JUAN</t>
  </si>
  <si>
    <t>SAN JUAN</t>
  </si>
  <si>
    <t>CARABRASAN QUINTIN</t>
  </si>
  <si>
    <t>SAN QUINTIN</t>
  </si>
  <si>
    <t>CARABRATAYUM</t>
  </si>
  <si>
    <t>TAYUM</t>
  </si>
  <si>
    <t>CARABRATINEG</t>
  </si>
  <si>
    <t>TINEG</t>
  </si>
  <si>
    <t>2ND</t>
  </si>
  <si>
    <t>CARABRATUBO</t>
  </si>
  <si>
    <t>TUBO</t>
  </si>
  <si>
    <t>4TH</t>
  </si>
  <si>
    <t>CARABRAVILLAVICIOSA</t>
  </si>
  <si>
    <t>VILLAVICIOSA</t>
  </si>
  <si>
    <t>CARAPAYAOCALANASAN (BAYAG)</t>
  </si>
  <si>
    <t>APAYAO</t>
  </si>
  <si>
    <t>CALANASAN (BAYAG)</t>
  </si>
  <si>
    <t>CARAPAYAOCONNER</t>
  </si>
  <si>
    <t>CONNER</t>
  </si>
  <si>
    <t>CARAPAYAOFLORA</t>
  </si>
  <si>
    <t>FLORA</t>
  </si>
  <si>
    <t>3RD</t>
  </si>
  <si>
    <t>CARAPAYAOKABUGAO (Capital)</t>
  </si>
  <si>
    <t>KABUGAO (Capital)</t>
  </si>
  <si>
    <t>CARAPAYAOLUNA</t>
  </si>
  <si>
    <t>LUNA</t>
  </si>
  <si>
    <t>CARAPAYAOPUDTOL</t>
  </si>
  <si>
    <t>PUDTOL</t>
  </si>
  <si>
    <t>CARAPAYAOSANTA MARCELA</t>
  </si>
  <si>
    <t>SANTA MARCELA</t>
  </si>
  <si>
    <t>CARBENGUETATOK</t>
  </si>
  <si>
    <t>BENGUET</t>
  </si>
  <si>
    <t>ATOK</t>
  </si>
  <si>
    <t>CARBENGUETBAKUN</t>
  </si>
  <si>
    <t>BAKUN</t>
  </si>
  <si>
    <t>CARBENGUETBOKOD</t>
  </si>
  <si>
    <t>BOKOD</t>
  </si>
  <si>
    <t>CARBENGUETBUGUIAS</t>
  </si>
  <si>
    <t>BUGUIAS</t>
  </si>
  <si>
    <t>CARBENGUETITOGON</t>
  </si>
  <si>
    <t>ITOGON</t>
  </si>
  <si>
    <t>CARBENGUETKABAYAN</t>
  </si>
  <si>
    <t>KABAYAN</t>
  </si>
  <si>
    <t>CARBENGUETKAPANGAN</t>
  </si>
  <si>
    <t>KAPANGAN</t>
  </si>
  <si>
    <t>CARBENGUETKIBUNGAN</t>
  </si>
  <si>
    <t>KIBUNGAN</t>
  </si>
  <si>
    <t>CARBENGUETLA TRINIDAD (Capital)</t>
  </si>
  <si>
    <t>LA TRINIDAD (Capital)</t>
  </si>
  <si>
    <t>CARBENGUETMANKAYAN</t>
  </si>
  <si>
    <t>MANKAYAN</t>
  </si>
  <si>
    <t>CARBENGUETSABLAN</t>
  </si>
  <si>
    <t>SABLAN</t>
  </si>
  <si>
    <t>CARBENGUETTUBA</t>
  </si>
  <si>
    <t>TUBA</t>
  </si>
  <si>
    <t>CARBENGUETTUBLAY</t>
  </si>
  <si>
    <t>TUBLAY</t>
  </si>
  <si>
    <t>CARIFUGAOAGUINALDO</t>
  </si>
  <si>
    <t>IFUGAO</t>
  </si>
  <si>
    <t>AGUINALDO</t>
  </si>
  <si>
    <t>CARIFUGAOALFONSO LISTA (POTIA)</t>
  </si>
  <si>
    <t>ALFONSO LISTA (POTIA)</t>
  </si>
  <si>
    <t>CARIFUGAOASIPULO</t>
  </si>
  <si>
    <t>ASIPULO</t>
  </si>
  <si>
    <t>CARIFUGAOBANAUE</t>
  </si>
  <si>
    <t>BANAUE</t>
  </si>
  <si>
    <t>CARIFUGAOHINGYON</t>
  </si>
  <si>
    <t>HINGYON</t>
  </si>
  <si>
    <t>CARIFUGAOHUNGDUAN</t>
  </si>
  <si>
    <t>HUNGDUAN</t>
  </si>
  <si>
    <t>CARIFUGAOKIANGAN</t>
  </si>
  <si>
    <t>KIANGAN</t>
  </si>
  <si>
    <t>CARIFUGAOLAGAWE (Capital)</t>
  </si>
  <si>
    <t>LAGAWE (Capital)</t>
  </si>
  <si>
    <t>CARIFUGAOLAMUT</t>
  </si>
  <si>
    <t>LAMUT</t>
  </si>
  <si>
    <t>CARIFUGAOMAYOYAO</t>
  </si>
  <si>
    <t>MAYOYAO</t>
  </si>
  <si>
    <t>CARIFUGAOTINOC</t>
  </si>
  <si>
    <t>TINOC</t>
  </si>
  <si>
    <t>CARKALINGABALBALAN</t>
  </si>
  <si>
    <t>KALINGA</t>
  </si>
  <si>
    <t>BALBALAN</t>
  </si>
  <si>
    <t>CARKALINGALUBUAGAN</t>
  </si>
  <si>
    <t>LUBUAGAN</t>
  </si>
  <si>
    <t>CARKALINGAPASIL</t>
  </si>
  <si>
    <t>PASIL</t>
  </si>
  <si>
    <t>CARKALINGAPINUKPUK</t>
  </si>
  <si>
    <t>PINUKPUK</t>
  </si>
  <si>
    <t>CARKALINGARIZAL (LIWAN)</t>
  </si>
  <si>
    <t>RIZAL (LIWAN)</t>
  </si>
  <si>
    <t>CARKALINGATANUDAN</t>
  </si>
  <si>
    <t>TANUDAN</t>
  </si>
  <si>
    <t>CARKALINGATINGLAYAN</t>
  </si>
  <si>
    <t>TINGLAYAN</t>
  </si>
  <si>
    <t>CARMOUNTAIN PROVINCEBARLIG</t>
  </si>
  <si>
    <t>MOUNTAIN PROVINCE</t>
  </si>
  <si>
    <t>BARLIG</t>
  </si>
  <si>
    <t>CARMOUNTAIN PROVINCEBAUKO</t>
  </si>
  <si>
    <t>BAUKO</t>
  </si>
  <si>
    <t>CARMOUNTAIN PROVINCEBESAO</t>
  </si>
  <si>
    <t>BESAO</t>
  </si>
  <si>
    <t>CARMOUNTAIN PROVINCEBONTOC (Capital)</t>
  </si>
  <si>
    <t>BONTOC (Capital)</t>
  </si>
  <si>
    <t>CARMOUNTAIN PROVINCENATONIN</t>
  </si>
  <si>
    <t>NATONIN</t>
  </si>
  <si>
    <t>CARMOUNTAIN PROVINCEPARACELIS</t>
  </si>
  <si>
    <t>PARACELIS</t>
  </si>
  <si>
    <t>CARMOUNTAIN PROVINCESABANGAN</t>
  </si>
  <si>
    <t>SABANGAN</t>
  </si>
  <si>
    <t>CARMOUNTAIN PROVINCESADANGA</t>
  </si>
  <si>
    <t>SADANGA</t>
  </si>
  <si>
    <t>CARMOUNTAIN PROVINCESAGADA</t>
  </si>
  <si>
    <t>SAGADA</t>
  </si>
  <si>
    <t>CARMOUNTAIN PROVINCETADIAN</t>
  </si>
  <si>
    <t>TADIAN</t>
  </si>
  <si>
    <t>REGION IILOCOS NORTEADAMS</t>
  </si>
  <si>
    <t>REGION I</t>
  </si>
  <si>
    <t>ILOCOS NORTE</t>
  </si>
  <si>
    <t>ADAMS</t>
  </si>
  <si>
    <t>REGION IILOCOS NORTEBACARRA</t>
  </si>
  <si>
    <t>BACARRA</t>
  </si>
  <si>
    <t>REGION IILOCOS NORTEBADOC</t>
  </si>
  <si>
    <t>BADOC</t>
  </si>
  <si>
    <t>REGION IILOCOS NORTEBANGUI</t>
  </si>
  <si>
    <t>BANGUI</t>
  </si>
  <si>
    <t>REGION IILOCOS NORTEBANNA (ESPIRITU)</t>
  </si>
  <si>
    <t>BANNA (ESPIRITU)</t>
  </si>
  <si>
    <t>REGION IILOCOS NORTEBURGOS</t>
  </si>
  <si>
    <t>BURGOS</t>
  </si>
  <si>
    <t>REGION IILOCOS NORTECARASI</t>
  </si>
  <si>
    <t>CARASI</t>
  </si>
  <si>
    <t>REGION IILOCOS NORTECURRIMAO</t>
  </si>
  <si>
    <t>CURRIMAO</t>
  </si>
  <si>
    <t>REGION IILOCOS NORTEDINGRAS</t>
  </si>
  <si>
    <t>DINGRAS</t>
  </si>
  <si>
    <t>REGION IILOCOS NORTEDUMALNEG</t>
  </si>
  <si>
    <t>DUMALNEG</t>
  </si>
  <si>
    <t>REGION IILOCOS NORTEMARCOS</t>
  </si>
  <si>
    <t>MARCOS</t>
  </si>
  <si>
    <t>REGION IILOCOS NORTENUEVA ERA</t>
  </si>
  <si>
    <t>NUEVA ERA</t>
  </si>
  <si>
    <t>REGION IILOCOS NORTEPAGUDPUD</t>
  </si>
  <si>
    <t>PAGUDPUD</t>
  </si>
  <si>
    <t>REGION IILOCOS NORTEPAOAY</t>
  </si>
  <si>
    <t>PAOAY</t>
  </si>
  <si>
    <t>REGION IILOCOS NORTEPASUQUIN</t>
  </si>
  <si>
    <t>PASUQUIN</t>
  </si>
  <si>
    <t>REGION IILOCOS NORTEPIDDIG</t>
  </si>
  <si>
    <t>PIDDIG</t>
  </si>
  <si>
    <t>REGION IILOCOS NORTEPINILI</t>
  </si>
  <si>
    <t>PINILI</t>
  </si>
  <si>
    <t>REGION IILOCOS NORTESAN NICOLAS</t>
  </si>
  <si>
    <t>SAN NICOLAS</t>
  </si>
  <si>
    <t>REGION IILOCOS NORTESARRAT</t>
  </si>
  <si>
    <t>SARRAT</t>
  </si>
  <si>
    <t>REGION IILOCOS NORTESOLSONA</t>
  </si>
  <si>
    <t>SOLSONA</t>
  </si>
  <si>
    <t>REGION IILOCOS NORTEVINTAR</t>
  </si>
  <si>
    <t>VINTAR</t>
  </si>
  <si>
    <t>REGION IILOCOS SURALILEM</t>
  </si>
  <si>
    <t>ILOCOS SUR</t>
  </si>
  <si>
    <t>ALILEM</t>
  </si>
  <si>
    <t>REGION IILOCOS SURBANAYOYO</t>
  </si>
  <si>
    <t>BANAYOYO</t>
  </si>
  <si>
    <t>REGION IILOCOS SURBANTAY</t>
  </si>
  <si>
    <t>BANTAY</t>
  </si>
  <si>
    <t>REGION IILOCOS SURBURGOS</t>
  </si>
  <si>
    <t>REGION IILOCOS SURCABUGAO</t>
  </si>
  <si>
    <t>CABUGAO</t>
  </si>
  <si>
    <t>REGION IILOCOS SURCAOAYAN</t>
  </si>
  <si>
    <t>CAOAYAN</t>
  </si>
  <si>
    <t>REGION IILOCOS SURCERVANTES</t>
  </si>
  <si>
    <t>CERVANTES</t>
  </si>
  <si>
    <t>REGION IILOCOS SURGALIMUYOD</t>
  </si>
  <si>
    <t>GALIMUYOD</t>
  </si>
  <si>
    <t>REGION IILOCOS SURGREGORIO DEL PILAR (CONCEPCION)</t>
  </si>
  <si>
    <t>GREGORIO DEL PILAR (CONCEPCION)</t>
  </si>
  <si>
    <t>REGION IILOCOS SURLIDLIDDA</t>
  </si>
  <si>
    <t>LIDLIDDA</t>
  </si>
  <si>
    <t>REGION IILOCOS SURMAGSINGAL</t>
  </si>
  <si>
    <t>MAGSINGAL</t>
  </si>
  <si>
    <t>REGION IILOCOS SURNAGBUKEL</t>
  </si>
  <si>
    <t>NAGBUKEL</t>
  </si>
  <si>
    <t>REGION IILOCOS SURNARVACAN</t>
  </si>
  <si>
    <t>NARVACAN</t>
  </si>
  <si>
    <t>REGION IILOCOS SURQUIRINO (ANGKAKI)</t>
  </si>
  <si>
    <t>QUIRINO (ANGKAKI)</t>
  </si>
  <si>
    <t>REGION IILOCOS SURSALCEDO (BAUGEN)</t>
  </si>
  <si>
    <t>SALCEDO (BAUGEN)</t>
  </si>
  <si>
    <t>REGION IILOCOS SURSAN EMILIO</t>
  </si>
  <si>
    <t>SAN EMILIO</t>
  </si>
  <si>
    <t>REGION IILOCOS SURSAN ESTEBAN</t>
  </si>
  <si>
    <t>SAN ESTEBAN</t>
  </si>
  <si>
    <t>REGION IILOCOS SURSAN ILDEFONSO</t>
  </si>
  <si>
    <t>SAN ILDEFONSO</t>
  </si>
  <si>
    <t>REGION IILOCOS SURSAN JUAN (LAPOG)</t>
  </si>
  <si>
    <t>SAN JUAN (LAPOG)</t>
  </si>
  <si>
    <t>REGION IILOCOS SURSAN VICENTE</t>
  </si>
  <si>
    <t>SAN VICENTE</t>
  </si>
  <si>
    <t>REGION IILOCOS SURSANTA</t>
  </si>
  <si>
    <t>SANTA</t>
  </si>
  <si>
    <t>REGION IILOCOS SURSANTA CATALINA</t>
  </si>
  <si>
    <t>SANTA CATALINA</t>
  </si>
  <si>
    <t>REGION IILOCOS SURSANTA CRUZ</t>
  </si>
  <si>
    <t>SANTA CRUZ</t>
  </si>
  <si>
    <t>REGION IILOCOS SURSANTA LUCIA</t>
  </si>
  <si>
    <t>SANTA LUCIA</t>
  </si>
  <si>
    <t>REGION IILOCOS SURSANTA MARIA</t>
  </si>
  <si>
    <t>SANTA MARIA</t>
  </si>
  <si>
    <t>REGION IILOCOS SURSANTIAGO</t>
  </si>
  <si>
    <t>SANTIAGO</t>
  </si>
  <si>
    <t>REGION IILOCOS SURSANTO DOMINGO</t>
  </si>
  <si>
    <t>SANTO DOMINGO</t>
  </si>
  <si>
    <t>REGION IILOCOS SURSIGAY</t>
  </si>
  <si>
    <t>SIGAY</t>
  </si>
  <si>
    <t>REGION IILOCOS SURSINAIT</t>
  </si>
  <si>
    <t>SINAIT</t>
  </si>
  <si>
    <t>REGION IILOCOS SURSUGPON</t>
  </si>
  <si>
    <t>SUGPON</t>
  </si>
  <si>
    <t>REGION IILOCOS SURSUYO</t>
  </si>
  <si>
    <t>SUYO</t>
  </si>
  <si>
    <t>REGION IILOCOS SURTAGUDIN</t>
  </si>
  <si>
    <t>TAGUDIN</t>
  </si>
  <si>
    <t>REGION ILA UNIONAGOO</t>
  </si>
  <si>
    <t>LA UNION</t>
  </si>
  <si>
    <t>AGOO</t>
  </si>
  <si>
    <t>REGION ILA UNIONARINGAY</t>
  </si>
  <si>
    <t>ARINGAY</t>
  </si>
  <si>
    <t>REGION ILA UNIONBACNOTAN</t>
  </si>
  <si>
    <t>BACNOTAN</t>
  </si>
  <si>
    <t>REGION ILA UNIONBAGULIN</t>
  </si>
  <si>
    <t>BAGULIN</t>
  </si>
  <si>
    <t>REGION ILA UNIONBALAOAN</t>
  </si>
  <si>
    <t>BALAOAN</t>
  </si>
  <si>
    <t>REGION ILA UNIONBANGAR</t>
  </si>
  <si>
    <t>BANGAR</t>
  </si>
  <si>
    <t>REGION ILA UNIONBAUANG</t>
  </si>
  <si>
    <t>BAUANG</t>
  </si>
  <si>
    <t>REGION ILA UNIONBURGOS</t>
  </si>
  <si>
    <t>REGION ILA UNIONCABA</t>
  </si>
  <si>
    <t>CABA</t>
  </si>
  <si>
    <t>REGION ILA UNIONLUNA</t>
  </si>
  <si>
    <t>REGION ILA UNIONNAGUILIAN</t>
  </si>
  <si>
    <t>NAGUILIAN</t>
  </si>
  <si>
    <t>REGION ILA UNIONPUGO</t>
  </si>
  <si>
    <t>PUGO</t>
  </si>
  <si>
    <t>REGION ILA UNIONROSARIO</t>
  </si>
  <si>
    <t>ROSARIO</t>
  </si>
  <si>
    <t>REGION ILA UNIONSAN GABRIEL</t>
  </si>
  <si>
    <t>SAN GABRIEL</t>
  </si>
  <si>
    <t>REGION ILA UNIONSAN JUAN</t>
  </si>
  <si>
    <t>REGION ILA UNIONSANTO TOMAS</t>
  </si>
  <si>
    <t>SANTO TOMAS</t>
  </si>
  <si>
    <t>REGION ILA UNIONSANTOL</t>
  </si>
  <si>
    <t>SANTOL</t>
  </si>
  <si>
    <t>REGION ILA UNIONSUDIPEN</t>
  </si>
  <si>
    <t>SUDIPEN</t>
  </si>
  <si>
    <t>REGION ILA UNIONTUBAO</t>
  </si>
  <si>
    <t>TUBAO</t>
  </si>
  <si>
    <t>REGION IPANGASINANAGNO</t>
  </si>
  <si>
    <t>PANGASINAN</t>
  </si>
  <si>
    <t>AGNO</t>
  </si>
  <si>
    <t>REGION IPANGASINANAGUILAR</t>
  </si>
  <si>
    <t>AGUILAR</t>
  </si>
  <si>
    <t>REGION IPANGASINANALCALA</t>
  </si>
  <si>
    <t>ALCALA</t>
  </si>
  <si>
    <t>REGION IPANGASINANANDA</t>
  </si>
  <si>
    <t>ANDA</t>
  </si>
  <si>
    <t>REGION IPANGASINANASINGAN</t>
  </si>
  <si>
    <t>ASINGAN</t>
  </si>
  <si>
    <t>REGION IPANGASINANBALUNGAO</t>
  </si>
  <si>
    <t>BALUNGAO</t>
  </si>
  <si>
    <t>REGION IPANGASINANBANI</t>
  </si>
  <si>
    <t>BANI</t>
  </si>
  <si>
    <t>REGION IPANGASINANBASISTA</t>
  </si>
  <si>
    <t>BASISTA</t>
  </si>
  <si>
    <t>REGION IPANGASINANBAUTISTA</t>
  </si>
  <si>
    <t>BAUTISTA</t>
  </si>
  <si>
    <t>REGION IPANGASINANBAYAMBANG</t>
  </si>
  <si>
    <t>BAYAMBANG</t>
  </si>
  <si>
    <t>REGION IPANGASINANBINALONAN</t>
  </si>
  <si>
    <t>BINALONAN</t>
  </si>
  <si>
    <t>REGION IPANGASINANBINMALEY</t>
  </si>
  <si>
    <t>BINMALEY</t>
  </si>
  <si>
    <t>REGION IPANGASINANBOLINAO</t>
  </si>
  <si>
    <t>BOLINAO</t>
  </si>
  <si>
    <t>REGION IPANGASINANBUGALLON</t>
  </si>
  <si>
    <t>BUGALLON</t>
  </si>
  <si>
    <t>REGION IPANGASINANBURGOS</t>
  </si>
  <si>
    <t>REGION IPANGASINANCALASIAO</t>
  </si>
  <si>
    <t>CALASIAO</t>
  </si>
  <si>
    <t>REGION IPANGASINANDASOL</t>
  </si>
  <si>
    <t>DASOL</t>
  </si>
  <si>
    <t>REGION IPANGASINANINFANTA</t>
  </si>
  <si>
    <t>INFANTA</t>
  </si>
  <si>
    <t>REGION IPANGASINANLABRADOR</t>
  </si>
  <si>
    <t>LABRADOR</t>
  </si>
  <si>
    <t>REGION IPANGASINANLAOAC</t>
  </si>
  <si>
    <t>LAOAC</t>
  </si>
  <si>
    <t>REGION IPANGASINANLINGAYEN (Capital)</t>
  </si>
  <si>
    <t>LINGAYEN (Capital)</t>
  </si>
  <si>
    <t>REGION IPANGASINANMABINI</t>
  </si>
  <si>
    <t>MABINI</t>
  </si>
  <si>
    <t>REGION IPANGASINANMALASIQUI</t>
  </si>
  <si>
    <t>MALASIQUI</t>
  </si>
  <si>
    <t>REGION IPANGASINANMANAOAG</t>
  </si>
  <si>
    <t>MANAOAG</t>
  </si>
  <si>
    <t>REGION IPANGASINANMANGALDAN</t>
  </si>
  <si>
    <t>MANGALDAN</t>
  </si>
  <si>
    <t>REGION IPANGASINANMANGATAREM</t>
  </si>
  <si>
    <t>MANGATAREM</t>
  </si>
  <si>
    <t>REGION IPANGASINANMAPANDAN</t>
  </si>
  <si>
    <t>MAPANDAN</t>
  </si>
  <si>
    <t>REGION IPANGASINANNATIVIDAD</t>
  </si>
  <si>
    <t>NATIVIDAD</t>
  </si>
  <si>
    <t>REGION IPANGASINANPOZZORUBIO</t>
  </si>
  <si>
    <t>POZZORUBIO</t>
  </si>
  <si>
    <t>REGION IPANGASINANROSALES</t>
  </si>
  <si>
    <t>ROSALES</t>
  </si>
  <si>
    <t>REGION IPANGASINANSAN FABIAN</t>
  </si>
  <si>
    <t>SAN FABIAN</t>
  </si>
  <si>
    <t>REGION IPANGASINANSAN JACINTO</t>
  </si>
  <si>
    <t>SAN JACINTO</t>
  </si>
  <si>
    <t>REGION IPANGASINANSAN MANUEL</t>
  </si>
  <si>
    <t>SAN MANUEL</t>
  </si>
  <si>
    <t>REGION IPANGASINANSAN NICOLAS</t>
  </si>
  <si>
    <t>REGION IPANGASINANSAN QUINTIN</t>
  </si>
  <si>
    <t>REGION IPANGASINANSANTA BARBARA</t>
  </si>
  <si>
    <t>SANTA BARBARA</t>
  </si>
  <si>
    <t>REGION IPANGASINANSANTA MARIA</t>
  </si>
  <si>
    <t>REGION IPANGASINANSANTO TOMAS</t>
  </si>
  <si>
    <t>REGION IPANGASINANSISON</t>
  </si>
  <si>
    <t>SISON</t>
  </si>
  <si>
    <t>REGION IPANGASINANSUAL</t>
  </si>
  <si>
    <t>SUAL</t>
  </si>
  <si>
    <t>REGION IPANGASINANTAYUG</t>
  </si>
  <si>
    <t>TAYUG</t>
  </si>
  <si>
    <t>REGION IPANGASINANUMINGAN</t>
  </si>
  <si>
    <t>UMINGAN</t>
  </si>
  <si>
    <t>REGION IPANGASINANURBIZTONDO</t>
  </si>
  <si>
    <t>URBIZTONDO</t>
  </si>
  <si>
    <t>REGION IPANGASINANVILLASIS</t>
  </si>
  <si>
    <t>VILLASIS</t>
  </si>
  <si>
    <t>REGION IIBATANESBASCO (Capital)</t>
  </si>
  <si>
    <t>REGION II</t>
  </si>
  <si>
    <t>BATANES</t>
  </si>
  <si>
    <t>BASCO (Capital)</t>
  </si>
  <si>
    <t>REGION IIBATANESITBAYAT</t>
  </si>
  <si>
    <t>ITBAYAT</t>
  </si>
  <si>
    <t>REGION IIBATANESIVANA</t>
  </si>
  <si>
    <t>IVANA</t>
  </si>
  <si>
    <t>REGION IIBATANESMAHATAO</t>
  </si>
  <si>
    <t>MAHATAO</t>
  </si>
  <si>
    <t>REGION IIBATANESSABTANG</t>
  </si>
  <si>
    <t>SABTANG</t>
  </si>
  <si>
    <t>REGION IIBATANESUYUGAN</t>
  </si>
  <si>
    <t>UYUGAN</t>
  </si>
  <si>
    <t>REGION IICAGAYANABULUG</t>
  </si>
  <si>
    <t>CAGAYAN</t>
  </si>
  <si>
    <t>ABULUG</t>
  </si>
  <si>
    <t>REGION IICAGAYANALCALA</t>
  </si>
  <si>
    <t>REGION IICAGAYANALLACAPAN</t>
  </si>
  <si>
    <t>ALLACAPAN</t>
  </si>
  <si>
    <t>REGION IICAGAYANAMULUNG</t>
  </si>
  <si>
    <t>AMULUNG</t>
  </si>
  <si>
    <t>REGION IICAGAYANAPARRI</t>
  </si>
  <si>
    <t>APARRI</t>
  </si>
  <si>
    <t>REGION IICAGAYANBAGGAO</t>
  </si>
  <si>
    <t>BAGGAO</t>
  </si>
  <si>
    <t>REGION IICAGAYANBALLESTEROS</t>
  </si>
  <si>
    <t>BALLESTEROS</t>
  </si>
  <si>
    <t>REGION IICAGAYANBUGUEY</t>
  </si>
  <si>
    <t>BUGUEY</t>
  </si>
  <si>
    <t>REGION IICAGAYANCALAYAN</t>
  </si>
  <si>
    <t>CALAYAN</t>
  </si>
  <si>
    <t>REGION IICAGAYANCAMALANIUGAN</t>
  </si>
  <si>
    <t>CAMALANIUGAN</t>
  </si>
  <si>
    <t>REGION IICAGAYANCLAVERIA</t>
  </si>
  <si>
    <t>CLAVERIA</t>
  </si>
  <si>
    <t>REGION IICAGAYANENRILE</t>
  </si>
  <si>
    <t>ENRILE</t>
  </si>
  <si>
    <t>REGION IICAGAYANGATTARAN</t>
  </si>
  <si>
    <t>GATTARAN</t>
  </si>
  <si>
    <t>REGION IICAGAYANGONZAGA</t>
  </si>
  <si>
    <t>GONZAGA</t>
  </si>
  <si>
    <t>REGION IICAGAYANIGUIG</t>
  </si>
  <si>
    <t>IGUIG</t>
  </si>
  <si>
    <t>REGION IICAGAYANLAL-LO</t>
  </si>
  <si>
    <t>LAL-LO</t>
  </si>
  <si>
    <t>REGION IICAGAYANLASAM</t>
  </si>
  <si>
    <t>LASAM</t>
  </si>
  <si>
    <t>REGION IICAGAYANPAMPLONA</t>
  </si>
  <si>
    <t>PAMPLONA</t>
  </si>
  <si>
    <t>REGION IICAGAYANPEÑABLANCA</t>
  </si>
  <si>
    <t>PEÑABLANCA</t>
  </si>
  <si>
    <t>REGION IICAGAYANPIAT</t>
  </si>
  <si>
    <t>PIAT</t>
  </si>
  <si>
    <t>REGION IICAGAYANRIZAL</t>
  </si>
  <si>
    <t>RIZAL</t>
  </si>
  <si>
    <t>REGION IICAGAYANSANCHEZ-MIRA</t>
  </si>
  <si>
    <t>SANCHEZ-MIRA</t>
  </si>
  <si>
    <t>REGION IICAGAYANSANTA ANA</t>
  </si>
  <si>
    <t>SANTA ANA</t>
  </si>
  <si>
    <t>REGION IICAGAYANSANTA PRAXEDES</t>
  </si>
  <si>
    <t>SANTA PRAXEDES</t>
  </si>
  <si>
    <t>REGION IICAGAYANSANTA TERESITA</t>
  </si>
  <si>
    <t>SANTA TERESITA</t>
  </si>
  <si>
    <t>REGION IICAGAYANSANTO NIÑO (FAIRE)</t>
  </si>
  <si>
    <t>SANTO NIÑO (FAIRE)</t>
  </si>
  <si>
    <t>REGION IICAGAYANSOLANA</t>
  </si>
  <si>
    <t>SOLANA</t>
  </si>
  <si>
    <t>REGION IICAGAYANTUAO</t>
  </si>
  <si>
    <t>TUAO</t>
  </si>
  <si>
    <t>REGION IIISABELAALICIA</t>
  </si>
  <si>
    <t>ISABELA</t>
  </si>
  <si>
    <t>ALICIA</t>
  </si>
  <si>
    <t>REGION IIISABELAANGADANAN</t>
  </si>
  <si>
    <t>ANGADANAN</t>
  </si>
  <si>
    <t>REGION IIISABELAAURORA</t>
  </si>
  <si>
    <t>AURORA</t>
  </si>
  <si>
    <t>REGION IIISABELABENITO SOLIVEN</t>
  </si>
  <si>
    <t>BENITO SOLIVEN</t>
  </si>
  <si>
    <t>REGION IIISABELABURGOS</t>
  </si>
  <si>
    <t>REGION IIISABELACABAGAN</t>
  </si>
  <si>
    <t>CABAGAN</t>
  </si>
  <si>
    <t>REGION IIISABELACABATUAN</t>
  </si>
  <si>
    <t>CABATUAN</t>
  </si>
  <si>
    <t>REGION IIISABELACORDON</t>
  </si>
  <si>
    <t>CORDON</t>
  </si>
  <si>
    <t>REGION IIISABELADELFIN ALBANO (MAGSAYSAY)</t>
  </si>
  <si>
    <t>DELFIN ALBANO (MAGSAYSAY)</t>
  </si>
  <si>
    <t>REGION IIISABELADINAPIGUE</t>
  </si>
  <si>
    <t>DINAPIGUE</t>
  </si>
  <si>
    <t>REGION IIISABELADIVILACAN</t>
  </si>
  <si>
    <t>DIVILACAN</t>
  </si>
  <si>
    <t>REGION IIISABELAECHAGUE</t>
  </si>
  <si>
    <t>ECHAGUE</t>
  </si>
  <si>
    <t>REGION IIISABELAGAMU</t>
  </si>
  <si>
    <t>GAMU</t>
  </si>
  <si>
    <t>REGION IIISABELAJONES</t>
  </si>
  <si>
    <t>JONES</t>
  </si>
  <si>
    <t>REGION IIISABELALUNA</t>
  </si>
  <si>
    <t>REGION IIISABELAMACONACON</t>
  </si>
  <si>
    <t>MACONACON</t>
  </si>
  <si>
    <t>REGION IIISABELAMALLIG</t>
  </si>
  <si>
    <t>MALLIG</t>
  </si>
  <si>
    <t>REGION IIISABELANAGUILIAN</t>
  </si>
  <si>
    <t>REGION IIISABELAPALANAN</t>
  </si>
  <si>
    <t>PALANAN</t>
  </si>
  <si>
    <t>REGION IIISABELAQUEZON</t>
  </si>
  <si>
    <t>QUEZON</t>
  </si>
  <si>
    <t>REGION IIISABELAQUIRINO</t>
  </si>
  <si>
    <t>QUIRINO</t>
  </si>
  <si>
    <t>REGION IIISABELARAMON</t>
  </si>
  <si>
    <t>RAMON</t>
  </si>
  <si>
    <t>REGION IIISABELAREINA MERCEDES</t>
  </si>
  <si>
    <t>REINA MERCEDES</t>
  </si>
  <si>
    <t>REGION IIISABELAROXAS</t>
  </si>
  <si>
    <t>ROXAS</t>
  </si>
  <si>
    <t>REGION IIISABELASAN AGUSTIN</t>
  </si>
  <si>
    <t>SAN AGUSTIN</t>
  </si>
  <si>
    <t>REGION IIISABELASAN GUILLERMO</t>
  </si>
  <si>
    <t>SAN GUILLERMO</t>
  </si>
  <si>
    <t>REGION IIISABELASAN ISIDRO</t>
  </si>
  <si>
    <t>REGION IIISABELASAN MANUEL</t>
  </si>
  <si>
    <t>REGION IIISABELASAN MARIANO</t>
  </si>
  <si>
    <t>SAN MARIANO</t>
  </si>
  <si>
    <t>REGION IIISABELASAN MATEO</t>
  </si>
  <si>
    <t>SAN MATEO</t>
  </si>
  <si>
    <t>REGION IIISABELASAN PABLO</t>
  </si>
  <si>
    <t>SAN PABLO</t>
  </si>
  <si>
    <t>1ND</t>
  </si>
  <si>
    <t>REGION IIISABELASANTA MARIA</t>
  </si>
  <si>
    <t>REGION IIISABELASANTO TOMAS</t>
  </si>
  <si>
    <t>REGION IIISABELATUMAUINI</t>
  </si>
  <si>
    <t>TUMAUINI</t>
  </si>
  <si>
    <t>REGION IINUEVA VIZCAYAALFONSO CASTAÑEDA</t>
  </si>
  <si>
    <t>NUEVA VIZCAYA</t>
  </si>
  <si>
    <t>ALFONSO CASTAÑEDA</t>
  </si>
  <si>
    <t>REGION IINUEVA VIZCAYAAMBAGUIO</t>
  </si>
  <si>
    <t>AMBAGUIO</t>
  </si>
  <si>
    <t>REGION IINUEVA VIZCAYAARITAO</t>
  </si>
  <si>
    <t>ARITAO</t>
  </si>
  <si>
    <t>REGION IINUEVA VIZCAYABAGABAG</t>
  </si>
  <si>
    <t>BAGABAG</t>
  </si>
  <si>
    <t>REGION IINUEVA VIZCAYABAMBANG</t>
  </si>
  <si>
    <t>BAMBANG</t>
  </si>
  <si>
    <t>REGION IINUEVA VIZCAYABAYOMBONG (Capital)</t>
  </si>
  <si>
    <t>BAYOMBONG (Capital)</t>
  </si>
  <si>
    <t>REGION IINUEVA VIZCAYADIADI</t>
  </si>
  <si>
    <t>DIADI</t>
  </si>
  <si>
    <t>REGION IINUEVA VIZCAYADUPAX DEL NORTE</t>
  </si>
  <si>
    <t>DUPAX DEL NORTE</t>
  </si>
  <si>
    <t>REGION IINUEVA VIZCAYADUPAX DEL SUR</t>
  </si>
  <si>
    <t>DUPAX DEL SUR</t>
  </si>
  <si>
    <t>REGION IINUEVA VIZCAYAKASIBU</t>
  </si>
  <si>
    <t>KASIBU</t>
  </si>
  <si>
    <t>REGION IINUEVA VIZCAYAKAYAPA</t>
  </si>
  <si>
    <t>KAYAPA</t>
  </si>
  <si>
    <t>REGION IINUEVA VIZCAYAQUEZON</t>
  </si>
  <si>
    <t>REGION IINUEVA VIZCAYASANTA FE</t>
  </si>
  <si>
    <t>SANTA FE</t>
  </si>
  <si>
    <t>REGION IINUEVA VIZCAYASOLANO</t>
  </si>
  <si>
    <t>SOLANO</t>
  </si>
  <si>
    <t>REGION IINUEVA VIZCAYAVILLAVERDE</t>
  </si>
  <si>
    <t>VILLAVERDE</t>
  </si>
  <si>
    <t>REGION IIQUIRINOAGLIPAY</t>
  </si>
  <si>
    <t>AGLIPAY</t>
  </si>
  <si>
    <t>REGION IIQUIRINOCABARROGUIS (Capital)</t>
  </si>
  <si>
    <t>CABARROGUIS (Capital)</t>
  </si>
  <si>
    <t>REGION IIQUIRINODIFFUN</t>
  </si>
  <si>
    <t>DIFFUN</t>
  </si>
  <si>
    <t>REGION IIQUIRINOMADDELA</t>
  </si>
  <si>
    <t>MADDELA</t>
  </si>
  <si>
    <t>REGION IIQUIRINONAGTIPUNAN</t>
  </si>
  <si>
    <t>NAGTIPUNAN</t>
  </si>
  <si>
    <t>REGION IIQUIRINOSAGUDAY</t>
  </si>
  <si>
    <t>SAGUDAY</t>
  </si>
  <si>
    <t>REGION IIIAURORABALER (Capital)</t>
  </si>
  <si>
    <t>REGION III</t>
  </si>
  <si>
    <t>BALER (Capital)</t>
  </si>
  <si>
    <t>REGION IIIAURORACASIGURAN</t>
  </si>
  <si>
    <t>CASIGURAN</t>
  </si>
  <si>
    <t>REGION IIIAURORADILASAG</t>
  </si>
  <si>
    <t>DILASAG</t>
  </si>
  <si>
    <t>REGION IIIAURORADINALUNGAN</t>
  </si>
  <si>
    <t>DINALUNGAN</t>
  </si>
  <si>
    <t>REGION IIIAURORADINGALAN</t>
  </si>
  <si>
    <t>DINGALAN</t>
  </si>
  <si>
    <t>REGION IIIAURORADIPACULAO</t>
  </si>
  <si>
    <t>DIPACULAO</t>
  </si>
  <si>
    <t>REGION IIIAURORAMARIA AURORA</t>
  </si>
  <si>
    <t>MARIA AURORA</t>
  </si>
  <si>
    <t>REGION IIIAURORASAN LUIS</t>
  </si>
  <si>
    <t>SAN LUIS</t>
  </si>
  <si>
    <t>REGION IIIBATAANABUCAY</t>
  </si>
  <si>
    <t>BATAAN</t>
  </si>
  <si>
    <t>ABUCAY</t>
  </si>
  <si>
    <t>REGION IIIBATAANBAGAC</t>
  </si>
  <si>
    <t>BAGAC</t>
  </si>
  <si>
    <t>REGION IIIBATAANDINALUPIHAN</t>
  </si>
  <si>
    <t>DINALUPIHAN</t>
  </si>
  <si>
    <t>REGION IIIBATAANHERMOSA</t>
  </si>
  <si>
    <t>HERMOSA</t>
  </si>
  <si>
    <t>REGION IIIBATAANLIMAY</t>
  </si>
  <si>
    <t>LIMAY</t>
  </si>
  <si>
    <t>REGION IIIBATAANMARIVELES</t>
  </si>
  <si>
    <t>MARIVELES</t>
  </si>
  <si>
    <t>REGION IIIBATAANMORONG</t>
  </si>
  <si>
    <t>MORONG</t>
  </si>
  <si>
    <t>REGION IIIBATAANORANI</t>
  </si>
  <si>
    <t>ORANI</t>
  </si>
  <si>
    <t>REGION IIIBATAANORION</t>
  </si>
  <si>
    <t>ORION</t>
  </si>
  <si>
    <t>REGION IIIBATAANPILAR</t>
  </si>
  <si>
    <t>REGION IIIBATAANSAMAL</t>
  </si>
  <si>
    <t>SAMAL</t>
  </si>
  <si>
    <t>REGION IIIBULACANANGAT</t>
  </si>
  <si>
    <t>BULACAN</t>
  </si>
  <si>
    <t>ANGAT</t>
  </si>
  <si>
    <t>REGION IIIBULACANBALAGTAS (BIGAA)</t>
  </si>
  <si>
    <t>BALAGTAS (BIGAA)</t>
  </si>
  <si>
    <t>REGION IIIBULACANBALIUAG</t>
  </si>
  <si>
    <t>BALIUAG</t>
  </si>
  <si>
    <t>REGION IIIBULACANBOCAUE</t>
  </si>
  <si>
    <t>BOCAUE</t>
  </si>
  <si>
    <t>REGION IIIBULACANBULACAN</t>
  </si>
  <si>
    <t>REGION IIIBULACANBUSTOS</t>
  </si>
  <si>
    <t>BUSTOS</t>
  </si>
  <si>
    <t>REGION IIIBULACANCALUMPIT</t>
  </si>
  <si>
    <t>CALUMPIT</t>
  </si>
  <si>
    <t>REGION IIIBULACANDOÑA REMEDIOS TRINIDAD</t>
  </si>
  <si>
    <t>DOÑA REMEDIOS TRINIDAD</t>
  </si>
  <si>
    <t>REGION IIIBULACANGUIGUINTO</t>
  </si>
  <si>
    <t>GUIGUINTO</t>
  </si>
  <si>
    <t>REGION IIIBULACANHAGONOY</t>
  </si>
  <si>
    <t>HAGONOY</t>
  </si>
  <si>
    <t>REGION IIIBULACANMARILAO</t>
  </si>
  <si>
    <t>MARILAO</t>
  </si>
  <si>
    <t>REGION IIIBULACANNORZAGARAY</t>
  </si>
  <si>
    <t>NORZAGARAY</t>
  </si>
  <si>
    <t>REGION IIIBULACANOBANDO</t>
  </si>
  <si>
    <t>OBANDO</t>
  </si>
  <si>
    <t>REGION IIIBULACANPANDI</t>
  </si>
  <si>
    <t>PANDI</t>
  </si>
  <si>
    <t>REGION IIIBULACANPAOMBONG</t>
  </si>
  <si>
    <t>PAOMBONG</t>
  </si>
  <si>
    <t>REGION IIIBULACANPLARIDEL</t>
  </si>
  <si>
    <t>PLARIDEL</t>
  </si>
  <si>
    <t>REGION IIIBULACANPULILAN</t>
  </si>
  <si>
    <t>PULILAN</t>
  </si>
  <si>
    <t>REGION IIIBULACANSAN ILDEFONSO</t>
  </si>
  <si>
    <t>REGION IIIBULACANSAN MIGUEL</t>
  </si>
  <si>
    <t>SAN MIGUEL</t>
  </si>
  <si>
    <t>REGION IIIBULACANSAN RAFAEL</t>
  </si>
  <si>
    <t>SAN RAFAEL</t>
  </si>
  <si>
    <t>REGION IIIBULACANSANTA MARIA</t>
  </si>
  <si>
    <t>REGION IIINUEVA ECIJAALIAGA</t>
  </si>
  <si>
    <t>NUEVA ECIJA</t>
  </si>
  <si>
    <t>ALIAGA</t>
  </si>
  <si>
    <t>REGION IIINUEVA ECIJABONGABON</t>
  </si>
  <si>
    <t>BONGABON</t>
  </si>
  <si>
    <t>REGION IIINUEVA ECIJACABIAO</t>
  </si>
  <si>
    <t>CABIAO</t>
  </si>
  <si>
    <t>REGION IIINUEVA ECIJACARRANGLAN</t>
  </si>
  <si>
    <t>CARRANGLAN</t>
  </si>
  <si>
    <t>REGION IIINUEVA ECIJACUYAPO</t>
  </si>
  <si>
    <t>CUYAPO</t>
  </si>
  <si>
    <t>REGION IIINUEVA ECIJAGABALDON (BITULOK &amp; SABANI)</t>
  </si>
  <si>
    <t>GABALDON (BITULOK &amp; SABANI)</t>
  </si>
  <si>
    <t>REGION IIINUEVA ECIJAGENERAL MAMERTO NATIVIDAD</t>
  </si>
  <si>
    <t>GENERAL MAMERTO NATIVIDAD</t>
  </si>
  <si>
    <t>REGION IIINUEVA ECIJAGENERAL TINIO (PAPAYA)</t>
  </si>
  <si>
    <t>GENERAL TINIO (PAPAYA)</t>
  </si>
  <si>
    <t>REGION IIINUEVA ECIJAGUIMBA</t>
  </si>
  <si>
    <t>GUIMBA</t>
  </si>
  <si>
    <t>REGION IIINUEVA ECIJAJAEN</t>
  </si>
  <si>
    <t>JAEN</t>
  </si>
  <si>
    <t>REGION IIINUEVA ECIJALAUR</t>
  </si>
  <si>
    <t>LAUR</t>
  </si>
  <si>
    <t>REGION IIINUEVA ECIJALICAB</t>
  </si>
  <si>
    <t>LICAB</t>
  </si>
  <si>
    <t>REGION IIINUEVA ECIJALLANERA</t>
  </si>
  <si>
    <t>LLANERA</t>
  </si>
  <si>
    <t>REGION IIINUEVA ECIJALUPAO</t>
  </si>
  <si>
    <t>LUPAO</t>
  </si>
  <si>
    <t>REGION IIINUEVA ECIJANAMPICUAN</t>
  </si>
  <si>
    <t>NAMPICUAN</t>
  </si>
  <si>
    <t>REGION IIINUEVA ECIJAPANTABANGAN</t>
  </si>
  <si>
    <t>PANTABANGAN</t>
  </si>
  <si>
    <t>REGION IIINUEVA ECIJAPEÑARANDA</t>
  </si>
  <si>
    <t>PEÑARANDA</t>
  </si>
  <si>
    <t>REGION IIINUEVA ECIJAQUEZON</t>
  </si>
  <si>
    <t>REGION IIINUEVA ECIJARIZAL</t>
  </si>
  <si>
    <t>REGION IIINUEVA ECIJASAN ANTONIO</t>
  </si>
  <si>
    <t>SAN ANTONIO</t>
  </si>
  <si>
    <t>REGION IIINUEVA ECIJASAN ISIDRO</t>
  </si>
  <si>
    <t>REGION IIINUEVA ECIJASAN LEONARDO</t>
  </si>
  <si>
    <t>SAN LEONARDO</t>
  </si>
  <si>
    <t>REGION IIINUEVA ECIJASANTA ROSA</t>
  </si>
  <si>
    <t>SANTA ROSA</t>
  </si>
  <si>
    <t>REGION IIINUEVA ECIJASANTO DOMINGO</t>
  </si>
  <si>
    <t>REGION IIINUEVA ECIJATALAVERA</t>
  </si>
  <si>
    <t>TALAVERA</t>
  </si>
  <si>
    <t>REGION IIINUEVA ECIJATALUGTUG</t>
  </si>
  <si>
    <t>TALUGTUG</t>
  </si>
  <si>
    <t>REGION IIINUEVA ECIJAZARAGOZA</t>
  </si>
  <si>
    <t>ZARAGOZA</t>
  </si>
  <si>
    <t>REGION IIIPAMPANGAAPALIT</t>
  </si>
  <si>
    <t>PAMPANGA</t>
  </si>
  <si>
    <t>APALIT</t>
  </si>
  <si>
    <t>REGION IIIPAMPANGAARAYAT</t>
  </si>
  <si>
    <t>ARAYAT</t>
  </si>
  <si>
    <t>REGION IIIPAMPANGABACOLOR</t>
  </si>
  <si>
    <t>BACOLOR</t>
  </si>
  <si>
    <t>REGION IIIPAMPANGACANDABA</t>
  </si>
  <si>
    <t>CANDABA</t>
  </si>
  <si>
    <t>REGION IIIPAMPANGAFLORIDABLANCA</t>
  </si>
  <si>
    <t>FLORIDABLANCA</t>
  </si>
  <si>
    <t>REGION IIIPAMPANGAGUAGUA</t>
  </si>
  <si>
    <t>GUAGUA</t>
  </si>
  <si>
    <t>REGION IIIPAMPANGALUBAO</t>
  </si>
  <si>
    <t>LUBAO</t>
  </si>
  <si>
    <t>REGION IIIPAMPANGAMACABEBE</t>
  </si>
  <si>
    <t>MACABEBE</t>
  </si>
  <si>
    <t>REGION IIIPAMPANGAMAGALANG</t>
  </si>
  <si>
    <t>MAGALANG</t>
  </si>
  <si>
    <t>REGION IIIPAMPANGAMASANTOL</t>
  </si>
  <si>
    <t>MASANTOL</t>
  </si>
  <si>
    <t>REGION IIIPAMPANGAMEXICO</t>
  </si>
  <si>
    <t>MEXICO</t>
  </si>
  <si>
    <t>REGION IIIPAMPANGAMINALIN</t>
  </si>
  <si>
    <t>MINALIN</t>
  </si>
  <si>
    <t>REGION IIIPAMPANGAPORAC</t>
  </si>
  <si>
    <t>PORAC</t>
  </si>
  <si>
    <t>REGION IIIPAMPANGASAN LUIS</t>
  </si>
  <si>
    <t>REGION IIIPAMPANGASAN SIMON</t>
  </si>
  <si>
    <t>SAN SIMON</t>
  </si>
  <si>
    <t>REGION IIIPAMPANGASANTA ANA</t>
  </si>
  <si>
    <t>REGION IIIPAMPANGASANTA RITA</t>
  </si>
  <si>
    <t>SANTA RITA</t>
  </si>
  <si>
    <t>REGION IIIPAMPANGASANTO TOMAS</t>
  </si>
  <si>
    <t>REGION IIIPAMPANGASASMUAN (Sexmoan)</t>
  </si>
  <si>
    <t>SASMUAN (Sexmoan)</t>
  </si>
  <si>
    <t>REGION IIITARLACANAO</t>
  </si>
  <si>
    <t>TARLAC</t>
  </si>
  <si>
    <t>ANAO</t>
  </si>
  <si>
    <t>REGION IIITARLACBAMBAN</t>
  </si>
  <si>
    <t>BAMBAN</t>
  </si>
  <si>
    <t>REGION IIITARLACCAMILING</t>
  </si>
  <si>
    <t>CAMILING</t>
  </si>
  <si>
    <t>REGION IIITARLACCAPAS</t>
  </si>
  <si>
    <t>CAPAS</t>
  </si>
  <si>
    <t>REGION IIITARLACCONCEPCION</t>
  </si>
  <si>
    <t>CONCEPCION</t>
  </si>
  <si>
    <t>REGION IIITARLACGERONA</t>
  </si>
  <si>
    <t>GERONA</t>
  </si>
  <si>
    <t>REGION IIITARLACLA PAZ</t>
  </si>
  <si>
    <t>REGION IIITARLACMAYANTOC</t>
  </si>
  <si>
    <t>MAYANTOC</t>
  </si>
  <si>
    <t>REGION IIITARLACMONCADA</t>
  </si>
  <si>
    <t>MONCADA</t>
  </si>
  <si>
    <t>REGION IIITARLACPANIQUI</t>
  </si>
  <si>
    <t>PANIQUI</t>
  </si>
  <si>
    <t>REGION IIITARLACPURA</t>
  </si>
  <si>
    <t>PURA</t>
  </si>
  <si>
    <t>REGION IIITARLACRAMOS</t>
  </si>
  <si>
    <t>RAMOS</t>
  </si>
  <si>
    <t>REGION IIITARLACSAN CLEMENTE</t>
  </si>
  <si>
    <t>SAN CLEMENTE</t>
  </si>
  <si>
    <t>REGION IIITARLACSAN JOSE</t>
  </si>
  <si>
    <t>SAN JOSE</t>
  </si>
  <si>
    <t>REGION IIITARLACSAN MANUEL</t>
  </si>
  <si>
    <t>REGION IIITARLACSANTA IGNACIA</t>
  </si>
  <si>
    <t>SANTA IGNACIA</t>
  </si>
  <si>
    <t>REGION IIITARLACVICTORIA</t>
  </si>
  <si>
    <t>VICTORIA</t>
  </si>
  <si>
    <t>REGION IIIZAMBALESBOTOLAN</t>
  </si>
  <si>
    <t>ZAMBALES</t>
  </si>
  <si>
    <t>BOTOLAN</t>
  </si>
  <si>
    <t>REGION IIIZAMBALESCABANGAN</t>
  </si>
  <si>
    <t>CABANGAN</t>
  </si>
  <si>
    <t>REGION IIIZAMBALESCANDELARIA</t>
  </si>
  <si>
    <t>CANDELARIA</t>
  </si>
  <si>
    <t>REGION IIIZAMBALESCASTILLEJOS</t>
  </si>
  <si>
    <t>CASTILLEJOS</t>
  </si>
  <si>
    <t>REGION IIIZAMBALESIBA (Capital)</t>
  </si>
  <si>
    <t>IBA (Capital)</t>
  </si>
  <si>
    <t>REGION IIIZAMBALESMASINLOC</t>
  </si>
  <si>
    <t>MASINLOC</t>
  </si>
  <si>
    <t>REGION IIIZAMBALESPALAUIG</t>
  </si>
  <si>
    <t>PALAUIG</t>
  </si>
  <si>
    <t>REGION IIIZAMBALESSAN ANTONIO</t>
  </si>
  <si>
    <t>REGION IIIZAMBALESSAN FELIPE</t>
  </si>
  <si>
    <t>SAN FELIPE</t>
  </si>
  <si>
    <t>REGION IIIZAMBALESSAN MARCELINO</t>
  </si>
  <si>
    <t>SAN MARCELINO</t>
  </si>
  <si>
    <t>REGION IIIZAMBALESSAN NARCISO</t>
  </si>
  <si>
    <t>SAN NARCISO</t>
  </si>
  <si>
    <t>REGION IIIZAMBALESSANTA CRUZ</t>
  </si>
  <si>
    <t>REGION IIIZAMBALESSUBIC</t>
  </si>
  <si>
    <t>SUBIC</t>
  </si>
  <si>
    <t>REGION IVABATANGASAGONCILLO</t>
  </si>
  <si>
    <t>REGION IVA</t>
  </si>
  <si>
    <t>BATANGAS</t>
  </si>
  <si>
    <t>AGONCILLO</t>
  </si>
  <si>
    <t>REGION IVABATANGASALITAGTAG</t>
  </si>
  <si>
    <t>ALITAGTAG</t>
  </si>
  <si>
    <t>REGION IVABATANGASBALAYAN</t>
  </si>
  <si>
    <t>BALAYAN</t>
  </si>
  <si>
    <t>REGION IVABATANGASBALETE</t>
  </si>
  <si>
    <t>BALETE</t>
  </si>
  <si>
    <t>REGION IVABATANGASBAUAN</t>
  </si>
  <si>
    <t>BAUAN</t>
  </si>
  <si>
    <t>REGION IVABATANGASCALACA</t>
  </si>
  <si>
    <t>CALACA</t>
  </si>
  <si>
    <t>REGION IVABATANGASCALATAGAN</t>
  </si>
  <si>
    <t>CALATAGAN</t>
  </si>
  <si>
    <t>REGION IVABATANGASCUENCA</t>
  </si>
  <si>
    <t>CUENCA</t>
  </si>
  <si>
    <t>REGION IVABATANGASIBAAN</t>
  </si>
  <si>
    <t>IBAAN</t>
  </si>
  <si>
    <t>REGION IVABATANGASLAUREL</t>
  </si>
  <si>
    <t>LAUREL</t>
  </si>
  <si>
    <t>REGION IVABATANGASLEMERY</t>
  </si>
  <si>
    <t>LEMERY</t>
  </si>
  <si>
    <t>REGION IVABATANGASLIAN</t>
  </si>
  <si>
    <t>LIAN</t>
  </si>
  <si>
    <t>REGION IVABATANGASLOBO</t>
  </si>
  <si>
    <t>LOBO</t>
  </si>
  <si>
    <t>REGION IVABATANGASMABINI</t>
  </si>
  <si>
    <t>REGION IVABATANGASMALVAR</t>
  </si>
  <si>
    <t>MALVAR</t>
  </si>
  <si>
    <t>REGION IVABATANGASMATAAS NA KAHOY</t>
  </si>
  <si>
    <t>MATAAS NA KAHOY</t>
  </si>
  <si>
    <t>REGION IVABATANGASNASUGBU</t>
  </si>
  <si>
    <t>NASUGBU</t>
  </si>
  <si>
    <t>REGION IVABATANGASPADRE GARCIA</t>
  </si>
  <si>
    <t>PADRE GARCIA</t>
  </si>
  <si>
    <t>REGION IVABATANGASROSARIO</t>
  </si>
  <si>
    <t>REGION IVABATANGASSAN JOSE</t>
  </si>
  <si>
    <t>REGION IVABATANGASSAN JUAN</t>
  </si>
  <si>
    <t>REGION IVABATANGASSAN LUIS</t>
  </si>
  <si>
    <t>REGION IVABATANGASSAN NICOLAS</t>
  </si>
  <si>
    <t>REGION IVABATANGASSAN PASCUAL</t>
  </si>
  <si>
    <t>SAN PASCUAL</t>
  </si>
  <si>
    <t>REGION IVABATANGASSANTA TERESITA</t>
  </si>
  <si>
    <t>REGION IVABATANGASSANTO TOMAS</t>
  </si>
  <si>
    <t>REGION IVABATANGASTAAL</t>
  </si>
  <si>
    <t>TAAL</t>
  </si>
  <si>
    <t>REGION IVABATANGASTALISAY</t>
  </si>
  <si>
    <t>TALISAY</t>
  </si>
  <si>
    <t>REGION IVABATANGASTAYSAN</t>
  </si>
  <si>
    <t>TAYSAN</t>
  </si>
  <si>
    <t>REGION IVABATANGASTINGLOY</t>
  </si>
  <si>
    <t>TINGLOY</t>
  </si>
  <si>
    <t>REGION IVABATANGASTUY</t>
  </si>
  <si>
    <t>TUY</t>
  </si>
  <si>
    <t>REGION IVACAVITEALFONSO</t>
  </si>
  <si>
    <t>CAVITE</t>
  </si>
  <si>
    <t>ALFONSO</t>
  </si>
  <si>
    <t>REGION IVACAVITEAMADEO</t>
  </si>
  <si>
    <t>AMADEO</t>
  </si>
  <si>
    <t>REGION IVACAVITECARMONA</t>
  </si>
  <si>
    <t>CARMONA</t>
  </si>
  <si>
    <t>REGION IVACAVITEGEN. MARIANO ALVAREZ</t>
  </si>
  <si>
    <t>GEN. MARIANO ALVAREZ</t>
  </si>
  <si>
    <t>REGION IVACAVITEGENERAL EMILIO AGUINALDO</t>
  </si>
  <si>
    <t>GENERAL EMILIO AGUINALDO</t>
  </si>
  <si>
    <t>REGION IVACAVITEGENERAL TRIAS</t>
  </si>
  <si>
    <t>GENERAL TRIAS</t>
  </si>
  <si>
    <t>REGION IVACAVITEINDANG</t>
  </si>
  <si>
    <t>INDANG</t>
  </si>
  <si>
    <t>REGION IVACAVITEKAWIT</t>
  </si>
  <si>
    <t>KAWIT</t>
  </si>
  <si>
    <t>REGION IVACAVITEMAGALLANES</t>
  </si>
  <si>
    <t>MAGALLANES</t>
  </si>
  <si>
    <t>REGION IVACAVITEMARAGONDON</t>
  </si>
  <si>
    <t>MARAGONDON</t>
  </si>
  <si>
    <t>REGION IVACAVITEMENDEZ (MENDEZ-NUÑEZ)</t>
  </si>
  <si>
    <t>MENDEZ (MENDEZ-NUÑEZ)</t>
  </si>
  <si>
    <t>REGION IVACAVITENAIC</t>
  </si>
  <si>
    <t>NAIC</t>
  </si>
  <si>
    <t>REGION IVACAVITENOVELETA</t>
  </si>
  <si>
    <t>NOVELETA</t>
  </si>
  <si>
    <t>REGION IVACAVITEROSARIO</t>
  </si>
  <si>
    <t>REGION IVACAVITESILANG</t>
  </si>
  <si>
    <t>SILANG</t>
  </si>
  <si>
    <t>REGION IVACAVITETANZA</t>
  </si>
  <si>
    <t>TANZA</t>
  </si>
  <si>
    <t>REGION IVACAVITETERNATE</t>
  </si>
  <si>
    <t>TERNATE</t>
  </si>
  <si>
    <t>REGION IVALAGUNAALAMINOS</t>
  </si>
  <si>
    <t>LAGUNA</t>
  </si>
  <si>
    <t>ALAMINOS</t>
  </si>
  <si>
    <t>REGION IVALAGUNABAY</t>
  </si>
  <si>
    <t>BAY</t>
  </si>
  <si>
    <t>REGION IVALAGUNACALAUAN</t>
  </si>
  <si>
    <t>CALAUAN</t>
  </si>
  <si>
    <t>REGION IVALAGUNACAVINTI</t>
  </si>
  <si>
    <t>CAVINTI</t>
  </si>
  <si>
    <t>REGION IVALAGUNAFAMY</t>
  </si>
  <si>
    <t>FAMY</t>
  </si>
  <si>
    <t>REGION IVALAGUNAKALAYAAN</t>
  </si>
  <si>
    <t>KALAYAAN</t>
  </si>
  <si>
    <t>REGION IVALAGUNALILIW</t>
  </si>
  <si>
    <t>LILIW</t>
  </si>
  <si>
    <t>REGION IVALAGUNALOS BAÑOS</t>
  </si>
  <si>
    <t>LOS BAÑOS</t>
  </si>
  <si>
    <t>REGION IVALAGUNALUISIANA</t>
  </si>
  <si>
    <t>LUISIANA</t>
  </si>
  <si>
    <t>REGION IVALAGUNALUMBAN</t>
  </si>
  <si>
    <t>LUMBAN</t>
  </si>
  <si>
    <t>REGION IVALAGUNAMABITAC</t>
  </si>
  <si>
    <t>MABITAC</t>
  </si>
  <si>
    <t>REGION IVALAGUNAMAGDALENA</t>
  </si>
  <si>
    <t>MAGDALENA</t>
  </si>
  <si>
    <t>REGION IVALAGUNAMAJAYJAY</t>
  </si>
  <si>
    <t>MAJAYJAY</t>
  </si>
  <si>
    <t>REGION IVALAGUNANAGCARLAN</t>
  </si>
  <si>
    <t>NAGCARLAN</t>
  </si>
  <si>
    <t>REGION IVALAGUNAPAETE</t>
  </si>
  <si>
    <t>PAETE</t>
  </si>
  <si>
    <t>REGION IVALAGUNAPAGSANJAN</t>
  </si>
  <si>
    <t>PAGSANJAN</t>
  </si>
  <si>
    <t>REGION IVALAGUNAPAKIL</t>
  </si>
  <si>
    <t>PAKIL</t>
  </si>
  <si>
    <t>REGION IVALAGUNAPANGIL</t>
  </si>
  <si>
    <t>PANGIL</t>
  </si>
  <si>
    <t>REGION IVALAGUNAPILA</t>
  </si>
  <si>
    <t>PILA</t>
  </si>
  <si>
    <t>REGION IVALAGUNARIZAL</t>
  </si>
  <si>
    <t>REGION IVALAGUNASANTA CRUZ (Capital)</t>
  </si>
  <si>
    <t>SANTA CRUZ (Capital)</t>
  </si>
  <si>
    <t>REGION IVALAGUNASANTA MARIA</t>
  </si>
  <si>
    <t>REGION IVALAGUNASINILOAN</t>
  </si>
  <si>
    <t>SINILOAN</t>
  </si>
  <si>
    <t>REGION IVALAGUNAVICTORIA</t>
  </si>
  <si>
    <t>REGION IVAQUEZONAGDANGAN</t>
  </si>
  <si>
    <t>AGDANGAN</t>
  </si>
  <si>
    <t>REGION IVAQUEZONALABAT</t>
  </si>
  <si>
    <t>ALABAT</t>
  </si>
  <si>
    <t>REGION IVAQUEZONATIMONAN</t>
  </si>
  <si>
    <t>ATIMONAN</t>
  </si>
  <si>
    <t>REGION IVAQUEZONBUENAVISTA</t>
  </si>
  <si>
    <t>BUENAVISTA</t>
  </si>
  <si>
    <t>REGION IVAQUEZONBURDEOS</t>
  </si>
  <si>
    <t>BURDEOS</t>
  </si>
  <si>
    <t>REGION IVAQUEZONCALAUAG</t>
  </si>
  <si>
    <t>CALAUAG</t>
  </si>
  <si>
    <t>REGION IVAQUEZONCANDELARIA</t>
  </si>
  <si>
    <t>REGION IVAQUEZONCATANAUAN</t>
  </si>
  <si>
    <t>CATANAUAN</t>
  </si>
  <si>
    <t>REGION IVAQUEZONDOLORES</t>
  </si>
  <si>
    <t>REGION IVAQUEZONGENERAL LUNA</t>
  </si>
  <si>
    <t>GENERAL LUNA</t>
  </si>
  <si>
    <t>REGION IVAQUEZONGENERAL NAKAR</t>
  </si>
  <si>
    <t>GENERAL NAKAR</t>
  </si>
  <si>
    <t>REGION IVAQUEZONGUINAYANGAN</t>
  </si>
  <si>
    <t>GUINAYANGAN</t>
  </si>
  <si>
    <t>REGION IVAQUEZONGUMACA</t>
  </si>
  <si>
    <t>GUMACA</t>
  </si>
  <si>
    <t>REGION IVAQUEZONINFANTA</t>
  </si>
  <si>
    <t>REGION IVAQUEZONJOMALIG</t>
  </si>
  <si>
    <t>JOMALIG</t>
  </si>
  <si>
    <t>REGION IVAQUEZONLOPEZ</t>
  </si>
  <si>
    <t>LOPEZ</t>
  </si>
  <si>
    <t>REGION IVAQUEZONLUCBAN</t>
  </si>
  <si>
    <t>LUCBAN</t>
  </si>
  <si>
    <t>REGION IVAQUEZONMACALELON</t>
  </si>
  <si>
    <t>MACALELON</t>
  </si>
  <si>
    <t>REGION IVAQUEZONMAUBAN</t>
  </si>
  <si>
    <t>MAUBAN</t>
  </si>
  <si>
    <t>REGION IVAQUEZONMULANAY</t>
  </si>
  <si>
    <t>MULANAY</t>
  </si>
  <si>
    <t>REGION IVAQUEZONPADRE BURGOS</t>
  </si>
  <si>
    <t>PADRE BURGOS</t>
  </si>
  <si>
    <t>REGION IVAQUEZONPAGBILAO</t>
  </si>
  <si>
    <t>PAGBILAO</t>
  </si>
  <si>
    <t>REGION IVAQUEZONPANUKULAN</t>
  </si>
  <si>
    <t>PANUKULAN</t>
  </si>
  <si>
    <t>REGION IVAQUEZONPATNANUNGAN</t>
  </si>
  <si>
    <t>PATNANUNGAN</t>
  </si>
  <si>
    <t>REGION IVAQUEZONPEREZ</t>
  </si>
  <si>
    <t>PEREZ</t>
  </si>
  <si>
    <t>REGION IVAQUEZONPITOGO</t>
  </si>
  <si>
    <t>PITOGO</t>
  </si>
  <si>
    <t>REGION IVAQUEZONPLARIDEL</t>
  </si>
  <si>
    <t>REGION IVAQUEZONPOLILLO</t>
  </si>
  <si>
    <t>POLILLO</t>
  </si>
  <si>
    <t>REGION IVAQUEZONQUEZON</t>
  </si>
  <si>
    <t>REGION IVAQUEZONREAL</t>
  </si>
  <si>
    <t>REAL</t>
  </si>
  <si>
    <t>REGION IVAQUEZONSAMPALOC</t>
  </si>
  <si>
    <t>SAMPALOC</t>
  </si>
  <si>
    <t>REGION IVAQUEZONSAN ANDRES</t>
  </si>
  <si>
    <t>SAN ANDRES</t>
  </si>
  <si>
    <t>REGION IVAQUEZONSAN ANTONIO</t>
  </si>
  <si>
    <t>REGION IVAQUEZONSAN FRANCISCO (AURORA)</t>
  </si>
  <si>
    <t>SAN FRANCISCO (AURORA)</t>
  </si>
  <si>
    <t>REGION IVAQUEZONSAN NARCISO</t>
  </si>
  <si>
    <t>REGION IVAQUEZONSARIAYA</t>
  </si>
  <si>
    <t>SARIAYA</t>
  </si>
  <si>
    <t>REGION IVAQUEZONTAGKAWAYAN</t>
  </si>
  <si>
    <t>TAGKAWAYAN</t>
  </si>
  <si>
    <t>REGION IVAQUEZONTIAONG</t>
  </si>
  <si>
    <t>TIAONG</t>
  </si>
  <si>
    <t>REGION IVAQUEZONUNISAN</t>
  </si>
  <si>
    <t>UNISAN</t>
  </si>
  <si>
    <t>REGION IVARIZALANGONO</t>
  </si>
  <si>
    <t>ANGONO</t>
  </si>
  <si>
    <t>REGION IVARIZALBARAS</t>
  </si>
  <si>
    <t>BARAS</t>
  </si>
  <si>
    <t>REGION IVARIZALBINANGONAN</t>
  </si>
  <si>
    <t>BINANGONAN</t>
  </si>
  <si>
    <t>REGION IVARIZALCAINTA</t>
  </si>
  <si>
    <t>CAINTA</t>
  </si>
  <si>
    <t>REGION IVARIZALCARDONA</t>
  </si>
  <si>
    <t>CARDONA</t>
  </si>
  <si>
    <t>REGION IVARIZALJALA-JALA</t>
  </si>
  <si>
    <t>JALA-JALA</t>
  </si>
  <si>
    <t>REGION IVARIZALMORONG</t>
  </si>
  <si>
    <t>REGION IVARIZALPILILLA</t>
  </si>
  <si>
    <t>PILILLA</t>
  </si>
  <si>
    <t>REGION IVARIZALRODRIGUEZ (MONTALBAN)</t>
  </si>
  <si>
    <t>RODRIGUEZ (MONTALBAN)</t>
  </si>
  <si>
    <t>REGION IVARIZALSAN MATEO</t>
  </si>
  <si>
    <t>REGION IVARIZALTANAY</t>
  </si>
  <si>
    <t>TANAY</t>
  </si>
  <si>
    <t>REGION IVARIZALTAYTAY</t>
  </si>
  <si>
    <t>TAYTAY</t>
  </si>
  <si>
    <t>REGION IVARIZALTERESA</t>
  </si>
  <si>
    <t>TERESA</t>
  </si>
  <si>
    <t>MIMAROPAMARINDUQUEBOAC (Capital)</t>
  </si>
  <si>
    <t>MIMAROPA</t>
  </si>
  <si>
    <t>MARINDUQUE</t>
  </si>
  <si>
    <t>BOAC (Capital)</t>
  </si>
  <si>
    <t>MIMAROPAMARINDUQUEBUENAVISTA</t>
  </si>
  <si>
    <t>MIMAROPAMARINDUQUEGASAN</t>
  </si>
  <si>
    <t>GASAN</t>
  </si>
  <si>
    <t>MIMAROPAMARINDUQUEMOGPOG</t>
  </si>
  <si>
    <t>MOGPOG</t>
  </si>
  <si>
    <t>MIMAROPAMARINDUQUESANTA CRUZ</t>
  </si>
  <si>
    <t>MIMAROPAMARINDUQUETORRIJOS</t>
  </si>
  <si>
    <t>TORRIJOS</t>
  </si>
  <si>
    <t>MIMAROPAOCCIDENTAL MINDOROABRA DE ILOG</t>
  </si>
  <si>
    <t>OCCIDENTAL MINDORO</t>
  </si>
  <si>
    <t>ABRA DE ILOG</t>
  </si>
  <si>
    <t>MIMAROPAOCCIDENTAL MINDOROCALINTAAN</t>
  </si>
  <si>
    <t>CALINTAAN</t>
  </si>
  <si>
    <t>MIMAROPAOCCIDENTAL MINDOROLOOC</t>
  </si>
  <si>
    <t>LOOC</t>
  </si>
  <si>
    <t>MIMAROPAOCCIDENTAL MINDOROLUBANG</t>
  </si>
  <si>
    <t>LUBANG</t>
  </si>
  <si>
    <t>MIMAROPAOCCIDENTAL MINDOROMAGSAYSAY</t>
  </si>
  <si>
    <t>MAGSAYSAY</t>
  </si>
  <si>
    <t>MIMAROPAOCCIDENTAL MINDOROMAMBURAO (Capital)</t>
  </si>
  <si>
    <t>MAMBURAO (Capital)</t>
  </si>
  <si>
    <t>MIMAROPAOCCIDENTAL MINDOROPALUAN</t>
  </si>
  <si>
    <t>PALUAN</t>
  </si>
  <si>
    <t>MIMAROPAOCCIDENTAL MINDORORIZAL</t>
  </si>
  <si>
    <t>MIMAROPAOCCIDENTAL MINDOROSABLAYAN</t>
  </si>
  <si>
    <t>SABLAYAN</t>
  </si>
  <si>
    <t>MIMAROPAOCCIDENTAL MINDOROSAN JOSE</t>
  </si>
  <si>
    <t>MIMAROPAOCCIDENTAL MINDOROSANTA CRUZ</t>
  </si>
  <si>
    <t>MIMAROPAORIENTAL MINDOROBACO</t>
  </si>
  <si>
    <t>ORIENTAL MINDORO</t>
  </si>
  <si>
    <t>BACO</t>
  </si>
  <si>
    <t>MIMAROPAORIENTAL MINDOROBANSUD</t>
  </si>
  <si>
    <t>BANSUD</t>
  </si>
  <si>
    <t>MIMAROPAORIENTAL MINDOROBONGABONG</t>
  </si>
  <si>
    <t>BONGABONG</t>
  </si>
  <si>
    <t>MIMAROPAORIENTAL MINDOROBULALACAO (SAN PEDRO)</t>
  </si>
  <si>
    <t>BULALACAO (SAN PEDRO)</t>
  </si>
  <si>
    <t>MIMAROPAORIENTAL MINDOROGLORIA</t>
  </si>
  <si>
    <t>GLORIA</t>
  </si>
  <si>
    <t>MIMAROPAORIENTAL MINDOROMANSALAY</t>
  </si>
  <si>
    <t>MANSALAY</t>
  </si>
  <si>
    <t>MIMAROPAORIENTAL MINDORONAUJAN</t>
  </si>
  <si>
    <t>NAUJAN</t>
  </si>
  <si>
    <t>MIMAROPAORIENTAL MINDOROPINAMALAYAN</t>
  </si>
  <si>
    <t>PINAMALAYAN</t>
  </si>
  <si>
    <t>MIMAROPAORIENTAL MINDOROPOLA</t>
  </si>
  <si>
    <t>POLA</t>
  </si>
  <si>
    <t>MIMAROPAORIENTAL MINDOROPUERTO GALERA</t>
  </si>
  <si>
    <t>PUERTO GALERA</t>
  </si>
  <si>
    <t>MIMAROPAORIENTAL MINDOROROXAS</t>
  </si>
  <si>
    <t>MIMAROPAORIENTAL MINDOROSAN TEODORO</t>
  </si>
  <si>
    <t>SAN TEODORO</t>
  </si>
  <si>
    <t>MIMAROPAORIENTAL MINDOROSOCORRO</t>
  </si>
  <si>
    <t>SOCORRO</t>
  </si>
  <si>
    <t>MIMAROPAORIENTAL MINDOROVICTORIA</t>
  </si>
  <si>
    <t>MIMAROPAPALAWANABORLAN</t>
  </si>
  <si>
    <t>PALAWAN</t>
  </si>
  <si>
    <t>ABORLAN</t>
  </si>
  <si>
    <t>MIMAROPAPALAWANAGUTAYA</t>
  </si>
  <si>
    <t>AGUTAYA</t>
  </si>
  <si>
    <t>MIMAROPAPALAWANARACELI</t>
  </si>
  <si>
    <t>ARACELI</t>
  </si>
  <si>
    <t>MIMAROPAPALAWANBALABAC</t>
  </si>
  <si>
    <t>BALABAC</t>
  </si>
  <si>
    <t>MIMAROPAPALAWANBATARAZA</t>
  </si>
  <si>
    <t>BATARAZA</t>
  </si>
  <si>
    <t>MIMAROPAPALAWANBROOKE'S POINT</t>
  </si>
  <si>
    <t>BROOKE'S POINT</t>
  </si>
  <si>
    <t>MIMAROPAPALAWANBUSUANGA</t>
  </si>
  <si>
    <t>BUSUANGA</t>
  </si>
  <si>
    <t>MIMAROPAPALAWANCAGAYANCILLO</t>
  </si>
  <si>
    <t>CAGAYANCILLO</t>
  </si>
  <si>
    <t>MIMAROPAPALAWANCORON</t>
  </si>
  <si>
    <t>CORON</t>
  </si>
  <si>
    <t>MIMAROPAPALAWANCULION</t>
  </si>
  <si>
    <t>CULION</t>
  </si>
  <si>
    <t>MIMAROPAPALAWANCUYO</t>
  </si>
  <si>
    <t>CUYO</t>
  </si>
  <si>
    <t>MIMAROPAPALAWANDUMARAN</t>
  </si>
  <si>
    <t>DUMARAN</t>
  </si>
  <si>
    <t>MIMAROPAPALAWANEL NIDO (BACUIT)</t>
  </si>
  <si>
    <t>EL NIDO (BACUIT)</t>
  </si>
  <si>
    <t>MIMAROPAPALAWANKALAYAAN</t>
  </si>
  <si>
    <t>MIMAROPAPALAWANLINAPACAN</t>
  </si>
  <si>
    <t>LINAPACAN</t>
  </si>
  <si>
    <t>MIMAROPAPALAWANMAGSAYSAY</t>
  </si>
  <si>
    <t>MIMAROPAPALAWANNARRA</t>
  </si>
  <si>
    <t>NARRA</t>
  </si>
  <si>
    <t>MIMAROPAPALAWANQUEZON</t>
  </si>
  <si>
    <t>MIMAROPAPALAWANRIZAL (MARCOS)</t>
  </si>
  <si>
    <t>RIZAL (MARCOS)</t>
  </si>
  <si>
    <t>MIMAROPAPALAWANROXAS</t>
  </si>
  <si>
    <t>MIMAROPAPALAWANSAN VICENTE</t>
  </si>
  <si>
    <t>MIMAROPAPALAWANSOFRONIO ESPAÑOLA</t>
  </si>
  <si>
    <t>SOFRONIO ESPAÑOLA</t>
  </si>
  <si>
    <t>MIMAROPAPALAWANTAYTAY</t>
  </si>
  <si>
    <t>MIMAROPAROMBLONALCANTARA</t>
  </si>
  <si>
    <t>ROMBLON</t>
  </si>
  <si>
    <t>ALCANTARA</t>
  </si>
  <si>
    <t>MIMAROPAROMBLONBANTON</t>
  </si>
  <si>
    <t>BANTON</t>
  </si>
  <si>
    <t>MIMAROPAROMBLONCAJIDIOCAN</t>
  </si>
  <si>
    <t>CAJIDIOCAN</t>
  </si>
  <si>
    <t>MIMAROPAROMBLONCALATRAVA</t>
  </si>
  <si>
    <t>CALATRAVA</t>
  </si>
  <si>
    <t>MIMAROPAROMBLONCONCEPCION</t>
  </si>
  <si>
    <t>MIMAROPAROMBLONCORCUERA</t>
  </si>
  <si>
    <t>CORCUERA</t>
  </si>
  <si>
    <t>MIMAROPAROMBLONFERROL</t>
  </si>
  <si>
    <t>FERROL</t>
  </si>
  <si>
    <t>MIMAROPAROMBLONLOOC</t>
  </si>
  <si>
    <t>MIMAROPAROMBLONMAGDIWANG</t>
  </si>
  <si>
    <t>MAGDIWANG</t>
  </si>
  <si>
    <t>MIMAROPAROMBLONODIONGAN</t>
  </si>
  <si>
    <t>ODIONGAN</t>
  </si>
  <si>
    <t>MIMAROPAROMBLONROMBLON (Capital)</t>
  </si>
  <si>
    <t>ROMBLON (Capital)</t>
  </si>
  <si>
    <t>MIMAROPAROMBLONSAN AGUSTIN</t>
  </si>
  <si>
    <t>MIMAROPAROMBLONSAN ANDRES</t>
  </si>
  <si>
    <t>MIMAROPAROMBLONSAN FERNANDO</t>
  </si>
  <si>
    <t>SAN FERNANDO</t>
  </si>
  <si>
    <t>MIMAROPAROMBLONSAN JOSE</t>
  </si>
  <si>
    <t>MIMAROPAROMBLONSANTA FE</t>
  </si>
  <si>
    <t>MIMAROPAROMBLONSANTA MARIA (IMELDA)</t>
  </si>
  <si>
    <t>SANTA MARIA (IMELDA)</t>
  </si>
  <si>
    <t>REGION VALBAYBACACAY</t>
  </si>
  <si>
    <t>REGION V</t>
  </si>
  <si>
    <t>ALBAY</t>
  </si>
  <si>
    <t>BACACAY</t>
  </si>
  <si>
    <t>REGION VALBAYCAMALIG</t>
  </si>
  <si>
    <t>CAMALIG</t>
  </si>
  <si>
    <t>REGION VALBAYDARAGA (LOCSIN)</t>
  </si>
  <si>
    <t>DARAGA (LOCSIN)</t>
  </si>
  <si>
    <t>REGION VALBAYGUINOBATAN</t>
  </si>
  <si>
    <t>GUINOBATAN</t>
  </si>
  <si>
    <t>REGION VALBAYJOVELLAR</t>
  </si>
  <si>
    <t>JOVELLAR</t>
  </si>
  <si>
    <t>REGION VALBAYLIBON</t>
  </si>
  <si>
    <t>LIBON</t>
  </si>
  <si>
    <t>REGION VALBAYMALILIPOT</t>
  </si>
  <si>
    <t>MALILIPOT</t>
  </si>
  <si>
    <t>REGION VALBAYMALINAO</t>
  </si>
  <si>
    <t>MALINAO</t>
  </si>
  <si>
    <t>REGION VALBAYMANITO</t>
  </si>
  <si>
    <t>MANITO</t>
  </si>
  <si>
    <t>REGION VALBAYOAS</t>
  </si>
  <si>
    <t>OAS</t>
  </si>
  <si>
    <t>REGION VALBAYPIO DURAN</t>
  </si>
  <si>
    <t>PIO DURAN</t>
  </si>
  <si>
    <t>REGION VALBAYPOLANGUI</t>
  </si>
  <si>
    <t>POLANGUI</t>
  </si>
  <si>
    <t>REGION VALBAYRAPU-RAPU</t>
  </si>
  <si>
    <t>RAPU-RAPU</t>
  </si>
  <si>
    <t>REGION VALBAYSANTO DOMINGO (LIBOG)</t>
  </si>
  <si>
    <t>SANTO DOMINGO (LIBOG)</t>
  </si>
  <si>
    <t>REGION VALBAYTIWI</t>
  </si>
  <si>
    <t>TIWI</t>
  </si>
  <si>
    <t>REGION VCAMARINES NORTEBASUD</t>
  </si>
  <si>
    <t>CAMARINES NORTE</t>
  </si>
  <si>
    <t>BASUD</t>
  </si>
  <si>
    <t>REGION VCAMARINES NORTECAPALONGA</t>
  </si>
  <si>
    <t>CAPALONGA</t>
  </si>
  <si>
    <t>REGION VCAMARINES NORTEDAET (Capital)</t>
  </si>
  <si>
    <t>DAET (Capital)</t>
  </si>
  <si>
    <t>REGION VCAMARINES NORTEJOSE PANGANIBAN</t>
  </si>
  <si>
    <t>JOSE PANGANIBAN</t>
  </si>
  <si>
    <t>REGION VCAMARINES NORTELABO</t>
  </si>
  <si>
    <t>LABO</t>
  </si>
  <si>
    <t>REGION VCAMARINES NORTEMERCEDES</t>
  </si>
  <si>
    <t>MERCEDES</t>
  </si>
  <si>
    <t>REGION VCAMARINES NORTEPARACALE</t>
  </si>
  <si>
    <t>PARACALE</t>
  </si>
  <si>
    <t>REGION VCAMARINES NORTESAN LORENZO RUIZ (IMELDA)</t>
  </si>
  <si>
    <t>SAN LORENZO RUIZ (IMELDA)</t>
  </si>
  <si>
    <t>REGION VCAMARINES NORTESAN VICENTE</t>
  </si>
  <si>
    <t>REGION VCAMARINES NORTESANTA ELENA</t>
  </si>
  <si>
    <t>SANTA ELENA</t>
  </si>
  <si>
    <t>REGION VCAMARINES NORTETALISAY</t>
  </si>
  <si>
    <t>REGION VCAMARINES NORTEVINZONS</t>
  </si>
  <si>
    <t>VINZONS</t>
  </si>
  <si>
    <t>REGION VCAMARINES SURBAAO</t>
  </si>
  <si>
    <t>CAMARINES SUR</t>
  </si>
  <si>
    <t>BAAO</t>
  </si>
  <si>
    <t>REGION VCAMARINES SURBALATAN</t>
  </si>
  <si>
    <t>BALATAN</t>
  </si>
  <si>
    <t>REGION VCAMARINES SURBATO</t>
  </si>
  <si>
    <t>BATO</t>
  </si>
  <si>
    <t>REGION VCAMARINES SURBOMBON</t>
  </si>
  <si>
    <t>BOMBON</t>
  </si>
  <si>
    <t>REGION VCAMARINES SURBUHI</t>
  </si>
  <si>
    <t>BUHI</t>
  </si>
  <si>
    <t>REGION VCAMARINES SURBULA</t>
  </si>
  <si>
    <t>BULA</t>
  </si>
  <si>
    <t>REGION VCAMARINES SURCABUSAO</t>
  </si>
  <si>
    <t>CABUSAO</t>
  </si>
  <si>
    <t>REGION VCAMARINES SURCALABANGA</t>
  </si>
  <si>
    <t>CALABANGA</t>
  </si>
  <si>
    <t>REGION VCAMARINES SURCAMALIGAN</t>
  </si>
  <si>
    <t>CAMALIGAN</t>
  </si>
  <si>
    <t>REGION VCAMARINES SURCANAMAN</t>
  </si>
  <si>
    <t>CANAMAN</t>
  </si>
  <si>
    <t>REGION VCAMARINES SURCARAMOAN</t>
  </si>
  <si>
    <t>CARAMOAN</t>
  </si>
  <si>
    <t>REGION VCAMARINES SURDEL GALLEGO</t>
  </si>
  <si>
    <t>DEL GALLEGO</t>
  </si>
  <si>
    <t>REGION VCAMARINES SURGAINZA</t>
  </si>
  <si>
    <t>GAINZA</t>
  </si>
  <si>
    <t>REGION VCAMARINES SURGARCHITORENA</t>
  </si>
  <si>
    <t>GARCHITORENA</t>
  </si>
  <si>
    <t>REGION VCAMARINES SURGOA</t>
  </si>
  <si>
    <t>GOA</t>
  </si>
  <si>
    <t>REGION VCAMARINES SURLAGONOY</t>
  </si>
  <si>
    <t>LAGONOY</t>
  </si>
  <si>
    <t>REGION VCAMARINES SURLIBMANAN</t>
  </si>
  <si>
    <t>LIBMANAN</t>
  </si>
  <si>
    <t>REGION VCAMARINES SURLUPI</t>
  </si>
  <si>
    <t>LUPI</t>
  </si>
  <si>
    <t>REGION VCAMARINES SURMAGARAO</t>
  </si>
  <si>
    <t>MAGARAO</t>
  </si>
  <si>
    <t>REGION VCAMARINES SURMILAOR</t>
  </si>
  <si>
    <t>MILAOR</t>
  </si>
  <si>
    <t>REGION VCAMARINES SURMINALABAC</t>
  </si>
  <si>
    <t>MINALABAC</t>
  </si>
  <si>
    <t>REGION VCAMARINES SURNABUA</t>
  </si>
  <si>
    <t>NABUA</t>
  </si>
  <si>
    <t>REGION VCAMARINES SUROCAMPO</t>
  </si>
  <si>
    <t>OCAMPO</t>
  </si>
  <si>
    <t>REGION VCAMARINES SURPAMPLONA</t>
  </si>
  <si>
    <t>REGION VCAMARINES SURPASACAO</t>
  </si>
  <si>
    <t>PASACAO</t>
  </si>
  <si>
    <t>REGION VCAMARINES SURPILI (Capital)</t>
  </si>
  <si>
    <t>PILI (Capital)</t>
  </si>
  <si>
    <t>REGION VCAMARINES SURPRESENTACION (PARUBCAN)</t>
  </si>
  <si>
    <t>PRESENTACION (PARUBCAN)</t>
  </si>
  <si>
    <t>REGION VCAMARINES SURRAGAY</t>
  </si>
  <si>
    <t>RAGAY</t>
  </si>
  <si>
    <t>REGION VCAMARINES SURSAGÑAY</t>
  </si>
  <si>
    <t>SAGÑAY</t>
  </si>
  <si>
    <t>REGION VCAMARINES SURSAN FERNANDO</t>
  </si>
  <si>
    <t>REGION VCAMARINES SURSAN JOSE</t>
  </si>
  <si>
    <t>REGION VCAMARINES SURSIPOCOT</t>
  </si>
  <si>
    <t>SIPOCOT</t>
  </si>
  <si>
    <t>REGION VCAMARINES SURSIRUMA</t>
  </si>
  <si>
    <t>SIRUMA</t>
  </si>
  <si>
    <t>REGION VCAMARINES SURTIGAON</t>
  </si>
  <si>
    <t>TIGAON</t>
  </si>
  <si>
    <t>REGION VCAMARINES SURTINAMBAC</t>
  </si>
  <si>
    <t>TINAMBAC</t>
  </si>
  <si>
    <t>REGION VCATANDUANESBAGAMANOC</t>
  </si>
  <si>
    <t>CATANDUANES</t>
  </si>
  <si>
    <t>BAGAMANOC</t>
  </si>
  <si>
    <t>REGION VCATANDUANESBARAS</t>
  </si>
  <si>
    <t>REGION VCATANDUANESBATO</t>
  </si>
  <si>
    <t>REGION VCATANDUANESCARAMORAN</t>
  </si>
  <si>
    <t>CARAMORAN</t>
  </si>
  <si>
    <t>REGION VCATANDUANESGIGMOTO</t>
  </si>
  <si>
    <t>GIGMOTO</t>
  </si>
  <si>
    <t>REGION VCATANDUANESPANDAN</t>
  </si>
  <si>
    <t>PANDAN</t>
  </si>
  <si>
    <t>REGION VCATANDUANESPANGANIBAN (PAYO)</t>
  </si>
  <si>
    <t>PANGANIBAN (PAYO)</t>
  </si>
  <si>
    <t>REGION VCATANDUANESSAN ANDRES (CALOLBON)</t>
  </si>
  <si>
    <t>SAN ANDRES (CALOLBON)</t>
  </si>
  <si>
    <t>REGION VCATANDUANESSAN MIGUEL</t>
  </si>
  <si>
    <t>REGION VCATANDUANESVIGA</t>
  </si>
  <si>
    <t>VIGA</t>
  </si>
  <si>
    <t>REGION VCATANDUANESVIRAC (Capital)</t>
  </si>
  <si>
    <t>VIRAC (Capital)</t>
  </si>
  <si>
    <t>REGION VMASBATEAROROY</t>
  </si>
  <si>
    <t>MASBATE</t>
  </si>
  <si>
    <t>AROROY</t>
  </si>
  <si>
    <t>REGION VMASBATEBALENO</t>
  </si>
  <si>
    <t>BALENO</t>
  </si>
  <si>
    <t>REGION VMASBATEBALUD</t>
  </si>
  <si>
    <t>BALUD</t>
  </si>
  <si>
    <t>REGION VMASBATEBATUAN</t>
  </si>
  <si>
    <t>BATUAN</t>
  </si>
  <si>
    <t>REGION VMASBATECATAINGAN</t>
  </si>
  <si>
    <t>CATAINGAN</t>
  </si>
  <si>
    <t>REGION VMASBATECAWAYAN</t>
  </si>
  <si>
    <t>CAWAYAN</t>
  </si>
  <si>
    <t>REGION VMASBATECLAVERIA</t>
  </si>
  <si>
    <t>REGION VMASBATEDIMASALANG</t>
  </si>
  <si>
    <t>DIMASALANG</t>
  </si>
  <si>
    <t>REGION VMASBATEESPERANZA</t>
  </si>
  <si>
    <t>ESPERANZA</t>
  </si>
  <si>
    <t>REGION VMASBATEMANDAON</t>
  </si>
  <si>
    <t>MANDAON</t>
  </si>
  <si>
    <t>REGION VMASBATEMILAGROS</t>
  </si>
  <si>
    <t>MILAGROS</t>
  </si>
  <si>
    <t>REGION VMASBATEMOBO</t>
  </si>
  <si>
    <t>MOBO</t>
  </si>
  <si>
    <t>REGION VMASBATEMONREAL</t>
  </si>
  <si>
    <t>MONREAL</t>
  </si>
  <si>
    <t>REGION VMASBATEPALANAS</t>
  </si>
  <si>
    <t>PALANAS</t>
  </si>
  <si>
    <t>REGION VMASBATEPIO V. CORPUZ (LIMBUHAN)</t>
  </si>
  <si>
    <t>PIO V. CORPUZ (LIMBUHAN)</t>
  </si>
  <si>
    <t>REGION VMASBATEPLACER</t>
  </si>
  <si>
    <t>PLACER</t>
  </si>
  <si>
    <t>REGION VMASBATESAN FERNANDO</t>
  </si>
  <si>
    <t>REGION VMASBATESAN JACINTO</t>
  </si>
  <si>
    <t>REGION VMASBATESAN PASCUAL</t>
  </si>
  <si>
    <t>REGION VMASBATEUSON</t>
  </si>
  <si>
    <t>USON</t>
  </si>
  <si>
    <t>REGION VSORSOGONBARCELONA</t>
  </si>
  <si>
    <t>SORSOGON</t>
  </si>
  <si>
    <t>BARCELONA</t>
  </si>
  <si>
    <t>REGION VSORSOGONBULAN</t>
  </si>
  <si>
    <t>BULAN</t>
  </si>
  <si>
    <t>REGION VSORSOGONBULUSAN</t>
  </si>
  <si>
    <t>BULUSAN</t>
  </si>
  <si>
    <t>REGION VSORSOGONCASIGURAN</t>
  </si>
  <si>
    <t>REGION VSORSOGONCASTILLA</t>
  </si>
  <si>
    <t>CASTILLA</t>
  </si>
  <si>
    <t>REGION VSORSOGONDONSOL</t>
  </si>
  <si>
    <t>DONSOL</t>
  </si>
  <si>
    <t>REGION VSORSOGONGUBAT</t>
  </si>
  <si>
    <t>GUBAT</t>
  </si>
  <si>
    <t>REGION VSORSOGONIROSIN</t>
  </si>
  <si>
    <t>IROSIN</t>
  </si>
  <si>
    <t>REGION VSORSOGONJUBAN</t>
  </si>
  <si>
    <t>JUBAN</t>
  </si>
  <si>
    <t>REGION VSORSOGONMAGALLANES</t>
  </si>
  <si>
    <t>REGION VSORSOGONMATNOG</t>
  </si>
  <si>
    <t>MATNOG</t>
  </si>
  <si>
    <t>REGION VSORSOGONPILAR</t>
  </si>
  <si>
    <t>REGION VSORSOGONPRIETO DIAZ</t>
  </si>
  <si>
    <t>PRIETO DIAZ</t>
  </si>
  <si>
    <t>REGION VSORSOGONSANTA MAGDALENA</t>
  </si>
  <si>
    <t>SANTA MAGDALENA</t>
  </si>
  <si>
    <t>REGION VIAKLANALTAVAS</t>
  </si>
  <si>
    <t>REGION VI</t>
  </si>
  <si>
    <t>AKLAN</t>
  </si>
  <si>
    <t>ALTAVAS</t>
  </si>
  <si>
    <t>REGION VIAKLANBALETE</t>
  </si>
  <si>
    <t>REGION VIAKLANBANGA</t>
  </si>
  <si>
    <t>BANGA</t>
  </si>
  <si>
    <t>REGION VIAKLANBATAN</t>
  </si>
  <si>
    <t>BATAN</t>
  </si>
  <si>
    <t>REGION VIAKLANBURUANGA</t>
  </si>
  <si>
    <t>BURUANGA</t>
  </si>
  <si>
    <t>REGION VIAKLANIBAJAY</t>
  </si>
  <si>
    <t>IBAJAY</t>
  </si>
  <si>
    <t>REGION VIAKLANKALIBO (Capital)</t>
  </si>
  <si>
    <t>KALIBO (Capital)</t>
  </si>
  <si>
    <t>REGION VIAKLANLEZO</t>
  </si>
  <si>
    <t>LEZO</t>
  </si>
  <si>
    <t>REGION VIAKLANLIBACAO</t>
  </si>
  <si>
    <t>LIBACAO</t>
  </si>
  <si>
    <t>REGION VIAKLANMADALAG</t>
  </si>
  <si>
    <t>MADALAG</t>
  </si>
  <si>
    <t>REGION VIAKLANMAKATO</t>
  </si>
  <si>
    <t>MAKATO</t>
  </si>
  <si>
    <t>REGION VIAKLANMALAY</t>
  </si>
  <si>
    <t>MALAY</t>
  </si>
  <si>
    <t>REGION VIAKLANMALINAO</t>
  </si>
  <si>
    <t>REGION VIAKLANNABAS</t>
  </si>
  <si>
    <t>NABAS</t>
  </si>
  <si>
    <t>REGION VIAKLANNEW WASHINGTON</t>
  </si>
  <si>
    <t>NEW WASHINGTON</t>
  </si>
  <si>
    <t>REGION VIAKLANNUMANCIA</t>
  </si>
  <si>
    <t>NUMANCIA</t>
  </si>
  <si>
    <t>REGION VIAKLANTANGALAN</t>
  </si>
  <si>
    <t>TANGALAN</t>
  </si>
  <si>
    <t>REGION VIANTIQUEANINI-Y</t>
  </si>
  <si>
    <t>ANTIQUE</t>
  </si>
  <si>
    <t>ANINI-Y</t>
  </si>
  <si>
    <t>REGION VIANTIQUEBARBAZA</t>
  </si>
  <si>
    <t>BARBAZA</t>
  </si>
  <si>
    <t>REGION VIANTIQUEBELISON</t>
  </si>
  <si>
    <t>BELISON</t>
  </si>
  <si>
    <t>REGION VIANTIQUEBUGASONG</t>
  </si>
  <si>
    <t>BUGASONG</t>
  </si>
  <si>
    <t>REGION VIANTIQUECALUYA</t>
  </si>
  <si>
    <t>CALUYA</t>
  </si>
  <si>
    <t>REGION VIANTIQUECULASI</t>
  </si>
  <si>
    <t>CULASI</t>
  </si>
  <si>
    <t>REGION VIANTIQUEHAMTIC</t>
  </si>
  <si>
    <t>HAMTIC</t>
  </si>
  <si>
    <t>REGION VIANTIQUELAUA-AN</t>
  </si>
  <si>
    <t>LAUA-AN</t>
  </si>
  <si>
    <t>REGION VIANTIQUELIBERTAD</t>
  </si>
  <si>
    <t>LIBERTAD</t>
  </si>
  <si>
    <t>REGION VIANTIQUEPANDAN</t>
  </si>
  <si>
    <t>REGION VIANTIQUEPATNONGON</t>
  </si>
  <si>
    <t>PATNONGON</t>
  </si>
  <si>
    <t>REGION VIANTIQUESAN JOSE (Capital)</t>
  </si>
  <si>
    <t>SAN JOSE (Capital)</t>
  </si>
  <si>
    <t>REGION VIANTIQUESAN REMIGIO</t>
  </si>
  <si>
    <t>SAN REMIGIO</t>
  </si>
  <si>
    <t>REGION VIANTIQUESEBASTE</t>
  </si>
  <si>
    <t>SEBASTE</t>
  </si>
  <si>
    <t>REGION VIANTIQUESIBALOM</t>
  </si>
  <si>
    <t>SIBALOM</t>
  </si>
  <si>
    <t>REGION VIANTIQUETIBIAO</t>
  </si>
  <si>
    <t>TIBIAO</t>
  </si>
  <si>
    <t>REGION VIANTIQUETOBIAS FORNIER (DAO)</t>
  </si>
  <si>
    <t>TOBIAS FORNIER (DAO)</t>
  </si>
  <si>
    <t>REGION VIANTIQUEVALDERRAMA</t>
  </si>
  <si>
    <t>VALDERRAMA</t>
  </si>
  <si>
    <t>REGION VICAPIZCUARTERO</t>
  </si>
  <si>
    <t>CAPIZ</t>
  </si>
  <si>
    <t>CUARTERO</t>
  </si>
  <si>
    <t>REGION VICAPIZDAO</t>
  </si>
  <si>
    <t>DAO</t>
  </si>
  <si>
    <t>REGION VICAPIZDUMALAG</t>
  </si>
  <si>
    <t>DUMALAG</t>
  </si>
  <si>
    <t>REGION VICAPIZDUMARAO</t>
  </si>
  <si>
    <t>DUMARAO</t>
  </si>
  <si>
    <t>REGION VICAPIZIVISAN</t>
  </si>
  <si>
    <t>IVISAN</t>
  </si>
  <si>
    <t>REGION VICAPIZJAMINDAN</t>
  </si>
  <si>
    <t>JAMINDAN</t>
  </si>
  <si>
    <t>REGION VICAPIZMA-AYON</t>
  </si>
  <si>
    <t>MA-AYON</t>
  </si>
  <si>
    <t>REGION VICAPIZMAMBUSAO</t>
  </si>
  <si>
    <t>MAMBUSAO</t>
  </si>
  <si>
    <t>REGION VICAPIZPANAY</t>
  </si>
  <si>
    <t>PANAY</t>
  </si>
  <si>
    <t>REGION VICAPIZPANITAN</t>
  </si>
  <si>
    <t>PANITAN</t>
  </si>
  <si>
    <t>REGION VICAPIZPILAR</t>
  </si>
  <si>
    <t>REGION VICAPIZPONTEVEDRA</t>
  </si>
  <si>
    <t>PONTEVEDRA</t>
  </si>
  <si>
    <t>REGION VICAPIZPRESIDENT ROXAS</t>
  </si>
  <si>
    <t>PRESIDENT ROXAS</t>
  </si>
  <si>
    <t>REGION VICAPIZSAPI-AN</t>
  </si>
  <si>
    <t>SAPI-AN</t>
  </si>
  <si>
    <t>REGION VICAPIZSIGMA</t>
  </si>
  <si>
    <t>SIGMA</t>
  </si>
  <si>
    <t>REGION VICAPIZTAPAZ</t>
  </si>
  <si>
    <t>TAPAZ</t>
  </si>
  <si>
    <t>REGION VIGUIMARASBUENAVISTA</t>
  </si>
  <si>
    <t>GUIMARAS</t>
  </si>
  <si>
    <t>REGION VIGUIMARASJORDAN (Capital)</t>
  </si>
  <si>
    <t>JORDAN (Capital)</t>
  </si>
  <si>
    <t>REGION VIGUIMARASNUEVA VALENCIA</t>
  </si>
  <si>
    <t>NUEVA VALENCIA</t>
  </si>
  <si>
    <t>REGION VIGUIMARASSAN LORENZO</t>
  </si>
  <si>
    <t>SAN LORENZO</t>
  </si>
  <si>
    <t>REGION VIGUIMARASSIBUNAG</t>
  </si>
  <si>
    <t>SIBUNAG</t>
  </si>
  <si>
    <t>REGION VIILOILOAJUY</t>
  </si>
  <si>
    <t>ILOILO</t>
  </si>
  <si>
    <t>AJUY</t>
  </si>
  <si>
    <t>REGION VIILOILOALIMODIAN</t>
  </si>
  <si>
    <t>ALIMODIAN</t>
  </si>
  <si>
    <t>REGION VIILOILOANILAO</t>
  </si>
  <si>
    <t>ANILAO</t>
  </si>
  <si>
    <t>REGION VIILOILOBADIANGAN</t>
  </si>
  <si>
    <t>BADIANGAN</t>
  </si>
  <si>
    <t>REGION VIILOILOBALASAN</t>
  </si>
  <si>
    <t>BALASAN</t>
  </si>
  <si>
    <t>REGION VIILOILOBANATE</t>
  </si>
  <si>
    <t>BANATE</t>
  </si>
  <si>
    <t>REGION VIILOILOBAROTAC NUEVO</t>
  </si>
  <si>
    <t>BAROTAC NUEVO</t>
  </si>
  <si>
    <t>REGION VIILOILOBAROTAC VIEJO</t>
  </si>
  <si>
    <t>BAROTAC VIEJO</t>
  </si>
  <si>
    <t>REGION VIILOILOBATAD</t>
  </si>
  <si>
    <t>BATAD</t>
  </si>
  <si>
    <t>REGION VIILOILOBINGAWAN</t>
  </si>
  <si>
    <t>BINGAWAN</t>
  </si>
  <si>
    <t>REGION VIILOILOCABATUAN</t>
  </si>
  <si>
    <t>REGION VIILOILOCALINOG</t>
  </si>
  <si>
    <t>CALINOG</t>
  </si>
  <si>
    <t>REGION VIILOILOCARLES</t>
  </si>
  <si>
    <t>CARLES</t>
  </si>
  <si>
    <t>REGION VIILOILOCONCEPCION</t>
  </si>
  <si>
    <t>REGION VIILOILODINGLE</t>
  </si>
  <si>
    <t>DINGLE</t>
  </si>
  <si>
    <t>REGION VIILOILODUEÑAS</t>
  </si>
  <si>
    <t>DUEÑAS</t>
  </si>
  <si>
    <t>REGION VIILOILODUMANGAS</t>
  </si>
  <si>
    <t>DUMANGAS</t>
  </si>
  <si>
    <t>REGION VIILOILOESTANCIA</t>
  </si>
  <si>
    <t>ESTANCIA</t>
  </si>
  <si>
    <t>REGION VIILOILOGUIMBAL</t>
  </si>
  <si>
    <t>GUIMBAL</t>
  </si>
  <si>
    <t>REGION VIILOILOIGBARAS</t>
  </si>
  <si>
    <t>IGBARAS</t>
  </si>
  <si>
    <t>REGION VIILOILOJANIUAY</t>
  </si>
  <si>
    <t>JANIUAY</t>
  </si>
  <si>
    <t>REGION VIILOILOLAMBUNAO</t>
  </si>
  <si>
    <t>LAMBUNAO</t>
  </si>
  <si>
    <t>REGION VIILOILOLEGANES</t>
  </si>
  <si>
    <t>LEGANES</t>
  </si>
  <si>
    <t>REGION VIILOILOLEMERY</t>
  </si>
  <si>
    <t>REGION VIILOILOLEON</t>
  </si>
  <si>
    <t>LEON</t>
  </si>
  <si>
    <t>REGION VIILOILOMAASIN</t>
  </si>
  <si>
    <t>MAASIN</t>
  </si>
  <si>
    <t>REGION VIILOILOMIAGAO</t>
  </si>
  <si>
    <t>MIAGAO</t>
  </si>
  <si>
    <t>REGION VIILOILOMINA</t>
  </si>
  <si>
    <t>MINA</t>
  </si>
  <si>
    <t>REGION VIILOILONEW LUCENA</t>
  </si>
  <si>
    <t>NEW LUCENA</t>
  </si>
  <si>
    <t>REGION VIILOILOOTON</t>
  </si>
  <si>
    <t>OTON</t>
  </si>
  <si>
    <t>REGION VIILOILOPAVIA</t>
  </si>
  <si>
    <t>PAVIA</t>
  </si>
  <si>
    <t>REGION VIILOILOPOTOTAN</t>
  </si>
  <si>
    <t>POTOTAN</t>
  </si>
  <si>
    <t>REGION VIILOILOSAN DIONISIO</t>
  </si>
  <si>
    <t>SAN DIONISIO</t>
  </si>
  <si>
    <t>REGION VIILOILOSAN ENRIQUE</t>
  </si>
  <si>
    <t>SAN ENRIQUE</t>
  </si>
  <si>
    <t>REGION VIILOILOSAN JOAQUIN</t>
  </si>
  <si>
    <t>SAN JOAQUIN</t>
  </si>
  <si>
    <t>REGION VIILOILOSAN MIGUEL</t>
  </si>
  <si>
    <t>REGION VIILOILOSAN RAFAEL</t>
  </si>
  <si>
    <t>REGION VIILOILOSANTA BARBARA</t>
  </si>
  <si>
    <t>REGION VIILOILOSARA</t>
  </si>
  <si>
    <t>SARA</t>
  </si>
  <si>
    <t>REGION VIILOILOTIGBAUAN</t>
  </si>
  <si>
    <t>TIGBAUAN</t>
  </si>
  <si>
    <t>REGION VIILOILOTUBUNGAN</t>
  </si>
  <si>
    <t>TUBUNGAN</t>
  </si>
  <si>
    <t>REGION VIILOILOZARRAGA</t>
  </si>
  <si>
    <t>ZARRAGA</t>
  </si>
  <si>
    <t>REGION VINEGROS OCCIDENTALBINALBAGAN</t>
  </si>
  <si>
    <t>NEGROS OCCIDENTAL</t>
  </si>
  <si>
    <t>BINALBAGAN</t>
  </si>
  <si>
    <t>REGION VINEGROS OCCIDENTALCALATRAVA</t>
  </si>
  <si>
    <t>REGION VINEGROS OCCIDENTALCANDONI</t>
  </si>
  <si>
    <t>CANDONI</t>
  </si>
  <si>
    <t>REGION VINEGROS OCCIDENTALCAUAYAN</t>
  </si>
  <si>
    <t>CAUAYAN</t>
  </si>
  <si>
    <t>REGION VINEGROS OCCIDENTALENRIQUE B. MAGALONA (SARAVIA)</t>
  </si>
  <si>
    <t>ENRIQUE B. MAGALONA (SARAVIA)</t>
  </si>
  <si>
    <t>REGION VINEGROS OCCIDENTALHINIGARAN</t>
  </si>
  <si>
    <t>HINIGARAN</t>
  </si>
  <si>
    <t>REGION VINEGROS OCCIDENTALHINOBA-AN (ASIA)</t>
  </si>
  <si>
    <t>HINOBA-AN (ASIA)</t>
  </si>
  <si>
    <t>REGION VINEGROS OCCIDENTALILOG</t>
  </si>
  <si>
    <t>ILOG</t>
  </si>
  <si>
    <t>REGION VINEGROS OCCIDENTALISABELA</t>
  </si>
  <si>
    <t>REGION VINEGROS OCCIDENTALLA CASTELLANA</t>
  </si>
  <si>
    <t>LA CASTELLANA</t>
  </si>
  <si>
    <t>REGION VINEGROS OCCIDENTALMANAPLA</t>
  </si>
  <si>
    <t>MANAPLA</t>
  </si>
  <si>
    <t>REGION VINEGROS OCCIDENTALMOISES PADILLA (MAGALLON)</t>
  </si>
  <si>
    <t>MOISES PADILLA (MAGALLON)</t>
  </si>
  <si>
    <t>REGION VINEGROS OCCIDENTALMURCIA</t>
  </si>
  <si>
    <t>MURCIA</t>
  </si>
  <si>
    <t>REGION VINEGROS OCCIDENTALPONTEVEDRA</t>
  </si>
  <si>
    <t>REGION VINEGROS OCCIDENTALPULUPANDAN</t>
  </si>
  <si>
    <t>PULUPANDAN</t>
  </si>
  <si>
    <t>REGION VINEGROS OCCIDENTALSALVADOR BENEDICTO</t>
  </si>
  <si>
    <t>SALVADOR BENEDICTO</t>
  </si>
  <si>
    <t>REGION VINEGROS OCCIDENTALSAN ENRIQUE</t>
  </si>
  <si>
    <t>REGION VINEGROS OCCIDENTALTOBOSO</t>
  </si>
  <si>
    <t>TOBOSO</t>
  </si>
  <si>
    <t>REGION VINEGROS OCCIDENTALVALLADOLID</t>
  </si>
  <si>
    <t>VALLADOLID</t>
  </si>
  <si>
    <t>REGION VIIBOHOLALBURQUERQUE</t>
  </si>
  <si>
    <t>REGION VII</t>
  </si>
  <si>
    <t>BOHOL</t>
  </si>
  <si>
    <t>ALBURQUERQUE</t>
  </si>
  <si>
    <t>REGION VIIBOHOLALICIA</t>
  </si>
  <si>
    <t>REGION VIIBOHOLANDA</t>
  </si>
  <si>
    <t>REGION VIIBOHOLANTEQUERA</t>
  </si>
  <si>
    <t>ANTEQUERA</t>
  </si>
  <si>
    <t>REGION VIIBOHOLBACLAYON</t>
  </si>
  <si>
    <t>BACLAYON</t>
  </si>
  <si>
    <t>REGION VIIBOHOLBALILIHAN</t>
  </si>
  <si>
    <t>BALILIHAN</t>
  </si>
  <si>
    <t>REGION VIIBOHOLBATUAN</t>
  </si>
  <si>
    <t>REGION VIIBOHOLBIEN UNIDO</t>
  </si>
  <si>
    <t>BIEN UNIDO</t>
  </si>
  <si>
    <t>REGION VIIBOHOLBILAR</t>
  </si>
  <si>
    <t>BILAR</t>
  </si>
  <si>
    <t>REGION VIIBOHOLBUENAVISTA</t>
  </si>
  <si>
    <t>REGION VIIBOHOLCALAPE</t>
  </si>
  <si>
    <t>CALAPE</t>
  </si>
  <si>
    <t>REGION VIIBOHOLCANDIJAY</t>
  </si>
  <si>
    <t>CANDIJAY</t>
  </si>
  <si>
    <t>REGION VIIBOHOLCARMEN</t>
  </si>
  <si>
    <t>CARMEN</t>
  </si>
  <si>
    <t>REGION VIIBOHOLCATIGBIAN</t>
  </si>
  <si>
    <t>CATIGBIAN</t>
  </si>
  <si>
    <t>REGION VIIBOHOLCLARIN</t>
  </si>
  <si>
    <t>CLARIN</t>
  </si>
  <si>
    <t>REGION VIIBOHOLCORELLA</t>
  </si>
  <si>
    <t>CORELLA</t>
  </si>
  <si>
    <t>REGION VIIBOHOLCORTES</t>
  </si>
  <si>
    <t>CORTES</t>
  </si>
  <si>
    <t>REGION VIIBOHOLDAGOHOY</t>
  </si>
  <si>
    <t>DAGOHOY</t>
  </si>
  <si>
    <t>REGION VIIBOHOLDANAO</t>
  </si>
  <si>
    <t>DANAO</t>
  </si>
  <si>
    <t>REGION VIIBOHOLDAUIS</t>
  </si>
  <si>
    <t>DAUIS</t>
  </si>
  <si>
    <t>REGION VIIBOHOLDIMIAO</t>
  </si>
  <si>
    <t>DIMIAO</t>
  </si>
  <si>
    <t>REGION VIIBOHOLDUERO</t>
  </si>
  <si>
    <t>DUERO</t>
  </si>
  <si>
    <t>REGION VIIBOHOLGARCIA HERNANDEZ</t>
  </si>
  <si>
    <t>GARCIA HERNANDEZ</t>
  </si>
  <si>
    <t>REGION VIIBOHOLGETAFE (JETAFE)</t>
  </si>
  <si>
    <t>GETAFE (JETAFE)</t>
  </si>
  <si>
    <t>REGION VIIBOHOLGUINDULMAN</t>
  </si>
  <si>
    <t>GUINDULMAN</t>
  </si>
  <si>
    <t>REGION VIIBOHOLINABANGA</t>
  </si>
  <si>
    <t>INABANGA</t>
  </si>
  <si>
    <t>REGION VIIBOHOLJAGNA</t>
  </si>
  <si>
    <t>JAGNA</t>
  </si>
  <si>
    <t>REGION VIIBOHOLLILA</t>
  </si>
  <si>
    <t>LILA</t>
  </si>
  <si>
    <t>REGION VIIBOHOLLOAY</t>
  </si>
  <si>
    <t>LOAY</t>
  </si>
  <si>
    <t>REGION VIIBOHOLLOBOC</t>
  </si>
  <si>
    <t>LOBOC</t>
  </si>
  <si>
    <t>REGION VIIBOHOLLOON</t>
  </si>
  <si>
    <t>LOON</t>
  </si>
  <si>
    <t>REGION VIIBOHOLMABINI</t>
  </si>
  <si>
    <t>REGION VIIBOHOLMARIBOJOC</t>
  </si>
  <si>
    <t>MARIBOJOC</t>
  </si>
  <si>
    <t>REGION VIIBOHOLPANGLAO</t>
  </si>
  <si>
    <t>PANGLAO</t>
  </si>
  <si>
    <t>REGION VIIBOHOLPILAR</t>
  </si>
  <si>
    <t>REGION VIIBOHOLPRES. CARLOS P. GARCIA (PITOGO)</t>
  </si>
  <si>
    <t>PRES. CARLOS P. GARCIA (PITOGO)</t>
  </si>
  <si>
    <t>REGION VIIBOHOLSAGBAYAN (BORJA)</t>
  </si>
  <si>
    <t>SAGBAYAN (BORJA)</t>
  </si>
  <si>
    <t>REGION VIIBOHOLSAN ISIDRO</t>
  </si>
  <si>
    <t>REGION VIIBOHOLSAN MIGUEL</t>
  </si>
  <si>
    <t>REGION VIIBOHOLSEVILLA</t>
  </si>
  <si>
    <t>SEVILLA</t>
  </si>
  <si>
    <t>REGION VIIBOHOLSIERRA BULLONES</t>
  </si>
  <si>
    <t>SIERRA BULLONES</t>
  </si>
  <si>
    <t>REGION VIIBOHOLSIKATUNA</t>
  </si>
  <si>
    <t>SIKATUNA</t>
  </si>
  <si>
    <t>REGION VIIBOHOLTALIBON</t>
  </si>
  <si>
    <t>TALIBON</t>
  </si>
  <si>
    <t>REGION VIIBOHOLTRINIDAD</t>
  </si>
  <si>
    <t>TRINIDAD</t>
  </si>
  <si>
    <t>REGION VIIBOHOLTUBIGON</t>
  </si>
  <si>
    <t>TUBIGON</t>
  </si>
  <si>
    <t>REGION VIIBOHOLUBAY</t>
  </si>
  <si>
    <t>UBAY</t>
  </si>
  <si>
    <t>REGION VIIBOHOLVALENCIA</t>
  </si>
  <si>
    <t>VALENCIA</t>
  </si>
  <si>
    <t>REGION VIICEBUALCANTARA</t>
  </si>
  <si>
    <t>CEBU</t>
  </si>
  <si>
    <t>REGION VIICEBUALCOY</t>
  </si>
  <si>
    <t>ALCOY</t>
  </si>
  <si>
    <t>REGION VIICEBUALEGRIA</t>
  </si>
  <si>
    <t>ALEGRIA</t>
  </si>
  <si>
    <t>REGION VIICEBUALOGUINSAN</t>
  </si>
  <si>
    <t>ALOGUINSAN</t>
  </si>
  <si>
    <t>REGION VIICEBUARGAO</t>
  </si>
  <si>
    <t>ARGAO</t>
  </si>
  <si>
    <t>REGION VIICEBUASTURIAS</t>
  </si>
  <si>
    <t>ASTURIAS</t>
  </si>
  <si>
    <t>REGION VIICEBUBADIAN</t>
  </si>
  <si>
    <t>BADIAN</t>
  </si>
  <si>
    <t>REGION VIICEBUBALAMBAN</t>
  </si>
  <si>
    <t>BALAMBAN</t>
  </si>
  <si>
    <t>REGION VIICEBUBANTAYAN</t>
  </si>
  <si>
    <t>BANTAYAN</t>
  </si>
  <si>
    <t>REGION VIICEBUBARILI</t>
  </si>
  <si>
    <t>BARILI</t>
  </si>
  <si>
    <t>REGION VIICEBUBOLJOON</t>
  </si>
  <si>
    <t>BOLJOON</t>
  </si>
  <si>
    <t>REGION VIICEBUBORBON</t>
  </si>
  <si>
    <t>BORBON</t>
  </si>
  <si>
    <t>REGION VIICEBUCARMEN</t>
  </si>
  <si>
    <t>REGION VIICEBUCATMON</t>
  </si>
  <si>
    <t>CATMON</t>
  </si>
  <si>
    <t>REGION VIICEBUCOMPOSTELA</t>
  </si>
  <si>
    <t>COMPOSTELA</t>
  </si>
  <si>
    <t>REGION VIICEBUCONSOLACION</t>
  </si>
  <si>
    <t>CONSOLACION</t>
  </si>
  <si>
    <t>REGION VIICEBUCORDOVA</t>
  </si>
  <si>
    <t>CORDOVA</t>
  </si>
  <si>
    <t>REGION VIICEBUDAANBANTAYAN</t>
  </si>
  <si>
    <t>DAANBANTAYAN</t>
  </si>
  <si>
    <t>REGION VIICEBUDALAGUETE</t>
  </si>
  <si>
    <t>DALAGUETE</t>
  </si>
  <si>
    <t>REGION VIICEBUDUMANJUG</t>
  </si>
  <si>
    <t>DUMANJUG</t>
  </si>
  <si>
    <t>REGION VIICEBUGINATILAN</t>
  </si>
  <si>
    <t>GINATILAN</t>
  </si>
  <si>
    <t>REGION VIICEBULILOAN</t>
  </si>
  <si>
    <t>LILOAN</t>
  </si>
  <si>
    <t>REGION VIICEBUMADRIDEJOS</t>
  </si>
  <si>
    <t>MADRIDEJOS</t>
  </si>
  <si>
    <t>REGION VIICEBUMALABUYOC</t>
  </si>
  <si>
    <t>MALABUYOC</t>
  </si>
  <si>
    <t>REGION VIICEBUMEDELLIN</t>
  </si>
  <si>
    <t>MEDELLIN</t>
  </si>
  <si>
    <t>REGION VIICEBUMINGLANILLA</t>
  </si>
  <si>
    <t>MINGLANILLA</t>
  </si>
  <si>
    <t>REGION VIICEBUMOALBOAL</t>
  </si>
  <si>
    <t>MOALBOAL</t>
  </si>
  <si>
    <t>REGION VIICEBUOSLOB</t>
  </si>
  <si>
    <t>OSLOB</t>
  </si>
  <si>
    <t>REGION VIICEBUPILAR</t>
  </si>
  <si>
    <t>REGION VIICEBUPINAMUNGAHAN</t>
  </si>
  <si>
    <t>PINAMUNGAHAN</t>
  </si>
  <si>
    <t>REGION VIICEBUPORO</t>
  </si>
  <si>
    <t>PORO</t>
  </si>
  <si>
    <t>REGION VIICEBURONDA</t>
  </si>
  <si>
    <t>RONDA</t>
  </si>
  <si>
    <t>REGION VIICEBUSAMBOAN</t>
  </si>
  <si>
    <t>SAMBOAN</t>
  </si>
  <si>
    <t>REGION VIICEBUSAN FERNANDO</t>
  </si>
  <si>
    <t>REGION VIICEBUSAN FRANCISCO</t>
  </si>
  <si>
    <t>SAN FRANCISCO</t>
  </si>
  <si>
    <t>REGION VIICEBUSAN REMIGIO</t>
  </si>
  <si>
    <t>REGION VIICEBUSANTA FE</t>
  </si>
  <si>
    <t>REGION VIICEBUSANTANDER</t>
  </si>
  <si>
    <t>SANTANDER</t>
  </si>
  <si>
    <t>REGION VIICEBUSIBONGA</t>
  </si>
  <si>
    <t>SIBONGA</t>
  </si>
  <si>
    <t>REGION VIICEBUSOGOD</t>
  </si>
  <si>
    <t>SOGOD</t>
  </si>
  <si>
    <t>REGION VIICEBUTABOGON</t>
  </si>
  <si>
    <t>TABOGON</t>
  </si>
  <si>
    <t>REGION VIICEBUTABUELAN</t>
  </si>
  <si>
    <t>TABUELAN</t>
  </si>
  <si>
    <t>REGION VIICEBUTUBURAN</t>
  </si>
  <si>
    <t>TUBURAN</t>
  </si>
  <si>
    <t>REGION VIICEBUTUDELA</t>
  </si>
  <si>
    <t>TUDELA</t>
  </si>
  <si>
    <t>REGION VIINEGROS ORIENTALAMLAN (AYUQUITAN)</t>
  </si>
  <si>
    <t>NEGROS ORIENTAL</t>
  </si>
  <si>
    <t>AMLAN (AYUQUITAN)</t>
  </si>
  <si>
    <t>REGION VIINEGROS ORIENTALAYUNGON</t>
  </si>
  <si>
    <t>AYUNGON</t>
  </si>
  <si>
    <t>REGION VIINEGROS ORIENTALBACONG</t>
  </si>
  <si>
    <t>BACONG</t>
  </si>
  <si>
    <t>REGION VIINEGROS ORIENTALBASAY</t>
  </si>
  <si>
    <t>BASAY</t>
  </si>
  <si>
    <t>REGION VIINEGROS ORIENTALBINDOY (PAYABON)</t>
  </si>
  <si>
    <t>BINDOY (PAYABON)</t>
  </si>
  <si>
    <t>REGION VIINEGROS ORIENTALDAUIN</t>
  </si>
  <si>
    <t>DAUIN</t>
  </si>
  <si>
    <t>REGION VIINEGROS ORIENTALJIMALALUD</t>
  </si>
  <si>
    <t>JIMALALUD</t>
  </si>
  <si>
    <t>REGION VIINEGROS ORIENTALLA LIBERTAD</t>
  </si>
  <si>
    <t>LA LIBERTAD</t>
  </si>
  <si>
    <t>REGION VIINEGROS ORIENTALMABINAY</t>
  </si>
  <si>
    <t>MABINAY</t>
  </si>
  <si>
    <t>REGION VIINEGROS ORIENTALMANJUYOD</t>
  </si>
  <si>
    <t>MANJUYOD</t>
  </si>
  <si>
    <t>REGION VIINEGROS ORIENTALPAMPLONA</t>
  </si>
  <si>
    <t>REGION VIINEGROS ORIENTALSAN JOSE</t>
  </si>
  <si>
    <t>REGION VIINEGROS ORIENTALSANTA CATALINA</t>
  </si>
  <si>
    <t>REGION VIINEGROS ORIENTALSIATON</t>
  </si>
  <si>
    <t>SIATON</t>
  </si>
  <si>
    <t>REGION VIINEGROS ORIENTALSIBULAN</t>
  </si>
  <si>
    <t>SIBULAN</t>
  </si>
  <si>
    <t>REGION VIINEGROS ORIENTALTAYASAN</t>
  </si>
  <si>
    <t>TAYASAN</t>
  </si>
  <si>
    <t>REGION VIINEGROS ORIENTALVALENCIA (LUZURRIAGA)</t>
  </si>
  <si>
    <t>VALENCIA (LUZURRIAGA)</t>
  </si>
  <si>
    <t>REGION VIINEGROS ORIENTALVALLEHERMOSO</t>
  </si>
  <si>
    <t>VALLEHERMOSO</t>
  </si>
  <si>
    <t>REGION VIINEGROS ORIENTALZAMBOANGUITA</t>
  </si>
  <si>
    <t>ZAMBOANGUITA</t>
  </si>
  <si>
    <t>REGION VIISIQUIJORENRIQUE VILLANUEVA</t>
  </si>
  <si>
    <t>SIQUIJOR</t>
  </si>
  <si>
    <t>ENRIQUE VILLANUEVA</t>
  </si>
  <si>
    <t>REGION VIISIQUIJORLARENA</t>
  </si>
  <si>
    <t>LARENA</t>
  </si>
  <si>
    <t>REGION VIISIQUIJORLAZI</t>
  </si>
  <si>
    <t>LAZI</t>
  </si>
  <si>
    <t>REGION VIISIQUIJORMARIA</t>
  </si>
  <si>
    <t>MARIA</t>
  </si>
  <si>
    <t>REGION VIISIQUIJORSAN JUAN</t>
  </si>
  <si>
    <t>REGION VIISIQUIJORSIQUIJOR (Capital)</t>
  </si>
  <si>
    <t>SIQUIJOR (Capital)</t>
  </si>
  <si>
    <t>REGION VIIIBILIRANALMERIA</t>
  </si>
  <si>
    <t>REGION VIII</t>
  </si>
  <si>
    <t>BILIRAN</t>
  </si>
  <si>
    <t>ALMERIA</t>
  </si>
  <si>
    <t>REGION VIIIBILIRANBILIRAN</t>
  </si>
  <si>
    <t>REGION VIIIBILIRANCABUCGAYAN</t>
  </si>
  <si>
    <t>CABUCGAYAN</t>
  </si>
  <si>
    <t>REGION VIIIBILIRANCAIBIRAN</t>
  </si>
  <si>
    <t>CAIBIRAN</t>
  </si>
  <si>
    <t>REGION VIIIBILIRANCULABA</t>
  </si>
  <si>
    <t>CULABA</t>
  </si>
  <si>
    <t>REGION VIIIBILIRANKAWAYAN</t>
  </si>
  <si>
    <t>KAWAYAN</t>
  </si>
  <si>
    <t>REGION VIIIBILIRANMARIPIPI</t>
  </si>
  <si>
    <t>MARIPIPI</t>
  </si>
  <si>
    <t>REGION VIIIBILIRANNAVAL (Capital)</t>
  </si>
  <si>
    <t>NAVAL (Capital)</t>
  </si>
  <si>
    <t>REGION VIIIEASTERN SAMARARTECHE</t>
  </si>
  <si>
    <t>EASTERN SAMAR</t>
  </si>
  <si>
    <t>ARTECHE</t>
  </si>
  <si>
    <t>REGION VIIIEASTERN SAMARBALANGIGA</t>
  </si>
  <si>
    <t>BALANGIGA</t>
  </si>
  <si>
    <t>REGION VIIIEASTERN SAMARBALANGKAYAN</t>
  </si>
  <si>
    <t>BALANGKAYAN</t>
  </si>
  <si>
    <t>REGION VIIIEASTERN SAMARCAN-AVID</t>
  </si>
  <si>
    <t>CAN-AVID</t>
  </si>
  <si>
    <t>REGION VIIIEASTERN SAMARDOLORES</t>
  </si>
  <si>
    <t>REGION VIIIEASTERN SAMARGENERAL MACARTHUR</t>
  </si>
  <si>
    <t>GENERAL MACARTHUR</t>
  </si>
  <si>
    <t>REGION VIIIEASTERN SAMARGIPORLOS</t>
  </si>
  <si>
    <t>GIPORLOS</t>
  </si>
  <si>
    <t>REGION VIIIEASTERN SAMARGUIUAN</t>
  </si>
  <si>
    <t>GUIUAN</t>
  </si>
  <si>
    <t>REGION VIIIEASTERN SAMARHERNANI</t>
  </si>
  <si>
    <t>HERNANI</t>
  </si>
  <si>
    <t>REGION VIIIEASTERN SAMARJIPAPAD</t>
  </si>
  <si>
    <t>JIPAPAD</t>
  </si>
  <si>
    <t>REGION VIIIEASTERN SAMARLAWAAN</t>
  </si>
  <si>
    <t>LAWAAN</t>
  </si>
  <si>
    <t>REGION VIIIEASTERN SAMARLLORENTE</t>
  </si>
  <si>
    <t>LLORENTE</t>
  </si>
  <si>
    <t>REGION VIIIEASTERN SAMARMASLOG</t>
  </si>
  <si>
    <t>MASLOG</t>
  </si>
  <si>
    <t>REGION VIIIEASTERN SAMARMAYDOLONG</t>
  </si>
  <si>
    <t>MAYDOLONG</t>
  </si>
  <si>
    <t>REGION VIIIEASTERN SAMARMERCEDES</t>
  </si>
  <si>
    <t>REGION VIIIEASTERN SAMARORAS</t>
  </si>
  <si>
    <t>ORAS</t>
  </si>
  <si>
    <t>REGION VIIIEASTERN SAMARQUINAPONDAN</t>
  </si>
  <si>
    <t>QUINAPONDAN</t>
  </si>
  <si>
    <t>REGION VIIIEASTERN SAMARSALCEDO</t>
  </si>
  <si>
    <t>SALCEDO</t>
  </si>
  <si>
    <t>REGION VIIIEASTERN SAMARSAN JULIAN</t>
  </si>
  <si>
    <t>SAN JULIAN</t>
  </si>
  <si>
    <t>REGION VIIIEASTERN SAMARSAN POLICARPO</t>
  </si>
  <si>
    <t>SAN POLICARPO</t>
  </si>
  <si>
    <t>REGION VIIIEASTERN SAMARSULAT</t>
  </si>
  <si>
    <t>SULAT</t>
  </si>
  <si>
    <t>REGION VIIIEASTERN SAMARTAFT</t>
  </si>
  <si>
    <t>TAFT</t>
  </si>
  <si>
    <t>REGION VIIILEYTEABUYOG</t>
  </si>
  <si>
    <t>LEYTE</t>
  </si>
  <si>
    <t>ABUYOG</t>
  </si>
  <si>
    <t>REGION VIIILEYTEALANGALANG</t>
  </si>
  <si>
    <t>ALANGALANG</t>
  </si>
  <si>
    <t>REGION VIIILEYTEALBUERA</t>
  </si>
  <si>
    <t>ALBUERA</t>
  </si>
  <si>
    <t>REGION VIIILEYTEBABATNGON</t>
  </si>
  <si>
    <t>BABATNGON</t>
  </si>
  <si>
    <t>REGION VIIILEYTEBARUGO</t>
  </si>
  <si>
    <t>BARUGO</t>
  </si>
  <si>
    <t>REGION VIIILEYTEBATO</t>
  </si>
  <si>
    <t>REGION VIIILEYTEBURAUEN</t>
  </si>
  <si>
    <t>BURAUEN</t>
  </si>
  <si>
    <t>REGION VIIILEYTECALUBIAN</t>
  </si>
  <si>
    <t>CALUBIAN</t>
  </si>
  <si>
    <t>REGION VIIILEYTECAPOOCAN</t>
  </si>
  <si>
    <t>CAPOOCAN</t>
  </si>
  <si>
    <t>REGION VIIILEYTECARIGARA</t>
  </si>
  <si>
    <t>CARIGARA</t>
  </si>
  <si>
    <t>REGION VIIILEYTEDAGAMI</t>
  </si>
  <si>
    <t>DAGAMI</t>
  </si>
  <si>
    <t>REGION VIIILEYTEDULAG</t>
  </si>
  <si>
    <t>DULAG</t>
  </si>
  <si>
    <t>REGION VIIILEYTEHILONGOS</t>
  </si>
  <si>
    <t>HILONGOS</t>
  </si>
  <si>
    <t>REGION VIIILEYTEHINDANG</t>
  </si>
  <si>
    <t>HINDANG</t>
  </si>
  <si>
    <t>REGION VIIILEYTEINOPACAN</t>
  </si>
  <si>
    <t>INOPACAN</t>
  </si>
  <si>
    <t>REGION VIIILEYTEISABEL</t>
  </si>
  <si>
    <t>ISABEL</t>
  </si>
  <si>
    <t>REGION VIIILEYTEJARO</t>
  </si>
  <si>
    <t>JARO</t>
  </si>
  <si>
    <t>REGION VIIILEYTEJAVIER (BUGHO)</t>
  </si>
  <si>
    <t>JAVIER (BUGHO)</t>
  </si>
  <si>
    <t>REGION VIIILEYTEJULITA</t>
  </si>
  <si>
    <t>JULITA</t>
  </si>
  <si>
    <t>REGION VIIILEYTEKANANGA</t>
  </si>
  <si>
    <t>KANANGA</t>
  </si>
  <si>
    <t>REGION VIIILEYTELA PAZ</t>
  </si>
  <si>
    <t>REGION VIIILEYTELEYTE</t>
  </si>
  <si>
    <t>REGION VIIILEYTEMACARTHUR</t>
  </si>
  <si>
    <t>MACARTHUR</t>
  </si>
  <si>
    <t>REGION VIIILEYTEMAHAPLAG</t>
  </si>
  <si>
    <t>MAHAPLAG</t>
  </si>
  <si>
    <t>REGION VIIILEYTEMATAG-OB</t>
  </si>
  <si>
    <t>MATAG-OB</t>
  </si>
  <si>
    <t>REGION VIIILEYTEMATALOM</t>
  </si>
  <si>
    <t>MATALOM</t>
  </si>
  <si>
    <t>REGION VIIILEYTEMAYORGA</t>
  </si>
  <si>
    <t>MAYORGA</t>
  </si>
  <si>
    <t>REGION VIIILEYTEMERIDA</t>
  </si>
  <si>
    <t>MERIDA</t>
  </si>
  <si>
    <t>REGION VIIILEYTEPALO</t>
  </si>
  <si>
    <t>PALO</t>
  </si>
  <si>
    <t>REGION VIIILEYTEPALOMPON</t>
  </si>
  <si>
    <t>PALOMPON</t>
  </si>
  <si>
    <t>REGION VIIILEYTEPASTRANA</t>
  </si>
  <si>
    <t>PASTRANA</t>
  </si>
  <si>
    <t>REGION VIIILEYTESAN ISIDRO</t>
  </si>
  <si>
    <t>REGION VIIILEYTESAN MIGUEL</t>
  </si>
  <si>
    <t>REGION VIIILEYTESANTA FE</t>
  </si>
  <si>
    <t>REGION VIIILEYTETABANGO</t>
  </si>
  <si>
    <t>TABANGO</t>
  </si>
  <si>
    <t>REGION VIIILEYTETABONTABON</t>
  </si>
  <si>
    <t>TABONTABON</t>
  </si>
  <si>
    <t>REGION VIIILEYTETANAUAN</t>
  </si>
  <si>
    <t>TANAUAN</t>
  </si>
  <si>
    <t>REGION VIIILEYTETOLOSA</t>
  </si>
  <si>
    <t>TOLOSA</t>
  </si>
  <si>
    <t>REGION VIIILEYTETUNGA</t>
  </si>
  <si>
    <t>TUNGA</t>
  </si>
  <si>
    <t>REGION VIIILEYTEVILLABA</t>
  </si>
  <si>
    <t>VILLABA</t>
  </si>
  <si>
    <t>REGION VIIINORTHERN SAMARALLEN</t>
  </si>
  <si>
    <t>NORTHERN SAMAR</t>
  </si>
  <si>
    <t>ALLEN</t>
  </si>
  <si>
    <t>REGION VIIINORTHERN SAMARBIRI</t>
  </si>
  <si>
    <t>BIRI</t>
  </si>
  <si>
    <t>REGION VIIINORTHERN SAMARBOBON</t>
  </si>
  <si>
    <t>BOBON</t>
  </si>
  <si>
    <t>REGION VIIINORTHERN SAMARCAPUL</t>
  </si>
  <si>
    <t>CAPUL</t>
  </si>
  <si>
    <t>REGION VIIINORTHERN SAMARCATARMAN (Capital)</t>
  </si>
  <si>
    <t>CATARMAN (Capital)</t>
  </si>
  <si>
    <t>REGION VIIINORTHERN SAMARCATUBIG</t>
  </si>
  <si>
    <t>CATUBIG</t>
  </si>
  <si>
    <t>REGION VIIINORTHERN SAMARGAMAY</t>
  </si>
  <si>
    <t>GAMAY</t>
  </si>
  <si>
    <t>REGION VIIINORTHERN SAMARLAOANG</t>
  </si>
  <si>
    <t>LAOANG</t>
  </si>
  <si>
    <t>REGION VIIINORTHERN SAMARLAPINIG</t>
  </si>
  <si>
    <t>LAPINIG</t>
  </si>
  <si>
    <t>REGION VIIINORTHERN SAMARLAS NAVAS</t>
  </si>
  <si>
    <t>LAS NAVAS</t>
  </si>
  <si>
    <t>REGION VIIINORTHERN SAMARLAVEZARES</t>
  </si>
  <si>
    <t>LAVEZARES</t>
  </si>
  <si>
    <t>REGION VIIINORTHERN SAMARLOPE DE VEGA</t>
  </si>
  <si>
    <t>LOPE DE VEGA</t>
  </si>
  <si>
    <t>REGION VIIINORTHERN SAMARMAPANAS</t>
  </si>
  <si>
    <t>MAPANAS</t>
  </si>
  <si>
    <t>REGION VIIINORTHERN SAMARMONDRAGON</t>
  </si>
  <si>
    <t>MONDRAGON</t>
  </si>
  <si>
    <t>REGION VIIINORTHERN SAMARPALAPAG</t>
  </si>
  <si>
    <t>PALAPAG</t>
  </si>
  <si>
    <t>REGION VIIINORTHERN SAMARPAMBUJAN</t>
  </si>
  <si>
    <t>PAMBUJAN</t>
  </si>
  <si>
    <t>REGION VIIINORTHERN SAMARROSARIO</t>
  </si>
  <si>
    <t>REGION VIIINORTHERN SAMARSAN ANTONIO</t>
  </si>
  <si>
    <t>REGION VIIINORTHERN SAMARSAN ISIDRO</t>
  </si>
  <si>
    <t>REGION VIIINORTHERN SAMARSAN JOSE</t>
  </si>
  <si>
    <t>REGION VIIINORTHERN SAMARSAN ROQUE</t>
  </si>
  <si>
    <t>SAN ROQUE</t>
  </si>
  <si>
    <t>REGION VIIINORTHERN SAMARSAN VICENTE</t>
  </si>
  <si>
    <t>REGION VIIINORTHERN SAMARSILVINO LOBOS</t>
  </si>
  <si>
    <t>SILVINO LOBOS</t>
  </si>
  <si>
    <t>REGION VIIINORTHERN SAMARVICTORIA</t>
  </si>
  <si>
    <t>REGION VIIISAMAR (WESTERN SAMAR)ALMAGRO</t>
  </si>
  <si>
    <t>SAMAR (WESTERN SAMAR)</t>
  </si>
  <si>
    <t>ALMAGRO</t>
  </si>
  <si>
    <t>REGION VIIISAMAR (WESTERN SAMAR)BASEY</t>
  </si>
  <si>
    <t>BASEY</t>
  </si>
  <si>
    <t>REGION VIIISAMAR (WESTERN SAMAR)CALBIGA</t>
  </si>
  <si>
    <t>CALBIGA</t>
  </si>
  <si>
    <t>REGION VIIISAMAR (WESTERN SAMAR)DARAM</t>
  </si>
  <si>
    <t>DARAM</t>
  </si>
  <si>
    <t>REGION VIIISAMAR (WESTERN SAMAR)GANDARA</t>
  </si>
  <si>
    <t>GANDARA</t>
  </si>
  <si>
    <t>REGION VIIISAMAR (WESTERN SAMAR)HINABANGAN</t>
  </si>
  <si>
    <t>HINABANGAN</t>
  </si>
  <si>
    <t>REGION VIIISAMAR (WESTERN SAMAR)JIABONG</t>
  </si>
  <si>
    <t>JIABONG</t>
  </si>
  <si>
    <t>REGION VIIISAMAR (WESTERN SAMAR)MARABUT</t>
  </si>
  <si>
    <t>MARABUT</t>
  </si>
  <si>
    <t>REGION VIIISAMAR (WESTERN SAMAR)MATUGUINAO</t>
  </si>
  <si>
    <t>MATUGUINAO</t>
  </si>
  <si>
    <t>REGION VIIISAMAR (WESTERN SAMAR)MOTIONG</t>
  </si>
  <si>
    <t>MOTIONG</t>
  </si>
  <si>
    <t>REGION VIIISAMAR (WESTERN SAMAR)PAGSANGHAN</t>
  </si>
  <si>
    <t>PAGSANGHAN</t>
  </si>
  <si>
    <t>REGION VIIISAMAR (WESTERN SAMAR)PARANAS (WRIGHT)</t>
  </si>
  <si>
    <t>PARANAS (WRIGHT)</t>
  </si>
  <si>
    <t>REGION VIIISAMAR (WESTERN SAMAR)PINABACDAO</t>
  </si>
  <si>
    <t>PINABACDAO</t>
  </si>
  <si>
    <t>REGION VIIISAMAR (WESTERN SAMAR)SAN JORGE</t>
  </si>
  <si>
    <t>SAN JORGE</t>
  </si>
  <si>
    <t>REGION VIIISAMAR (WESTERN SAMAR)SAN JOSE DE BUAN</t>
  </si>
  <si>
    <t>SAN JOSE DE BUAN</t>
  </si>
  <si>
    <t>REGION VIIISAMAR (WESTERN SAMAR)SAN SEBASTIAN</t>
  </si>
  <si>
    <t>SAN SEBASTIAN</t>
  </si>
  <si>
    <t>REGION VIIISAMAR (WESTERN SAMAR)SANTA MARGARITA</t>
  </si>
  <si>
    <t>SANTA MARGARITA</t>
  </si>
  <si>
    <t>REGION VIIISAMAR (WESTERN SAMAR)SANTA RITA</t>
  </si>
  <si>
    <t>REGION VIIISAMAR (WESTERN SAMAR)SANTO NIÑO</t>
  </si>
  <si>
    <t>SANTO NIÑO</t>
  </si>
  <si>
    <t>REGION VIIISAMAR (WESTERN SAMAR)TAGAPUL-AN</t>
  </si>
  <si>
    <t>TAGAPUL-AN</t>
  </si>
  <si>
    <t>REGION VIIISAMAR (WESTERN SAMAR)TALALORA</t>
  </si>
  <si>
    <t>TALALORA</t>
  </si>
  <si>
    <t>REGION VIIISAMAR (WESTERN SAMAR)TARANGNAN</t>
  </si>
  <si>
    <t>TARANGNAN</t>
  </si>
  <si>
    <t>REGION VIIISAMAR (WESTERN SAMAR)VILLAREAL</t>
  </si>
  <si>
    <t>VILLAREAL</t>
  </si>
  <si>
    <t>REGION VIIISAMAR (WESTERN SAMAR)ZUMARRAGA</t>
  </si>
  <si>
    <t>ZUMARRAGA</t>
  </si>
  <si>
    <t>REGION VIIISOUTHERN LEYTEANAHAWAN</t>
  </si>
  <si>
    <t>SOUTHERN LEYTE</t>
  </si>
  <si>
    <t>ANAHAWAN</t>
  </si>
  <si>
    <t>REGION VIIISOUTHERN LEYTEBONTOC</t>
  </si>
  <si>
    <t>BONTOC</t>
  </si>
  <si>
    <t>REGION VIIISOUTHERN LEYTEHINUNANGAN</t>
  </si>
  <si>
    <t>HINUNANGAN</t>
  </si>
  <si>
    <t>REGION VIIISOUTHERN LEYTEHINUNDAYAN</t>
  </si>
  <si>
    <t>HINUNDAYAN</t>
  </si>
  <si>
    <t>REGION VIIISOUTHERN LEYTELIBAGON</t>
  </si>
  <si>
    <t>LIBAGON</t>
  </si>
  <si>
    <t>REGION VIIISOUTHERN LEYTELILOAN</t>
  </si>
  <si>
    <t>REGION VIIISOUTHERN LEYTELIMASAWA</t>
  </si>
  <si>
    <t>LIMASAWA</t>
  </si>
  <si>
    <t>REGION VIIISOUTHERN LEYTEMACROHON</t>
  </si>
  <si>
    <t>MACROHON</t>
  </si>
  <si>
    <t>REGION VIIISOUTHERN LEYTEMALITBOG</t>
  </si>
  <si>
    <t>MALITBOG</t>
  </si>
  <si>
    <t>REGION VIIISOUTHERN LEYTEPADRE BURGOS</t>
  </si>
  <si>
    <t>REGION VIIISOUTHERN LEYTEPINTUYAN</t>
  </si>
  <si>
    <t>PINTUYAN</t>
  </si>
  <si>
    <t>REGION VIIISOUTHERN LEYTESAINT BERNARD</t>
  </si>
  <si>
    <t>SAINT BERNARD</t>
  </si>
  <si>
    <t>REGION VIIISOUTHERN LEYTESAN FRANCISCO</t>
  </si>
  <si>
    <t>REGION VIIISOUTHERN LEYTESAN JUAN (CABALIAN)</t>
  </si>
  <si>
    <t>SAN JUAN (CABALIAN)</t>
  </si>
  <si>
    <t>REGION VIIISOUTHERN LEYTESAN RICARDO</t>
  </si>
  <si>
    <t>SAN RICARDO</t>
  </si>
  <si>
    <t>REGION VIIISOUTHERN LEYTESILAGO</t>
  </si>
  <si>
    <t>SILAGO</t>
  </si>
  <si>
    <t>REGION VIIISOUTHERN LEYTESOGOD</t>
  </si>
  <si>
    <t>REGION VIIISOUTHERN LEYTETOMAS OPPUS</t>
  </si>
  <si>
    <t>TOMAS OPPUS</t>
  </si>
  <si>
    <t>REGION IXZAMBOANGA DEL NORTEBACUNGAN (Leon T. Postigo)</t>
  </si>
  <si>
    <t>REGION IX</t>
  </si>
  <si>
    <t>ZAMBOANGA DEL NORTE</t>
  </si>
  <si>
    <t>BACUNGAN (Leon T. Postigo)</t>
  </si>
  <si>
    <t>REGION IXZAMBOANGA DEL NORTEBALIGUIAN</t>
  </si>
  <si>
    <t>BALIGUIAN</t>
  </si>
  <si>
    <t>REGION IXZAMBOANGA DEL NORTEGODOD</t>
  </si>
  <si>
    <t>GODOD</t>
  </si>
  <si>
    <t>REGION IXZAMBOANGA DEL NORTEGUTALAC</t>
  </si>
  <si>
    <t>GUTALAC</t>
  </si>
  <si>
    <t>REGION IXZAMBOANGA DEL NORTEJOSE DALMAN (PONOT)</t>
  </si>
  <si>
    <t>JOSE DALMAN (PONOT)</t>
  </si>
  <si>
    <t>REGION IXZAMBOANGA DEL NORTEKALAWIT</t>
  </si>
  <si>
    <t>KALAWIT</t>
  </si>
  <si>
    <t>REGION IXZAMBOANGA DEL NORTEKATIPUNAN</t>
  </si>
  <si>
    <t>KATIPUNAN</t>
  </si>
  <si>
    <t>REGION IXZAMBOANGA DEL NORTELA LIBERTAD</t>
  </si>
  <si>
    <t>REGION IXZAMBOANGA DEL NORTELABASON</t>
  </si>
  <si>
    <t>LABASON</t>
  </si>
  <si>
    <t>REGION IXZAMBOANGA DEL NORTELILOY</t>
  </si>
  <si>
    <t>LILOY</t>
  </si>
  <si>
    <t>REGION IXZAMBOANGA DEL NORTEMANUKAN</t>
  </si>
  <si>
    <t>MANUKAN</t>
  </si>
  <si>
    <t>REGION IXZAMBOANGA DEL NORTEMUTIA</t>
  </si>
  <si>
    <t>MUTIA</t>
  </si>
  <si>
    <t>REGION IXZAMBOANGA DEL NORTEPIÑAN (NEW PIÑAN)</t>
  </si>
  <si>
    <t>PIÑAN (NEW PIÑAN)</t>
  </si>
  <si>
    <t>REGION IXZAMBOANGA DEL NORTEPOLANCO</t>
  </si>
  <si>
    <t>POLANCO</t>
  </si>
  <si>
    <t>REGION IXZAMBOANGA DEL NORTEPRES. MANUEL A. ROXAS</t>
  </si>
  <si>
    <t>PRES. MANUEL A. ROXAS</t>
  </si>
  <si>
    <t>REGION IXZAMBOANGA DEL NORTERIZAL</t>
  </si>
  <si>
    <t>REGION IXZAMBOANGA DEL NORTESALUG</t>
  </si>
  <si>
    <t>SALUG</t>
  </si>
  <si>
    <t>REGION IXZAMBOANGA DEL NORTESERGIO OSMEÑA SR.</t>
  </si>
  <si>
    <t>SERGIO OSMEÑA SR.</t>
  </si>
  <si>
    <t>REGION IXZAMBOANGA DEL NORTESIAYAN</t>
  </si>
  <si>
    <t>SIAYAN</t>
  </si>
  <si>
    <t>REGION IXZAMBOANGA DEL NORTESIBUCO</t>
  </si>
  <si>
    <t>SIBUCO</t>
  </si>
  <si>
    <t>REGION IXZAMBOANGA DEL NORTESIBUTAD</t>
  </si>
  <si>
    <t>SIBUTAD</t>
  </si>
  <si>
    <t>REGION IXZAMBOANGA DEL NORTESINDANGAN</t>
  </si>
  <si>
    <t>SINDANGAN</t>
  </si>
  <si>
    <t>REGION IXZAMBOANGA DEL NORTESIOCON</t>
  </si>
  <si>
    <t>SIOCON</t>
  </si>
  <si>
    <t>REGION IXZAMBOANGA DEL NORTESIRAWAI</t>
  </si>
  <si>
    <t>SIRAWAI</t>
  </si>
  <si>
    <t>REGION IXZAMBOANGA DEL NORTETAMPILISAN</t>
  </si>
  <si>
    <t>TAMPILISAN</t>
  </si>
  <si>
    <t>REGION IXZAMBOANGA DEL SURAURORA</t>
  </si>
  <si>
    <t>ZAMBOANGA DEL SUR</t>
  </si>
  <si>
    <t>REGION IXZAMBOANGA DEL SURBAYOG</t>
  </si>
  <si>
    <t>BAYOG</t>
  </si>
  <si>
    <t>REGION IXZAMBOANGA DEL SURDIMATALING</t>
  </si>
  <si>
    <t>DIMATALING</t>
  </si>
  <si>
    <t>REGION IXZAMBOANGA DEL SURDINAS</t>
  </si>
  <si>
    <t>DINAS</t>
  </si>
  <si>
    <t>REGION IXZAMBOANGA DEL SURDUMALINAO</t>
  </si>
  <si>
    <t>DUMALINAO</t>
  </si>
  <si>
    <t>REGION IXZAMBOANGA DEL SURDUMINGAG</t>
  </si>
  <si>
    <t>DUMINGAG</t>
  </si>
  <si>
    <t>REGION IXZAMBOANGA DEL SURGUIPOS</t>
  </si>
  <si>
    <t>GUIPOS</t>
  </si>
  <si>
    <t>REGION IXZAMBOANGA DEL SURJOSEFINA</t>
  </si>
  <si>
    <t>JOSEFINA</t>
  </si>
  <si>
    <t>REGION IXZAMBOANGA DEL SURKUMALARANG</t>
  </si>
  <si>
    <t>KUMALARANG</t>
  </si>
  <si>
    <t>REGION IXZAMBOANGA DEL SURLABANGAN</t>
  </si>
  <si>
    <t>LABANGAN</t>
  </si>
  <si>
    <t>REGION IXZAMBOANGA DEL SURLAKEWOOD</t>
  </si>
  <si>
    <t>LAKEWOOD</t>
  </si>
  <si>
    <t>REGION IXZAMBOANGA DEL SURLAPUYAN</t>
  </si>
  <si>
    <t>LAPUYAN</t>
  </si>
  <si>
    <t>REGION IXZAMBOANGA DEL SURMAHAYAG</t>
  </si>
  <si>
    <t>MAHAYAG</t>
  </si>
  <si>
    <t>REGION IXZAMBOANGA DEL SURMARGOSATUBIG</t>
  </si>
  <si>
    <t>MARGOSATUBIG</t>
  </si>
  <si>
    <t>REGION IXZAMBOANGA DEL SURMIDSALIP</t>
  </si>
  <si>
    <t>MIDSALIP</t>
  </si>
  <si>
    <t>REGION IXZAMBOANGA DEL SURMOLAVE</t>
  </si>
  <si>
    <t>MOLAVE</t>
  </si>
  <si>
    <t>REGION IXZAMBOANGA DEL SURPITOGO</t>
  </si>
  <si>
    <t>REGION IXZAMBOANGA DEL SURRAMON MAGSAYSAY (LIARGO)</t>
  </si>
  <si>
    <t>RAMON MAGSAYSAY (LIARGO)</t>
  </si>
  <si>
    <t>REGION IXZAMBOANGA DEL SURSAN MIGUEL</t>
  </si>
  <si>
    <t>REGION IXZAMBOANGA DEL SURSAN PABLO</t>
  </si>
  <si>
    <t>REGION IXZAMBOANGA DEL SURSOMINOT (DON MARIANO MARCOS)</t>
  </si>
  <si>
    <t>SOMINOT (DON MARIANO MARCOS)</t>
  </si>
  <si>
    <t>REGION IXZAMBOANGA DEL SURTABINA</t>
  </si>
  <si>
    <t>TABINA</t>
  </si>
  <si>
    <t>REGION IXZAMBOANGA DEL SURTAMBULIG</t>
  </si>
  <si>
    <t>TAMBULIG</t>
  </si>
  <si>
    <t>REGION IXZAMBOANGA DEL SURTIGBAO</t>
  </si>
  <si>
    <t>TIGBAO</t>
  </si>
  <si>
    <t>REGION IXZAMBOANGA DEL SURTUKURAN</t>
  </si>
  <si>
    <t>TUKURAN</t>
  </si>
  <si>
    <t>REGION IXZAMBOANGA DEL SURVINCENZO A. SAGUN</t>
  </si>
  <si>
    <t>VINCENZO A. SAGUN</t>
  </si>
  <si>
    <t>REGION IXZAMBOANGA SIBUGAYALICIA</t>
  </si>
  <si>
    <t>ZAMBOANGA SIBUGAY</t>
  </si>
  <si>
    <t>REGION IXZAMBOANGA SIBUGAYBUUG</t>
  </si>
  <si>
    <t>BUUG</t>
  </si>
  <si>
    <t>REGION IXZAMBOANGA SIBUGAYDIPLAHAN</t>
  </si>
  <si>
    <t>DIPLAHAN</t>
  </si>
  <si>
    <t>REGION IXZAMBOANGA SIBUGAYIMELDA</t>
  </si>
  <si>
    <t>IMELDA</t>
  </si>
  <si>
    <t>REGION IXZAMBOANGA SIBUGAYIPIL (Capital)</t>
  </si>
  <si>
    <t>IPIL (Capital)</t>
  </si>
  <si>
    <t>REGION IXZAMBOANGA SIBUGAYKABASALAN</t>
  </si>
  <si>
    <t>KABASALAN</t>
  </si>
  <si>
    <t>REGION IXZAMBOANGA SIBUGAYMABUHAY</t>
  </si>
  <si>
    <t>MABUHAY</t>
  </si>
  <si>
    <t>REGION IXZAMBOANGA SIBUGAYMALANGAS</t>
  </si>
  <si>
    <t>MALANGAS</t>
  </si>
  <si>
    <t>REGION IXZAMBOANGA SIBUGAYNAGA</t>
  </si>
  <si>
    <t>NAGA</t>
  </si>
  <si>
    <t>REGION IXZAMBOANGA SIBUGAYOLUTANGA</t>
  </si>
  <si>
    <t>OLUTANGA</t>
  </si>
  <si>
    <t>REGION IXZAMBOANGA SIBUGAYPAYAO</t>
  </si>
  <si>
    <t>PAYAO</t>
  </si>
  <si>
    <t>REGION IXZAMBOANGA SIBUGAYROSELLER LIM</t>
  </si>
  <si>
    <t>ROSELLER LIM</t>
  </si>
  <si>
    <t>REGION IXZAMBOANGA SIBUGAYSIAY</t>
  </si>
  <si>
    <t>SIAY</t>
  </si>
  <si>
    <t>REGION IXZAMBOANGA SIBUGAYTALUSAN</t>
  </si>
  <si>
    <t>TALUSAN</t>
  </si>
  <si>
    <t>REGION IXZAMBOANGA SIBUGAYTITAY</t>
  </si>
  <si>
    <t>TITAY</t>
  </si>
  <si>
    <t>REGION IXZAMBOANGA SIBUGAYTUNGAWAN</t>
  </si>
  <si>
    <t>TUNGAWAN</t>
  </si>
  <si>
    <t>REGION XBUKIDNONBAUNGON</t>
  </si>
  <si>
    <t>REGION X</t>
  </si>
  <si>
    <t>BUKIDNON</t>
  </si>
  <si>
    <t>BAUNGON</t>
  </si>
  <si>
    <t>REGION XBUKIDNONCABANGLASAN</t>
  </si>
  <si>
    <t>CABANGLASAN</t>
  </si>
  <si>
    <t>REGION XBUKIDNONDAMULOG</t>
  </si>
  <si>
    <t>DAMULOG</t>
  </si>
  <si>
    <t>REGION XBUKIDNONDANGCAGAN</t>
  </si>
  <si>
    <t>DANGCAGAN</t>
  </si>
  <si>
    <t>REGION XBUKIDNONDON CARLOS</t>
  </si>
  <si>
    <t>DON CARLOS</t>
  </si>
  <si>
    <t>REGION XBUKIDNONIMPASUG-ONG</t>
  </si>
  <si>
    <t>IMPASUG-ONG</t>
  </si>
  <si>
    <t>REGION XBUKIDNONKADINGILAN</t>
  </si>
  <si>
    <t>KADINGILAN</t>
  </si>
  <si>
    <t>REGION XBUKIDNONKALILANGAN</t>
  </si>
  <si>
    <t>KALILANGAN</t>
  </si>
  <si>
    <t>REGION XBUKIDNONKIBAWE</t>
  </si>
  <si>
    <t>KIBAWE</t>
  </si>
  <si>
    <t>REGION XBUKIDNONKITAOTAO</t>
  </si>
  <si>
    <t>KITAOTAO</t>
  </si>
  <si>
    <t>REGION XBUKIDNONLANTAPAN</t>
  </si>
  <si>
    <t>LANTAPAN</t>
  </si>
  <si>
    <t>REGION XBUKIDNONLIBONA</t>
  </si>
  <si>
    <t>LIBONA</t>
  </si>
  <si>
    <t>REGION XBUKIDNONMALITBOG</t>
  </si>
  <si>
    <t>REGION XBUKIDNONMANOLO FORTICH</t>
  </si>
  <si>
    <t>MANOLO FORTICH</t>
  </si>
  <si>
    <t>REGION XBUKIDNONMARAMAG</t>
  </si>
  <si>
    <t>MARAMAG</t>
  </si>
  <si>
    <t>REGION XBUKIDNONPANGANTUCAN</t>
  </si>
  <si>
    <t>PANGANTUCAN</t>
  </si>
  <si>
    <t>REGION XBUKIDNONQUEZON</t>
  </si>
  <si>
    <t>REGION XBUKIDNONSAN FERNANDO</t>
  </si>
  <si>
    <t>REGION XBUKIDNONSUMILAO</t>
  </si>
  <si>
    <t>SUMILAO</t>
  </si>
  <si>
    <t>REGION XBUKIDNONTALAKAG</t>
  </si>
  <si>
    <t>TALAKAG</t>
  </si>
  <si>
    <t>REGION XCAMIGUINCATARMAN</t>
  </si>
  <si>
    <t>CAMIGUIN</t>
  </si>
  <si>
    <t>CATARMAN</t>
  </si>
  <si>
    <t>REGION XCAMIGUINGUINSILIBAN</t>
  </si>
  <si>
    <t>GUINSILIBAN</t>
  </si>
  <si>
    <t>REGION XCAMIGUINMAHINOG</t>
  </si>
  <si>
    <t>MAHINOG</t>
  </si>
  <si>
    <t>REGION XCAMIGUINMAMBAJAO (Capital)</t>
  </si>
  <si>
    <t>MAMBAJAO (Capital)</t>
  </si>
  <si>
    <t>REGION XCAMIGUINSAGAY</t>
  </si>
  <si>
    <t>SAGAY</t>
  </si>
  <si>
    <t>REGION XLANAO DEL NORTEBACOLOD</t>
  </si>
  <si>
    <t>LANAO DEL NORTE</t>
  </si>
  <si>
    <t>BACOLOD</t>
  </si>
  <si>
    <t>REGION XLANAO DEL NORTEBALOI</t>
  </si>
  <si>
    <t>BALOI</t>
  </si>
  <si>
    <t>REGION XLANAO DEL NORTEBAROY</t>
  </si>
  <si>
    <t>BAROY</t>
  </si>
  <si>
    <t>REGION XLANAO DEL NORTEKAPATAGAN</t>
  </si>
  <si>
    <t>KAPATAGAN</t>
  </si>
  <si>
    <t>REGION XLANAO DEL NORTEKAUSWAGAN</t>
  </si>
  <si>
    <t>KAUSWAGAN</t>
  </si>
  <si>
    <t>REGION XLANAO DEL NORTEKOLAMBUGAN</t>
  </si>
  <si>
    <t>KOLAMBUGAN</t>
  </si>
  <si>
    <t>REGION XLANAO DEL NORTELALA</t>
  </si>
  <si>
    <t>LALA</t>
  </si>
  <si>
    <t>REGION XLANAO DEL NORTELINAMON</t>
  </si>
  <si>
    <t>LINAMON</t>
  </si>
  <si>
    <t>REGION XLANAO DEL NORTEMAGSAYSAY</t>
  </si>
  <si>
    <t>REGION XLANAO DEL NORTEMAIGO</t>
  </si>
  <si>
    <t>MAIGO</t>
  </si>
  <si>
    <t>REGION XLANAO DEL NORTEMATUNGAO</t>
  </si>
  <si>
    <t>MATUNGAO</t>
  </si>
  <si>
    <t>REGION XLANAO DEL NORTEMUNAI</t>
  </si>
  <si>
    <t>MUNAI</t>
  </si>
  <si>
    <t>REGION XLANAO DEL NORTENUNUNGAN</t>
  </si>
  <si>
    <t>NUNUNGAN</t>
  </si>
  <si>
    <t>REGION XLANAO DEL NORTEPANTAO RAGAT</t>
  </si>
  <si>
    <t>PANTAO RAGAT</t>
  </si>
  <si>
    <t>REGION XLANAO DEL NORTEPANTAR</t>
  </si>
  <si>
    <t>PANTAR</t>
  </si>
  <si>
    <t>REGION XLANAO DEL NORTEPOONA PIAGAPO</t>
  </si>
  <si>
    <t>POONA PIAGAPO</t>
  </si>
  <si>
    <t>REGION XLANAO DEL NORTESALVADOR</t>
  </si>
  <si>
    <t>SALVADOR</t>
  </si>
  <si>
    <t>REGION XLANAO DEL NORTESAPAD</t>
  </si>
  <si>
    <t>SAPAD</t>
  </si>
  <si>
    <t>REGION XLANAO DEL NORTESULTAN NAGA DIMAPORO (KAROMATAN)</t>
  </si>
  <si>
    <t>SULTAN NAGA DIMAPORO (KAROMATAN)</t>
  </si>
  <si>
    <t>REGION XLANAO DEL NORTETAGOLOAN</t>
  </si>
  <si>
    <t>TAGOLOAN</t>
  </si>
  <si>
    <t>REGION XLANAO DEL NORTETANGCAL</t>
  </si>
  <si>
    <t>TANGCAL</t>
  </si>
  <si>
    <t>REGION XLANAO DEL NORTETUBOD (Capital)</t>
  </si>
  <si>
    <t>TUBOD (Capital)</t>
  </si>
  <si>
    <t>REGION XMISAMIS OCCIDENTALALORAN</t>
  </si>
  <si>
    <t>MISAMIS OCCIDENTAL</t>
  </si>
  <si>
    <t>ALORAN</t>
  </si>
  <si>
    <t>REGION XMISAMIS OCCIDENTALBALIANGAO</t>
  </si>
  <si>
    <t>BALIANGAO</t>
  </si>
  <si>
    <t>REGION XMISAMIS OCCIDENTALBONIFACIO</t>
  </si>
  <si>
    <t>BONIFACIO</t>
  </si>
  <si>
    <t>REGION XMISAMIS OCCIDENTALCALAMBA</t>
  </si>
  <si>
    <t>CALAMBA</t>
  </si>
  <si>
    <t>REGION XMISAMIS OCCIDENTALCLARIN</t>
  </si>
  <si>
    <t>REGION XMISAMIS OCCIDENTALCONCEPCION</t>
  </si>
  <si>
    <t>REGION XMISAMIS OCCIDENTALDON VICTORIANO CHIONGBIAN (DON MARIANO MARCOS)</t>
  </si>
  <si>
    <t>DON VICTORIANO CHIONGBIAN (DON MARIANO MARCOS)</t>
  </si>
  <si>
    <t>REGION XMISAMIS OCCIDENTALJIMENEZ</t>
  </si>
  <si>
    <t>JIMENEZ</t>
  </si>
  <si>
    <t>REGION XMISAMIS OCCIDENTALLOPEZ JAENA</t>
  </si>
  <si>
    <t>LOPEZ JAENA</t>
  </si>
  <si>
    <t>REGION XMISAMIS OCCIDENTALPANAON</t>
  </si>
  <si>
    <t>PANAON</t>
  </si>
  <si>
    <t>REGION XMISAMIS OCCIDENTALPLARIDEL</t>
  </si>
  <si>
    <t>REGION XMISAMIS OCCIDENTALSAPANG DALAGA</t>
  </si>
  <si>
    <t>SAPANG DALAGA</t>
  </si>
  <si>
    <t>REGION XMISAMIS OCCIDENTALSINACABAN</t>
  </si>
  <si>
    <t>SINACABAN</t>
  </si>
  <si>
    <t>REGION XMISAMIS OCCIDENTALTUDELA</t>
  </si>
  <si>
    <t>REGION XMISAMIS ORIENTALALUBIJID</t>
  </si>
  <si>
    <t>MISAMIS ORIENTAL</t>
  </si>
  <si>
    <t>ALUBIJID</t>
  </si>
  <si>
    <t>REGION XMISAMIS ORIENTALBALINGASAG</t>
  </si>
  <si>
    <t>BALINGASAG</t>
  </si>
  <si>
    <t>REGION XMISAMIS ORIENTALBALINGOAN</t>
  </si>
  <si>
    <t>BALINGOAN</t>
  </si>
  <si>
    <t>REGION XMISAMIS ORIENTALBINUANGAN</t>
  </si>
  <si>
    <t>BINUANGAN</t>
  </si>
  <si>
    <t>REGION XMISAMIS ORIENTALCLAVERIA</t>
  </si>
  <si>
    <t>REGION XMISAMIS ORIENTALGITAGUM</t>
  </si>
  <si>
    <t>GITAGUM</t>
  </si>
  <si>
    <t>REGION XMISAMIS ORIENTALINITAO</t>
  </si>
  <si>
    <t>INITAO</t>
  </si>
  <si>
    <t>REGION XMISAMIS ORIENTALJASAAN</t>
  </si>
  <si>
    <t>JASAAN</t>
  </si>
  <si>
    <t>REGION XMISAMIS ORIENTALKINOGUITAN</t>
  </si>
  <si>
    <t>KINOGUITAN</t>
  </si>
  <si>
    <t>REGION XMISAMIS ORIENTALLAGONGLONG</t>
  </si>
  <si>
    <t>LAGONGLONG</t>
  </si>
  <si>
    <t>REGION XMISAMIS ORIENTALLAGUINDINGAN</t>
  </si>
  <si>
    <t>LAGUINDINGAN</t>
  </si>
  <si>
    <t>REGION XMISAMIS ORIENTALLIBERTAD</t>
  </si>
  <si>
    <t>REGION XMISAMIS ORIENTALLUGAIT</t>
  </si>
  <si>
    <t>LUGAIT</t>
  </si>
  <si>
    <t>REGION XMISAMIS ORIENTALMAGSAYSAY (LINUGOS)</t>
  </si>
  <si>
    <t>MAGSAYSAY (LINUGOS)</t>
  </si>
  <si>
    <t>REGION XMISAMIS ORIENTALMANTICAO</t>
  </si>
  <si>
    <t>MANTICAO</t>
  </si>
  <si>
    <t>REGION XMISAMIS ORIENTALMEDINA</t>
  </si>
  <si>
    <t>MEDINA</t>
  </si>
  <si>
    <t>REGION XMISAMIS ORIENTALNAAWAN</t>
  </si>
  <si>
    <t>NAAWAN</t>
  </si>
  <si>
    <t>REGION XMISAMIS ORIENTALOPOL</t>
  </si>
  <si>
    <t>OPOL</t>
  </si>
  <si>
    <t>REGION XMISAMIS ORIENTALSALAY</t>
  </si>
  <si>
    <t>SALAY</t>
  </si>
  <si>
    <t>REGION XMISAMIS ORIENTALSUGBONGCOGON</t>
  </si>
  <si>
    <t>SUGBONGCOGON</t>
  </si>
  <si>
    <t>REGION XMISAMIS ORIENTALTAGOLOAN</t>
  </si>
  <si>
    <t>REGION XMISAMIS ORIENTALTALISAYAN</t>
  </si>
  <si>
    <t>TALISAYAN</t>
  </si>
  <si>
    <t>REGION XMISAMIS ORIENTALVILLANUEVA</t>
  </si>
  <si>
    <t>VILLANUEVA</t>
  </si>
  <si>
    <t>REGION XICOMPOSTELA VALLEYCOMPOSTELA</t>
  </si>
  <si>
    <t>REGION XI</t>
  </si>
  <si>
    <t>COMPOSTELA VALLEY</t>
  </si>
  <si>
    <t>REGION XICOMPOSTELA VALLEYLAAK (SAN VICENTE)</t>
  </si>
  <si>
    <t>LAAK (SAN VICENTE)</t>
  </si>
  <si>
    <t>REGION XICOMPOSTELA VALLEYMABINI (DOÑA ALICIA)</t>
  </si>
  <si>
    <t>MABINI (DOÑA ALICIA)</t>
  </si>
  <si>
    <t>REGION XICOMPOSTELA VALLEYMACO</t>
  </si>
  <si>
    <t>MACO</t>
  </si>
  <si>
    <t>REGION XICOMPOSTELA VALLEYMARAGUSAN (SAN MARIANO)</t>
  </si>
  <si>
    <t>MARAGUSAN (SAN MARIANO)</t>
  </si>
  <si>
    <t>REGION XICOMPOSTELA VALLEYMAWAB</t>
  </si>
  <si>
    <t>MAWAB</t>
  </si>
  <si>
    <t>REGION XICOMPOSTELA VALLEYMONKAYO</t>
  </si>
  <si>
    <t>MONKAYO</t>
  </si>
  <si>
    <t>REGION XICOMPOSTELA VALLEYMONTEVISTA</t>
  </si>
  <si>
    <t>MONTEVISTA</t>
  </si>
  <si>
    <t>REGION XICOMPOSTELA VALLEYNABUNTURAN (Capital)</t>
  </si>
  <si>
    <t>NABUNTURAN (Capital)</t>
  </si>
  <si>
    <t>REGION XICOMPOSTELA VALLEYNEW BATAAN</t>
  </si>
  <si>
    <t>NEW BATAAN</t>
  </si>
  <si>
    <t>REGION XICOMPOSTELA VALLEYPANTUKAN</t>
  </si>
  <si>
    <t>PANTUKAN</t>
  </si>
  <si>
    <t>REGION XIDAVAO DEL NORTEASUNCION (SAUG)</t>
  </si>
  <si>
    <t>DAVAO DEL NORTE</t>
  </si>
  <si>
    <t>ASUNCION (SAUG)</t>
  </si>
  <si>
    <t>REGION XIDAVAO DEL NORTEBRAULIO E. DUJALI</t>
  </si>
  <si>
    <t>BRAULIO E. DUJALI</t>
  </si>
  <si>
    <t>REGION XIDAVAO DEL NORTECARMEN</t>
  </si>
  <si>
    <t>REGION XIDAVAO DEL NORTEKAPALONG</t>
  </si>
  <si>
    <t>KAPALONG</t>
  </si>
  <si>
    <t>REGION XIDAVAO DEL NORTENEW CORELLA</t>
  </si>
  <si>
    <t>NEW CORELLA</t>
  </si>
  <si>
    <t>REGION XIDAVAO DEL NORTESAN ISIDRO</t>
  </si>
  <si>
    <t>REGION XIDAVAO DEL NORTESANTO TOMAS</t>
  </si>
  <si>
    <t>REGION XIDAVAO DEL NORTETALAINGOD</t>
  </si>
  <si>
    <t>TALAINGOD</t>
  </si>
  <si>
    <t>REGION XIDAVAO DEL SURBANSALAN</t>
  </si>
  <si>
    <t>DAVAO DEL SUR</t>
  </si>
  <si>
    <t>BANSALAN</t>
  </si>
  <si>
    <t>REGION XIDAVAO DEL SURHAGONOY</t>
  </si>
  <si>
    <t>REGION XIDAVAO DEL SURKIBLAWAN</t>
  </si>
  <si>
    <t>KIBLAWAN</t>
  </si>
  <si>
    <t>REGION XIDAVAO DEL SURMAGSAYSAY</t>
  </si>
  <si>
    <t>REGION XIDAVAO DEL SURMALALAG</t>
  </si>
  <si>
    <t>MALALAG</t>
  </si>
  <si>
    <t>REGION XIDAVAO DEL SURMATANAO</t>
  </si>
  <si>
    <t>MATANAO</t>
  </si>
  <si>
    <t>REGION XIDAVAO DEL SURPADADA</t>
  </si>
  <si>
    <t>PADADA</t>
  </si>
  <si>
    <t>REGION XIDAVAO DEL SURSANTA CRUZ</t>
  </si>
  <si>
    <t>REGION XIDAVAO DEL SURSULOP</t>
  </si>
  <si>
    <t>SULOP</t>
  </si>
  <si>
    <t>REGION XIDAVAO OCCIDENTALDON MARCELINO</t>
  </si>
  <si>
    <t>DAVAO OCCIDENTAL</t>
  </si>
  <si>
    <t>DON MARCELINO</t>
  </si>
  <si>
    <t>REGION XIDAVAO OCCIDENTALJOSE ABAD SANTOS (TRINIDAD)</t>
  </si>
  <si>
    <t>JOSE ABAD SANTOS (TRINIDAD)</t>
  </si>
  <si>
    <t>REGION XIDAVAO OCCIDENTALMALITA</t>
  </si>
  <si>
    <t>MALITA</t>
  </si>
  <si>
    <t>REGION XIDAVAO OCCIDENTALSANTA MARIA</t>
  </si>
  <si>
    <t>REGION XIDAVAO OCCIDENTALSARANGANI</t>
  </si>
  <si>
    <t>SARANGANI</t>
  </si>
  <si>
    <t>REGION XIDAVAO ORIENTALBAGANGA</t>
  </si>
  <si>
    <t>DAVAO ORIENTAL</t>
  </si>
  <si>
    <t>BAGANGA</t>
  </si>
  <si>
    <t>REGION XIDAVAO ORIENTALBANAYBANAY</t>
  </si>
  <si>
    <t>BANAYBANAY</t>
  </si>
  <si>
    <t>REGION XIDAVAO ORIENTALBOSTON</t>
  </si>
  <si>
    <t>BOSTON</t>
  </si>
  <si>
    <t>REGION XIDAVAO ORIENTALCARAGA</t>
  </si>
  <si>
    <t>CARAGA</t>
  </si>
  <si>
    <t>REGION XIDAVAO ORIENTALCATEEL</t>
  </si>
  <si>
    <t>CATEEL</t>
  </si>
  <si>
    <t>REGION XIDAVAO ORIENTALGOVERNOR GENEROSO</t>
  </si>
  <si>
    <t>GOVERNOR GENEROSO</t>
  </si>
  <si>
    <t>REGION XIDAVAO ORIENTALLUPON</t>
  </si>
  <si>
    <t>LUPON</t>
  </si>
  <si>
    <t>REGION XIDAVAO ORIENTALMANAY</t>
  </si>
  <si>
    <t>MANAY</t>
  </si>
  <si>
    <t>REGION XIDAVAO ORIENTALSAN ISIDRO</t>
  </si>
  <si>
    <t>REGION XIDAVAO ORIENTALTARRAGONA</t>
  </si>
  <si>
    <t>TARRAGONA</t>
  </si>
  <si>
    <t>REGION XIICOTABATO (NORTH COTABATO)ALAMADA</t>
  </si>
  <si>
    <t>REGION XII</t>
  </si>
  <si>
    <t>COTABATO (NORTH COTABATO)</t>
  </si>
  <si>
    <t>ALAMADA</t>
  </si>
  <si>
    <t>REGION XIICOTABATO (NORTH COTABATO)ALEOSAN</t>
  </si>
  <si>
    <t>ALEOSAN</t>
  </si>
  <si>
    <t>REGION XIICOTABATO (NORTH COTABATO)ANTIPAS</t>
  </si>
  <si>
    <t>ANTIPAS</t>
  </si>
  <si>
    <t>REGION XIICOTABATO (NORTH COTABATO)ARAKAN</t>
  </si>
  <si>
    <t>ARAKAN</t>
  </si>
  <si>
    <t>REGION XIICOTABATO (NORTH COTABATO)BANISILAN</t>
  </si>
  <si>
    <t>BANISILAN</t>
  </si>
  <si>
    <t>REGION XIICOTABATO (NORTH COTABATO)CARMEN</t>
  </si>
  <si>
    <t>REGION XIICOTABATO (NORTH COTABATO)KABACAN</t>
  </si>
  <si>
    <t>KABACAN</t>
  </si>
  <si>
    <t>REGION XIICOTABATO (NORTH COTABATO)LIBUNGAN</t>
  </si>
  <si>
    <t>LIBUNGAN</t>
  </si>
  <si>
    <t>REGION XIICOTABATO (NORTH COTABATO)MAGPET</t>
  </si>
  <si>
    <t>MAGPET</t>
  </si>
  <si>
    <t>REGION XIICOTABATO (NORTH COTABATO)MAKILALA</t>
  </si>
  <si>
    <t>MAKILALA</t>
  </si>
  <si>
    <t>REGION XIICOTABATO (NORTH COTABATO)MATALAM</t>
  </si>
  <si>
    <t>MATALAM</t>
  </si>
  <si>
    <t>REGION XIICOTABATO (NORTH COTABATO)MIDSAYAP</t>
  </si>
  <si>
    <t>MIDSAYAP</t>
  </si>
  <si>
    <t>REGION XIICOTABATO (NORTH COTABATO)M'LANG</t>
  </si>
  <si>
    <t>M'LANG</t>
  </si>
  <si>
    <t>REGION XIICOTABATO (NORTH COTABATO)PIGCAWAYAN</t>
  </si>
  <si>
    <t>PIGCAWAYAN</t>
  </si>
  <si>
    <t>REGION XIICOTABATO (NORTH COTABATO)PIKIT</t>
  </si>
  <si>
    <t>PIKIT</t>
  </si>
  <si>
    <t>REGION XIICOTABATO (NORTH COTABATO)PRESIDENT ROXAS</t>
  </si>
  <si>
    <t>REGION XIICOTABATO (NORTH COTABATO)TULUNAN</t>
  </si>
  <si>
    <t>TULUNAN</t>
  </si>
  <si>
    <t>REGION XIISARANGANIALABEL (Capital)</t>
  </si>
  <si>
    <t>ALABEL (Capital)</t>
  </si>
  <si>
    <t>REGION XIISARANGANIGLAN</t>
  </si>
  <si>
    <t>GLAN</t>
  </si>
  <si>
    <t>REGION XIISARANGANIKIAMBA</t>
  </si>
  <si>
    <t>KIAMBA</t>
  </si>
  <si>
    <t>REGION XIISARANGANIMAASIM</t>
  </si>
  <si>
    <t>MAASIM</t>
  </si>
  <si>
    <t>REGION XIISARANGANIMAITUM</t>
  </si>
  <si>
    <t>MAITUM</t>
  </si>
  <si>
    <t>REGION XIISARANGANIMALAPATAN</t>
  </si>
  <si>
    <t>MALAPATAN</t>
  </si>
  <si>
    <t>REGION XIISARANGANIMALUNGON</t>
  </si>
  <si>
    <t>MALUNGON</t>
  </si>
  <si>
    <t>REGION XIISOUTH COTABATOBANGA</t>
  </si>
  <si>
    <t>SOUTH COTABATO</t>
  </si>
  <si>
    <t>REGION XIISOUTH COTABATOLAKE SEBU</t>
  </si>
  <si>
    <t>LAKE SEBU</t>
  </si>
  <si>
    <t>REGION XIISOUTH COTABATONORALA</t>
  </si>
  <si>
    <t>NORALA</t>
  </si>
  <si>
    <t>REGION XIISOUTH COTABATOPOLOMOLOK</t>
  </si>
  <si>
    <t>POLOMOLOK</t>
  </si>
  <si>
    <t>REGION XIISOUTH COTABATOSANTO NIÑO</t>
  </si>
  <si>
    <t>REGION XIISOUTH COTABATOSURALLAH</t>
  </si>
  <si>
    <t>SURALLAH</t>
  </si>
  <si>
    <t>REGION XIISOUTH COTABATOTAMPAKAN</t>
  </si>
  <si>
    <t>TAMPAKAN</t>
  </si>
  <si>
    <t>REGION XIISOUTH COTABATOTANTANGAN</t>
  </si>
  <si>
    <t>TANTANGAN</t>
  </si>
  <si>
    <t>REGION XIISOUTH COTABATOT'BOLI</t>
  </si>
  <si>
    <t>T'BOLI</t>
  </si>
  <si>
    <t>REGION XIISOUTH COTABATOTUPI</t>
  </si>
  <si>
    <t>TUPI</t>
  </si>
  <si>
    <t>REGION XIISULTAN KUDARATBAGUMBAYAN</t>
  </si>
  <si>
    <t>SULTAN KUDARAT</t>
  </si>
  <si>
    <t>BAGUMBAYAN</t>
  </si>
  <si>
    <t>REGION XIISULTAN KUDARATCOLUMBIO</t>
  </si>
  <si>
    <t>COLUMBIO</t>
  </si>
  <si>
    <t>REGION XIISULTAN KUDARATESPERANZA</t>
  </si>
  <si>
    <t>REGION XIISULTAN KUDARATISULAN (Capital)</t>
  </si>
  <si>
    <t>ISULAN (Capital)</t>
  </si>
  <si>
    <t>REGION XIISULTAN KUDARATKALAMANSIG</t>
  </si>
  <si>
    <t>KALAMANSIG</t>
  </si>
  <si>
    <t>REGION XIISULTAN KUDARATLAMBAYONG (MARIANO MARCOS)</t>
  </si>
  <si>
    <t>LAMBAYONG (MARIANO MARCOS)</t>
  </si>
  <si>
    <t>REGION XIISULTAN KUDARATLEBAK</t>
  </si>
  <si>
    <t>LEBAK</t>
  </si>
  <si>
    <t>REGION XIISULTAN KUDARATLUTAYAN</t>
  </si>
  <si>
    <t>LUTAYAN</t>
  </si>
  <si>
    <t>REGION XIISULTAN KUDARATPALIMBANG</t>
  </si>
  <si>
    <t>PALIMBANG</t>
  </si>
  <si>
    <t>REGION XIISULTAN KUDARATPRESIDENT QUIRINO</t>
  </si>
  <si>
    <t>PRESIDENT QUIRINO</t>
  </si>
  <si>
    <t>REGION XIISULTAN KUDARATSEN. NINOY AQUINO</t>
  </si>
  <si>
    <t>SEN. NINOY AQUINO</t>
  </si>
  <si>
    <t>REGION XIIIAGUSAN DEL NORTEBUENAVISTA</t>
  </si>
  <si>
    <t>REGION XIII</t>
  </si>
  <si>
    <t>AGUSAN DEL NORTE</t>
  </si>
  <si>
    <t>REGION XIIIAGUSAN DEL NORTECARMEN</t>
  </si>
  <si>
    <t>REGION XIIIAGUSAN DEL NORTEJABONGA</t>
  </si>
  <si>
    <t>JABONGA</t>
  </si>
  <si>
    <t>REGION XIIIAGUSAN DEL NORTEKITCHARAO</t>
  </si>
  <si>
    <t>KITCHARAO</t>
  </si>
  <si>
    <t>REGION XIIIAGUSAN DEL NORTELAS NIEVES</t>
  </si>
  <si>
    <t>LAS NIEVES</t>
  </si>
  <si>
    <t>REGION XIIIAGUSAN DEL NORTEMAGALLANES</t>
  </si>
  <si>
    <t>REGION XIIIAGUSAN DEL NORTENASIPIT</t>
  </si>
  <si>
    <t>NASIPIT</t>
  </si>
  <si>
    <t>REGION XIIIAGUSAN DEL NORTEREMEDIOS T. ROMUALDEZ</t>
  </si>
  <si>
    <t>REMEDIOS T. ROMUALDEZ</t>
  </si>
  <si>
    <t>REGION XIIIAGUSAN DEL NORTESANTIAGO</t>
  </si>
  <si>
    <t>REGION XIIIAGUSAN DEL NORTETUBAY</t>
  </si>
  <si>
    <t>TUBAY</t>
  </si>
  <si>
    <t>REGION XIIIAGUSAN DEL SURBUNAWAN</t>
  </si>
  <si>
    <t>AGUSAN DEL SUR</t>
  </si>
  <si>
    <t>BUNAWAN</t>
  </si>
  <si>
    <t>REGION XIIIAGUSAN DEL SURESPERANZA</t>
  </si>
  <si>
    <t>REGION XIIIAGUSAN DEL SURLA PAZ</t>
  </si>
  <si>
    <t>REGION XIIIAGUSAN DEL SURLORETO</t>
  </si>
  <si>
    <t>LORETO</t>
  </si>
  <si>
    <t>REGION XIIIAGUSAN DEL SURPROSPERIDAD (Capital)</t>
  </si>
  <si>
    <t>PROSPERIDAD (Capital)</t>
  </si>
  <si>
    <t>REGION XIIIAGUSAN DEL SURROSARIO</t>
  </si>
  <si>
    <t>REGION XIIIAGUSAN DEL SURSAN FRANCISCO</t>
  </si>
  <si>
    <t>REGION XIIIAGUSAN DEL SURSAN LUIS</t>
  </si>
  <si>
    <t>REGION XIIIAGUSAN DEL SURSANTA JOSEFA</t>
  </si>
  <si>
    <t>SANTA JOSEFA</t>
  </si>
  <si>
    <t>REGION XIIIAGUSAN DEL SURSIBAGAT</t>
  </si>
  <si>
    <t>SIBAGAT</t>
  </si>
  <si>
    <t>REGION XIIIAGUSAN DEL SURTALACOGON</t>
  </si>
  <si>
    <t>TALACOGON</t>
  </si>
  <si>
    <t>REGION XIIIAGUSAN DEL SURTRENTO</t>
  </si>
  <si>
    <t>TRENTO</t>
  </si>
  <si>
    <t>REGION XIIIAGUSAN DEL SURVERUELA</t>
  </si>
  <si>
    <t>VERUELA</t>
  </si>
  <si>
    <t>REGION XIIIDINAGAT ISLANDSBASILISA (RIZAL)</t>
  </si>
  <si>
    <t>DINAGAT ISLANDS</t>
  </si>
  <si>
    <t>BASILISA (RIZAL)</t>
  </si>
  <si>
    <t>REGION XIIIDINAGAT ISLANDSCAGDIANAO</t>
  </si>
  <si>
    <t>CAGDIANAO</t>
  </si>
  <si>
    <t>REGION XIIIDINAGAT ISLANDSDINAGAT</t>
  </si>
  <si>
    <t>DINAGAT</t>
  </si>
  <si>
    <t>REGION XIIIDINAGAT ISLANDSLIBJO (ALBOR)</t>
  </si>
  <si>
    <t>LIBJO (ALBOR)</t>
  </si>
  <si>
    <t>REGION XIIIDINAGAT ISLANDSLORETO</t>
  </si>
  <si>
    <t>REGION XIIIDINAGAT ISLANDSSAN JOSE (Capital)</t>
  </si>
  <si>
    <t>REGION XIIIDINAGAT ISLANDSTUBAJON</t>
  </si>
  <si>
    <t>TUBAJON</t>
  </si>
  <si>
    <t>REGION XIIISURIGAO DEL NORTEALEGRIA</t>
  </si>
  <si>
    <t>SURIGAO DEL NORTE</t>
  </si>
  <si>
    <t>REGION XIIISURIGAO DEL NORTEBACUAG</t>
  </si>
  <si>
    <t>BACUAG</t>
  </si>
  <si>
    <t>REGION XIIISURIGAO DEL NORTEBURGOS</t>
  </si>
  <si>
    <t>REGION XIIISURIGAO DEL NORTECLAVER</t>
  </si>
  <si>
    <t>CLAVER</t>
  </si>
  <si>
    <t>REGION XIIISURIGAO DEL NORTEDAPA</t>
  </si>
  <si>
    <t>DAPA</t>
  </si>
  <si>
    <t>REGION XIIISURIGAO DEL NORTEDEL CARMEN</t>
  </si>
  <si>
    <t>DEL CARMEN</t>
  </si>
  <si>
    <t>REGION XIIISURIGAO DEL NORTEGENERAL LUNA</t>
  </si>
  <si>
    <t>REGION XIIISURIGAO DEL NORTEGIGAQUIT</t>
  </si>
  <si>
    <t>GIGAQUIT</t>
  </si>
  <si>
    <t>REGION XIIISURIGAO DEL NORTEMAINIT</t>
  </si>
  <si>
    <t>MAINIT</t>
  </si>
  <si>
    <t>REGION XIIISURIGAO DEL NORTEMALIMONO</t>
  </si>
  <si>
    <t>MALIMONO</t>
  </si>
  <si>
    <t>REGION XIIISURIGAO DEL NORTEPILAR</t>
  </si>
  <si>
    <t>REGION XIIISURIGAO DEL NORTEPLACER</t>
  </si>
  <si>
    <t>REGION XIIISURIGAO DEL NORTESAN BENITO</t>
  </si>
  <si>
    <t>SAN BENITO</t>
  </si>
  <si>
    <t>REGION XIIISURIGAO DEL NORTESAN FRANCISCO (ANAO-AON)</t>
  </si>
  <si>
    <t>SAN FRANCISCO (ANAO-AON)</t>
  </si>
  <si>
    <t>REGION XIIISURIGAO DEL NORTESAN ISIDRO</t>
  </si>
  <si>
    <t>REGION XIIISURIGAO DEL NORTESANTA MONICA (SAPAO)</t>
  </si>
  <si>
    <t>SANTA MONICA (SAPAO)</t>
  </si>
  <si>
    <t>REGION XIIISURIGAO DEL NORTESISON</t>
  </si>
  <si>
    <t>REGION XIIISURIGAO DEL NORTESOCORRO</t>
  </si>
  <si>
    <t>REGION XIIISURIGAO DEL NORTETAGANA-AN</t>
  </si>
  <si>
    <t>TAGANA-AN</t>
  </si>
  <si>
    <t>REGION XIIISURIGAO DEL NORTETUBOD</t>
  </si>
  <si>
    <t>TUBOD</t>
  </si>
  <si>
    <t>REGION XIIISURIGAO DEL SURBAROBO</t>
  </si>
  <si>
    <t>SURIGAO DEL SUR</t>
  </si>
  <si>
    <t>BAROBO</t>
  </si>
  <si>
    <t>REGION XIIISURIGAO DEL SURBAYABAS</t>
  </si>
  <si>
    <t>BAYABAS</t>
  </si>
  <si>
    <t>REGION XIIISURIGAO DEL SURCAGWAIT</t>
  </si>
  <si>
    <t>CAGWAIT</t>
  </si>
  <si>
    <t>REGION XIIISURIGAO DEL SURCANTILAN</t>
  </si>
  <si>
    <t>CANTILAN</t>
  </si>
  <si>
    <t>REGION XIIISURIGAO DEL SURCARMEN</t>
  </si>
  <si>
    <t>REGION XIIISURIGAO DEL SURCARRASCAL</t>
  </si>
  <si>
    <t>CARRASCAL</t>
  </si>
  <si>
    <t>REGION XIIISURIGAO DEL SURCORTES</t>
  </si>
  <si>
    <t>REGION XIIISURIGAO DEL SURHINATUAN</t>
  </si>
  <si>
    <t>HINATUAN</t>
  </si>
  <si>
    <t>REGION XIIISURIGAO DEL SURLANUZA</t>
  </si>
  <si>
    <t>LANUZA</t>
  </si>
  <si>
    <t>REGION XIIISURIGAO DEL SURLIANGA</t>
  </si>
  <si>
    <t>LIANGA</t>
  </si>
  <si>
    <t>REGION XIIISURIGAO DEL SURLINGIG</t>
  </si>
  <si>
    <t>LINGIG</t>
  </si>
  <si>
    <t>REGION XIIISURIGAO DEL SURMADRID</t>
  </si>
  <si>
    <t>MADRID</t>
  </si>
  <si>
    <t>REGION XIIISURIGAO DEL SURMARIHATAG</t>
  </si>
  <si>
    <t>MARIHATAG</t>
  </si>
  <si>
    <t>REGION XIIISURIGAO DEL SURSAN AGUSTIN</t>
  </si>
  <si>
    <t>REGION XIIISURIGAO DEL SURSAN MIGUEL</t>
  </si>
  <si>
    <t>REGION XIIISURIGAO DEL SURTAGBINA</t>
  </si>
  <si>
    <t>TAGBINA</t>
  </si>
  <si>
    <t>REGION XIIISURIGAO DEL SURTAGO</t>
  </si>
  <si>
    <t>TAGO</t>
  </si>
  <si>
    <t>WD</t>
  </si>
  <si>
    <t>Without WD but covered by WD</t>
  </si>
  <si>
    <t>WD but not operational</t>
  </si>
  <si>
    <t>WD but inactive</t>
  </si>
  <si>
    <t>DILG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</si>
</sst>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0"/>
      <color theme="1"/>
      <name val="Arial Narrow"/>
      <family val="2"/>
    </font>
    <font>
      <b/>
      <sz val="11"/>
      <color theme="0"/>
      <name val="Arial Narrow"/>
      <family val="2"/>
    </font>
    <font>
      <b/>
      <vertAlign val="subscript"/>
      <sz val="11"/>
      <color theme="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C7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Protection="0">
      <protection locked="0"/>
    </xf>
  </cellStyleXfs>
  <cellXfs count="58">
    <xf numFmtId="0" fontId="0" fillId="0" borderId="0" xfId="0"/>
    <xf numFmtId="165" fontId="2" fillId="0" borderId="0" xfId="1" applyNumberFormat="1" applyFont="1" applyAlignment="1">
      <alignment vertical="center"/>
    </xf>
    <xf numFmtId="165" fontId="3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 wrapText="1"/>
    </xf>
    <xf numFmtId="165" fontId="3" fillId="3" borderId="16" xfId="1" applyNumberFormat="1" applyFont="1" applyFill="1" applyBorder="1" applyAlignment="1">
      <alignment horizontal="center" vertical="center" wrapText="1"/>
    </xf>
    <xf numFmtId="165" fontId="3" fillId="3" borderId="17" xfId="1" applyNumberFormat="1" applyFont="1" applyFill="1" applyBorder="1" applyAlignment="1">
      <alignment horizontal="center" vertical="center"/>
    </xf>
    <xf numFmtId="165" fontId="3" fillId="3" borderId="17" xfId="1" applyNumberFormat="1" applyFont="1" applyFill="1" applyBorder="1" applyAlignment="1">
      <alignment horizontal="center" vertical="center" wrapText="1"/>
    </xf>
    <xf numFmtId="165" fontId="3" fillId="3" borderId="7" xfId="1" applyNumberFormat="1" applyFont="1" applyFill="1" applyBorder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center" wrapText="1"/>
    </xf>
    <xf numFmtId="165" fontId="7" fillId="0" borderId="0" xfId="1" applyNumberFormat="1" applyFont="1" applyAlignment="1">
      <alignment vertical="center"/>
    </xf>
    <xf numFmtId="165" fontId="7" fillId="0" borderId="18" xfId="1" applyNumberFormat="1" applyFont="1" applyBorder="1" applyAlignment="1">
      <alignment vertical="center"/>
    </xf>
    <xf numFmtId="165" fontId="7" fillId="0" borderId="19" xfId="1" applyNumberFormat="1" applyFont="1" applyBorder="1" applyAlignment="1">
      <alignment vertical="center"/>
    </xf>
    <xf numFmtId="165" fontId="7" fillId="0" borderId="19" xfId="1" applyNumberFormat="1" applyFont="1" applyFill="1" applyBorder="1" applyAlignment="1">
      <alignment vertical="center" wrapText="1"/>
    </xf>
    <xf numFmtId="165" fontId="7" fillId="0" borderId="19" xfId="1" applyNumberFormat="1" applyFont="1" applyBorder="1" applyAlignment="1">
      <alignment horizontal="center" vertical="center" wrapText="1"/>
    </xf>
    <xf numFmtId="165" fontId="7" fillId="0" borderId="19" xfId="1" applyNumberFormat="1" applyFont="1" applyBorder="1" applyAlignment="1">
      <alignment vertical="center" wrapText="1"/>
    </xf>
    <xf numFmtId="10" fontId="7" fillId="0" borderId="19" xfId="2" applyNumberFormat="1" applyFont="1" applyBorder="1" applyAlignment="1">
      <alignment vertical="center"/>
    </xf>
    <xf numFmtId="9" fontId="7" fillId="0" borderId="19" xfId="2" applyNumberFormat="1" applyFont="1" applyBorder="1" applyAlignment="1">
      <alignment horizontal="center" vertical="center"/>
    </xf>
    <xf numFmtId="164" fontId="7" fillId="0" borderId="19" xfId="1" applyFont="1" applyBorder="1" applyAlignment="1">
      <alignment horizontal="center" vertical="center"/>
    </xf>
    <xf numFmtId="165" fontId="7" fillId="0" borderId="19" xfId="1" applyNumberFormat="1" applyFont="1" applyBorder="1" applyAlignment="1">
      <alignment horizontal="center" vertical="center"/>
    </xf>
    <xf numFmtId="10" fontId="7" fillId="0" borderId="18" xfId="2" applyNumberFormat="1" applyFont="1" applyBorder="1" applyAlignment="1">
      <alignment vertical="center"/>
    </xf>
    <xf numFmtId="9" fontId="7" fillId="0" borderId="18" xfId="2" applyNumberFormat="1" applyFont="1" applyBorder="1" applyAlignment="1">
      <alignment horizontal="center" vertical="center"/>
    </xf>
    <xf numFmtId="164" fontId="7" fillId="0" borderId="18" xfId="1" applyFont="1" applyBorder="1" applyAlignment="1">
      <alignment horizontal="center" vertical="center"/>
    </xf>
    <xf numFmtId="165" fontId="7" fillId="0" borderId="18" xfId="1" applyNumberFormat="1" applyFont="1" applyFill="1" applyBorder="1" applyAlignment="1">
      <alignment vertical="center" wrapText="1"/>
    </xf>
    <xf numFmtId="165" fontId="7" fillId="0" borderId="18" xfId="1" applyNumberFormat="1" applyFont="1" applyBorder="1" applyAlignment="1">
      <alignment horizontal="center" vertical="center" wrapText="1"/>
    </xf>
    <xf numFmtId="165" fontId="7" fillId="0" borderId="18" xfId="1" applyNumberFormat="1" applyFont="1" applyBorder="1" applyAlignment="1">
      <alignment vertical="center" wrapText="1"/>
    </xf>
    <xf numFmtId="165" fontId="7" fillId="0" borderId="18" xfId="1" applyNumberFormat="1" applyFont="1" applyBorder="1" applyAlignment="1">
      <alignment horizontal="center" vertical="center"/>
    </xf>
    <xf numFmtId="165" fontId="7" fillId="4" borderId="0" xfId="1" applyNumberFormat="1" applyFont="1" applyFill="1" applyAlignment="1">
      <alignment vertical="center"/>
    </xf>
    <xf numFmtId="165" fontId="8" fillId="0" borderId="0" xfId="1" applyNumberFormat="1" applyFont="1" applyAlignment="1">
      <alignment vertical="center"/>
    </xf>
    <xf numFmtId="164" fontId="7" fillId="0" borderId="18" xfId="1" applyNumberFormat="1" applyFont="1" applyBorder="1" applyAlignment="1">
      <alignment vertical="center" wrapText="1"/>
    </xf>
    <xf numFmtId="165" fontId="2" fillId="0" borderId="0" xfId="1" applyNumberFormat="1" applyFont="1" applyAlignment="1">
      <alignment vertical="center" wrapText="1"/>
    </xf>
    <xf numFmtId="165" fontId="2" fillId="0" borderId="0" xfId="1" applyNumberFormat="1" applyFont="1" applyAlignment="1">
      <alignment horizontal="center" vertical="center" wrapText="1"/>
    </xf>
    <xf numFmtId="165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 wrapText="1"/>
    </xf>
    <xf numFmtId="9" fontId="2" fillId="0" borderId="0" xfId="2" applyFont="1" applyAlignment="1">
      <alignment vertical="center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165" fontId="5" fillId="2" borderId="4" xfId="1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4" xfId="1" applyNumberFormat="1" applyFont="1" applyFill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165" fontId="5" fillId="2" borderId="2" xfId="1" applyNumberFormat="1" applyFont="1" applyFill="1" applyBorder="1" applyAlignment="1">
      <alignment horizontal="center" vertical="center"/>
    </xf>
    <xf numFmtId="165" fontId="5" fillId="2" borderId="8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 vertical="center"/>
    </xf>
    <xf numFmtId="165" fontId="5" fillId="2" borderId="3" xfId="1" applyNumberFormat="1" applyFont="1" applyFill="1" applyBorder="1" applyAlignment="1">
      <alignment horizontal="center" vertical="center" wrapText="1"/>
    </xf>
    <xf numFmtId="165" fontId="5" fillId="2" borderId="9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/>
    </xf>
    <xf numFmtId="165" fontId="5" fillId="2" borderId="10" xfId="1" applyNumberFormat="1" applyFont="1" applyFill="1" applyBorder="1" applyAlignment="1">
      <alignment horizontal="center" vertical="center"/>
    </xf>
    <xf numFmtId="165" fontId="5" fillId="2" borderId="14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5" xfId="1" applyNumberFormat="1" applyFont="1" applyFill="1" applyBorder="1" applyAlignment="1">
      <alignment horizontal="center" vertical="center" wrapText="1"/>
    </xf>
    <xf numFmtId="165" fontId="5" fillId="2" borderId="5" xfId="1" applyNumberFormat="1" applyFont="1" applyFill="1" applyBorder="1" applyAlignment="1">
      <alignment horizontal="center" vertical="center" wrapText="1"/>
    </xf>
    <xf numFmtId="165" fontId="5" fillId="2" borderId="6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7" xfId="3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ld%20PC\File\Users\User\Desktop\LPRAP\MAY%2021%20REV\Users\User\Desktop\LPRAP\MAY%2020%20REV\Users\Cezar\Desktop\LPRAP%20PER%20PROJECTS\FINAL%20REPORT\LPRAP%20masterlist%206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ld%20PC\File\Users\Cezar\Desktop\lprap%20may%2022\LPRAP%20as%20of%20may%2022,%202012%20@%201028%20pm%20master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LPRAP TEMP"/>
      <sheetName val="RMAT"/>
      <sheetName val="Sheet1"/>
      <sheetName val="Sheet2"/>
      <sheetName val="Sheet3"/>
      <sheetName val="Sheet4"/>
      <sheetName val="Sheet4 (2)"/>
    </sheetNames>
    <sheetDataSet>
      <sheetData sheetId="0"/>
      <sheetData sheetId="1"/>
      <sheetData sheetId="2">
        <row r="1">
          <cell r="A1" t="str">
            <v>WITHIN BUDGET CAP + MENU</v>
          </cell>
          <cell r="C1" t="str">
            <v>DA _-National Communal Irrigation Systems Ext. Projects</v>
          </cell>
          <cell r="D1" t="str">
            <v>D0E</v>
          </cell>
        </row>
        <row r="2">
          <cell r="A2" t="str">
            <v xml:space="preserve">WITHIN CAP + OUTSIDE  MENU </v>
          </cell>
          <cell r="C2" t="str">
            <v>DA _-National Corn Program</v>
          </cell>
          <cell r="D2" t="str">
            <v>DA</v>
          </cell>
        </row>
        <row r="3">
          <cell r="A3" t="str">
            <v>OUTSIDE CAP + MENU</v>
          </cell>
          <cell r="C3" t="str">
            <v>DA _-National Fisheries Program</v>
          </cell>
          <cell r="D3" t="str">
            <v>DAR</v>
          </cell>
        </row>
        <row r="4">
          <cell r="C4" t="str">
            <v>DA _-National High Value Crops Program</v>
          </cell>
          <cell r="D4" t="str">
            <v>DENR</v>
          </cell>
        </row>
        <row r="5">
          <cell r="C5" t="str">
            <v>DA _-National Livestock Program</v>
          </cell>
          <cell r="D5" t="str">
            <v>DEPED</v>
          </cell>
        </row>
        <row r="6">
          <cell r="C6" t="str">
            <v>DA _-National Rice Program</v>
          </cell>
          <cell r="D6" t="str">
            <v>DILG</v>
          </cell>
        </row>
        <row r="7">
          <cell r="C7" t="str">
            <v>DA _-Promotion and Development of Organic Production</v>
          </cell>
          <cell r="D7" t="str">
            <v>DOH</v>
          </cell>
        </row>
        <row r="8">
          <cell r="C8" t="str">
            <v>DA _-Repair/ Rehabilitation and Construction of Farm to Market Roads</v>
          </cell>
          <cell r="D8" t="str">
            <v>DOLE</v>
          </cell>
        </row>
        <row r="9">
          <cell r="C9" t="str">
            <v>DA _-Restoration/Rehabilitation of Existing Irrigation Projects</v>
          </cell>
          <cell r="D9" t="str">
            <v>DSWD</v>
          </cell>
        </row>
        <row r="10">
          <cell r="C10" t="str">
            <v>DA _-Small Irrigation Projects</v>
          </cell>
          <cell r="D10" t="str">
            <v>OTHERS</v>
          </cell>
        </row>
        <row r="11">
          <cell r="C11" t="str">
            <v>DAR _Component of CARP</v>
          </cell>
        </row>
        <row r="12">
          <cell r="C12" t="str">
            <v>DAR _Irrigation (DA-NIA)</v>
          </cell>
        </row>
        <row r="13">
          <cell r="C13" t="str">
            <v>DAR _Micro-Enterprises (DTI)</v>
          </cell>
        </row>
        <row r="14">
          <cell r="C14" t="str">
            <v>DAR _-Requirements of the Program Beneficiaries Development</v>
          </cell>
        </row>
        <row r="15">
          <cell r="C15" t="str">
            <v>DAR _Support Service Delivery (DAR)</v>
          </cell>
        </row>
        <row r="16">
          <cell r="C16" t="str">
            <v>DAR _Upland Development (DENR)</v>
          </cell>
        </row>
        <row r="17">
          <cell r="C17" t="str">
            <v>DENR _-Forest Development – National Greening Program</v>
          </cell>
        </row>
        <row r="18">
          <cell r="C18" t="str">
            <v>DEPED _- Innovative programs to promote access to education</v>
          </cell>
        </row>
        <row r="19">
          <cell r="C19" t="str">
            <v>DEPED _areas, children with special needs, children in IP</v>
          </cell>
        </row>
        <row r="20">
          <cell r="C20" t="str">
            <v>DEPED _communities and other out of school youth (expansion of</v>
          </cell>
        </row>
        <row r="21">
          <cell r="C21" t="str">
            <v>DEPED _Facilities1</v>
          </cell>
        </row>
        <row r="22">
          <cell r="C22" t="str">
            <v>DEPED _-Gulayan sa Paaralan</v>
          </cell>
        </row>
        <row r="23">
          <cell r="C23" t="str">
            <v>DEPED _-Lump-sum for Newly-Created Teaching Positions</v>
          </cell>
        </row>
        <row r="24">
          <cell r="C24" t="str">
            <v>DEPED _-Lump-sum for the Requirement of Basic Education</v>
          </cell>
        </row>
        <row r="25">
          <cell r="C25" t="str">
            <v>DEPED _such as programs for street children, children in conflict</v>
          </cell>
        </row>
        <row r="26">
          <cell r="C26" t="str">
            <v>DEPED _the Open High School program).</v>
          </cell>
        </row>
        <row r="27">
          <cell r="C27" t="str">
            <v>DILG _-Provision of Potable Water Supply</v>
          </cell>
        </row>
        <row r="28">
          <cell r="C28" t="str">
            <v>DOE/NEA _-Household Electrification Program in Off-Grid Areas Using Renewable Energy</v>
          </cell>
        </row>
        <row r="29">
          <cell r="C29" t="str">
            <v>DOE/NEA _-Rural / Sitio Electrification</v>
          </cell>
        </row>
        <row r="30">
          <cell r="C30" t="str">
            <v>DOH _-Health Facilities Enhancement Program</v>
          </cell>
        </row>
        <row r="31">
          <cell r="C31" t="str">
            <v>DOH _-Implementation of the Doctors to the Barrios Rural Health Practice Program</v>
          </cell>
        </row>
        <row r="32">
          <cell r="C32" t="str">
            <v>DOH _-Intensified Disease Prevention and Control (Expanded Program on Immunization, TB Control and Other Infectious Disease)</v>
          </cell>
        </row>
        <row r="33">
          <cell r="C33" t="str">
            <v>DOH _-National Pharmaceutical Policy Development including Provision for Drugs and Medicine</v>
          </cell>
        </row>
        <row r="34">
          <cell r="C34" t="str">
            <v>DOLE _-Livelihood and Emergency Employment Program for displaced workers</v>
          </cell>
        </row>
        <row r="35">
          <cell r="C35" t="str">
            <v>DSWD _-Protective Services</v>
          </cell>
        </row>
        <row r="36">
          <cell r="C36" t="str">
            <v>DSWD _-Sustainable Livelihood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0"/>
      <sheetName val="609"/>
      <sheetName val="Compatibility Report"/>
      <sheetName val="Sheet10 (2)"/>
      <sheetName val="Sheet3"/>
      <sheetName val="new"/>
      <sheetName val="Sheet4"/>
      <sheetName val="Sheet2"/>
      <sheetName val="Sheet10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2"/>
  <sheetViews>
    <sheetView tabSelected="1" view="pageBreakPreview" topLeftCell="F28" zoomScale="70" zoomScaleNormal="100" zoomScaleSheetLayoutView="70" workbookViewId="0">
      <selection activeCell="M15" sqref="M15"/>
    </sheetView>
  </sheetViews>
  <sheetFormatPr defaultRowHeight="16.5" x14ac:dyDescent="0.2"/>
  <cols>
    <col min="1" max="1" width="4.19921875" style="1" hidden="1" customWidth="1"/>
    <col min="2" max="2" width="5.69921875" style="1" customWidth="1"/>
    <col min="3" max="3" width="8.796875" style="1"/>
    <col min="4" max="4" width="10.09765625" style="1" customWidth="1"/>
    <col min="5" max="5" width="20.5" style="1" customWidth="1"/>
    <col min="6" max="6" width="22.69921875" style="31" customWidth="1"/>
    <col min="7" max="7" width="7.59765625" style="32" customWidth="1"/>
    <col min="8" max="9" width="10.296875" style="31" customWidth="1"/>
    <col min="10" max="10" width="10.296875" style="1" customWidth="1"/>
    <col min="11" max="14" width="9.8984375" style="1" customWidth="1"/>
    <col min="15" max="16384" width="8.796875" style="1"/>
  </cols>
  <sheetData>
    <row r="1" spans="1:14" x14ac:dyDescent="0.2">
      <c r="D1" s="52" t="s">
        <v>0</v>
      </c>
      <c r="E1" s="52"/>
      <c r="F1" s="52"/>
      <c r="G1" s="52"/>
      <c r="H1" s="52"/>
      <c r="I1" s="52"/>
      <c r="J1" s="52"/>
      <c r="K1" s="52"/>
      <c r="L1" s="2"/>
      <c r="M1" s="2"/>
      <c r="N1" s="2"/>
    </row>
    <row r="2" spans="1:14" x14ac:dyDescent="0.2">
      <c r="D2" s="52" t="s">
        <v>1</v>
      </c>
      <c r="E2" s="52"/>
      <c r="F2" s="52"/>
      <c r="G2" s="52"/>
      <c r="H2" s="52"/>
      <c r="I2" s="52"/>
      <c r="J2" s="52"/>
      <c r="K2" s="52"/>
      <c r="L2" s="2"/>
      <c r="M2" s="2"/>
      <c r="N2" s="2"/>
    </row>
    <row r="3" spans="1:14" x14ac:dyDescent="0.2">
      <c r="D3" s="42"/>
      <c r="E3" s="42"/>
      <c r="F3" s="42"/>
      <c r="G3" s="42"/>
      <c r="H3" s="42"/>
      <c r="I3" s="42"/>
      <c r="J3" s="42"/>
      <c r="K3" s="42"/>
      <c r="L3" s="3"/>
      <c r="M3" s="3"/>
      <c r="N3" s="3"/>
    </row>
    <row r="4" spans="1:14" x14ac:dyDescent="0.2">
      <c r="D4" s="52"/>
      <c r="E4" s="52"/>
      <c r="F4" s="52"/>
      <c r="G4" s="52"/>
      <c r="H4" s="52"/>
      <c r="I4" s="52"/>
      <c r="J4" s="52"/>
      <c r="K4" s="52"/>
      <c r="L4" s="2"/>
      <c r="M4" s="2"/>
      <c r="N4" s="2"/>
    </row>
    <row r="5" spans="1:14" ht="17.25" thickBot="1" x14ac:dyDescent="0.25">
      <c r="D5" s="53" t="s">
        <v>2</v>
      </c>
      <c r="E5" s="53"/>
      <c r="F5" s="53"/>
      <c r="G5" s="53"/>
      <c r="H5" s="53"/>
      <c r="I5" s="53"/>
      <c r="J5" s="53"/>
      <c r="K5" s="53"/>
      <c r="L5" s="4"/>
      <c r="M5" s="4"/>
      <c r="N5" s="4"/>
    </row>
    <row r="6" spans="1:14" ht="27" customHeight="1" thickBot="1" x14ac:dyDescent="0.25">
      <c r="A6" s="42" t="s">
        <v>3</v>
      </c>
      <c r="B6" s="43" t="s">
        <v>4</v>
      </c>
      <c r="C6" s="46" t="s">
        <v>5</v>
      </c>
      <c r="D6" s="39" t="s">
        <v>6</v>
      </c>
      <c r="E6" s="49" t="s">
        <v>7</v>
      </c>
      <c r="F6" s="39" t="s">
        <v>8</v>
      </c>
      <c r="G6" s="39" t="s">
        <v>9</v>
      </c>
      <c r="H6" s="39" t="s">
        <v>10</v>
      </c>
      <c r="I6" s="39" t="s">
        <v>11</v>
      </c>
      <c r="J6" s="56" t="s">
        <v>12</v>
      </c>
      <c r="K6" s="57"/>
      <c r="L6" s="46"/>
      <c r="M6" s="57" t="s">
        <v>13</v>
      </c>
      <c r="N6" s="46"/>
    </row>
    <row r="7" spans="1:14" ht="33.75" customHeight="1" thickBot="1" x14ac:dyDescent="0.25">
      <c r="A7" s="42"/>
      <c r="B7" s="44"/>
      <c r="C7" s="47"/>
      <c r="D7" s="40"/>
      <c r="E7" s="50"/>
      <c r="F7" s="40"/>
      <c r="G7" s="40"/>
      <c r="H7" s="40"/>
      <c r="I7" s="40"/>
      <c r="J7" s="40" t="s">
        <v>14</v>
      </c>
      <c r="K7" s="40" t="s">
        <v>15</v>
      </c>
      <c r="L7" s="54" t="s">
        <v>16</v>
      </c>
      <c r="M7" s="54" t="s">
        <v>17</v>
      </c>
      <c r="N7" s="54" t="s">
        <v>18</v>
      </c>
    </row>
    <row r="8" spans="1:14" ht="49.5" customHeight="1" thickBot="1" x14ac:dyDescent="0.25">
      <c r="A8" s="42"/>
      <c r="B8" s="45"/>
      <c r="C8" s="48"/>
      <c r="D8" s="41"/>
      <c r="E8" s="51"/>
      <c r="F8" s="41"/>
      <c r="G8" s="41"/>
      <c r="H8" s="41"/>
      <c r="I8" s="41"/>
      <c r="J8" s="41"/>
      <c r="K8" s="41"/>
      <c r="L8" s="55"/>
      <c r="M8" s="55"/>
      <c r="N8" s="55"/>
    </row>
    <row r="9" spans="1:14" s="5" customFormat="1" ht="16.5" customHeight="1" x14ac:dyDescent="0.2">
      <c r="D9" s="6"/>
      <c r="E9" s="7"/>
      <c r="F9" s="8"/>
      <c r="G9" s="9"/>
      <c r="H9" s="9"/>
      <c r="I9" s="9"/>
      <c r="J9" s="10"/>
      <c r="K9" s="10"/>
      <c r="L9" s="10"/>
      <c r="M9" s="10"/>
      <c r="N9" s="10"/>
    </row>
    <row r="10" spans="1:14" s="11" customFormat="1" x14ac:dyDescent="0.2">
      <c r="A10" s="11" t="s">
        <v>19</v>
      </c>
      <c r="B10" s="12" t="e">
        <f>RANK(#REF!,#REF!)</f>
        <v>#REF!</v>
      </c>
      <c r="C10" s="12">
        <v>1</v>
      </c>
      <c r="D10" s="13" t="s">
        <v>20</v>
      </c>
      <c r="E10" s="13" t="s">
        <v>21</v>
      </c>
      <c r="F10" s="14" t="s">
        <v>22</v>
      </c>
      <c r="G10" s="15" t="s">
        <v>23</v>
      </c>
      <c r="H10" s="16">
        <v>48163</v>
      </c>
      <c r="I10" s="16">
        <f t="shared" ref="I10:I73" si="0">H10/6</f>
        <v>8027.166666666667</v>
      </c>
      <c r="J10" s="13">
        <v>7020</v>
      </c>
      <c r="K10" s="17">
        <v>0.87453024105641253</v>
      </c>
      <c r="L10" s="18">
        <f>ROUND(K10,2)</f>
        <v>0.87</v>
      </c>
      <c r="M10" s="19">
        <f>J10*5</f>
        <v>35100</v>
      </c>
      <c r="N10" s="20">
        <f t="shared" ref="N10:N73" si="1">H10-M10</f>
        <v>13063</v>
      </c>
    </row>
    <row r="11" spans="1:14" s="11" customFormat="1" x14ac:dyDescent="0.2">
      <c r="A11" s="11" t="s">
        <v>24</v>
      </c>
      <c r="B11" s="12" t="e">
        <f>RANK(#REF!,#REF!)</f>
        <v>#REF!</v>
      </c>
      <c r="C11" s="12">
        <f t="shared" ref="C11:C74" si="2">C10+1</f>
        <v>2</v>
      </c>
      <c r="D11" s="12" t="s">
        <v>20</v>
      </c>
      <c r="E11" s="12" t="s">
        <v>21</v>
      </c>
      <c r="F11" s="24" t="s">
        <v>25</v>
      </c>
      <c r="G11" s="25" t="s">
        <v>26</v>
      </c>
      <c r="H11" s="26">
        <v>3573</v>
      </c>
      <c r="I11" s="26">
        <f t="shared" si="0"/>
        <v>595.5</v>
      </c>
      <c r="J11" s="12">
        <v>595.5</v>
      </c>
      <c r="K11" s="21">
        <v>1</v>
      </c>
      <c r="L11" s="22">
        <f t="shared" ref="L11:L73" si="3">ROUND(K11,2)</f>
        <v>1</v>
      </c>
      <c r="M11" s="23">
        <f t="shared" ref="M11:M73" si="4">J11*5</f>
        <v>2977.5</v>
      </c>
      <c r="N11" s="27">
        <f t="shared" si="1"/>
        <v>595.5</v>
      </c>
    </row>
    <row r="12" spans="1:14" s="11" customFormat="1" x14ac:dyDescent="0.2">
      <c r="A12" s="11" t="s">
        <v>27</v>
      </c>
      <c r="B12" s="12" t="e">
        <f>RANK(#REF!,#REF!)</f>
        <v>#REF!</v>
      </c>
      <c r="C12" s="12">
        <f t="shared" si="2"/>
        <v>3</v>
      </c>
      <c r="D12" s="12" t="s">
        <v>20</v>
      </c>
      <c r="E12" s="12" t="s">
        <v>21</v>
      </c>
      <c r="F12" s="24" t="s">
        <v>28</v>
      </c>
      <c r="G12" s="25" t="s">
        <v>26</v>
      </c>
      <c r="H12" s="26">
        <v>17115</v>
      </c>
      <c r="I12" s="26">
        <f t="shared" si="0"/>
        <v>2852.5</v>
      </c>
      <c r="J12" s="12">
        <v>2599.5</v>
      </c>
      <c r="K12" s="21">
        <v>0.91130587204206837</v>
      </c>
      <c r="L12" s="22">
        <f t="shared" si="3"/>
        <v>0.91</v>
      </c>
      <c r="M12" s="23">
        <f t="shared" si="4"/>
        <v>12997.5</v>
      </c>
      <c r="N12" s="27">
        <f t="shared" si="1"/>
        <v>4117.5</v>
      </c>
    </row>
    <row r="13" spans="1:14" s="11" customFormat="1" x14ac:dyDescent="0.2">
      <c r="A13" s="11" t="s">
        <v>29</v>
      </c>
      <c r="B13" s="12" t="e">
        <f>RANK(#REF!,#REF!)</f>
        <v>#REF!</v>
      </c>
      <c r="C13" s="12">
        <f t="shared" si="2"/>
        <v>4</v>
      </c>
      <c r="D13" s="12" t="s">
        <v>20</v>
      </c>
      <c r="E13" s="12" t="s">
        <v>21</v>
      </c>
      <c r="F13" s="24" t="s">
        <v>30</v>
      </c>
      <c r="G13" s="25" t="s">
        <v>31</v>
      </c>
      <c r="H13" s="26">
        <v>2501</v>
      </c>
      <c r="I13" s="26">
        <f t="shared" si="0"/>
        <v>416.83333333333331</v>
      </c>
      <c r="J13" s="12">
        <v>415.83333333333331</v>
      </c>
      <c r="K13" s="21">
        <v>0.99760095961615358</v>
      </c>
      <c r="L13" s="22">
        <f t="shared" si="3"/>
        <v>1</v>
      </c>
      <c r="M13" s="23">
        <f t="shared" si="4"/>
        <v>2079.1666666666665</v>
      </c>
      <c r="N13" s="27">
        <f t="shared" si="1"/>
        <v>421.83333333333348</v>
      </c>
    </row>
    <row r="14" spans="1:14" s="11" customFormat="1" x14ac:dyDescent="0.2">
      <c r="A14" s="11" t="s">
        <v>32</v>
      </c>
      <c r="B14" s="12" t="e">
        <f>RANK(#REF!,#REF!)</f>
        <v>#REF!</v>
      </c>
      <c r="C14" s="12">
        <f t="shared" si="2"/>
        <v>5</v>
      </c>
      <c r="D14" s="12" t="s">
        <v>20</v>
      </c>
      <c r="E14" s="12" t="s">
        <v>21</v>
      </c>
      <c r="F14" s="24" t="s">
        <v>33</v>
      </c>
      <c r="G14" s="25" t="s">
        <v>26</v>
      </c>
      <c r="H14" s="26">
        <v>2088</v>
      </c>
      <c r="I14" s="26">
        <f t="shared" si="0"/>
        <v>348</v>
      </c>
      <c r="J14" s="12">
        <v>348</v>
      </c>
      <c r="K14" s="21">
        <v>1</v>
      </c>
      <c r="L14" s="22">
        <f t="shared" si="3"/>
        <v>1</v>
      </c>
      <c r="M14" s="23">
        <f t="shared" si="4"/>
        <v>1740</v>
      </c>
      <c r="N14" s="27">
        <f t="shared" si="1"/>
        <v>348</v>
      </c>
    </row>
    <row r="15" spans="1:14" s="11" customFormat="1" x14ac:dyDescent="0.2">
      <c r="A15" s="11" t="s">
        <v>34</v>
      </c>
      <c r="B15" s="12" t="e">
        <f>RANK(#REF!,#REF!)</f>
        <v>#REF!</v>
      </c>
      <c r="C15" s="12">
        <f t="shared" si="2"/>
        <v>6</v>
      </c>
      <c r="D15" s="12" t="s">
        <v>20</v>
      </c>
      <c r="E15" s="12" t="s">
        <v>21</v>
      </c>
      <c r="F15" s="24" t="s">
        <v>35</v>
      </c>
      <c r="G15" s="25" t="s">
        <v>26</v>
      </c>
      <c r="H15" s="26">
        <v>4192</v>
      </c>
      <c r="I15" s="26">
        <f t="shared" si="0"/>
        <v>698.66666666666663</v>
      </c>
      <c r="J15" s="12">
        <v>622.66666666666663</v>
      </c>
      <c r="K15" s="21">
        <v>0.89122137404580148</v>
      </c>
      <c r="L15" s="22">
        <f t="shared" si="3"/>
        <v>0.89</v>
      </c>
      <c r="M15" s="23">
        <f t="shared" si="4"/>
        <v>3113.333333333333</v>
      </c>
      <c r="N15" s="27">
        <f t="shared" si="1"/>
        <v>1078.666666666667</v>
      </c>
    </row>
    <row r="16" spans="1:14" s="11" customFormat="1" x14ac:dyDescent="0.2">
      <c r="A16" s="11" t="s">
        <v>36</v>
      </c>
      <c r="B16" s="12" t="e">
        <f>RANK(#REF!,#REF!)</f>
        <v>#REF!</v>
      </c>
      <c r="C16" s="12">
        <f t="shared" si="2"/>
        <v>7</v>
      </c>
      <c r="D16" s="12" t="s">
        <v>20</v>
      </c>
      <c r="E16" s="12" t="s">
        <v>21</v>
      </c>
      <c r="F16" s="24" t="s">
        <v>37</v>
      </c>
      <c r="G16" s="25" t="s">
        <v>26</v>
      </c>
      <c r="H16" s="26">
        <v>11315</v>
      </c>
      <c r="I16" s="26">
        <f t="shared" si="0"/>
        <v>1885.8333333333333</v>
      </c>
      <c r="J16" s="12">
        <v>1328</v>
      </c>
      <c r="K16" s="21">
        <v>0.70419796730004425</v>
      </c>
      <c r="L16" s="22">
        <f t="shared" si="3"/>
        <v>0.7</v>
      </c>
      <c r="M16" s="23">
        <f t="shared" si="4"/>
        <v>6640</v>
      </c>
      <c r="N16" s="27">
        <f t="shared" si="1"/>
        <v>4675</v>
      </c>
    </row>
    <row r="17" spans="1:14" s="11" customFormat="1" x14ac:dyDescent="0.2">
      <c r="A17" s="11" t="s">
        <v>38</v>
      </c>
      <c r="B17" s="12" t="e">
        <f>RANK(#REF!,#REF!)</f>
        <v>#REF!</v>
      </c>
      <c r="C17" s="12">
        <f t="shared" si="2"/>
        <v>8</v>
      </c>
      <c r="D17" s="12" t="s">
        <v>20</v>
      </c>
      <c r="E17" s="12" t="s">
        <v>21</v>
      </c>
      <c r="F17" s="24" t="s">
        <v>39</v>
      </c>
      <c r="G17" s="25" t="s">
        <v>26</v>
      </c>
      <c r="H17" s="26">
        <v>15437</v>
      </c>
      <c r="I17" s="26">
        <f t="shared" si="0"/>
        <v>2572.8333333333335</v>
      </c>
      <c r="J17" s="12">
        <v>847</v>
      </c>
      <c r="K17" s="21">
        <v>0.32920904320787714</v>
      </c>
      <c r="L17" s="22">
        <f t="shared" si="3"/>
        <v>0.33</v>
      </c>
      <c r="M17" s="23">
        <f t="shared" si="4"/>
        <v>4235</v>
      </c>
      <c r="N17" s="27">
        <f t="shared" si="1"/>
        <v>11202</v>
      </c>
    </row>
    <row r="18" spans="1:14" s="11" customFormat="1" x14ac:dyDescent="0.2">
      <c r="A18" s="11" t="s">
        <v>40</v>
      </c>
      <c r="B18" s="12" t="e">
        <f>RANK(#REF!,#REF!)</f>
        <v>#REF!</v>
      </c>
      <c r="C18" s="12">
        <f t="shared" si="2"/>
        <v>9</v>
      </c>
      <c r="D18" s="12" t="s">
        <v>20</v>
      </c>
      <c r="E18" s="12" t="s">
        <v>21</v>
      </c>
      <c r="F18" s="24" t="s">
        <v>41</v>
      </c>
      <c r="G18" s="25" t="s">
        <v>26</v>
      </c>
      <c r="H18" s="26">
        <v>3403</v>
      </c>
      <c r="I18" s="26">
        <f t="shared" si="0"/>
        <v>567.16666666666663</v>
      </c>
      <c r="J18" s="12">
        <v>519.16666666666663</v>
      </c>
      <c r="K18" s="21">
        <v>0.9153687922421393</v>
      </c>
      <c r="L18" s="22">
        <f t="shared" si="3"/>
        <v>0.92</v>
      </c>
      <c r="M18" s="23">
        <f t="shared" si="4"/>
        <v>2595.833333333333</v>
      </c>
      <c r="N18" s="27">
        <f t="shared" si="1"/>
        <v>807.16666666666697</v>
      </c>
    </row>
    <row r="19" spans="1:14" s="11" customFormat="1" x14ac:dyDescent="0.2">
      <c r="A19" s="11" t="s">
        <v>42</v>
      </c>
      <c r="B19" s="12" t="e">
        <f>RANK(#REF!,#REF!)</f>
        <v>#REF!</v>
      </c>
      <c r="C19" s="12">
        <f t="shared" si="2"/>
        <v>10</v>
      </c>
      <c r="D19" s="12" t="s">
        <v>20</v>
      </c>
      <c r="E19" s="12" t="s">
        <v>21</v>
      </c>
      <c r="F19" s="24" t="s">
        <v>43</v>
      </c>
      <c r="G19" s="25" t="s">
        <v>26</v>
      </c>
      <c r="H19" s="26">
        <v>14255</v>
      </c>
      <c r="I19" s="26">
        <f t="shared" si="0"/>
        <v>2375.8333333333335</v>
      </c>
      <c r="J19" s="12">
        <v>2002</v>
      </c>
      <c r="K19" s="21">
        <v>0.84265170115748855</v>
      </c>
      <c r="L19" s="22">
        <f t="shared" si="3"/>
        <v>0.84</v>
      </c>
      <c r="M19" s="23">
        <f t="shared" si="4"/>
        <v>10010</v>
      </c>
      <c r="N19" s="27">
        <f t="shared" si="1"/>
        <v>4245</v>
      </c>
    </row>
    <row r="20" spans="1:14" s="11" customFormat="1" x14ac:dyDescent="0.2">
      <c r="A20" s="11" t="s">
        <v>44</v>
      </c>
      <c r="B20" s="12" t="e">
        <f>RANK(#REF!,#REF!)</f>
        <v>#REF!</v>
      </c>
      <c r="C20" s="12">
        <f t="shared" si="2"/>
        <v>11</v>
      </c>
      <c r="D20" s="12" t="s">
        <v>20</v>
      </c>
      <c r="E20" s="12" t="s">
        <v>21</v>
      </c>
      <c r="F20" s="24" t="s">
        <v>45</v>
      </c>
      <c r="G20" s="25" t="s">
        <v>26</v>
      </c>
      <c r="H20" s="26">
        <v>4499</v>
      </c>
      <c r="I20" s="26">
        <f t="shared" si="0"/>
        <v>749.83333333333337</v>
      </c>
      <c r="J20" s="12">
        <v>389</v>
      </c>
      <c r="K20" s="21">
        <v>0.51878195154478768</v>
      </c>
      <c r="L20" s="22">
        <f t="shared" si="3"/>
        <v>0.52</v>
      </c>
      <c r="M20" s="23">
        <f t="shared" si="4"/>
        <v>1945</v>
      </c>
      <c r="N20" s="27">
        <f t="shared" si="1"/>
        <v>2554</v>
      </c>
    </row>
    <row r="21" spans="1:14" s="11" customFormat="1" x14ac:dyDescent="0.2">
      <c r="A21" s="11" t="s">
        <v>46</v>
      </c>
      <c r="B21" s="12" t="e">
        <f>RANK(#REF!,#REF!)</f>
        <v>#REF!</v>
      </c>
      <c r="C21" s="12">
        <f t="shared" si="2"/>
        <v>12</v>
      </c>
      <c r="D21" s="12" t="s">
        <v>20</v>
      </c>
      <c r="E21" s="12" t="s">
        <v>21</v>
      </c>
      <c r="F21" s="24" t="s">
        <v>47</v>
      </c>
      <c r="G21" s="25" t="s">
        <v>26</v>
      </c>
      <c r="H21" s="26">
        <v>3198</v>
      </c>
      <c r="I21" s="26">
        <f t="shared" si="0"/>
        <v>533</v>
      </c>
      <c r="J21" s="12">
        <v>213</v>
      </c>
      <c r="K21" s="21">
        <v>0.39962476547842402</v>
      </c>
      <c r="L21" s="22">
        <f t="shared" si="3"/>
        <v>0.4</v>
      </c>
      <c r="M21" s="23">
        <f t="shared" si="4"/>
        <v>1065</v>
      </c>
      <c r="N21" s="27">
        <f t="shared" si="1"/>
        <v>2133</v>
      </c>
    </row>
    <row r="22" spans="1:14" s="11" customFormat="1" x14ac:dyDescent="0.2">
      <c r="A22" s="11" t="s">
        <v>48</v>
      </c>
      <c r="B22" s="12" t="e">
        <f>RANK(#REF!,#REF!)</f>
        <v>#REF!</v>
      </c>
      <c r="C22" s="12">
        <f t="shared" si="2"/>
        <v>13</v>
      </c>
      <c r="D22" s="12" t="s">
        <v>20</v>
      </c>
      <c r="E22" s="12" t="s">
        <v>21</v>
      </c>
      <c r="F22" s="24" t="s">
        <v>49</v>
      </c>
      <c r="G22" s="25" t="s">
        <v>26</v>
      </c>
      <c r="H22" s="26">
        <v>4689</v>
      </c>
      <c r="I22" s="26">
        <f t="shared" si="0"/>
        <v>781.5</v>
      </c>
      <c r="J22" s="12">
        <v>741.5</v>
      </c>
      <c r="K22" s="21">
        <v>0.94881637875879721</v>
      </c>
      <c r="L22" s="22">
        <f t="shared" si="3"/>
        <v>0.95</v>
      </c>
      <c r="M22" s="23">
        <f t="shared" si="4"/>
        <v>3707.5</v>
      </c>
      <c r="N22" s="27">
        <f t="shared" si="1"/>
        <v>981.5</v>
      </c>
    </row>
    <row r="23" spans="1:14" s="11" customFormat="1" x14ac:dyDescent="0.2">
      <c r="A23" s="11" t="s">
        <v>50</v>
      </c>
      <c r="B23" s="12" t="e">
        <f>RANK(#REF!,#REF!)</f>
        <v>#REF!</v>
      </c>
      <c r="C23" s="12">
        <f t="shared" si="2"/>
        <v>14</v>
      </c>
      <c r="D23" s="12" t="s">
        <v>20</v>
      </c>
      <c r="E23" s="12" t="s">
        <v>21</v>
      </c>
      <c r="F23" s="24" t="s">
        <v>51</v>
      </c>
      <c r="G23" s="25" t="s">
        <v>26</v>
      </c>
      <c r="H23" s="26">
        <v>6339</v>
      </c>
      <c r="I23" s="26">
        <f t="shared" si="0"/>
        <v>1056.5</v>
      </c>
      <c r="J23" s="12">
        <v>1048.5</v>
      </c>
      <c r="K23" s="21">
        <v>0.99242782773308091</v>
      </c>
      <c r="L23" s="22">
        <f t="shared" si="3"/>
        <v>0.99</v>
      </c>
      <c r="M23" s="23">
        <f t="shared" si="4"/>
        <v>5242.5</v>
      </c>
      <c r="N23" s="27">
        <f t="shared" si="1"/>
        <v>1096.5</v>
      </c>
    </row>
    <row r="24" spans="1:14" s="11" customFormat="1" x14ac:dyDescent="0.2">
      <c r="A24" s="11" t="s">
        <v>52</v>
      </c>
      <c r="B24" s="12" t="e">
        <f>RANK(#REF!,#REF!)</f>
        <v>#REF!</v>
      </c>
      <c r="C24" s="12">
        <f t="shared" si="2"/>
        <v>15</v>
      </c>
      <c r="D24" s="12" t="s">
        <v>20</v>
      </c>
      <c r="E24" s="12" t="s">
        <v>21</v>
      </c>
      <c r="F24" s="24" t="s">
        <v>53</v>
      </c>
      <c r="G24" s="25" t="s">
        <v>26</v>
      </c>
      <c r="H24" s="26">
        <v>3428</v>
      </c>
      <c r="I24" s="26">
        <f t="shared" si="0"/>
        <v>571.33333333333337</v>
      </c>
      <c r="J24" s="12">
        <v>498.33333333333337</v>
      </c>
      <c r="K24" s="21">
        <v>0.87222870478413073</v>
      </c>
      <c r="L24" s="22">
        <f t="shared" si="3"/>
        <v>0.87</v>
      </c>
      <c r="M24" s="23">
        <f t="shared" si="4"/>
        <v>2491.666666666667</v>
      </c>
      <c r="N24" s="27">
        <f t="shared" si="1"/>
        <v>936.33333333333303</v>
      </c>
    </row>
    <row r="25" spans="1:14" s="11" customFormat="1" x14ac:dyDescent="0.2">
      <c r="A25" s="11" t="s">
        <v>54</v>
      </c>
      <c r="B25" s="12" t="e">
        <f>RANK(#REF!,#REF!)</f>
        <v>#REF!</v>
      </c>
      <c r="C25" s="12">
        <f t="shared" si="2"/>
        <v>16</v>
      </c>
      <c r="D25" s="12" t="s">
        <v>20</v>
      </c>
      <c r="E25" s="12" t="s">
        <v>21</v>
      </c>
      <c r="F25" s="24" t="s">
        <v>55</v>
      </c>
      <c r="G25" s="25" t="s">
        <v>31</v>
      </c>
      <c r="H25" s="26">
        <v>10761</v>
      </c>
      <c r="I25" s="26">
        <f t="shared" si="0"/>
        <v>1793.5</v>
      </c>
      <c r="J25" s="12">
        <v>1767.5</v>
      </c>
      <c r="K25" s="21">
        <v>0.98550320602174524</v>
      </c>
      <c r="L25" s="22">
        <f t="shared" si="3"/>
        <v>0.99</v>
      </c>
      <c r="M25" s="23">
        <f t="shared" si="4"/>
        <v>8837.5</v>
      </c>
      <c r="N25" s="27">
        <f t="shared" si="1"/>
        <v>1923.5</v>
      </c>
    </row>
    <row r="26" spans="1:14" s="11" customFormat="1" x14ac:dyDescent="0.2">
      <c r="A26" s="11" t="s">
        <v>56</v>
      </c>
      <c r="B26" s="12" t="e">
        <f>RANK(#REF!,#REF!)</f>
        <v>#REF!</v>
      </c>
      <c r="C26" s="12">
        <f t="shared" si="2"/>
        <v>17</v>
      </c>
      <c r="D26" s="12" t="s">
        <v>20</v>
      </c>
      <c r="E26" s="12" t="s">
        <v>21</v>
      </c>
      <c r="F26" s="24" t="s">
        <v>57</v>
      </c>
      <c r="G26" s="25" t="s">
        <v>26</v>
      </c>
      <c r="H26" s="26">
        <v>6640</v>
      </c>
      <c r="I26" s="26">
        <f t="shared" si="0"/>
        <v>1106.6666666666667</v>
      </c>
      <c r="J26" s="12">
        <v>1027.6666666666667</v>
      </c>
      <c r="K26" s="21">
        <v>0.92861445783132535</v>
      </c>
      <c r="L26" s="22">
        <f t="shared" si="3"/>
        <v>0.93</v>
      </c>
      <c r="M26" s="23">
        <f t="shared" si="4"/>
        <v>5138.3333333333339</v>
      </c>
      <c r="N26" s="27">
        <f t="shared" si="1"/>
        <v>1501.6666666666661</v>
      </c>
    </row>
    <row r="27" spans="1:14" s="11" customFormat="1" x14ac:dyDescent="0.2">
      <c r="A27" s="11" t="s">
        <v>58</v>
      </c>
      <c r="B27" s="12" t="e">
        <f>RANK(#REF!,#REF!)</f>
        <v>#REF!</v>
      </c>
      <c r="C27" s="12">
        <f t="shared" si="2"/>
        <v>18</v>
      </c>
      <c r="D27" s="12" t="s">
        <v>20</v>
      </c>
      <c r="E27" s="12" t="s">
        <v>21</v>
      </c>
      <c r="F27" s="24" t="s">
        <v>59</v>
      </c>
      <c r="G27" s="25" t="s">
        <v>26</v>
      </c>
      <c r="H27" s="26">
        <v>12185</v>
      </c>
      <c r="I27" s="26">
        <f t="shared" si="0"/>
        <v>2030.8333333333333</v>
      </c>
      <c r="J27" s="12">
        <v>1487</v>
      </c>
      <c r="K27" s="21">
        <v>0.73221173574066478</v>
      </c>
      <c r="L27" s="22">
        <f t="shared" si="3"/>
        <v>0.73</v>
      </c>
      <c r="M27" s="23">
        <f t="shared" si="4"/>
        <v>7435</v>
      </c>
      <c r="N27" s="27">
        <f t="shared" si="1"/>
        <v>4750</v>
      </c>
    </row>
    <row r="28" spans="1:14" s="11" customFormat="1" x14ac:dyDescent="0.2">
      <c r="A28" s="11" t="s">
        <v>60</v>
      </c>
      <c r="B28" s="12" t="e">
        <f>RANK(#REF!,#REF!)</f>
        <v>#REF!</v>
      </c>
      <c r="C28" s="12">
        <f t="shared" si="2"/>
        <v>19</v>
      </c>
      <c r="D28" s="12" t="s">
        <v>20</v>
      </c>
      <c r="E28" s="12" t="s">
        <v>21</v>
      </c>
      <c r="F28" s="24" t="s">
        <v>61</v>
      </c>
      <c r="G28" s="25" t="s">
        <v>26</v>
      </c>
      <c r="H28" s="26">
        <v>10223</v>
      </c>
      <c r="I28" s="26">
        <f t="shared" si="0"/>
        <v>1703.8333333333333</v>
      </c>
      <c r="J28" s="12">
        <v>1058</v>
      </c>
      <c r="K28" s="21">
        <v>0.62095275359483515</v>
      </c>
      <c r="L28" s="22">
        <f t="shared" si="3"/>
        <v>0.62</v>
      </c>
      <c r="M28" s="23">
        <f t="shared" si="4"/>
        <v>5290</v>
      </c>
      <c r="N28" s="27">
        <f t="shared" si="1"/>
        <v>4933</v>
      </c>
    </row>
    <row r="29" spans="1:14" s="11" customFormat="1" x14ac:dyDescent="0.2">
      <c r="A29" s="11" t="s">
        <v>62</v>
      </c>
      <c r="B29" s="12" t="e">
        <f>RANK(#REF!,#REF!)</f>
        <v>#REF!</v>
      </c>
      <c r="C29" s="12">
        <f t="shared" si="2"/>
        <v>20</v>
      </c>
      <c r="D29" s="12" t="s">
        <v>20</v>
      </c>
      <c r="E29" s="12" t="s">
        <v>21</v>
      </c>
      <c r="F29" s="24" t="s">
        <v>63</v>
      </c>
      <c r="G29" s="25" t="s">
        <v>26</v>
      </c>
      <c r="H29" s="26">
        <v>6622</v>
      </c>
      <c r="I29" s="26">
        <f t="shared" si="0"/>
        <v>1103.6666666666667</v>
      </c>
      <c r="J29" s="12">
        <v>1101.6666666666667</v>
      </c>
      <c r="K29" s="21">
        <v>0.99818785865297488</v>
      </c>
      <c r="L29" s="22">
        <f t="shared" si="3"/>
        <v>1</v>
      </c>
      <c r="M29" s="23">
        <f t="shared" si="4"/>
        <v>5508.3333333333339</v>
      </c>
      <c r="N29" s="27">
        <f t="shared" si="1"/>
        <v>1113.6666666666661</v>
      </c>
    </row>
    <row r="30" spans="1:14" s="11" customFormat="1" x14ac:dyDescent="0.2">
      <c r="A30" s="11" t="s">
        <v>64</v>
      </c>
      <c r="B30" s="12" t="e">
        <f>RANK(#REF!,#REF!)</f>
        <v>#REF!</v>
      </c>
      <c r="C30" s="12">
        <f t="shared" si="2"/>
        <v>21</v>
      </c>
      <c r="D30" s="12" t="s">
        <v>20</v>
      </c>
      <c r="E30" s="12" t="s">
        <v>21</v>
      </c>
      <c r="F30" s="24" t="s">
        <v>65</v>
      </c>
      <c r="G30" s="25" t="s">
        <v>26</v>
      </c>
      <c r="H30" s="26">
        <v>4574</v>
      </c>
      <c r="I30" s="26">
        <f t="shared" si="0"/>
        <v>762.33333333333337</v>
      </c>
      <c r="J30" s="12">
        <v>672</v>
      </c>
      <c r="K30" s="21">
        <v>0.88150415391342363</v>
      </c>
      <c r="L30" s="22">
        <f t="shared" si="3"/>
        <v>0.88</v>
      </c>
      <c r="M30" s="23">
        <f t="shared" si="4"/>
        <v>3360</v>
      </c>
      <c r="N30" s="27">
        <f t="shared" si="1"/>
        <v>1214</v>
      </c>
    </row>
    <row r="31" spans="1:14" s="11" customFormat="1" x14ac:dyDescent="0.2">
      <c r="A31" s="11" t="s">
        <v>66</v>
      </c>
      <c r="B31" s="12" t="e">
        <f>RANK(#REF!,#REF!)</f>
        <v>#REF!</v>
      </c>
      <c r="C31" s="12">
        <f t="shared" si="2"/>
        <v>22</v>
      </c>
      <c r="D31" s="12" t="s">
        <v>20</v>
      </c>
      <c r="E31" s="12" t="s">
        <v>21</v>
      </c>
      <c r="F31" s="24" t="s">
        <v>67</v>
      </c>
      <c r="G31" s="25" t="s">
        <v>26</v>
      </c>
      <c r="H31" s="26">
        <v>9867</v>
      </c>
      <c r="I31" s="26">
        <f t="shared" si="0"/>
        <v>1644.5</v>
      </c>
      <c r="J31" s="12">
        <v>987</v>
      </c>
      <c r="K31" s="21">
        <v>0.60018242626938278</v>
      </c>
      <c r="L31" s="22">
        <f t="shared" si="3"/>
        <v>0.6</v>
      </c>
      <c r="M31" s="23">
        <f t="shared" si="4"/>
        <v>4935</v>
      </c>
      <c r="N31" s="27">
        <f t="shared" si="1"/>
        <v>4932</v>
      </c>
    </row>
    <row r="32" spans="1:14" s="11" customFormat="1" x14ac:dyDescent="0.2">
      <c r="A32" s="11" t="s">
        <v>68</v>
      </c>
      <c r="B32" s="12" t="e">
        <f>RANK(#REF!,#REF!)</f>
        <v>#REF!</v>
      </c>
      <c r="C32" s="12">
        <f t="shared" si="2"/>
        <v>23</v>
      </c>
      <c r="D32" s="12" t="s">
        <v>20</v>
      </c>
      <c r="E32" s="12" t="s">
        <v>21</v>
      </c>
      <c r="F32" s="24" t="s">
        <v>69</v>
      </c>
      <c r="G32" s="25" t="s">
        <v>26</v>
      </c>
      <c r="H32" s="26">
        <v>5438</v>
      </c>
      <c r="I32" s="26">
        <f t="shared" si="0"/>
        <v>906.33333333333337</v>
      </c>
      <c r="J32" s="12">
        <v>631</v>
      </c>
      <c r="K32" s="21">
        <v>0.69621184258918722</v>
      </c>
      <c r="L32" s="22">
        <f t="shared" si="3"/>
        <v>0.7</v>
      </c>
      <c r="M32" s="23">
        <f t="shared" si="4"/>
        <v>3155</v>
      </c>
      <c r="N32" s="27">
        <f t="shared" si="1"/>
        <v>2283</v>
      </c>
    </row>
    <row r="33" spans="1:14" s="11" customFormat="1" x14ac:dyDescent="0.2">
      <c r="A33" s="28" t="s">
        <v>70</v>
      </c>
      <c r="B33" s="12" t="e">
        <f>RANK(#REF!,#REF!)</f>
        <v>#REF!</v>
      </c>
      <c r="C33" s="12">
        <f t="shared" si="2"/>
        <v>24</v>
      </c>
      <c r="D33" s="12" t="s">
        <v>20</v>
      </c>
      <c r="E33" s="12" t="s">
        <v>21</v>
      </c>
      <c r="F33" s="24" t="s">
        <v>71</v>
      </c>
      <c r="G33" s="25" t="s">
        <v>26</v>
      </c>
      <c r="H33" s="26">
        <v>14467</v>
      </c>
      <c r="I33" s="26">
        <f t="shared" si="0"/>
        <v>2411.1666666666665</v>
      </c>
      <c r="J33" s="12">
        <v>1551</v>
      </c>
      <c r="K33" s="21">
        <v>0.64325706780949754</v>
      </c>
      <c r="L33" s="22">
        <f t="shared" si="3"/>
        <v>0.64</v>
      </c>
      <c r="M33" s="23">
        <f t="shared" si="4"/>
        <v>7755</v>
      </c>
      <c r="N33" s="27">
        <f t="shared" si="1"/>
        <v>6712</v>
      </c>
    </row>
    <row r="34" spans="1:14" s="11" customFormat="1" x14ac:dyDescent="0.2">
      <c r="A34" s="11" t="s">
        <v>72</v>
      </c>
      <c r="B34" s="12" t="e">
        <f>RANK(#REF!,#REF!)</f>
        <v>#REF!</v>
      </c>
      <c r="C34" s="12">
        <f t="shared" si="2"/>
        <v>25</v>
      </c>
      <c r="D34" s="12" t="s">
        <v>20</v>
      </c>
      <c r="E34" s="12" t="s">
        <v>21</v>
      </c>
      <c r="F34" s="24" t="s">
        <v>73</v>
      </c>
      <c r="G34" s="25" t="s">
        <v>74</v>
      </c>
      <c r="H34" s="26">
        <v>5097</v>
      </c>
      <c r="I34" s="26">
        <f t="shared" si="0"/>
        <v>849.5</v>
      </c>
      <c r="J34" s="12">
        <v>731.5</v>
      </c>
      <c r="K34" s="21">
        <v>0.86109476162448495</v>
      </c>
      <c r="L34" s="22">
        <f t="shared" si="3"/>
        <v>0.86</v>
      </c>
      <c r="M34" s="23">
        <f t="shared" si="4"/>
        <v>3657.5</v>
      </c>
      <c r="N34" s="27">
        <f t="shared" si="1"/>
        <v>1439.5</v>
      </c>
    </row>
    <row r="35" spans="1:14" s="11" customFormat="1" x14ac:dyDescent="0.2">
      <c r="A35" s="11" t="s">
        <v>75</v>
      </c>
      <c r="B35" s="12" t="e">
        <f>RANK(#REF!,#REF!)</f>
        <v>#REF!</v>
      </c>
      <c r="C35" s="12">
        <f t="shared" si="2"/>
        <v>26</v>
      </c>
      <c r="D35" s="12" t="s">
        <v>20</v>
      </c>
      <c r="E35" s="12" t="s">
        <v>21</v>
      </c>
      <c r="F35" s="24" t="s">
        <v>76</v>
      </c>
      <c r="G35" s="25" t="s">
        <v>77</v>
      </c>
      <c r="H35" s="26">
        <v>5699</v>
      </c>
      <c r="I35" s="26">
        <f t="shared" si="0"/>
        <v>949.83333333333337</v>
      </c>
      <c r="J35" s="12">
        <v>927.83333333333337</v>
      </c>
      <c r="K35" s="21">
        <v>0.97683804176171263</v>
      </c>
      <c r="L35" s="22">
        <f t="shared" si="3"/>
        <v>0.98</v>
      </c>
      <c r="M35" s="23">
        <f t="shared" si="4"/>
        <v>4639.166666666667</v>
      </c>
      <c r="N35" s="27">
        <f t="shared" si="1"/>
        <v>1059.833333333333</v>
      </c>
    </row>
    <row r="36" spans="1:14" s="11" customFormat="1" x14ac:dyDescent="0.2">
      <c r="A36" s="11" t="s">
        <v>78</v>
      </c>
      <c r="B36" s="12" t="e">
        <f>RANK(#REF!,#REF!)</f>
        <v>#REF!</v>
      </c>
      <c r="C36" s="12">
        <f t="shared" si="2"/>
        <v>27</v>
      </c>
      <c r="D36" s="12" t="s">
        <v>20</v>
      </c>
      <c r="E36" s="12" t="s">
        <v>21</v>
      </c>
      <c r="F36" s="24" t="s">
        <v>79</v>
      </c>
      <c r="G36" s="25" t="s">
        <v>26</v>
      </c>
      <c r="H36" s="26">
        <v>5392</v>
      </c>
      <c r="I36" s="26">
        <f t="shared" si="0"/>
        <v>898.66666666666663</v>
      </c>
      <c r="J36" s="12">
        <v>876.66666666666663</v>
      </c>
      <c r="K36" s="21">
        <v>0.97551928783382791</v>
      </c>
      <c r="L36" s="22">
        <f t="shared" si="3"/>
        <v>0.98</v>
      </c>
      <c r="M36" s="23">
        <f t="shared" si="4"/>
        <v>4383.333333333333</v>
      </c>
      <c r="N36" s="27">
        <f t="shared" si="1"/>
        <v>1008.666666666667</v>
      </c>
    </row>
    <row r="37" spans="1:14" s="11" customFormat="1" x14ac:dyDescent="0.2">
      <c r="A37" s="11" t="s">
        <v>80</v>
      </c>
      <c r="B37" s="12" t="e">
        <f>RANK(#REF!,#REF!)</f>
        <v>#REF!</v>
      </c>
      <c r="C37" s="12">
        <f t="shared" si="2"/>
        <v>28</v>
      </c>
      <c r="D37" s="12" t="s">
        <v>20</v>
      </c>
      <c r="E37" s="12" t="s">
        <v>81</v>
      </c>
      <c r="F37" s="24" t="s">
        <v>82</v>
      </c>
      <c r="G37" s="25" t="s">
        <v>23</v>
      </c>
      <c r="H37" s="26">
        <v>12604</v>
      </c>
      <c r="I37" s="26">
        <f t="shared" si="0"/>
        <v>2100.6666666666665</v>
      </c>
      <c r="J37" s="12">
        <v>1715.6666666666665</v>
      </c>
      <c r="K37" s="21">
        <v>0.81672484925420497</v>
      </c>
      <c r="L37" s="22">
        <f t="shared" si="3"/>
        <v>0.82</v>
      </c>
      <c r="M37" s="23">
        <f t="shared" si="4"/>
        <v>8578.3333333333321</v>
      </c>
      <c r="N37" s="27">
        <f t="shared" si="1"/>
        <v>4025.6666666666679</v>
      </c>
    </row>
    <row r="38" spans="1:14" s="11" customFormat="1" x14ac:dyDescent="0.2">
      <c r="A38" s="11" t="s">
        <v>83</v>
      </c>
      <c r="B38" s="12" t="e">
        <f>RANK(#REF!,#REF!)</f>
        <v>#REF!</v>
      </c>
      <c r="C38" s="12">
        <f t="shared" si="2"/>
        <v>29</v>
      </c>
      <c r="D38" s="12" t="s">
        <v>20</v>
      </c>
      <c r="E38" s="12" t="s">
        <v>81</v>
      </c>
      <c r="F38" s="24" t="s">
        <v>84</v>
      </c>
      <c r="G38" s="25" t="s">
        <v>74</v>
      </c>
      <c r="H38" s="26">
        <v>26051</v>
      </c>
      <c r="I38" s="26">
        <f t="shared" si="0"/>
        <v>4341.833333333333</v>
      </c>
      <c r="J38" s="12">
        <v>2619</v>
      </c>
      <c r="K38" s="21">
        <v>0.60320141261371929</v>
      </c>
      <c r="L38" s="22">
        <f t="shared" si="3"/>
        <v>0.6</v>
      </c>
      <c r="M38" s="23">
        <f t="shared" si="4"/>
        <v>13095</v>
      </c>
      <c r="N38" s="27">
        <f t="shared" si="1"/>
        <v>12956</v>
      </c>
    </row>
    <row r="39" spans="1:14" s="11" customFormat="1" x14ac:dyDescent="0.2">
      <c r="A39" s="11" t="s">
        <v>85</v>
      </c>
      <c r="B39" s="12" t="e">
        <f>RANK(#REF!,#REF!)</f>
        <v>#REF!</v>
      </c>
      <c r="C39" s="12">
        <f t="shared" si="2"/>
        <v>30</v>
      </c>
      <c r="D39" s="12" t="s">
        <v>20</v>
      </c>
      <c r="E39" s="12" t="s">
        <v>81</v>
      </c>
      <c r="F39" s="24" t="s">
        <v>86</v>
      </c>
      <c r="G39" s="25" t="s">
        <v>87</v>
      </c>
      <c r="H39" s="26">
        <v>17391</v>
      </c>
      <c r="I39" s="26">
        <f t="shared" si="0"/>
        <v>2898.5</v>
      </c>
      <c r="J39" s="12">
        <v>626</v>
      </c>
      <c r="K39" s="21">
        <v>0.21597377954114197</v>
      </c>
      <c r="L39" s="22">
        <f t="shared" si="3"/>
        <v>0.22</v>
      </c>
      <c r="M39" s="23">
        <f t="shared" si="4"/>
        <v>3130</v>
      </c>
      <c r="N39" s="27">
        <f t="shared" si="1"/>
        <v>14261</v>
      </c>
    </row>
    <row r="40" spans="1:14" s="11" customFormat="1" x14ac:dyDescent="0.2">
      <c r="A40" s="11" t="s">
        <v>88</v>
      </c>
      <c r="B40" s="12" t="e">
        <f>RANK(#REF!,#REF!)</f>
        <v>#REF!</v>
      </c>
      <c r="C40" s="12">
        <f t="shared" si="2"/>
        <v>31</v>
      </c>
      <c r="D40" s="12" t="s">
        <v>20</v>
      </c>
      <c r="E40" s="12" t="s">
        <v>81</v>
      </c>
      <c r="F40" s="24" t="s">
        <v>89</v>
      </c>
      <c r="G40" s="25" t="s">
        <v>23</v>
      </c>
      <c r="H40" s="26">
        <v>15537</v>
      </c>
      <c r="I40" s="26">
        <f t="shared" si="0"/>
        <v>2589.5</v>
      </c>
      <c r="J40" s="12">
        <v>1465.5</v>
      </c>
      <c r="K40" s="21">
        <v>0.56593937053485233</v>
      </c>
      <c r="L40" s="22">
        <f t="shared" si="3"/>
        <v>0.56999999999999995</v>
      </c>
      <c r="M40" s="23">
        <f t="shared" si="4"/>
        <v>7327.5</v>
      </c>
      <c r="N40" s="27">
        <f t="shared" si="1"/>
        <v>8209.5</v>
      </c>
    </row>
    <row r="41" spans="1:14" s="11" customFormat="1" x14ac:dyDescent="0.2">
      <c r="A41" s="11" t="s">
        <v>90</v>
      </c>
      <c r="B41" s="12" t="e">
        <f>RANK(#REF!,#REF!)</f>
        <v>#REF!</v>
      </c>
      <c r="C41" s="12">
        <f t="shared" si="2"/>
        <v>32</v>
      </c>
      <c r="D41" s="12" t="s">
        <v>20</v>
      </c>
      <c r="E41" s="12" t="s">
        <v>81</v>
      </c>
      <c r="F41" s="24" t="s">
        <v>91</v>
      </c>
      <c r="G41" s="25" t="s">
        <v>74</v>
      </c>
      <c r="H41" s="26">
        <v>19063</v>
      </c>
      <c r="I41" s="26">
        <f t="shared" si="0"/>
        <v>3177.1666666666665</v>
      </c>
      <c r="J41" s="12">
        <v>1001</v>
      </c>
      <c r="K41" s="21">
        <v>0.31506058857472591</v>
      </c>
      <c r="L41" s="22">
        <f t="shared" si="3"/>
        <v>0.32</v>
      </c>
      <c r="M41" s="23">
        <f t="shared" si="4"/>
        <v>5005</v>
      </c>
      <c r="N41" s="27">
        <f t="shared" si="1"/>
        <v>14058</v>
      </c>
    </row>
    <row r="42" spans="1:14" s="11" customFormat="1" x14ac:dyDescent="0.2">
      <c r="A42" s="11" t="s">
        <v>92</v>
      </c>
      <c r="B42" s="12" t="e">
        <f>RANK(#REF!,#REF!)</f>
        <v>#REF!</v>
      </c>
      <c r="C42" s="12">
        <f t="shared" si="2"/>
        <v>33</v>
      </c>
      <c r="D42" s="12" t="s">
        <v>20</v>
      </c>
      <c r="E42" s="12" t="s">
        <v>81</v>
      </c>
      <c r="F42" s="24" t="s">
        <v>93</v>
      </c>
      <c r="G42" s="25" t="s">
        <v>77</v>
      </c>
      <c r="H42" s="26">
        <v>14925</v>
      </c>
      <c r="I42" s="26">
        <f t="shared" si="0"/>
        <v>2487.5</v>
      </c>
      <c r="J42" s="12">
        <v>716</v>
      </c>
      <c r="K42" s="21">
        <v>0.28783919597989949</v>
      </c>
      <c r="L42" s="22">
        <f t="shared" si="3"/>
        <v>0.28999999999999998</v>
      </c>
      <c r="M42" s="23">
        <f t="shared" si="4"/>
        <v>3580</v>
      </c>
      <c r="N42" s="27">
        <f t="shared" si="1"/>
        <v>11345</v>
      </c>
    </row>
    <row r="43" spans="1:14" s="11" customFormat="1" x14ac:dyDescent="0.2">
      <c r="A43" s="11" t="s">
        <v>94</v>
      </c>
      <c r="B43" s="12" t="e">
        <f>RANK(#REF!,#REF!)</f>
        <v>#REF!</v>
      </c>
      <c r="C43" s="12">
        <f t="shared" si="2"/>
        <v>34</v>
      </c>
      <c r="D43" s="12" t="s">
        <v>20</v>
      </c>
      <c r="E43" s="12" t="s">
        <v>81</v>
      </c>
      <c r="F43" s="24" t="s">
        <v>95</v>
      </c>
      <c r="G43" s="25" t="s">
        <v>77</v>
      </c>
      <c r="H43" s="26">
        <v>13613</v>
      </c>
      <c r="I43" s="26">
        <f t="shared" si="0"/>
        <v>2268.8333333333335</v>
      </c>
      <c r="J43" s="12">
        <v>261</v>
      </c>
      <c r="K43" s="21">
        <v>0.11503709689267611</v>
      </c>
      <c r="L43" s="22">
        <f t="shared" si="3"/>
        <v>0.12</v>
      </c>
      <c r="M43" s="23">
        <f t="shared" si="4"/>
        <v>1305</v>
      </c>
      <c r="N43" s="27">
        <f t="shared" si="1"/>
        <v>12308</v>
      </c>
    </row>
    <row r="44" spans="1:14" s="11" customFormat="1" x14ac:dyDescent="0.2">
      <c r="A44" s="11" t="s">
        <v>96</v>
      </c>
      <c r="B44" s="12" t="e">
        <f>RANK(#REF!,#REF!)</f>
        <v>#REF!</v>
      </c>
      <c r="C44" s="12">
        <f t="shared" si="2"/>
        <v>35</v>
      </c>
      <c r="D44" s="12" t="s">
        <v>20</v>
      </c>
      <c r="E44" s="12" t="s">
        <v>97</v>
      </c>
      <c r="F44" s="24" t="s">
        <v>98</v>
      </c>
      <c r="G44" s="25" t="s">
        <v>77</v>
      </c>
      <c r="H44" s="26">
        <v>19668</v>
      </c>
      <c r="I44" s="26">
        <f t="shared" si="0"/>
        <v>3278</v>
      </c>
      <c r="J44" s="12">
        <v>1766</v>
      </c>
      <c r="K44" s="21">
        <v>0.53874313605857227</v>
      </c>
      <c r="L44" s="22">
        <f t="shared" si="3"/>
        <v>0.54</v>
      </c>
      <c r="M44" s="23">
        <f t="shared" si="4"/>
        <v>8830</v>
      </c>
      <c r="N44" s="27">
        <f t="shared" si="1"/>
        <v>10838</v>
      </c>
    </row>
    <row r="45" spans="1:14" s="11" customFormat="1" x14ac:dyDescent="0.2">
      <c r="A45" s="11" t="s">
        <v>99</v>
      </c>
      <c r="B45" s="12" t="e">
        <f>RANK(#REF!,#REF!)</f>
        <v>#REF!</v>
      </c>
      <c r="C45" s="12">
        <f t="shared" si="2"/>
        <v>36</v>
      </c>
      <c r="D45" s="12" t="s">
        <v>20</v>
      </c>
      <c r="E45" s="12" t="s">
        <v>97</v>
      </c>
      <c r="F45" s="24" t="s">
        <v>100</v>
      </c>
      <c r="G45" s="25" t="s">
        <v>87</v>
      </c>
      <c r="H45" s="26">
        <v>15357</v>
      </c>
      <c r="I45" s="26">
        <f t="shared" si="0"/>
        <v>2559.5</v>
      </c>
      <c r="J45" s="12">
        <v>2363</v>
      </c>
      <c r="K45" s="21">
        <v>0.92322719281109589</v>
      </c>
      <c r="L45" s="22">
        <f t="shared" si="3"/>
        <v>0.92</v>
      </c>
      <c r="M45" s="23">
        <f t="shared" si="4"/>
        <v>11815</v>
      </c>
      <c r="N45" s="27">
        <f t="shared" si="1"/>
        <v>3542</v>
      </c>
    </row>
    <row r="46" spans="1:14" s="11" customFormat="1" x14ac:dyDescent="0.2">
      <c r="A46" s="11" t="s">
        <v>101</v>
      </c>
      <c r="B46" s="12" t="e">
        <f>RANK(#REF!,#REF!)</f>
        <v>#REF!</v>
      </c>
      <c r="C46" s="12">
        <f t="shared" si="2"/>
        <v>37</v>
      </c>
      <c r="D46" s="12" t="s">
        <v>20</v>
      </c>
      <c r="E46" s="12" t="s">
        <v>97</v>
      </c>
      <c r="F46" s="24" t="s">
        <v>102</v>
      </c>
      <c r="G46" s="25" t="s">
        <v>77</v>
      </c>
      <c r="H46" s="26">
        <v>13756</v>
      </c>
      <c r="I46" s="26">
        <f t="shared" si="0"/>
        <v>2292.6666666666665</v>
      </c>
      <c r="J46" s="12">
        <v>2029.6666666666665</v>
      </c>
      <c r="K46" s="21">
        <v>0.8852864204710672</v>
      </c>
      <c r="L46" s="22">
        <f t="shared" si="3"/>
        <v>0.89</v>
      </c>
      <c r="M46" s="23">
        <f t="shared" si="4"/>
        <v>10148.333333333332</v>
      </c>
      <c r="N46" s="27">
        <f t="shared" si="1"/>
        <v>3607.6666666666679</v>
      </c>
    </row>
    <row r="47" spans="1:14" s="11" customFormat="1" x14ac:dyDescent="0.2">
      <c r="A47" s="11" t="s">
        <v>103</v>
      </c>
      <c r="B47" s="12" t="e">
        <f>RANK(#REF!,#REF!)</f>
        <v>#REF!</v>
      </c>
      <c r="C47" s="12">
        <f t="shared" si="2"/>
        <v>38</v>
      </c>
      <c r="D47" s="12" t="s">
        <v>20</v>
      </c>
      <c r="E47" s="12" t="s">
        <v>97</v>
      </c>
      <c r="F47" s="24" t="s">
        <v>104</v>
      </c>
      <c r="G47" s="25" t="s">
        <v>87</v>
      </c>
      <c r="H47" s="26">
        <v>43627</v>
      </c>
      <c r="I47" s="26">
        <f t="shared" si="0"/>
        <v>7271.166666666667</v>
      </c>
      <c r="J47" s="12">
        <v>6836.166666666667</v>
      </c>
      <c r="K47" s="21">
        <v>0.94017466247965709</v>
      </c>
      <c r="L47" s="22">
        <f t="shared" si="3"/>
        <v>0.94</v>
      </c>
      <c r="M47" s="23">
        <f t="shared" si="4"/>
        <v>34180.833333333336</v>
      </c>
      <c r="N47" s="27">
        <f t="shared" si="1"/>
        <v>9446.1666666666642</v>
      </c>
    </row>
    <row r="48" spans="1:14" s="11" customFormat="1" x14ac:dyDescent="0.2">
      <c r="A48" s="11" t="s">
        <v>105</v>
      </c>
      <c r="B48" s="12" t="e">
        <f>RANK(#REF!,#REF!)</f>
        <v>#REF!</v>
      </c>
      <c r="C48" s="12">
        <f t="shared" si="2"/>
        <v>39</v>
      </c>
      <c r="D48" s="12" t="s">
        <v>20</v>
      </c>
      <c r="E48" s="12" t="s">
        <v>97</v>
      </c>
      <c r="F48" s="24" t="s">
        <v>106</v>
      </c>
      <c r="G48" s="25" t="s">
        <v>23</v>
      </c>
      <c r="H48" s="26">
        <v>59820</v>
      </c>
      <c r="I48" s="26">
        <f t="shared" si="0"/>
        <v>9970</v>
      </c>
      <c r="J48" s="12">
        <v>6356</v>
      </c>
      <c r="K48" s="21">
        <v>0.63751253761283855</v>
      </c>
      <c r="L48" s="22">
        <f t="shared" si="3"/>
        <v>0.64</v>
      </c>
      <c r="M48" s="23">
        <f t="shared" si="4"/>
        <v>31780</v>
      </c>
      <c r="N48" s="27">
        <f t="shared" si="1"/>
        <v>28040</v>
      </c>
    </row>
    <row r="49" spans="1:14" s="11" customFormat="1" x14ac:dyDescent="0.2">
      <c r="A49" s="11" t="s">
        <v>107</v>
      </c>
      <c r="B49" s="12" t="e">
        <f>RANK(#REF!,#REF!)</f>
        <v>#REF!</v>
      </c>
      <c r="C49" s="12">
        <f t="shared" si="2"/>
        <v>40</v>
      </c>
      <c r="D49" s="12" t="s">
        <v>20</v>
      </c>
      <c r="E49" s="12" t="s">
        <v>97</v>
      </c>
      <c r="F49" s="24" t="s">
        <v>108</v>
      </c>
      <c r="G49" s="25" t="s">
        <v>77</v>
      </c>
      <c r="H49" s="26">
        <v>15260</v>
      </c>
      <c r="I49" s="26">
        <f t="shared" si="0"/>
        <v>2543.3333333333335</v>
      </c>
      <c r="J49" s="12">
        <v>2431</v>
      </c>
      <c r="K49" s="21">
        <v>0.95583224115334198</v>
      </c>
      <c r="L49" s="22">
        <f t="shared" si="3"/>
        <v>0.96</v>
      </c>
      <c r="M49" s="23">
        <f t="shared" si="4"/>
        <v>12155</v>
      </c>
      <c r="N49" s="27">
        <f t="shared" si="1"/>
        <v>3105</v>
      </c>
    </row>
    <row r="50" spans="1:14" s="11" customFormat="1" x14ac:dyDescent="0.2">
      <c r="A50" s="11" t="s">
        <v>109</v>
      </c>
      <c r="B50" s="12" t="e">
        <f>RANK(#REF!,#REF!)</f>
        <v>#REF!</v>
      </c>
      <c r="C50" s="12">
        <f t="shared" si="2"/>
        <v>41</v>
      </c>
      <c r="D50" s="12" t="s">
        <v>20</v>
      </c>
      <c r="E50" s="12" t="s">
        <v>97</v>
      </c>
      <c r="F50" s="24" t="s">
        <v>110</v>
      </c>
      <c r="G50" s="25" t="s">
        <v>77</v>
      </c>
      <c r="H50" s="26">
        <v>19361</v>
      </c>
      <c r="I50" s="26">
        <f t="shared" si="0"/>
        <v>3226.8333333333335</v>
      </c>
      <c r="J50" s="12">
        <v>2273</v>
      </c>
      <c r="K50" s="21">
        <v>0.70440576416507406</v>
      </c>
      <c r="L50" s="22">
        <f t="shared" si="3"/>
        <v>0.7</v>
      </c>
      <c r="M50" s="23">
        <f t="shared" si="4"/>
        <v>11365</v>
      </c>
      <c r="N50" s="27">
        <f t="shared" si="1"/>
        <v>7996</v>
      </c>
    </row>
    <row r="51" spans="1:14" s="11" customFormat="1" x14ac:dyDescent="0.2">
      <c r="A51" s="11" t="s">
        <v>111</v>
      </c>
      <c r="B51" s="12" t="e">
        <f>RANK(#REF!,#REF!)</f>
        <v>#REF!</v>
      </c>
      <c r="C51" s="12">
        <f t="shared" si="2"/>
        <v>42</v>
      </c>
      <c r="D51" s="12" t="s">
        <v>20</v>
      </c>
      <c r="E51" s="12" t="s">
        <v>97</v>
      </c>
      <c r="F51" s="24" t="s">
        <v>112</v>
      </c>
      <c r="G51" s="25" t="s">
        <v>77</v>
      </c>
      <c r="H51" s="26">
        <v>17292</v>
      </c>
      <c r="I51" s="26">
        <f t="shared" si="0"/>
        <v>2882</v>
      </c>
      <c r="J51" s="12">
        <v>1980</v>
      </c>
      <c r="K51" s="21">
        <v>0.68702290076335881</v>
      </c>
      <c r="L51" s="22">
        <f t="shared" si="3"/>
        <v>0.69</v>
      </c>
      <c r="M51" s="23">
        <f t="shared" si="4"/>
        <v>9900</v>
      </c>
      <c r="N51" s="27">
        <f t="shared" si="1"/>
        <v>7392</v>
      </c>
    </row>
    <row r="52" spans="1:14" s="11" customFormat="1" x14ac:dyDescent="0.2">
      <c r="A52" s="11" t="s">
        <v>113</v>
      </c>
      <c r="B52" s="12" t="e">
        <f>RANK(#REF!,#REF!)</f>
        <v>#REF!</v>
      </c>
      <c r="C52" s="12">
        <f t="shared" si="2"/>
        <v>43</v>
      </c>
      <c r="D52" s="12" t="s">
        <v>20</v>
      </c>
      <c r="E52" s="12" t="s">
        <v>97</v>
      </c>
      <c r="F52" s="24" t="s">
        <v>114</v>
      </c>
      <c r="G52" s="25" t="s">
        <v>23</v>
      </c>
      <c r="H52" s="26">
        <v>129133</v>
      </c>
      <c r="I52" s="26">
        <f t="shared" si="0"/>
        <v>21522.166666666668</v>
      </c>
      <c r="J52" s="12">
        <v>8971</v>
      </c>
      <c r="K52" s="21">
        <v>0.41682606305127268</v>
      </c>
      <c r="L52" s="22">
        <f t="shared" si="3"/>
        <v>0.42</v>
      </c>
      <c r="M52" s="23">
        <f t="shared" si="4"/>
        <v>44855</v>
      </c>
      <c r="N52" s="27">
        <f t="shared" si="1"/>
        <v>84278</v>
      </c>
    </row>
    <row r="53" spans="1:14" s="11" customFormat="1" x14ac:dyDescent="0.2">
      <c r="A53" s="11" t="s">
        <v>115</v>
      </c>
      <c r="B53" s="12" t="e">
        <f>RANK(#REF!,#REF!)</f>
        <v>#REF!</v>
      </c>
      <c r="C53" s="12">
        <f t="shared" si="2"/>
        <v>44</v>
      </c>
      <c r="D53" s="12" t="s">
        <v>20</v>
      </c>
      <c r="E53" s="12" t="s">
        <v>97</v>
      </c>
      <c r="F53" s="24" t="s">
        <v>116</v>
      </c>
      <c r="G53" s="25" t="s">
        <v>23</v>
      </c>
      <c r="H53" s="26">
        <v>35953</v>
      </c>
      <c r="I53" s="26">
        <f t="shared" si="0"/>
        <v>5992.166666666667</v>
      </c>
      <c r="J53" s="12">
        <v>5743</v>
      </c>
      <c r="K53" s="21">
        <v>0.95841793452563062</v>
      </c>
      <c r="L53" s="22">
        <f t="shared" si="3"/>
        <v>0.96</v>
      </c>
      <c r="M53" s="23">
        <f t="shared" si="4"/>
        <v>28715</v>
      </c>
      <c r="N53" s="27">
        <f t="shared" si="1"/>
        <v>7238</v>
      </c>
    </row>
    <row r="54" spans="1:14" s="11" customFormat="1" x14ac:dyDescent="0.2">
      <c r="A54" s="11" t="s">
        <v>117</v>
      </c>
      <c r="B54" s="12" t="e">
        <f>RANK(#REF!,#REF!)</f>
        <v>#REF!</v>
      </c>
      <c r="C54" s="12">
        <f t="shared" si="2"/>
        <v>45</v>
      </c>
      <c r="D54" s="12" t="s">
        <v>20</v>
      </c>
      <c r="E54" s="12" t="s">
        <v>97</v>
      </c>
      <c r="F54" s="24" t="s">
        <v>118</v>
      </c>
      <c r="G54" s="25" t="s">
        <v>26</v>
      </c>
      <c r="H54" s="26">
        <v>11457</v>
      </c>
      <c r="I54" s="26">
        <f t="shared" si="0"/>
        <v>1909.5</v>
      </c>
      <c r="J54" s="12">
        <v>1795.5</v>
      </c>
      <c r="K54" s="21">
        <v>0.94029850746268662</v>
      </c>
      <c r="L54" s="22">
        <f t="shared" si="3"/>
        <v>0.94</v>
      </c>
      <c r="M54" s="23">
        <f t="shared" si="4"/>
        <v>8977.5</v>
      </c>
      <c r="N54" s="27">
        <f t="shared" si="1"/>
        <v>2479.5</v>
      </c>
    </row>
    <row r="55" spans="1:14" s="11" customFormat="1" x14ac:dyDescent="0.2">
      <c r="A55" s="11" t="s">
        <v>119</v>
      </c>
      <c r="B55" s="12" t="e">
        <f>RANK(#REF!,#REF!)</f>
        <v>#REF!</v>
      </c>
      <c r="C55" s="12">
        <f t="shared" si="2"/>
        <v>46</v>
      </c>
      <c r="D55" s="12" t="s">
        <v>20</v>
      </c>
      <c r="E55" s="12" t="s">
        <v>97</v>
      </c>
      <c r="F55" s="24" t="s">
        <v>120</v>
      </c>
      <c r="G55" s="25" t="s">
        <v>23</v>
      </c>
      <c r="H55" s="26">
        <v>47648</v>
      </c>
      <c r="I55" s="26">
        <f t="shared" si="0"/>
        <v>7941.333333333333</v>
      </c>
      <c r="J55" s="12">
        <v>5152</v>
      </c>
      <c r="K55" s="21">
        <v>0.64875755540631297</v>
      </c>
      <c r="L55" s="22">
        <f t="shared" si="3"/>
        <v>0.65</v>
      </c>
      <c r="M55" s="23">
        <f t="shared" si="4"/>
        <v>25760</v>
      </c>
      <c r="N55" s="27">
        <f t="shared" si="1"/>
        <v>21888</v>
      </c>
    </row>
    <row r="56" spans="1:14" s="11" customFormat="1" x14ac:dyDescent="0.2">
      <c r="A56" s="11" t="s">
        <v>121</v>
      </c>
      <c r="B56" s="12" t="e">
        <f>RANK(#REF!,#REF!)</f>
        <v>#REF!</v>
      </c>
      <c r="C56" s="12">
        <f t="shared" si="2"/>
        <v>47</v>
      </c>
      <c r="D56" s="12" t="s">
        <v>20</v>
      </c>
      <c r="E56" s="12" t="s">
        <v>97</v>
      </c>
      <c r="F56" s="24" t="s">
        <v>122</v>
      </c>
      <c r="G56" s="25" t="s">
        <v>26</v>
      </c>
      <c r="H56" s="26">
        <v>17892</v>
      </c>
      <c r="I56" s="26">
        <f t="shared" si="0"/>
        <v>2982</v>
      </c>
      <c r="J56" s="12">
        <v>1503</v>
      </c>
      <c r="K56" s="21">
        <v>0.50402414486921532</v>
      </c>
      <c r="L56" s="22">
        <f t="shared" si="3"/>
        <v>0.5</v>
      </c>
      <c r="M56" s="23">
        <f t="shared" si="4"/>
        <v>7515</v>
      </c>
      <c r="N56" s="27">
        <f t="shared" si="1"/>
        <v>10377</v>
      </c>
    </row>
    <row r="57" spans="1:14" s="11" customFormat="1" x14ac:dyDescent="0.2">
      <c r="A57" s="11" t="s">
        <v>123</v>
      </c>
      <c r="B57" s="12" t="e">
        <f>RANK(#REF!,#REF!)</f>
        <v>#REF!</v>
      </c>
      <c r="C57" s="12">
        <f t="shared" si="2"/>
        <v>48</v>
      </c>
      <c r="D57" s="12" t="s">
        <v>20</v>
      </c>
      <c r="E57" s="12" t="s">
        <v>124</v>
      </c>
      <c r="F57" s="24" t="s">
        <v>125</v>
      </c>
      <c r="G57" s="25" t="s">
        <v>77</v>
      </c>
      <c r="H57" s="26">
        <v>19408</v>
      </c>
      <c r="I57" s="26">
        <f t="shared" si="0"/>
        <v>3234.6666666666665</v>
      </c>
      <c r="J57" s="12">
        <v>2458</v>
      </c>
      <c r="K57" s="21">
        <v>0.75989282769991762</v>
      </c>
      <c r="L57" s="22">
        <f t="shared" si="3"/>
        <v>0.76</v>
      </c>
      <c r="M57" s="23">
        <f t="shared" si="4"/>
        <v>12290</v>
      </c>
      <c r="N57" s="27">
        <f t="shared" si="1"/>
        <v>7118</v>
      </c>
    </row>
    <row r="58" spans="1:14" s="11" customFormat="1" x14ac:dyDescent="0.2">
      <c r="A58" s="11" t="s">
        <v>126</v>
      </c>
      <c r="B58" s="12" t="e">
        <f>RANK(#REF!,#REF!)</f>
        <v>#REF!</v>
      </c>
      <c r="C58" s="12">
        <f t="shared" si="2"/>
        <v>49</v>
      </c>
      <c r="D58" s="12" t="s">
        <v>20</v>
      </c>
      <c r="E58" s="12" t="s">
        <v>124</v>
      </c>
      <c r="F58" s="24" t="s">
        <v>127</v>
      </c>
      <c r="G58" s="25" t="s">
        <v>87</v>
      </c>
      <c r="H58" s="26">
        <v>32119</v>
      </c>
      <c r="I58" s="26">
        <f t="shared" si="0"/>
        <v>5353.166666666667</v>
      </c>
      <c r="J58" s="12">
        <v>1983</v>
      </c>
      <c r="K58" s="21">
        <v>0.37043494504810237</v>
      </c>
      <c r="L58" s="22">
        <f t="shared" si="3"/>
        <v>0.37</v>
      </c>
      <c r="M58" s="23">
        <f t="shared" si="4"/>
        <v>9915</v>
      </c>
      <c r="N58" s="27">
        <f t="shared" si="1"/>
        <v>22204</v>
      </c>
    </row>
    <row r="59" spans="1:14" s="11" customFormat="1" x14ac:dyDescent="0.2">
      <c r="A59" s="11" t="s">
        <v>128</v>
      </c>
      <c r="B59" s="12" t="e">
        <f>RANK(#REF!,#REF!)</f>
        <v>#REF!</v>
      </c>
      <c r="C59" s="12">
        <f t="shared" si="2"/>
        <v>50</v>
      </c>
      <c r="D59" s="12" t="s">
        <v>20</v>
      </c>
      <c r="E59" s="12" t="s">
        <v>124</v>
      </c>
      <c r="F59" s="24" t="s">
        <v>129</v>
      </c>
      <c r="G59" s="25" t="s">
        <v>26</v>
      </c>
      <c r="H59" s="26">
        <v>15261</v>
      </c>
      <c r="I59" s="26">
        <f t="shared" si="0"/>
        <v>2543.5</v>
      </c>
      <c r="J59" s="12">
        <v>2178</v>
      </c>
      <c r="K59" s="21">
        <v>0.85630037350108124</v>
      </c>
      <c r="L59" s="22">
        <f t="shared" si="3"/>
        <v>0.86</v>
      </c>
      <c r="M59" s="23">
        <f t="shared" si="4"/>
        <v>10890</v>
      </c>
      <c r="N59" s="27">
        <f t="shared" si="1"/>
        <v>4371</v>
      </c>
    </row>
    <row r="60" spans="1:14" s="11" customFormat="1" x14ac:dyDescent="0.2">
      <c r="A60" s="11" t="s">
        <v>130</v>
      </c>
      <c r="B60" s="12" t="e">
        <f>RANK(#REF!,#REF!)</f>
        <v>#REF!</v>
      </c>
      <c r="C60" s="12">
        <f t="shared" si="2"/>
        <v>51</v>
      </c>
      <c r="D60" s="12" t="s">
        <v>20</v>
      </c>
      <c r="E60" s="12" t="s">
        <v>124</v>
      </c>
      <c r="F60" s="24" t="s">
        <v>131</v>
      </c>
      <c r="G60" s="25" t="s">
        <v>77</v>
      </c>
      <c r="H60" s="26">
        <v>21837</v>
      </c>
      <c r="I60" s="26">
        <f t="shared" si="0"/>
        <v>3639.5</v>
      </c>
      <c r="J60" s="12">
        <v>3517.5</v>
      </c>
      <c r="K60" s="21">
        <v>0.96647891193845303</v>
      </c>
      <c r="L60" s="22">
        <f t="shared" si="3"/>
        <v>0.97</v>
      </c>
      <c r="M60" s="23">
        <f t="shared" si="4"/>
        <v>17587.5</v>
      </c>
      <c r="N60" s="27">
        <f t="shared" si="1"/>
        <v>4249.5</v>
      </c>
    </row>
    <row r="61" spans="1:14" s="11" customFormat="1" x14ac:dyDescent="0.2">
      <c r="A61" s="11" t="s">
        <v>132</v>
      </c>
      <c r="B61" s="12" t="e">
        <f>RANK(#REF!,#REF!)</f>
        <v>#REF!</v>
      </c>
      <c r="C61" s="12">
        <f t="shared" si="2"/>
        <v>52</v>
      </c>
      <c r="D61" s="12" t="s">
        <v>20</v>
      </c>
      <c r="E61" s="12" t="s">
        <v>124</v>
      </c>
      <c r="F61" s="24" t="s">
        <v>133</v>
      </c>
      <c r="G61" s="25" t="s">
        <v>26</v>
      </c>
      <c r="H61" s="26">
        <v>9227</v>
      </c>
      <c r="I61" s="26">
        <f t="shared" si="0"/>
        <v>1537.8333333333333</v>
      </c>
      <c r="J61" s="12">
        <v>1509.8333333333333</v>
      </c>
      <c r="K61" s="21">
        <v>0.98179256529749648</v>
      </c>
      <c r="L61" s="22">
        <f t="shared" si="3"/>
        <v>0.98</v>
      </c>
      <c r="M61" s="23">
        <f t="shared" si="4"/>
        <v>7549.1666666666661</v>
      </c>
      <c r="N61" s="27">
        <f t="shared" si="1"/>
        <v>1677.8333333333339</v>
      </c>
    </row>
    <row r="62" spans="1:14" s="11" customFormat="1" x14ac:dyDescent="0.2">
      <c r="A62" s="11" t="s">
        <v>134</v>
      </c>
      <c r="B62" s="12" t="e">
        <f>RANK(#REF!,#REF!)</f>
        <v>#REF!</v>
      </c>
      <c r="C62" s="12">
        <f t="shared" si="2"/>
        <v>53</v>
      </c>
      <c r="D62" s="12" t="s">
        <v>20</v>
      </c>
      <c r="E62" s="12" t="s">
        <v>124</v>
      </c>
      <c r="F62" s="24" t="s">
        <v>135</v>
      </c>
      <c r="G62" s="25" t="s">
        <v>77</v>
      </c>
      <c r="H62" s="26">
        <v>9400</v>
      </c>
      <c r="I62" s="26">
        <f t="shared" si="0"/>
        <v>1566.6666666666667</v>
      </c>
      <c r="J62" s="12">
        <v>1547.6666666666667</v>
      </c>
      <c r="K62" s="21">
        <v>0.98787234042553196</v>
      </c>
      <c r="L62" s="22">
        <f t="shared" si="3"/>
        <v>0.99</v>
      </c>
      <c r="M62" s="23">
        <f t="shared" si="4"/>
        <v>7738.3333333333339</v>
      </c>
      <c r="N62" s="27">
        <f t="shared" si="1"/>
        <v>1661.6666666666661</v>
      </c>
    </row>
    <row r="63" spans="1:14" s="11" customFormat="1" x14ac:dyDescent="0.2">
      <c r="A63" s="11" t="s">
        <v>136</v>
      </c>
      <c r="B63" s="12" t="e">
        <f>RANK(#REF!,#REF!)</f>
        <v>#REF!</v>
      </c>
      <c r="C63" s="12">
        <f t="shared" si="2"/>
        <v>54</v>
      </c>
      <c r="D63" s="12" t="s">
        <v>20</v>
      </c>
      <c r="E63" s="12" t="s">
        <v>124</v>
      </c>
      <c r="F63" s="24" t="s">
        <v>137</v>
      </c>
      <c r="G63" s="25" t="s">
        <v>77</v>
      </c>
      <c r="H63" s="26">
        <v>17048</v>
      </c>
      <c r="I63" s="26">
        <f t="shared" si="0"/>
        <v>2841.3333333333335</v>
      </c>
      <c r="J63" s="12">
        <v>2237</v>
      </c>
      <c r="K63" s="21">
        <v>0.78730642890661662</v>
      </c>
      <c r="L63" s="22">
        <f t="shared" si="3"/>
        <v>0.79</v>
      </c>
      <c r="M63" s="23">
        <f t="shared" si="4"/>
        <v>11185</v>
      </c>
      <c r="N63" s="27">
        <f t="shared" si="1"/>
        <v>5863</v>
      </c>
    </row>
    <row r="64" spans="1:14" s="11" customFormat="1" x14ac:dyDescent="0.2">
      <c r="A64" s="11" t="s">
        <v>138</v>
      </c>
      <c r="B64" s="12" t="e">
        <f>RANK(#REF!,#REF!)</f>
        <v>#REF!</v>
      </c>
      <c r="C64" s="12">
        <f t="shared" si="2"/>
        <v>55</v>
      </c>
      <c r="D64" s="12" t="s">
        <v>20</v>
      </c>
      <c r="E64" s="12" t="s">
        <v>124</v>
      </c>
      <c r="F64" s="24" t="s">
        <v>139</v>
      </c>
      <c r="G64" s="25" t="s">
        <v>77</v>
      </c>
      <c r="H64" s="26">
        <v>19333</v>
      </c>
      <c r="I64" s="26">
        <f t="shared" si="0"/>
        <v>3222.1666666666665</v>
      </c>
      <c r="J64" s="12">
        <v>2892</v>
      </c>
      <c r="K64" s="21">
        <v>0.8975327160813118</v>
      </c>
      <c r="L64" s="22">
        <f t="shared" si="3"/>
        <v>0.9</v>
      </c>
      <c r="M64" s="23">
        <f t="shared" si="4"/>
        <v>14460</v>
      </c>
      <c r="N64" s="27">
        <f t="shared" si="1"/>
        <v>4873</v>
      </c>
    </row>
    <row r="65" spans="1:14" s="11" customFormat="1" x14ac:dyDescent="0.2">
      <c r="A65" s="11" t="s">
        <v>140</v>
      </c>
      <c r="B65" s="12" t="e">
        <f>RANK(#REF!,#REF!)</f>
        <v>#REF!</v>
      </c>
      <c r="C65" s="12">
        <f t="shared" si="2"/>
        <v>56</v>
      </c>
      <c r="D65" s="12" t="s">
        <v>20</v>
      </c>
      <c r="E65" s="12" t="s">
        <v>124</v>
      </c>
      <c r="F65" s="24" t="s">
        <v>141</v>
      </c>
      <c r="G65" s="25" t="s">
        <v>77</v>
      </c>
      <c r="H65" s="26">
        <v>25279</v>
      </c>
      <c r="I65" s="26">
        <f t="shared" si="0"/>
        <v>4213.166666666667</v>
      </c>
      <c r="J65" s="12">
        <v>1592</v>
      </c>
      <c r="K65" s="21">
        <v>0.37786304838007828</v>
      </c>
      <c r="L65" s="22">
        <f t="shared" si="3"/>
        <v>0.38</v>
      </c>
      <c r="M65" s="23">
        <f t="shared" si="4"/>
        <v>7960</v>
      </c>
      <c r="N65" s="27">
        <f t="shared" si="1"/>
        <v>17319</v>
      </c>
    </row>
    <row r="66" spans="1:14" s="11" customFormat="1" x14ac:dyDescent="0.2">
      <c r="A66" s="11" t="s">
        <v>142</v>
      </c>
      <c r="B66" s="12" t="e">
        <f>RANK(#REF!,#REF!)</f>
        <v>#REF!</v>
      </c>
      <c r="C66" s="12">
        <f t="shared" si="2"/>
        <v>57</v>
      </c>
      <c r="D66" s="12" t="s">
        <v>20</v>
      </c>
      <c r="E66" s="12" t="s">
        <v>124</v>
      </c>
      <c r="F66" s="24" t="s">
        <v>143</v>
      </c>
      <c r="G66" s="25" t="s">
        <v>77</v>
      </c>
      <c r="H66" s="26">
        <v>17331</v>
      </c>
      <c r="I66" s="26">
        <f t="shared" si="0"/>
        <v>2888.5</v>
      </c>
      <c r="J66" s="12">
        <v>2779.5</v>
      </c>
      <c r="K66" s="21">
        <v>0.96226415094339623</v>
      </c>
      <c r="L66" s="22">
        <f t="shared" si="3"/>
        <v>0.96</v>
      </c>
      <c r="M66" s="23">
        <f t="shared" si="4"/>
        <v>13897.5</v>
      </c>
      <c r="N66" s="27">
        <f t="shared" si="1"/>
        <v>3433.5</v>
      </c>
    </row>
    <row r="67" spans="1:14" s="11" customFormat="1" x14ac:dyDescent="0.2">
      <c r="A67" s="11" t="s">
        <v>144</v>
      </c>
      <c r="B67" s="12" t="e">
        <f>RANK(#REF!,#REF!)</f>
        <v>#REF!</v>
      </c>
      <c r="C67" s="12">
        <f t="shared" si="2"/>
        <v>58</v>
      </c>
      <c r="D67" s="12" t="s">
        <v>20</v>
      </c>
      <c r="E67" s="12" t="s">
        <v>124</v>
      </c>
      <c r="F67" s="24" t="s">
        <v>145</v>
      </c>
      <c r="G67" s="25" t="s">
        <v>77</v>
      </c>
      <c r="H67" s="26">
        <v>16559</v>
      </c>
      <c r="I67" s="26">
        <f t="shared" si="0"/>
        <v>2759.8333333333335</v>
      </c>
      <c r="J67" s="12">
        <v>2414.8333333333335</v>
      </c>
      <c r="K67" s="21">
        <v>0.87499245123497793</v>
      </c>
      <c r="L67" s="22">
        <f t="shared" si="3"/>
        <v>0.87</v>
      </c>
      <c r="M67" s="23">
        <f t="shared" si="4"/>
        <v>12074.166666666668</v>
      </c>
      <c r="N67" s="27">
        <f t="shared" si="1"/>
        <v>4484.8333333333321</v>
      </c>
    </row>
    <row r="68" spans="1:14" s="11" customFormat="1" x14ac:dyDescent="0.2">
      <c r="A68" s="11" t="s">
        <v>146</v>
      </c>
      <c r="B68" s="12" t="e">
        <f>RANK(#REF!,#REF!)</f>
        <v>#REF!</v>
      </c>
      <c r="C68" s="12">
        <f t="shared" si="2"/>
        <v>59</v>
      </c>
      <c r="D68" s="12" t="s">
        <v>20</v>
      </c>
      <c r="E68" s="12" t="s">
        <v>147</v>
      </c>
      <c r="F68" s="24" t="s">
        <v>148</v>
      </c>
      <c r="G68" s="25" t="s">
        <v>87</v>
      </c>
      <c r="H68" s="26">
        <v>12195</v>
      </c>
      <c r="I68" s="26">
        <f t="shared" si="0"/>
        <v>2032.5</v>
      </c>
      <c r="J68" s="12">
        <v>1829.5</v>
      </c>
      <c r="K68" s="21">
        <v>0.90012300123001232</v>
      </c>
      <c r="L68" s="22">
        <f t="shared" si="3"/>
        <v>0.9</v>
      </c>
      <c r="M68" s="23">
        <f t="shared" si="4"/>
        <v>9147.5</v>
      </c>
      <c r="N68" s="27">
        <f t="shared" si="1"/>
        <v>3047.5</v>
      </c>
    </row>
    <row r="69" spans="1:14" s="11" customFormat="1" x14ac:dyDescent="0.2">
      <c r="A69" s="11" t="s">
        <v>149</v>
      </c>
      <c r="B69" s="12" t="e">
        <f>RANK(#REF!,#REF!)</f>
        <v>#REF!</v>
      </c>
      <c r="C69" s="12">
        <f t="shared" si="2"/>
        <v>60</v>
      </c>
      <c r="D69" s="12" t="s">
        <v>20</v>
      </c>
      <c r="E69" s="12" t="s">
        <v>147</v>
      </c>
      <c r="F69" s="24" t="s">
        <v>150</v>
      </c>
      <c r="G69" s="25" t="s">
        <v>77</v>
      </c>
      <c r="H69" s="26">
        <v>8733</v>
      </c>
      <c r="I69" s="26">
        <f t="shared" si="0"/>
        <v>1455.5</v>
      </c>
      <c r="J69" s="12">
        <v>1269.5</v>
      </c>
      <c r="K69" s="21">
        <v>0.87220886293369981</v>
      </c>
      <c r="L69" s="22">
        <f t="shared" si="3"/>
        <v>0.87</v>
      </c>
      <c r="M69" s="23">
        <f t="shared" si="4"/>
        <v>6347.5</v>
      </c>
      <c r="N69" s="27">
        <f t="shared" si="1"/>
        <v>2385.5</v>
      </c>
    </row>
    <row r="70" spans="1:14" s="11" customFormat="1" x14ac:dyDescent="0.2">
      <c r="A70" s="11" t="s">
        <v>151</v>
      </c>
      <c r="B70" s="12" t="e">
        <f>RANK(#REF!,#REF!)</f>
        <v>#REF!</v>
      </c>
      <c r="C70" s="12">
        <f t="shared" si="2"/>
        <v>61</v>
      </c>
      <c r="D70" s="12" t="s">
        <v>20</v>
      </c>
      <c r="E70" s="12" t="s">
        <v>147</v>
      </c>
      <c r="F70" s="24" t="s">
        <v>152</v>
      </c>
      <c r="G70" s="25" t="s">
        <v>26</v>
      </c>
      <c r="H70" s="26">
        <v>9644</v>
      </c>
      <c r="I70" s="26">
        <f t="shared" si="0"/>
        <v>1607.3333333333333</v>
      </c>
      <c r="J70" s="12">
        <v>1588.3333333333333</v>
      </c>
      <c r="K70" s="21">
        <v>0.9881791787639983</v>
      </c>
      <c r="L70" s="22">
        <f t="shared" si="3"/>
        <v>0.99</v>
      </c>
      <c r="M70" s="23">
        <f t="shared" si="4"/>
        <v>7941.6666666666661</v>
      </c>
      <c r="N70" s="27">
        <f t="shared" si="1"/>
        <v>1702.3333333333339</v>
      </c>
    </row>
    <row r="71" spans="1:14" s="11" customFormat="1" x14ac:dyDescent="0.2">
      <c r="A71" s="11" t="s">
        <v>153</v>
      </c>
      <c r="B71" s="12" t="e">
        <f>RANK(#REF!,#REF!)</f>
        <v>#REF!</v>
      </c>
      <c r="C71" s="12">
        <f t="shared" si="2"/>
        <v>62</v>
      </c>
      <c r="D71" s="12" t="s">
        <v>20</v>
      </c>
      <c r="E71" s="12" t="s">
        <v>147</v>
      </c>
      <c r="F71" s="24" t="s">
        <v>154</v>
      </c>
      <c r="G71" s="25" t="s">
        <v>23</v>
      </c>
      <c r="H71" s="26">
        <v>32026</v>
      </c>
      <c r="I71" s="26">
        <f t="shared" si="0"/>
        <v>5337.666666666667</v>
      </c>
      <c r="J71" s="12">
        <v>4593</v>
      </c>
      <c r="K71" s="21">
        <v>0.86048835321301442</v>
      </c>
      <c r="L71" s="22">
        <f t="shared" si="3"/>
        <v>0.86</v>
      </c>
      <c r="M71" s="23">
        <f t="shared" si="4"/>
        <v>22965</v>
      </c>
      <c r="N71" s="27">
        <f t="shared" si="1"/>
        <v>9061</v>
      </c>
    </row>
    <row r="72" spans="1:14" s="11" customFormat="1" x14ac:dyDescent="0.2">
      <c r="A72" s="11" t="s">
        <v>155</v>
      </c>
      <c r="B72" s="12" t="e">
        <f>RANK(#REF!,#REF!)</f>
        <v>#REF!</v>
      </c>
      <c r="C72" s="12">
        <f t="shared" si="2"/>
        <v>63</v>
      </c>
      <c r="D72" s="12" t="s">
        <v>20</v>
      </c>
      <c r="E72" s="12" t="s">
        <v>147</v>
      </c>
      <c r="F72" s="24" t="s">
        <v>156</v>
      </c>
      <c r="G72" s="25" t="s">
        <v>77</v>
      </c>
      <c r="H72" s="26">
        <v>17038</v>
      </c>
      <c r="I72" s="26">
        <f t="shared" si="0"/>
        <v>2839.6666666666665</v>
      </c>
      <c r="J72" s="12">
        <v>1481</v>
      </c>
      <c r="K72" s="21">
        <v>0.52154008686465547</v>
      </c>
      <c r="L72" s="22">
        <f t="shared" si="3"/>
        <v>0.52</v>
      </c>
      <c r="M72" s="23">
        <f t="shared" si="4"/>
        <v>7405</v>
      </c>
      <c r="N72" s="27">
        <f t="shared" si="1"/>
        <v>9633</v>
      </c>
    </row>
    <row r="73" spans="1:14" s="11" customFormat="1" x14ac:dyDescent="0.2">
      <c r="A73" s="11" t="s">
        <v>157</v>
      </c>
      <c r="B73" s="12" t="e">
        <f>RANK(#REF!,#REF!)</f>
        <v>#REF!</v>
      </c>
      <c r="C73" s="12">
        <f t="shared" si="2"/>
        <v>64</v>
      </c>
      <c r="D73" s="12" t="s">
        <v>20</v>
      </c>
      <c r="E73" s="12" t="s">
        <v>147</v>
      </c>
      <c r="F73" s="24" t="s">
        <v>158</v>
      </c>
      <c r="G73" s="25" t="s">
        <v>77</v>
      </c>
      <c r="H73" s="26">
        <v>9534</v>
      </c>
      <c r="I73" s="26">
        <f t="shared" si="0"/>
        <v>1589</v>
      </c>
      <c r="J73" s="12">
        <v>1311</v>
      </c>
      <c r="K73" s="21">
        <v>0.82504719949653871</v>
      </c>
      <c r="L73" s="22">
        <f t="shared" si="3"/>
        <v>0.83</v>
      </c>
      <c r="M73" s="23">
        <f t="shared" si="4"/>
        <v>6555</v>
      </c>
      <c r="N73" s="27">
        <f t="shared" si="1"/>
        <v>2979</v>
      </c>
    </row>
    <row r="74" spans="1:14" s="11" customFormat="1" x14ac:dyDescent="0.2">
      <c r="A74" s="11" t="s">
        <v>159</v>
      </c>
      <c r="B74" s="12" t="e">
        <f>RANK(#REF!,#REF!)</f>
        <v>#REF!</v>
      </c>
      <c r="C74" s="12">
        <f t="shared" si="2"/>
        <v>65</v>
      </c>
      <c r="D74" s="12" t="s">
        <v>20</v>
      </c>
      <c r="E74" s="12" t="s">
        <v>147</v>
      </c>
      <c r="F74" s="24" t="s">
        <v>160</v>
      </c>
      <c r="G74" s="25" t="s">
        <v>77</v>
      </c>
      <c r="H74" s="26">
        <v>12868</v>
      </c>
      <c r="I74" s="26">
        <f t="shared" ref="I74:I137" si="5">H74/6</f>
        <v>2144.6666666666665</v>
      </c>
      <c r="J74" s="12">
        <v>2142.6666666666665</v>
      </c>
      <c r="K74" s="21">
        <v>0.999067454149829</v>
      </c>
      <c r="L74" s="22">
        <f t="shared" ref="L74:L137" si="6">ROUND(K74,2)</f>
        <v>1</v>
      </c>
      <c r="M74" s="23">
        <f t="shared" ref="M74:M137" si="7">J74*5</f>
        <v>10713.333333333332</v>
      </c>
      <c r="N74" s="27">
        <f t="shared" ref="N74:N137" si="8">H74-M74</f>
        <v>2154.6666666666679</v>
      </c>
    </row>
    <row r="75" spans="1:14" s="11" customFormat="1" x14ac:dyDescent="0.2">
      <c r="A75" s="11" t="s">
        <v>161</v>
      </c>
      <c r="B75" s="12" t="e">
        <f>RANK(#REF!,#REF!)</f>
        <v>#REF!</v>
      </c>
      <c r="C75" s="12">
        <f t="shared" ref="C75:C138" si="9">C74+1</f>
        <v>66</v>
      </c>
      <c r="D75" s="12" t="s">
        <v>20</v>
      </c>
      <c r="E75" s="12" t="s">
        <v>162</v>
      </c>
      <c r="F75" s="24" t="s">
        <v>163</v>
      </c>
      <c r="G75" s="25" t="s">
        <v>26</v>
      </c>
      <c r="H75" s="26">
        <v>4819</v>
      </c>
      <c r="I75" s="26">
        <f t="shared" si="5"/>
        <v>803.16666666666663</v>
      </c>
      <c r="J75" s="12">
        <v>794.16666666666663</v>
      </c>
      <c r="K75" s="21">
        <v>0.98879435567545138</v>
      </c>
      <c r="L75" s="22">
        <f t="shared" si="6"/>
        <v>0.99</v>
      </c>
      <c r="M75" s="23">
        <f t="shared" si="7"/>
        <v>3970.833333333333</v>
      </c>
      <c r="N75" s="27">
        <f t="shared" si="8"/>
        <v>848.16666666666697</v>
      </c>
    </row>
    <row r="76" spans="1:14" s="11" customFormat="1" x14ac:dyDescent="0.2">
      <c r="A76" s="11" t="s">
        <v>164</v>
      </c>
      <c r="B76" s="12" t="e">
        <f>RANK(#REF!,#REF!)</f>
        <v>#REF!</v>
      </c>
      <c r="C76" s="12">
        <f t="shared" si="9"/>
        <v>67</v>
      </c>
      <c r="D76" s="12" t="s">
        <v>20</v>
      </c>
      <c r="E76" s="12" t="s">
        <v>162</v>
      </c>
      <c r="F76" s="24" t="s">
        <v>165</v>
      </c>
      <c r="G76" s="25" t="s">
        <v>77</v>
      </c>
      <c r="H76" s="26">
        <v>31065</v>
      </c>
      <c r="I76" s="26">
        <f t="shared" si="5"/>
        <v>5177.5</v>
      </c>
      <c r="J76" s="12">
        <v>5069.5</v>
      </c>
      <c r="K76" s="21">
        <v>0.97914051183003381</v>
      </c>
      <c r="L76" s="22">
        <f t="shared" si="6"/>
        <v>0.98</v>
      </c>
      <c r="M76" s="23">
        <f t="shared" si="7"/>
        <v>25347.5</v>
      </c>
      <c r="N76" s="27">
        <f t="shared" si="8"/>
        <v>5717.5</v>
      </c>
    </row>
    <row r="77" spans="1:14" s="11" customFormat="1" x14ac:dyDescent="0.2">
      <c r="A77" s="11" t="s">
        <v>166</v>
      </c>
      <c r="B77" s="12" t="e">
        <f>RANK(#REF!,#REF!)</f>
        <v>#REF!</v>
      </c>
      <c r="C77" s="12">
        <f t="shared" si="9"/>
        <v>68</v>
      </c>
      <c r="D77" s="12" t="s">
        <v>20</v>
      </c>
      <c r="E77" s="12" t="s">
        <v>162</v>
      </c>
      <c r="F77" s="24" t="s">
        <v>167</v>
      </c>
      <c r="G77" s="25" t="s">
        <v>26</v>
      </c>
      <c r="H77" s="26">
        <v>7040</v>
      </c>
      <c r="I77" s="26">
        <f t="shared" si="5"/>
        <v>1173.3333333333333</v>
      </c>
      <c r="J77" s="12">
        <v>1173.3333333333333</v>
      </c>
      <c r="K77" s="21">
        <v>1</v>
      </c>
      <c r="L77" s="22">
        <f t="shared" si="6"/>
        <v>1</v>
      </c>
      <c r="M77" s="23">
        <f t="shared" si="7"/>
        <v>5866.6666666666661</v>
      </c>
      <c r="N77" s="27">
        <f t="shared" si="8"/>
        <v>1173.3333333333339</v>
      </c>
    </row>
    <row r="78" spans="1:14" s="11" customFormat="1" x14ac:dyDescent="0.2">
      <c r="A78" s="11" t="s">
        <v>168</v>
      </c>
      <c r="B78" s="12" t="e">
        <f>RANK(#REF!,#REF!)</f>
        <v>#REF!</v>
      </c>
      <c r="C78" s="12">
        <f t="shared" si="9"/>
        <v>69</v>
      </c>
      <c r="D78" s="12" t="s">
        <v>20</v>
      </c>
      <c r="E78" s="12" t="s">
        <v>162</v>
      </c>
      <c r="F78" s="24" t="s">
        <v>169</v>
      </c>
      <c r="G78" s="25" t="s">
        <v>74</v>
      </c>
      <c r="H78" s="26">
        <v>24643</v>
      </c>
      <c r="I78" s="26">
        <f t="shared" si="5"/>
        <v>4107.166666666667</v>
      </c>
      <c r="J78" s="12">
        <v>4064.166666666667</v>
      </c>
      <c r="K78" s="21">
        <v>0.98953049547538852</v>
      </c>
      <c r="L78" s="22">
        <f t="shared" si="6"/>
        <v>0.99</v>
      </c>
      <c r="M78" s="23">
        <f t="shared" si="7"/>
        <v>20320.833333333336</v>
      </c>
      <c r="N78" s="27">
        <f t="shared" si="8"/>
        <v>4322.1666666666642</v>
      </c>
    </row>
    <row r="79" spans="1:14" s="11" customFormat="1" x14ac:dyDescent="0.2">
      <c r="A79" s="11" t="s">
        <v>170</v>
      </c>
      <c r="B79" s="12" t="e">
        <f>RANK(#REF!,#REF!)</f>
        <v>#REF!</v>
      </c>
      <c r="C79" s="12">
        <f t="shared" si="9"/>
        <v>70</v>
      </c>
      <c r="D79" s="12" t="s">
        <v>20</v>
      </c>
      <c r="E79" s="12" t="s">
        <v>162</v>
      </c>
      <c r="F79" s="24" t="s">
        <v>171</v>
      </c>
      <c r="G79" s="25" t="s">
        <v>77</v>
      </c>
      <c r="H79" s="26">
        <v>10272</v>
      </c>
      <c r="I79" s="26">
        <f t="shared" si="5"/>
        <v>1712</v>
      </c>
      <c r="J79" s="12">
        <v>1621</v>
      </c>
      <c r="K79" s="21">
        <v>0.94684579439252337</v>
      </c>
      <c r="L79" s="22">
        <f t="shared" si="6"/>
        <v>0.95</v>
      </c>
      <c r="M79" s="23">
        <f t="shared" si="7"/>
        <v>8105</v>
      </c>
      <c r="N79" s="27">
        <f t="shared" si="8"/>
        <v>2167</v>
      </c>
    </row>
    <row r="80" spans="1:14" s="11" customFormat="1" x14ac:dyDescent="0.2">
      <c r="A80" s="11" t="s">
        <v>172</v>
      </c>
      <c r="B80" s="12" t="e">
        <f>RANK(#REF!,#REF!)</f>
        <v>#REF!</v>
      </c>
      <c r="C80" s="12">
        <f t="shared" si="9"/>
        <v>71</v>
      </c>
      <c r="D80" s="12" t="s">
        <v>20</v>
      </c>
      <c r="E80" s="12" t="s">
        <v>162</v>
      </c>
      <c r="F80" s="24" t="s">
        <v>173</v>
      </c>
      <c r="G80" s="25" t="s">
        <v>74</v>
      </c>
      <c r="H80" s="26">
        <v>28121</v>
      </c>
      <c r="I80" s="26">
        <f t="shared" si="5"/>
        <v>4686.833333333333</v>
      </c>
      <c r="J80" s="12">
        <v>3485</v>
      </c>
      <c r="K80" s="21">
        <v>0.74357241918850681</v>
      </c>
      <c r="L80" s="22">
        <f t="shared" si="6"/>
        <v>0.74</v>
      </c>
      <c r="M80" s="23">
        <f t="shared" si="7"/>
        <v>17425</v>
      </c>
      <c r="N80" s="27">
        <f t="shared" si="8"/>
        <v>10696</v>
      </c>
    </row>
    <row r="81" spans="1:14" s="11" customFormat="1" x14ac:dyDescent="0.2">
      <c r="A81" s="11" t="s">
        <v>174</v>
      </c>
      <c r="B81" s="12" t="e">
        <f>RANK(#REF!,#REF!)</f>
        <v>#REF!</v>
      </c>
      <c r="C81" s="12">
        <f t="shared" si="9"/>
        <v>72</v>
      </c>
      <c r="D81" s="12" t="s">
        <v>20</v>
      </c>
      <c r="E81" s="12" t="s">
        <v>162</v>
      </c>
      <c r="F81" s="24" t="s">
        <v>175</v>
      </c>
      <c r="G81" s="25" t="s">
        <v>26</v>
      </c>
      <c r="H81" s="26">
        <v>9315</v>
      </c>
      <c r="I81" s="26">
        <f t="shared" si="5"/>
        <v>1552.5</v>
      </c>
      <c r="J81" s="12">
        <v>1549.5</v>
      </c>
      <c r="K81" s="21">
        <v>0.99806763285024158</v>
      </c>
      <c r="L81" s="22">
        <f t="shared" si="6"/>
        <v>1</v>
      </c>
      <c r="M81" s="23">
        <f t="shared" si="7"/>
        <v>7747.5</v>
      </c>
      <c r="N81" s="27">
        <f t="shared" si="8"/>
        <v>1567.5</v>
      </c>
    </row>
    <row r="82" spans="1:14" s="11" customFormat="1" x14ac:dyDescent="0.2">
      <c r="A82" s="11" t="s">
        <v>176</v>
      </c>
      <c r="B82" s="12" t="e">
        <f>RANK(#REF!,#REF!)</f>
        <v>#REF!</v>
      </c>
      <c r="C82" s="12">
        <f t="shared" si="9"/>
        <v>73</v>
      </c>
      <c r="D82" s="12" t="s">
        <v>20</v>
      </c>
      <c r="E82" s="12" t="s">
        <v>162</v>
      </c>
      <c r="F82" s="24" t="s">
        <v>177</v>
      </c>
      <c r="G82" s="25" t="s">
        <v>26</v>
      </c>
      <c r="H82" s="26">
        <v>8799</v>
      </c>
      <c r="I82" s="26">
        <f t="shared" si="5"/>
        <v>1466.5</v>
      </c>
      <c r="J82" s="12">
        <v>1458.5</v>
      </c>
      <c r="K82" s="21">
        <v>0.99454483464030008</v>
      </c>
      <c r="L82" s="22">
        <f t="shared" si="6"/>
        <v>0.99</v>
      </c>
      <c r="M82" s="23">
        <f t="shared" si="7"/>
        <v>7292.5</v>
      </c>
      <c r="N82" s="27">
        <f t="shared" si="8"/>
        <v>1506.5</v>
      </c>
    </row>
    <row r="83" spans="1:14" s="11" customFormat="1" x14ac:dyDescent="0.2">
      <c r="A83" s="11" t="s">
        <v>178</v>
      </c>
      <c r="B83" s="12" t="e">
        <f>RANK(#REF!,#REF!)</f>
        <v>#REF!</v>
      </c>
      <c r="C83" s="12">
        <f t="shared" si="9"/>
        <v>74</v>
      </c>
      <c r="D83" s="12" t="s">
        <v>20</v>
      </c>
      <c r="E83" s="12" t="s">
        <v>162</v>
      </c>
      <c r="F83" s="24" t="s">
        <v>179</v>
      </c>
      <c r="G83" s="25" t="s">
        <v>26</v>
      </c>
      <c r="H83" s="26">
        <v>11127</v>
      </c>
      <c r="I83" s="26">
        <f t="shared" si="5"/>
        <v>1854.5</v>
      </c>
      <c r="J83" s="12">
        <v>1533</v>
      </c>
      <c r="K83" s="21">
        <v>0.82663790779185764</v>
      </c>
      <c r="L83" s="22">
        <f t="shared" si="6"/>
        <v>0.83</v>
      </c>
      <c r="M83" s="23">
        <f t="shared" si="7"/>
        <v>7665</v>
      </c>
      <c r="N83" s="27">
        <f t="shared" si="8"/>
        <v>3462</v>
      </c>
    </row>
    <row r="84" spans="1:14" s="11" customFormat="1" x14ac:dyDescent="0.2">
      <c r="A84" s="11" t="s">
        <v>180</v>
      </c>
      <c r="B84" s="12" t="e">
        <f>RANK(#REF!,#REF!)</f>
        <v>#REF!</v>
      </c>
      <c r="C84" s="12">
        <f t="shared" si="9"/>
        <v>75</v>
      </c>
      <c r="D84" s="12" t="s">
        <v>20</v>
      </c>
      <c r="E84" s="12" t="s">
        <v>162</v>
      </c>
      <c r="F84" s="24" t="s">
        <v>181</v>
      </c>
      <c r="G84" s="25" t="s">
        <v>77</v>
      </c>
      <c r="H84" s="26">
        <v>19389</v>
      </c>
      <c r="I84" s="26">
        <f t="shared" si="5"/>
        <v>3231.5</v>
      </c>
      <c r="J84" s="12">
        <v>3109.5</v>
      </c>
      <c r="K84" s="21">
        <v>0.96224663468977256</v>
      </c>
      <c r="L84" s="22">
        <f t="shared" si="6"/>
        <v>0.96</v>
      </c>
      <c r="M84" s="23">
        <f t="shared" si="7"/>
        <v>15547.5</v>
      </c>
      <c r="N84" s="27">
        <f t="shared" si="8"/>
        <v>3841.5</v>
      </c>
    </row>
    <row r="85" spans="1:14" s="11" customFormat="1" x14ac:dyDescent="0.2">
      <c r="A85" s="11" t="s">
        <v>182</v>
      </c>
      <c r="B85" s="12" t="e">
        <f>RANK(#REF!,#REF!)</f>
        <v>#REF!</v>
      </c>
      <c r="C85" s="12">
        <f t="shared" si="9"/>
        <v>76</v>
      </c>
      <c r="D85" s="13" t="s">
        <v>183</v>
      </c>
      <c r="E85" s="13" t="s">
        <v>184</v>
      </c>
      <c r="F85" s="14" t="s">
        <v>185</v>
      </c>
      <c r="G85" s="15" t="s">
        <v>26</v>
      </c>
      <c r="H85" s="16">
        <v>1792</v>
      </c>
      <c r="I85" s="16">
        <f t="shared" si="5"/>
        <v>298.66666666666669</v>
      </c>
      <c r="J85" s="13">
        <v>233.66666666666669</v>
      </c>
      <c r="K85" s="17">
        <v>0.7823660714285714</v>
      </c>
      <c r="L85" s="22">
        <f t="shared" si="6"/>
        <v>0.78</v>
      </c>
      <c r="M85" s="23">
        <f t="shared" si="7"/>
        <v>1168.3333333333335</v>
      </c>
      <c r="N85" s="27">
        <f t="shared" si="8"/>
        <v>623.66666666666652</v>
      </c>
    </row>
    <row r="86" spans="1:14" s="11" customFormat="1" x14ac:dyDescent="0.2">
      <c r="A86" s="11" t="s">
        <v>186</v>
      </c>
      <c r="B86" s="12" t="e">
        <f>RANK(#REF!,#REF!)</f>
        <v>#REF!</v>
      </c>
      <c r="C86" s="12">
        <f t="shared" si="9"/>
        <v>77</v>
      </c>
      <c r="D86" s="12" t="s">
        <v>183</v>
      </c>
      <c r="E86" s="12" t="s">
        <v>184</v>
      </c>
      <c r="F86" s="24" t="s">
        <v>187</v>
      </c>
      <c r="G86" s="25" t="s">
        <v>87</v>
      </c>
      <c r="H86" s="26">
        <v>32215</v>
      </c>
      <c r="I86" s="26">
        <f t="shared" si="5"/>
        <v>5369.166666666667</v>
      </c>
      <c r="J86" s="12">
        <v>3049</v>
      </c>
      <c r="K86" s="21">
        <v>0.56787210926586995</v>
      </c>
      <c r="L86" s="22">
        <f t="shared" si="6"/>
        <v>0.56999999999999995</v>
      </c>
      <c r="M86" s="23">
        <f t="shared" si="7"/>
        <v>15245</v>
      </c>
      <c r="N86" s="27">
        <f t="shared" si="8"/>
        <v>16970</v>
      </c>
    </row>
    <row r="87" spans="1:14" s="11" customFormat="1" x14ac:dyDescent="0.2">
      <c r="A87" s="28" t="s">
        <v>188</v>
      </c>
      <c r="B87" s="12" t="e">
        <f>RANK(#REF!,#REF!)</f>
        <v>#REF!</v>
      </c>
      <c r="C87" s="12">
        <f t="shared" si="9"/>
        <v>78</v>
      </c>
      <c r="D87" s="12" t="s">
        <v>183</v>
      </c>
      <c r="E87" s="12" t="s">
        <v>184</v>
      </c>
      <c r="F87" s="24" t="s">
        <v>189</v>
      </c>
      <c r="G87" s="25" t="s">
        <v>87</v>
      </c>
      <c r="H87" s="26">
        <v>31616</v>
      </c>
      <c r="I87" s="26">
        <f t="shared" si="5"/>
        <v>5269.333333333333</v>
      </c>
      <c r="J87" s="12">
        <v>1714</v>
      </c>
      <c r="K87" s="21">
        <v>0.32527834008097167</v>
      </c>
      <c r="L87" s="22">
        <f t="shared" si="6"/>
        <v>0.33</v>
      </c>
      <c r="M87" s="23">
        <f t="shared" si="7"/>
        <v>8570</v>
      </c>
      <c r="N87" s="27">
        <f t="shared" si="8"/>
        <v>23046</v>
      </c>
    </row>
    <row r="88" spans="1:14" s="11" customFormat="1" x14ac:dyDescent="0.2">
      <c r="A88" s="11" t="s">
        <v>190</v>
      </c>
      <c r="B88" s="12" t="e">
        <f>RANK(#REF!,#REF!)</f>
        <v>#REF!</v>
      </c>
      <c r="C88" s="12">
        <f t="shared" si="9"/>
        <v>79</v>
      </c>
      <c r="D88" s="12" t="s">
        <v>183</v>
      </c>
      <c r="E88" s="12" t="s">
        <v>184</v>
      </c>
      <c r="F88" s="24" t="s">
        <v>191</v>
      </c>
      <c r="G88" s="25" t="s">
        <v>77</v>
      </c>
      <c r="H88" s="26">
        <v>14672</v>
      </c>
      <c r="I88" s="26">
        <f t="shared" si="5"/>
        <v>2445.3333333333335</v>
      </c>
      <c r="J88" s="12">
        <v>2404.3333333333335</v>
      </c>
      <c r="K88" s="21">
        <v>0.98323336968375141</v>
      </c>
      <c r="L88" s="22">
        <f t="shared" si="6"/>
        <v>0.98</v>
      </c>
      <c r="M88" s="23">
        <f t="shared" si="7"/>
        <v>12021.666666666668</v>
      </c>
      <c r="N88" s="27">
        <f t="shared" si="8"/>
        <v>2650.3333333333321</v>
      </c>
    </row>
    <row r="89" spans="1:14" s="11" customFormat="1" x14ac:dyDescent="0.2">
      <c r="A89" s="11" t="s">
        <v>192</v>
      </c>
      <c r="B89" s="12" t="e">
        <f>RANK(#REF!,#REF!)</f>
        <v>#REF!</v>
      </c>
      <c r="C89" s="12">
        <f t="shared" si="9"/>
        <v>80</v>
      </c>
      <c r="D89" s="12" t="s">
        <v>183</v>
      </c>
      <c r="E89" s="12" t="s">
        <v>184</v>
      </c>
      <c r="F89" s="24" t="s">
        <v>193</v>
      </c>
      <c r="G89" s="25" t="s">
        <v>77</v>
      </c>
      <c r="H89" s="26">
        <v>19438</v>
      </c>
      <c r="I89" s="26">
        <f t="shared" si="5"/>
        <v>3239.6666666666665</v>
      </c>
      <c r="J89" s="12">
        <v>300</v>
      </c>
      <c r="K89" s="21">
        <v>9.2602119559625481E-2</v>
      </c>
      <c r="L89" s="22">
        <f t="shared" si="6"/>
        <v>0.09</v>
      </c>
      <c r="M89" s="23">
        <f t="shared" si="7"/>
        <v>1500</v>
      </c>
      <c r="N89" s="27">
        <f t="shared" si="8"/>
        <v>17938</v>
      </c>
    </row>
    <row r="90" spans="1:14" s="11" customFormat="1" x14ac:dyDescent="0.2">
      <c r="A90" s="11" t="s">
        <v>194</v>
      </c>
      <c r="B90" s="12" t="e">
        <f>RANK(#REF!,#REF!)</f>
        <v>#REF!</v>
      </c>
      <c r="C90" s="12">
        <f t="shared" si="9"/>
        <v>81</v>
      </c>
      <c r="D90" s="12" t="s">
        <v>183</v>
      </c>
      <c r="E90" s="12" t="s">
        <v>184</v>
      </c>
      <c r="F90" s="24" t="s">
        <v>195</v>
      </c>
      <c r="G90" s="25" t="s">
        <v>26</v>
      </c>
      <c r="H90" s="26">
        <v>9777</v>
      </c>
      <c r="I90" s="26">
        <f t="shared" si="5"/>
        <v>1629.5</v>
      </c>
      <c r="J90" s="12">
        <v>922</v>
      </c>
      <c r="K90" s="21">
        <v>0.56581773550168768</v>
      </c>
      <c r="L90" s="22">
        <f t="shared" si="6"/>
        <v>0.56999999999999995</v>
      </c>
      <c r="M90" s="23">
        <f t="shared" si="7"/>
        <v>4610</v>
      </c>
      <c r="N90" s="27">
        <f t="shared" si="8"/>
        <v>5167</v>
      </c>
    </row>
    <row r="91" spans="1:14" s="11" customFormat="1" x14ac:dyDescent="0.2">
      <c r="A91" s="11" t="s">
        <v>196</v>
      </c>
      <c r="B91" s="12" t="e">
        <f>RANK(#REF!,#REF!)</f>
        <v>#REF!</v>
      </c>
      <c r="C91" s="12">
        <f t="shared" si="9"/>
        <v>82</v>
      </c>
      <c r="D91" s="12" t="s">
        <v>183</v>
      </c>
      <c r="E91" s="12" t="s">
        <v>184</v>
      </c>
      <c r="F91" s="24" t="s">
        <v>197</v>
      </c>
      <c r="G91" s="25" t="s">
        <v>26</v>
      </c>
      <c r="H91" s="26">
        <v>1567</v>
      </c>
      <c r="I91" s="26">
        <f t="shared" si="5"/>
        <v>261.16666666666669</v>
      </c>
      <c r="J91" s="12">
        <v>248.16666666666669</v>
      </c>
      <c r="K91" s="21">
        <v>0.95022335673261005</v>
      </c>
      <c r="L91" s="22">
        <f t="shared" si="6"/>
        <v>0.95</v>
      </c>
      <c r="M91" s="23">
        <f t="shared" si="7"/>
        <v>1240.8333333333335</v>
      </c>
      <c r="N91" s="27">
        <f t="shared" si="8"/>
        <v>326.16666666666652</v>
      </c>
    </row>
    <row r="92" spans="1:14" s="11" customFormat="1" x14ac:dyDescent="0.2">
      <c r="A92" s="11" t="s">
        <v>198</v>
      </c>
      <c r="B92" s="12" t="e">
        <f>RANK(#REF!,#REF!)</f>
        <v>#REF!</v>
      </c>
      <c r="C92" s="12">
        <f t="shared" si="9"/>
        <v>83</v>
      </c>
      <c r="D92" s="12" t="s">
        <v>183</v>
      </c>
      <c r="E92" s="12" t="s">
        <v>184</v>
      </c>
      <c r="F92" s="24" t="s">
        <v>199</v>
      </c>
      <c r="G92" s="25" t="s">
        <v>77</v>
      </c>
      <c r="H92" s="26">
        <v>12184</v>
      </c>
      <c r="I92" s="26">
        <f t="shared" si="5"/>
        <v>2030.6666666666667</v>
      </c>
      <c r="J92" s="12">
        <v>619</v>
      </c>
      <c r="K92" s="21">
        <v>0.30482600131319765</v>
      </c>
      <c r="L92" s="22">
        <f t="shared" si="6"/>
        <v>0.3</v>
      </c>
      <c r="M92" s="23">
        <f t="shared" si="7"/>
        <v>3095</v>
      </c>
      <c r="N92" s="27">
        <f t="shared" si="8"/>
        <v>9089</v>
      </c>
    </row>
    <row r="93" spans="1:14" s="11" customFormat="1" x14ac:dyDescent="0.2">
      <c r="A93" s="11" t="s">
        <v>200</v>
      </c>
      <c r="B93" s="12" t="e">
        <f>RANK(#REF!,#REF!)</f>
        <v>#REF!</v>
      </c>
      <c r="C93" s="12">
        <f t="shared" si="9"/>
        <v>84</v>
      </c>
      <c r="D93" s="12" t="s">
        <v>183</v>
      </c>
      <c r="E93" s="12" t="s">
        <v>184</v>
      </c>
      <c r="F93" s="24" t="s">
        <v>201</v>
      </c>
      <c r="G93" s="25" t="s">
        <v>74</v>
      </c>
      <c r="H93" s="26">
        <v>38562</v>
      </c>
      <c r="I93" s="26">
        <f t="shared" si="5"/>
        <v>6427</v>
      </c>
      <c r="J93" s="12">
        <v>2366</v>
      </c>
      <c r="K93" s="21">
        <v>0.3681344328613661</v>
      </c>
      <c r="L93" s="22">
        <f t="shared" si="6"/>
        <v>0.37</v>
      </c>
      <c r="M93" s="23">
        <f t="shared" si="7"/>
        <v>11830</v>
      </c>
      <c r="N93" s="27">
        <f t="shared" si="8"/>
        <v>26732</v>
      </c>
    </row>
    <row r="94" spans="1:14" s="11" customFormat="1" x14ac:dyDescent="0.2">
      <c r="A94" s="11" t="s">
        <v>202</v>
      </c>
      <c r="B94" s="12" t="e">
        <f>RANK(#REF!,#REF!)</f>
        <v>#REF!</v>
      </c>
      <c r="C94" s="12">
        <f t="shared" si="9"/>
        <v>85</v>
      </c>
      <c r="D94" s="12" t="s">
        <v>183</v>
      </c>
      <c r="E94" s="12" t="s">
        <v>184</v>
      </c>
      <c r="F94" s="24" t="s">
        <v>203</v>
      </c>
      <c r="G94" s="25" t="s">
        <v>26</v>
      </c>
      <c r="H94" s="26">
        <v>2947</v>
      </c>
      <c r="I94" s="26">
        <f t="shared" si="5"/>
        <v>491.16666666666669</v>
      </c>
      <c r="J94" s="12">
        <v>407</v>
      </c>
      <c r="K94" s="21">
        <v>0.82863929419748894</v>
      </c>
      <c r="L94" s="22">
        <f t="shared" si="6"/>
        <v>0.83</v>
      </c>
      <c r="M94" s="23">
        <f t="shared" si="7"/>
        <v>2035</v>
      </c>
      <c r="N94" s="27">
        <f t="shared" si="8"/>
        <v>912</v>
      </c>
    </row>
    <row r="95" spans="1:14" s="11" customFormat="1" x14ac:dyDescent="0.2">
      <c r="A95" s="11" t="s">
        <v>204</v>
      </c>
      <c r="B95" s="12" t="e">
        <f>RANK(#REF!,#REF!)</f>
        <v>#REF!</v>
      </c>
      <c r="C95" s="12">
        <f t="shared" si="9"/>
        <v>86</v>
      </c>
      <c r="D95" s="12" t="s">
        <v>183</v>
      </c>
      <c r="E95" s="12" t="s">
        <v>184</v>
      </c>
      <c r="F95" s="24" t="s">
        <v>205</v>
      </c>
      <c r="G95" s="25" t="s">
        <v>77</v>
      </c>
      <c r="H95" s="26">
        <v>17777</v>
      </c>
      <c r="I95" s="26">
        <f t="shared" si="5"/>
        <v>2962.8333333333335</v>
      </c>
      <c r="J95" s="12">
        <v>642</v>
      </c>
      <c r="K95" s="21">
        <v>0.21668447994599763</v>
      </c>
      <c r="L95" s="22">
        <f t="shared" si="6"/>
        <v>0.22</v>
      </c>
      <c r="M95" s="23">
        <f t="shared" si="7"/>
        <v>3210</v>
      </c>
      <c r="N95" s="27">
        <f t="shared" si="8"/>
        <v>14567</v>
      </c>
    </row>
    <row r="96" spans="1:14" s="11" customFormat="1" x14ac:dyDescent="0.2">
      <c r="A96" s="11" t="s">
        <v>206</v>
      </c>
      <c r="B96" s="12" t="e">
        <f>RANK(#REF!,#REF!)</f>
        <v>#REF!</v>
      </c>
      <c r="C96" s="12">
        <f t="shared" si="9"/>
        <v>87</v>
      </c>
      <c r="D96" s="12" t="s">
        <v>183</v>
      </c>
      <c r="E96" s="12" t="s">
        <v>184</v>
      </c>
      <c r="F96" s="24" t="s">
        <v>207</v>
      </c>
      <c r="G96" s="25" t="s">
        <v>87</v>
      </c>
      <c r="H96" s="26">
        <v>9506</v>
      </c>
      <c r="I96" s="26">
        <f t="shared" si="5"/>
        <v>1584.3333333333333</v>
      </c>
      <c r="J96" s="12">
        <v>439</v>
      </c>
      <c r="K96" s="21">
        <v>0.27708815484956872</v>
      </c>
      <c r="L96" s="22">
        <f t="shared" si="6"/>
        <v>0.28000000000000003</v>
      </c>
      <c r="M96" s="23">
        <f t="shared" si="7"/>
        <v>2195</v>
      </c>
      <c r="N96" s="27">
        <f t="shared" si="8"/>
        <v>7311</v>
      </c>
    </row>
    <row r="97" spans="1:14" s="11" customFormat="1" x14ac:dyDescent="0.2">
      <c r="A97" s="11" t="s">
        <v>208</v>
      </c>
      <c r="B97" s="12" t="e">
        <f>RANK(#REF!,#REF!)</f>
        <v>#REF!</v>
      </c>
      <c r="C97" s="12">
        <f t="shared" si="9"/>
        <v>88</v>
      </c>
      <c r="D97" s="12" t="s">
        <v>183</v>
      </c>
      <c r="E97" s="12" t="s">
        <v>184</v>
      </c>
      <c r="F97" s="24" t="s">
        <v>209</v>
      </c>
      <c r="G97" s="25" t="s">
        <v>77</v>
      </c>
      <c r="H97" s="26">
        <v>23770</v>
      </c>
      <c r="I97" s="26">
        <f t="shared" si="5"/>
        <v>3961.6666666666665</v>
      </c>
      <c r="J97" s="12">
        <v>2911</v>
      </c>
      <c r="K97" s="21">
        <v>0.73479175431215826</v>
      </c>
      <c r="L97" s="22">
        <f t="shared" si="6"/>
        <v>0.73</v>
      </c>
      <c r="M97" s="23">
        <f t="shared" si="7"/>
        <v>14555</v>
      </c>
      <c r="N97" s="27">
        <f t="shared" si="8"/>
        <v>9215</v>
      </c>
    </row>
    <row r="98" spans="1:14" s="11" customFormat="1" x14ac:dyDescent="0.2">
      <c r="A98" s="11" t="s">
        <v>210</v>
      </c>
      <c r="B98" s="12" t="e">
        <f>RANK(#REF!,#REF!)</f>
        <v>#REF!</v>
      </c>
      <c r="C98" s="12">
        <f t="shared" si="9"/>
        <v>89</v>
      </c>
      <c r="D98" s="12" t="s">
        <v>183</v>
      </c>
      <c r="E98" s="12" t="s">
        <v>184</v>
      </c>
      <c r="F98" s="24" t="s">
        <v>211</v>
      </c>
      <c r="G98" s="25" t="s">
        <v>77</v>
      </c>
      <c r="H98" s="26">
        <v>24866</v>
      </c>
      <c r="I98" s="26">
        <f t="shared" si="5"/>
        <v>4144.333333333333</v>
      </c>
      <c r="J98" s="12">
        <v>1683</v>
      </c>
      <c r="K98" s="21">
        <v>0.4060966781951259</v>
      </c>
      <c r="L98" s="22">
        <f t="shared" si="6"/>
        <v>0.41</v>
      </c>
      <c r="M98" s="23">
        <f t="shared" si="7"/>
        <v>8415</v>
      </c>
      <c r="N98" s="27">
        <f t="shared" si="8"/>
        <v>16451</v>
      </c>
    </row>
    <row r="99" spans="1:14" s="11" customFormat="1" x14ac:dyDescent="0.2">
      <c r="A99" s="11" t="s">
        <v>212</v>
      </c>
      <c r="B99" s="12" t="e">
        <f>RANK(#REF!,#REF!)</f>
        <v>#REF!</v>
      </c>
      <c r="C99" s="12">
        <f t="shared" si="9"/>
        <v>90</v>
      </c>
      <c r="D99" s="12" t="s">
        <v>183</v>
      </c>
      <c r="E99" s="12" t="s">
        <v>184</v>
      </c>
      <c r="F99" s="24" t="s">
        <v>213</v>
      </c>
      <c r="G99" s="25" t="s">
        <v>87</v>
      </c>
      <c r="H99" s="26">
        <v>28980</v>
      </c>
      <c r="I99" s="26">
        <f t="shared" si="5"/>
        <v>4830</v>
      </c>
      <c r="J99" s="12">
        <v>2541</v>
      </c>
      <c r="K99" s="21">
        <v>0.52608695652173909</v>
      </c>
      <c r="L99" s="22">
        <f t="shared" si="6"/>
        <v>0.53</v>
      </c>
      <c r="M99" s="23">
        <f t="shared" si="7"/>
        <v>12705</v>
      </c>
      <c r="N99" s="27">
        <f t="shared" si="8"/>
        <v>16275</v>
      </c>
    </row>
    <row r="100" spans="1:14" s="11" customFormat="1" x14ac:dyDescent="0.2">
      <c r="A100" s="11" t="s">
        <v>214</v>
      </c>
      <c r="B100" s="12" t="e">
        <f>RANK(#REF!,#REF!)</f>
        <v>#REF!</v>
      </c>
      <c r="C100" s="12">
        <f t="shared" si="9"/>
        <v>91</v>
      </c>
      <c r="D100" s="12" t="s">
        <v>183</v>
      </c>
      <c r="E100" s="12" t="s">
        <v>184</v>
      </c>
      <c r="F100" s="24" t="s">
        <v>215</v>
      </c>
      <c r="G100" s="25" t="s">
        <v>87</v>
      </c>
      <c r="H100" s="26">
        <v>21497</v>
      </c>
      <c r="I100" s="26">
        <f t="shared" si="5"/>
        <v>3582.8333333333335</v>
      </c>
      <c r="J100" s="12">
        <v>1164</v>
      </c>
      <c r="K100" s="21">
        <v>0.32488254175001163</v>
      </c>
      <c r="L100" s="22">
        <f t="shared" si="6"/>
        <v>0.32</v>
      </c>
      <c r="M100" s="23">
        <f t="shared" si="7"/>
        <v>5820</v>
      </c>
      <c r="N100" s="27">
        <f t="shared" si="8"/>
        <v>15677</v>
      </c>
    </row>
    <row r="101" spans="1:14" s="11" customFormat="1" x14ac:dyDescent="0.2">
      <c r="A101" s="11" t="s">
        <v>216</v>
      </c>
      <c r="B101" s="12" t="e">
        <f>RANK(#REF!,#REF!)</f>
        <v>#REF!</v>
      </c>
      <c r="C101" s="12">
        <f t="shared" si="9"/>
        <v>92</v>
      </c>
      <c r="D101" s="12" t="s">
        <v>183</v>
      </c>
      <c r="E101" s="12" t="s">
        <v>184</v>
      </c>
      <c r="F101" s="24" t="s">
        <v>217</v>
      </c>
      <c r="G101" s="25" t="s">
        <v>87</v>
      </c>
      <c r="H101" s="26">
        <v>17300</v>
      </c>
      <c r="I101" s="26">
        <f t="shared" si="5"/>
        <v>2883.3333333333335</v>
      </c>
      <c r="J101" s="12">
        <v>418</v>
      </c>
      <c r="K101" s="21">
        <v>0.14497109826589594</v>
      </c>
      <c r="L101" s="22">
        <f t="shared" si="6"/>
        <v>0.14000000000000001</v>
      </c>
      <c r="M101" s="23">
        <f t="shared" si="7"/>
        <v>2090</v>
      </c>
      <c r="N101" s="27">
        <f t="shared" si="8"/>
        <v>15210</v>
      </c>
    </row>
    <row r="102" spans="1:14" s="11" customFormat="1" x14ac:dyDescent="0.2">
      <c r="A102" s="11" t="s">
        <v>218</v>
      </c>
      <c r="B102" s="12" t="e">
        <f>RANK(#REF!,#REF!)</f>
        <v>#REF!</v>
      </c>
      <c r="C102" s="12">
        <f t="shared" si="9"/>
        <v>93</v>
      </c>
      <c r="D102" s="12" t="s">
        <v>183</v>
      </c>
      <c r="E102" s="12" t="s">
        <v>184</v>
      </c>
      <c r="F102" s="24" t="s">
        <v>219</v>
      </c>
      <c r="G102" s="25" t="s">
        <v>74</v>
      </c>
      <c r="H102" s="26">
        <v>36736</v>
      </c>
      <c r="I102" s="26">
        <f t="shared" si="5"/>
        <v>6122.666666666667</v>
      </c>
      <c r="J102" s="12">
        <v>2031</v>
      </c>
      <c r="K102" s="21">
        <v>0.33171820557491288</v>
      </c>
      <c r="L102" s="22">
        <f t="shared" si="6"/>
        <v>0.33</v>
      </c>
      <c r="M102" s="23">
        <f t="shared" si="7"/>
        <v>10155</v>
      </c>
      <c r="N102" s="27">
        <f t="shared" si="8"/>
        <v>26581</v>
      </c>
    </row>
    <row r="103" spans="1:14" s="11" customFormat="1" x14ac:dyDescent="0.2">
      <c r="A103" s="11" t="s">
        <v>220</v>
      </c>
      <c r="B103" s="12" t="e">
        <f>RANK(#REF!,#REF!)</f>
        <v>#REF!</v>
      </c>
      <c r="C103" s="12">
        <f t="shared" si="9"/>
        <v>94</v>
      </c>
      <c r="D103" s="12" t="s">
        <v>183</v>
      </c>
      <c r="E103" s="12" t="s">
        <v>184</v>
      </c>
      <c r="F103" s="24" t="s">
        <v>221</v>
      </c>
      <c r="G103" s="25" t="s">
        <v>77</v>
      </c>
      <c r="H103" s="26">
        <v>25212</v>
      </c>
      <c r="I103" s="26">
        <f t="shared" si="5"/>
        <v>4202</v>
      </c>
      <c r="J103" s="12">
        <v>1377</v>
      </c>
      <c r="K103" s="21">
        <v>0.32770109471680153</v>
      </c>
      <c r="L103" s="22">
        <f t="shared" si="6"/>
        <v>0.33</v>
      </c>
      <c r="M103" s="23">
        <f t="shared" si="7"/>
        <v>6885</v>
      </c>
      <c r="N103" s="27">
        <f t="shared" si="8"/>
        <v>18327</v>
      </c>
    </row>
    <row r="104" spans="1:14" s="11" customFormat="1" x14ac:dyDescent="0.2">
      <c r="A104" s="11" t="s">
        <v>222</v>
      </c>
      <c r="B104" s="12" t="e">
        <f>RANK(#REF!,#REF!)</f>
        <v>#REF!</v>
      </c>
      <c r="C104" s="12">
        <f t="shared" si="9"/>
        <v>95</v>
      </c>
      <c r="D104" s="12" t="s">
        <v>183</v>
      </c>
      <c r="E104" s="12" t="s">
        <v>184</v>
      </c>
      <c r="F104" s="24" t="s">
        <v>223</v>
      </c>
      <c r="G104" s="25" t="s">
        <v>87</v>
      </c>
      <c r="H104" s="26">
        <v>24121</v>
      </c>
      <c r="I104" s="26">
        <f t="shared" si="5"/>
        <v>4020.1666666666665</v>
      </c>
      <c r="J104" s="12">
        <v>968</v>
      </c>
      <c r="K104" s="21">
        <v>0.24078603706314</v>
      </c>
      <c r="L104" s="22">
        <f t="shared" si="6"/>
        <v>0.24</v>
      </c>
      <c r="M104" s="23">
        <f t="shared" si="7"/>
        <v>4840</v>
      </c>
      <c r="N104" s="27">
        <f t="shared" si="8"/>
        <v>19281</v>
      </c>
    </row>
    <row r="105" spans="1:14" s="11" customFormat="1" x14ac:dyDescent="0.2">
      <c r="A105" s="11" t="s">
        <v>224</v>
      </c>
      <c r="B105" s="12" t="e">
        <f>RANK(#REF!,#REF!)</f>
        <v>#REF!</v>
      </c>
      <c r="C105" s="12">
        <f t="shared" si="9"/>
        <v>96</v>
      </c>
      <c r="D105" s="12" t="s">
        <v>183</v>
      </c>
      <c r="E105" s="12" t="s">
        <v>184</v>
      </c>
      <c r="F105" s="24" t="s">
        <v>225</v>
      </c>
      <c r="G105" s="25" t="s">
        <v>23</v>
      </c>
      <c r="H105" s="26">
        <v>32220</v>
      </c>
      <c r="I105" s="26">
        <f t="shared" si="5"/>
        <v>5370</v>
      </c>
      <c r="J105" s="12">
        <v>3309</v>
      </c>
      <c r="K105" s="21">
        <v>0.61620111731843574</v>
      </c>
      <c r="L105" s="22">
        <f t="shared" si="6"/>
        <v>0.62</v>
      </c>
      <c r="M105" s="23">
        <f t="shared" si="7"/>
        <v>16545</v>
      </c>
      <c r="N105" s="27">
        <f t="shared" si="8"/>
        <v>15675</v>
      </c>
    </row>
    <row r="106" spans="1:14" s="11" customFormat="1" x14ac:dyDescent="0.2">
      <c r="A106" s="11" t="s">
        <v>226</v>
      </c>
      <c r="B106" s="12" t="e">
        <f>RANK(#REF!,#REF!)</f>
        <v>#REF!</v>
      </c>
      <c r="C106" s="12">
        <f t="shared" si="9"/>
        <v>97</v>
      </c>
      <c r="D106" s="12" t="s">
        <v>183</v>
      </c>
      <c r="E106" s="12" t="s">
        <v>227</v>
      </c>
      <c r="F106" s="24" t="s">
        <v>228</v>
      </c>
      <c r="G106" s="25" t="s">
        <v>77</v>
      </c>
      <c r="H106" s="26">
        <v>6695</v>
      </c>
      <c r="I106" s="26">
        <f t="shared" si="5"/>
        <v>1115.8333333333333</v>
      </c>
      <c r="J106" s="12">
        <v>737</v>
      </c>
      <c r="K106" s="21">
        <v>0.66049290515309933</v>
      </c>
      <c r="L106" s="22">
        <f t="shared" si="6"/>
        <v>0.66</v>
      </c>
      <c r="M106" s="23">
        <f t="shared" si="7"/>
        <v>3685</v>
      </c>
      <c r="N106" s="27">
        <f t="shared" si="8"/>
        <v>3010</v>
      </c>
    </row>
    <row r="107" spans="1:14" s="11" customFormat="1" x14ac:dyDescent="0.2">
      <c r="A107" s="11" t="s">
        <v>229</v>
      </c>
      <c r="B107" s="12" t="e">
        <f>RANK(#REF!,#REF!)</f>
        <v>#REF!</v>
      </c>
      <c r="C107" s="12">
        <f t="shared" si="9"/>
        <v>98</v>
      </c>
      <c r="D107" s="12" t="s">
        <v>183</v>
      </c>
      <c r="E107" s="12" t="s">
        <v>227</v>
      </c>
      <c r="F107" s="24" t="s">
        <v>230</v>
      </c>
      <c r="G107" s="25" t="s">
        <v>77</v>
      </c>
      <c r="H107" s="26">
        <v>7748</v>
      </c>
      <c r="I107" s="26">
        <f t="shared" si="5"/>
        <v>1291.3333333333333</v>
      </c>
      <c r="J107" s="12">
        <v>472</v>
      </c>
      <c r="K107" s="21">
        <v>0.36551368094992259</v>
      </c>
      <c r="L107" s="22">
        <f t="shared" si="6"/>
        <v>0.37</v>
      </c>
      <c r="M107" s="23">
        <f t="shared" si="7"/>
        <v>2360</v>
      </c>
      <c r="N107" s="27">
        <f t="shared" si="8"/>
        <v>5388</v>
      </c>
    </row>
    <row r="108" spans="1:14" s="11" customFormat="1" x14ac:dyDescent="0.2">
      <c r="A108" s="11" t="s">
        <v>231</v>
      </c>
      <c r="B108" s="12" t="e">
        <f>RANK(#REF!,#REF!)</f>
        <v>#REF!</v>
      </c>
      <c r="C108" s="12">
        <f t="shared" si="9"/>
        <v>99</v>
      </c>
      <c r="D108" s="12" t="s">
        <v>183</v>
      </c>
      <c r="E108" s="12" t="s">
        <v>227</v>
      </c>
      <c r="F108" s="24" t="s">
        <v>232</v>
      </c>
      <c r="G108" s="25" t="s">
        <v>87</v>
      </c>
      <c r="H108" s="26">
        <v>35731</v>
      </c>
      <c r="I108" s="26">
        <f t="shared" si="5"/>
        <v>5955.166666666667</v>
      </c>
      <c r="J108" s="12">
        <v>2879</v>
      </c>
      <c r="K108" s="21">
        <v>0.48344574739022134</v>
      </c>
      <c r="L108" s="22">
        <f t="shared" si="6"/>
        <v>0.48</v>
      </c>
      <c r="M108" s="23">
        <f t="shared" si="7"/>
        <v>14395</v>
      </c>
      <c r="N108" s="27">
        <f t="shared" si="8"/>
        <v>21336</v>
      </c>
    </row>
    <row r="109" spans="1:14" s="11" customFormat="1" x14ac:dyDescent="0.2">
      <c r="A109" s="11" t="s">
        <v>233</v>
      </c>
      <c r="B109" s="12" t="e">
        <f>RANK(#REF!,#REF!)</f>
        <v>#REF!</v>
      </c>
      <c r="C109" s="12">
        <f t="shared" si="9"/>
        <v>100</v>
      </c>
      <c r="D109" s="12" t="s">
        <v>183</v>
      </c>
      <c r="E109" s="12" t="s">
        <v>227</v>
      </c>
      <c r="F109" s="24" t="s">
        <v>195</v>
      </c>
      <c r="G109" s="25" t="s">
        <v>77</v>
      </c>
      <c r="H109" s="26">
        <v>12224</v>
      </c>
      <c r="I109" s="26">
        <f t="shared" si="5"/>
        <v>2037.3333333333333</v>
      </c>
      <c r="J109" s="12">
        <v>796</v>
      </c>
      <c r="K109" s="21">
        <v>0.39070680628272253</v>
      </c>
      <c r="L109" s="22">
        <f t="shared" si="6"/>
        <v>0.39</v>
      </c>
      <c r="M109" s="23">
        <f t="shared" si="7"/>
        <v>3980</v>
      </c>
      <c r="N109" s="27">
        <f t="shared" si="8"/>
        <v>8244</v>
      </c>
    </row>
    <row r="110" spans="1:14" s="11" customFormat="1" x14ac:dyDescent="0.2">
      <c r="A110" s="11" t="s">
        <v>234</v>
      </c>
      <c r="B110" s="12" t="e">
        <f>RANK(#REF!,#REF!)</f>
        <v>#REF!</v>
      </c>
      <c r="C110" s="12">
        <f t="shared" si="9"/>
        <v>101</v>
      </c>
      <c r="D110" s="12" t="s">
        <v>183</v>
      </c>
      <c r="E110" s="12" t="s">
        <v>227</v>
      </c>
      <c r="F110" s="24" t="s">
        <v>235</v>
      </c>
      <c r="G110" s="25" t="s">
        <v>23</v>
      </c>
      <c r="H110" s="26">
        <v>37501</v>
      </c>
      <c r="I110" s="26">
        <f t="shared" si="5"/>
        <v>6250.166666666667</v>
      </c>
      <c r="J110" s="12">
        <v>3868</v>
      </c>
      <c r="K110" s="21">
        <v>0.61886349697341403</v>
      </c>
      <c r="L110" s="22">
        <f t="shared" si="6"/>
        <v>0.62</v>
      </c>
      <c r="M110" s="23">
        <f t="shared" si="7"/>
        <v>19340</v>
      </c>
      <c r="N110" s="27">
        <f t="shared" si="8"/>
        <v>18161</v>
      </c>
    </row>
    <row r="111" spans="1:14" s="11" customFormat="1" x14ac:dyDescent="0.2">
      <c r="A111" s="11" t="s">
        <v>236</v>
      </c>
      <c r="B111" s="12" t="e">
        <f>RANK(#REF!,#REF!)</f>
        <v>#REF!</v>
      </c>
      <c r="C111" s="12">
        <f t="shared" si="9"/>
        <v>102</v>
      </c>
      <c r="D111" s="12" t="s">
        <v>183</v>
      </c>
      <c r="E111" s="12" t="s">
        <v>227</v>
      </c>
      <c r="F111" s="24" t="s">
        <v>237</v>
      </c>
      <c r="G111" s="25" t="s">
        <v>77</v>
      </c>
      <c r="H111" s="26">
        <v>19861</v>
      </c>
      <c r="I111" s="26">
        <f t="shared" si="5"/>
        <v>3310.1666666666665</v>
      </c>
      <c r="J111" s="12">
        <v>1587</v>
      </c>
      <c r="K111" s="21">
        <v>0.47943205276672879</v>
      </c>
      <c r="L111" s="22">
        <f t="shared" si="6"/>
        <v>0.48</v>
      </c>
      <c r="M111" s="23">
        <f t="shared" si="7"/>
        <v>7935</v>
      </c>
      <c r="N111" s="27">
        <f t="shared" si="8"/>
        <v>11926</v>
      </c>
    </row>
    <row r="112" spans="1:14" s="11" customFormat="1" x14ac:dyDescent="0.2">
      <c r="A112" s="11" t="s">
        <v>238</v>
      </c>
      <c r="B112" s="12" t="e">
        <f>RANK(#REF!,#REF!)</f>
        <v>#REF!</v>
      </c>
      <c r="C112" s="12">
        <f t="shared" si="9"/>
        <v>103</v>
      </c>
      <c r="D112" s="12" t="s">
        <v>183</v>
      </c>
      <c r="E112" s="12" t="s">
        <v>227</v>
      </c>
      <c r="F112" s="24" t="s">
        <v>239</v>
      </c>
      <c r="G112" s="25" t="s">
        <v>77</v>
      </c>
      <c r="H112" s="26">
        <v>17211</v>
      </c>
      <c r="I112" s="26">
        <f t="shared" si="5"/>
        <v>2868.5</v>
      </c>
      <c r="J112" s="12">
        <v>2784.5</v>
      </c>
      <c r="K112" s="21">
        <v>0.9707164023008541</v>
      </c>
      <c r="L112" s="22">
        <f t="shared" si="6"/>
        <v>0.97</v>
      </c>
      <c r="M112" s="23">
        <f t="shared" si="7"/>
        <v>13922.5</v>
      </c>
      <c r="N112" s="27">
        <f t="shared" si="8"/>
        <v>3288.5</v>
      </c>
    </row>
    <row r="113" spans="1:14" s="11" customFormat="1" x14ac:dyDescent="0.2">
      <c r="A113" s="11" t="s">
        <v>240</v>
      </c>
      <c r="B113" s="12" t="e">
        <f>RANK(#REF!,#REF!)</f>
        <v>#REF!</v>
      </c>
      <c r="C113" s="12">
        <f t="shared" si="9"/>
        <v>104</v>
      </c>
      <c r="D113" s="12" t="s">
        <v>183</v>
      </c>
      <c r="E113" s="12" t="s">
        <v>227</v>
      </c>
      <c r="F113" s="24" t="s">
        <v>241</v>
      </c>
      <c r="G113" s="25" t="s">
        <v>77</v>
      </c>
      <c r="H113" s="26">
        <v>10748</v>
      </c>
      <c r="I113" s="26">
        <f t="shared" si="5"/>
        <v>1791.3333333333333</v>
      </c>
      <c r="J113" s="12">
        <v>1106</v>
      </c>
      <c r="K113" s="21">
        <v>0.61741719389653893</v>
      </c>
      <c r="L113" s="22">
        <f t="shared" si="6"/>
        <v>0.62</v>
      </c>
      <c r="M113" s="23">
        <f t="shared" si="7"/>
        <v>5530</v>
      </c>
      <c r="N113" s="27">
        <f t="shared" si="8"/>
        <v>5218</v>
      </c>
    </row>
    <row r="114" spans="1:14" s="11" customFormat="1" ht="33" x14ac:dyDescent="0.2">
      <c r="A114" s="11" t="s">
        <v>242</v>
      </c>
      <c r="B114" s="12" t="e">
        <f>RANK(#REF!,#REF!)</f>
        <v>#REF!</v>
      </c>
      <c r="C114" s="12">
        <f t="shared" si="9"/>
        <v>105</v>
      </c>
      <c r="D114" s="12" t="s">
        <v>183</v>
      </c>
      <c r="E114" s="12" t="s">
        <v>227</v>
      </c>
      <c r="F114" s="24" t="s">
        <v>243</v>
      </c>
      <c r="G114" s="25" t="s">
        <v>26</v>
      </c>
      <c r="H114" s="26">
        <v>4875</v>
      </c>
      <c r="I114" s="26">
        <f t="shared" si="5"/>
        <v>812.5</v>
      </c>
      <c r="J114" s="12">
        <v>810.5</v>
      </c>
      <c r="K114" s="21">
        <v>0.99753846153846149</v>
      </c>
      <c r="L114" s="22">
        <f t="shared" si="6"/>
        <v>1</v>
      </c>
      <c r="M114" s="23">
        <f t="shared" si="7"/>
        <v>4052.5</v>
      </c>
      <c r="N114" s="27">
        <f t="shared" si="8"/>
        <v>822.5</v>
      </c>
    </row>
    <row r="115" spans="1:14" s="11" customFormat="1" x14ac:dyDescent="0.2">
      <c r="A115" s="11" t="s">
        <v>244</v>
      </c>
      <c r="B115" s="12" t="e">
        <f>RANK(#REF!,#REF!)</f>
        <v>#REF!</v>
      </c>
      <c r="C115" s="12">
        <f t="shared" si="9"/>
        <v>106</v>
      </c>
      <c r="D115" s="12" t="s">
        <v>183</v>
      </c>
      <c r="E115" s="12" t="s">
        <v>227</v>
      </c>
      <c r="F115" s="24" t="s">
        <v>245</v>
      </c>
      <c r="G115" s="25" t="s">
        <v>26</v>
      </c>
      <c r="H115" s="26">
        <v>4647</v>
      </c>
      <c r="I115" s="26">
        <f t="shared" si="5"/>
        <v>774.5</v>
      </c>
      <c r="J115" s="12">
        <v>751</v>
      </c>
      <c r="K115" s="21">
        <v>0.96965784377017428</v>
      </c>
      <c r="L115" s="22">
        <f t="shared" si="6"/>
        <v>0.97</v>
      </c>
      <c r="M115" s="23">
        <f t="shared" si="7"/>
        <v>3755</v>
      </c>
      <c r="N115" s="27">
        <f t="shared" si="8"/>
        <v>892</v>
      </c>
    </row>
    <row r="116" spans="1:14" s="11" customFormat="1" x14ac:dyDescent="0.2">
      <c r="A116" s="11" t="s">
        <v>246</v>
      </c>
      <c r="B116" s="12" t="e">
        <f>RANK(#REF!,#REF!)</f>
        <v>#REF!</v>
      </c>
      <c r="C116" s="12">
        <f t="shared" si="9"/>
        <v>107</v>
      </c>
      <c r="D116" s="12" t="s">
        <v>183</v>
      </c>
      <c r="E116" s="12" t="s">
        <v>227</v>
      </c>
      <c r="F116" s="24" t="s">
        <v>247</v>
      </c>
      <c r="G116" s="25" t="s">
        <v>87</v>
      </c>
      <c r="H116" s="26">
        <v>30792</v>
      </c>
      <c r="I116" s="26">
        <f t="shared" si="5"/>
        <v>5132</v>
      </c>
      <c r="J116" s="12">
        <v>1634</v>
      </c>
      <c r="K116" s="21">
        <v>0.31839438815276694</v>
      </c>
      <c r="L116" s="22">
        <f t="shared" si="6"/>
        <v>0.32</v>
      </c>
      <c r="M116" s="23">
        <f t="shared" si="7"/>
        <v>8170</v>
      </c>
      <c r="N116" s="27">
        <f t="shared" si="8"/>
        <v>22622</v>
      </c>
    </row>
    <row r="117" spans="1:14" s="11" customFormat="1" x14ac:dyDescent="0.2">
      <c r="A117" s="11" t="s">
        <v>248</v>
      </c>
      <c r="B117" s="12" t="e">
        <f>RANK(#REF!,#REF!)</f>
        <v>#REF!</v>
      </c>
      <c r="C117" s="12">
        <f t="shared" si="9"/>
        <v>108</v>
      </c>
      <c r="D117" s="12" t="s">
        <v>183</v>
      </c>
      <c r="E117" s="12" t="s">
        <v>227</v>
      </c>
      <c r="F117" s="24" t="s">
        <v>249</v>
      </c>
      <c r="G117" s="25" t="s">
        <v>26</v>
      </c>
      <c r="H117" s="26">
        <v>5259</v>
      </c>
      <c r="I117" s="26">
        <f t="shared" si="5"/>
        <v>876.5</v>
      </c>
      <c r="J117" s="12">
        <v>209</v>
      </c>
      <c r="K117" s="21">
        <v>0.23844837421563034</v>
      </c>
      <c r="L117" s="22">
        <f t="shared" si="6"/>
        <v>0.24</v>
      </c>
      <c r="M117" s="23">
        <f t="shared" si="7"/>
        <v>1045</v>
      </c>
      <c r="N117" s="27">
        <f t="shared" si="8"/>
        <v>4214</v>
      </c>
    </row>
    <row r="118" spans="1:14" s="11" customFormat="1" x14ac:dyDescent="0.2">
      <c r="A118" s="11" t="s">
        <v>250</v>
      </c>
      <c r="B118" s="12" t="e">
        <f>RANK(#REF!,#REF!)</f>
        <v>#REF!</v>
      </c>
      <c r="C118" s="12">
        <f t="shared" si="9"/>
        <v>109</v>
      </c>
      <c r="D118" s="12" t="s">
        <v>183</v>
      </c>
      <c r="E118" s="12" t="s">
        <v>227</v>
      </c>
      <c r="F118" s="24" t="s">
        <v>251</v>
      </c>
      <c r="G118" s="25" t="s">
        <v>74</v>
      </c>
      <c r="H118" s="26">
        <v>44006</v>
      </c>
      <c r="I118" s="26">
        <f t="shared" si="5"/>
        <v>7334.333333333333</v>
      </c>
      <c r="J118" s="12">
        <v>2173</v>
      </c>
      <c r="K118" s="21">
        <v>0.29627778030268603</v>
      </c>
      <c r="L118" s="22">
        <f t="shared" si="6"/>
        <v>0.3</v>
      </c>
      <c r="M118" s="23">
        <f t="shared" si="7"/>
        <v>10865</v>
      </c>
      <c r="N118" s="27">
        <f t="shared" si="8"/>
        <v>33141</v>
      </c>
    </row>
    <row r="119" spans="1:14" s="11" customFormat="1" x14ac:dyDescent="0.2">
      <c r="A119" s="11" t="s">
        <v>252</v>
      </c>
      <c r="B119" s="12" t="e">
        <f>RANK(#REF!,#REF!)</f>
        <v>#REF!</v>
      </c>
      <c r="C119" s="12">
        <f t="shared" si="9"/>
        <v>110</v>
      </c>
      <c r="D119" s="12" t="s">
        <v>183</v>
      </c>
      <c r="E119" s="12" t="s">
        <v>227</v>
      </c>
      <c r="F119" s="24" t="s">
        <v>253</v>
      </c>
      <c r="G119" s="25" t="s">
        <v>77</v>
      </c>
      <c r="H119" s="26">
        <v>8573</v>
      </c>
      <c r="I119" s="26">
        <f t="shared" si="5"/>
        <v>1428.8333333333333</v>
      </c>
      <c r="J119" s="12">
        <v>1428.8333333333333</v>
      </c>
      <c r="K119" s="21">
        <v>1</v>
      </c>
      <c r="L119" s="22">
        <f t="shared" si="6"/>
        <v>1</v>
      </c>
      <c r="M119" s="23">
        <f t="shared" si="7"/>
        <v>7144.1666666666661</v>
      </c>
      <c r="N119" s="27">
        <f t="shared" si="8"/>
        <v>1428.8333333333339</v>
      </c>
    </row>
    <row r="120" spans="1:14" s="11" customFormat="1" x14ac:dyDescent="0.2">
      <c r="A120" s="11" t="s">
        <v>254</v>
      </c>
      <c r="B120" s="12" t="e">
        <f>RANK(#REF!,#REF!)</f>
        <v>#REF!</v>
      </c>
      <c r="C120" s="12">
        <f t="shared" si="9"/>
        <v>111</v>
      </c>
      <c r="D120" s="12" t="s">
        <v>183</v>
      </c>
      <c r="E120" s="12" t="s">
        <v>227</v>
      </c>
      <c r="F120" s="24" t="s">
        <v>255</v>
      </c>
      <c r="G120" s="25" t="s">
        <v>77</v>
      </c>
      <c r="H120" s="26">
        <v>11288</v>
      </c>
      <c r="I120" s="26">
        <f t="shared" si="5"/>
        <v>1881.3333333333333</v>
      </c>
      <c r="J120" s="12">
        <v>1221</v>
      </c>
      <c r="K120" s="21">
        <v>0.64900779588944013</v>
      </c>
      <c r="L120" s="22">
        <f t="shared" si="6"/>
        <v>0.65</v>
      </c>
      <c r="M120" s="23">
        <f t="shared" si="7"/>
        <v>6105</v>
      </c>
      <c r="N120" s="27">
        <f t="shared" si="8"/>
        <v>5183</v>
      </c>
    </row>
    <row r="121" spans="1:14" s="11" customFormat="1" x14ac:dyDescent="0.2">
      <c r="A121" s="11" t="s">
        <v>256</v>
      </c>
      <c r="B121" s="12" t="e">
        <f>RANK(#REF!,#REF!)</f>
        <v>#REF!</v>
      </c>
      <c r="C121" s="12">
        <f t="shared" si="9"/>
        <v>112</v>
      </c>
      <c r="D121" s="12" t="s">
        <v>183</v>
      </c>
      <c r="E121" s="12" t="s">
        <v>227</v>
      </c>
      <c r="F121" s="24" t="s">
        <v>257</v>
      </c>
      <c r="G121" s="25" t="s">
        <v>77</v>
      </c>
      <c r="H121" s="26">
        <v>7407</v>
      </c>
      <c r="I121" s="26">
        <f t="shared" si="5"/>
        <v>1234.5</v>
      </c>
      <c r="J121" s="12">
        <v>1223.5</v>
      </c>
      <c r="K121" s="21">
        <v>0.99108950992304579</v>
      </c>
      <c r="L121" s="22">
        <f t="shared" si="6"/>
        <v>0.99</v>
      </c>
      <c r="M121" s="23">
        <f t="shared" si="7"/>
        <v>6117.5</v>
      </c>
      <c r="N121" s="27">
        <f t="shared" si="8"/>
        <v>1289.5</v>
      </c>
    </row>
    <row r="122" spans="1:14" s="11" customFormat="1" x14ac:dyDescent="0.2">
      <c r="A122" s="11" t="s">
        <v>258</v>
      </c>
      <c r="B122" s="12" t="e">
        <f>RANK(#REF!,#REF!)</f>
        <v>#REF!</v>
      </c>
      <c r="C122" s="12">
        <f t="shared" si="9"/>
        <v>113</v>
      </c>
      <c r="D122" s="12" t="s">
        <v>183</v>
      </c>
      <c r="E122" s="12" t="s">
        <v>227</v>
      </c>
      <c r="F122" s="24" t="s">
        <v>259</v>
      </c>
      <c r="G122" s="25" t="s">
        <v>26</v>
      </c>
      <c r="H122" s="26">
        <v>8349</v>
      </c>
      <c r="I122" s="26">
        <f t="shared" si="5"/>
        <v>1391.5</v>
      </c>
      <c r="J122" s="12">
        <v>330</v>
      </c>
      <c r="K122" s="21">
        <v>0.23715415019762845</v>
      </c>
      <c r="L122" s="22">
        <f t="shared" si="6"/>
        <v>0.24</v>
      </c>
      <c r="M122" s="23">
        <f t="shared" si="7"/>
        <v>1650</v>
      </c>
      <c r="N122" s="27">
        <f t="shared" si="8"/>
        <v>6699</v>
      </c>
    </row>
    <row r="123" spans="1:14" s="11" customFormat="1" x14ac:dyDescent="0.2">
      <c r="A123" s="11" t="s">
        <v>260</v>
      </c>
      <c r="B123" s="12" t="e">
        <f>RANK(#REF!,#REF!)</f>
        <v>#REF!</v>
      </c>
      <c r="C123" s="12">
        <f t="shared" si="9"/>
        <v>114</v>
      </c>
      <c r="D123" s="12" t="s">
        <v>183</v>
      </c>
      <c r="E123" s="12" t="s">
        <v>227</v>
      </c>
      <c r="F123" s="24" t="s">
        <v>261</v>
      </c>
      <c r="G123" s="25" t="s">
        <v>26</v>
      </c>
      <c r="H123" s="26">
        <v>7787</v>
      </c>
      <c r="I123" s="26">
        <f t="shared" si="5"/>
        <v>1297.8333333333333</v>
      </c>
      <c r="J123" s="12">
        <v>114</v>
      </c>
      <c r="K123" s="21">
        <v>8.7838705534865807E-2</v>
      </c>
      <c r="L123" s="22">
        <f t="shared" si="6"/>
        <v>0.09</v>
      </c>
      <c r="M123" s="23">
        <f t="shared" si="7"/>
        <v>570</v>
      </c>
      <c r="N123" s="27">
        <f t="shared" si="8"/>
        <v>7217</v>
      </c>
    </row>
    <row r="124" spans="1:14" s="11" customFormat="1" x14ac:dyDescent="0.2">
      <c r="A124" s="11" t="s">
        <v>262</v>
      </c>
      <c r="B124" s="12" t="e">
        <f>RANK(#REF!,#REF!)</f>
        <v>#REF!</v>
      </c>
      <c r="C124" s="12">
        <f t="shared" si="9"/>
        <v>115</v>
      </c>
      <c r="D124" s="12" t="s">
        <v>183</v>
      </c>
      <c r="E124" s="12" t="s">
        <v>227</v>
      </c>
      <c r="F124" s="24" t="s">
        <v>263</v>
      </c>
      <c r="G124" s="25" t="s">
        <v>87</v>
      </c>
      <c r="H124" s="26">
        <v>26411</v>
      </c>
      <c r="I124" s="26">
        <f t="shared" si="5"/>
        <v>4401.833333333333</v>
      </c>
      <c r="J124" s="12">
        <v>1807</v>
      </c>
      <c r="K124" s="21">
        <v>0.41051077202680702</v>
      </c>
      <c r="L124" s="22">
        <f t="shared" si="6"/>
        <v>0.41</v>
      </c>
      <c r="M124" s="23">
        <f t="shared" si="7"/>
        <v>9035</v>
      </c>
      <c r="N124" s="27">
        <f t="shared" si="8"/>
        <v>17376</v>
      </c>
    </row>
    <row r="125" spans="1:14" s="11" customFormat="1" x14ac:dyDescent="0.2">
      <c r="A125" s="11" t="s">
        <v>264</v>
      </c>
      <c r="B125" s="12" t="e">
        <f>RANK(#REF!,#REF!)</f>
        <v>#REF!</v>
      </c>
      <c r="C125" s="12">
        <f t="shared" si="9"/>
        <v>116</v>
      </c>
      <c r="D125" s="12" t="s">
        <v>183</v>
      </c>
      <c r="E125" s="12" t="s">
        <v>227</v>
      </c>
      <c r="F125" s="24" t="s">
        <v>265</v>
      </c>
      <c r="G125" s="25" t="s">
        <v>26</v>
      </c>
      <c r="H125" s="26">
        <v>12758</v>
      </c>
      <c r="I125" s="26">
        <f t="shared" si="5"/>
        <v>2126.3333333333335</v>
      </c>
      <c r="J125" s="12">
        <v>399</v>
      </c>
      <c r="K125" s="21">
        <v>0.18764696660918637</v>
      </c>
      <c r="L125" s="22">
        <f t="shared" si="6"/>
        <v>0.19</v>
      </c>
      <c r="M125" s="23">
        <f t="shared" si="7"/>
        <v>1995</v>
      </c>
      <c r="N125" s="27">
        <f t="shared" si="8"/>
        <v>10763</v>
      </c>
    </row>
    <row r="126" spans="1:14" s="11" customFormat="1" x14ac:dyDescent="0.2">
      <c r="A126" s="11" t="s">
        <v>266</v>
      </c>
      <c r="B126" s="12" t="e">
        <f>RANK(#REF!,#REF!)</f>
        <v>#REF!</v>
      </c>
      <c r="C126" s="12">
        <f t="shared" si="9"/>
        <v>117</v>
      </c>
      <c r="D126" s="12" t="s">
        <v>183</v>
      </c>
      <c r="E126" s="12" t="s">
        <v>227</v>
      </c>
      <c r="F126" s="24" t="s">
        <v>267</v>
      </c>
      <c r="G126" s="25" t="s">
        <v>77</v>
      </c>
      <c r="H126" s="26">
        <v>15340</v>
      </c>
      <c r="I126" s="26">
        <f t="shared" si="5"/>
        <v>2556.6666666666665</v>
      </c>
      <c r="J126" s="12">
        <v>1485</v>
      </c>
      <c r="K126" s="21">
        <v>0.58083441981747075</v>
      </c>
      <c r="L126" s="22">
        <f t="shared" si="6"/>
        <v>0.57999999999999996</v>
      </c>
      <c r="M126" s="23">
        <f t="shared" si="7"/>
        <v>7425</v>
      </c>
      <c r="N126" s="27">
        <f t="shared" si="8"/>
        <v>7915</v>
      </c>
    </row>
    <row r="127" spans="1:14" s="11" customFormat="1" x14ac:dyDescent="0.2">
      <c r="A127" s="11" t="s">
        <v>268</v>
      </c>
      <c r="B127" s="12" t="e">
        <f>RANK(#REF!,#REF!)</f>
        <v>#REF!</v>
      </c>
      <c r="C127" s="12">
        <f t="shared" si="9"/>
        <v>118</v>
      </c>
      <c r="D127" s="12" t="s">
        <v>183</v>
      </c>
      <c r="E127" s="12" t="s">
        <v>227</v>
      </c>
      <c r="F127" s="24" t="s">
        <v>269</v>
      </c>
      <c r="G127" s="25" t="s">
        <v>26</v>
      </c>
      <c r="H127" s="26">
        <v>13945</v>
      </c>
      <c r="I127" s="26">
        <f t="shared" si="5"/>
        <v>2324.1666666666665</v>
      </c>
      <c r="J127" s="12">
        <v>813</v>
      </c>
      <c r="K127" s="21">
        <v>0.34980279670132669</v>
      </c>
      <c r="L127" s="22">
        <f t="shared" si="6"/>
        <v>0.35</v>
      </c>
      <c r="M127" s="23">
        <f t="shared" si="7"/>
        <v>4065</v>
      </c>
      <c r="N127" s="27">
        <f t="shared" si="8"/>
        <v>9880</v>
      </c>
    </row>
    <row r="128" spans="1:14" s="11" customFormat="1" x14ac:dyDescent="0.2">
      <c r="A128" s="11" t="s">
        <v>270</v>
      </c>
      <c r="B128" s="12" t="e">
        <f>RANK(#REF!,#REF!)</f>
        <v>#REF!</v>
      </c>
      <c r="C128" s="12">
        <f t="shared" si="9"/>
        <v>119</v>
      </c>
      <c r="D128" s="12" t="s">
        <v>183</v>
      </c>
      <c r="E128" s="12" t="s">
        <v>227</v>
      </c>
      <c r="F128" s="24" t="s">
        <v>271</v>
      </c>
      <c r="G128" s="25" t="s">
        <v>23</v>
      </c>
      <c r="H128" s="26">
        <v>39868</v>
      </c>
      <c r="I128" s="26">
        <f t="shared" si="5"/>
        <v>6644.666666666667</v>
      </c>
      <c r="J128" s="12">
        <v>2028</v>
      </c>
      <c r="K128" s="21">
        <v>0.30520718370623057</v>
      </c>
      <c r="L128" s="22">
        <f t="shared" si="6"/>
        <v>0.31</v>
      </c>
      <c r="M128" s="23">
        <f t="shared" si="7"/>
        <v>10140</v>
      </c>
      <c r="N128" s="27">
        <f t="shared" si="8"/>
        <v>29728</v>
      </c>
    </row>
    <row r="129" spans="1:14" s="11" customFormat="1" x14ac:dyDescent="0.2">
      <c r="A129" s="11" t="s">
        <v>272</v>
      </c>
      <c r="B129" s="12" t="e">
        <f>RANK(#REF!,#REF!)</f>
        <v>#REF!</v>
      </c>
      <c r="C129" s="12">
        <f t="shared" si="9"/>
        <v>120</v>
      </c>
      <c r="D129" s="12" t="s">
        <v>183</v>
      </c>
      <c r="E129" s="12" t="s">
        <v>227</v>
      </c>
      <c r="F129" s="24" t="s">
        <v>273</v>
      </c>
      <c r="G129" s="25" t="s">
        <v>87</v>
      </c>
      <c r="H129" s="26">
        <v>25402</v>
      </c>
      <c r="I129" s="26">
        <f t="shared" si="5"/>
        <v>4233.666666666667</v>
      </c>
      <c r="J129" s="12">
        <v>1282</v>
      </c>
      <c r="K129" s="21">
        <v>0.30281080229903157</v>
      </c>
      <c r="L129" s="22">
        <f t="shared" si="6"/>
        <v>0.3</v>
      </c>
      <c r="M129" s="23">
        <f t="shared" si="7"/>
        <v>6410</v>
      </c>
      <c r="N129" s="27">
        <f t="shared" si="8"/>
        <v>18992</v>
      </c>
    </row>
    <row r="130" spans="1:14" s="11" customFormat="1" x14ac:dyDescent="0.2">
      <c r="A130" s="11" t="s">
        <v>274</v>
      </c>
      <c r="B130" s="12" t="e">
        <f>RANK(#REF!,#REF!)</f>
        <v>#REF!</v>
      </c>
      <c r="C130" s="12">
        <f t="shared" si="9"/>
        <v>121</v>
      </c>
      <c r="D130" s="12" t="s">
        <v>183</v>
      </c>
      <c r="E130" s="12" t="s">
        <v>227</v>
      </c>
      <c r="F130" s="24" t="s">
        <v>275</v>
      </c>
      <c r="G130" s="25" t="s">
        <v>87</v>
      </c>
      <c r="H130" s="26">
        <v>30321</v>
      </c>
      <c r="I130" s="26">
        <f t="shared" si="5"/>
        <v>5053.5</v>
      </c>
      <c r="J130" s="12">
        <v>1705</v>
      </c>
      <c r="K130" s="21">
        <v>0.33738992777283072</v>
      </c>
      <c r="L130" s="22">
        <f t="shared" si="6"/>
        <v>0.34</v>
      </c>
      <c r="M130" s="23">
        <f t="shared" si="7"/>
        <v>8525</v>
      </c>
      <c r="N130" s="27">
        <f t="shared" si="8"/>
        <v>21796</v>
      </c>
    </row>
    <row r="131" spans="1:14" s="11" customFormat="1" x14ac:dyDescent="0.2">
      <c r="A131" s="11" t="s">
        <v>276</v>
      </c>
      <c r="B131" s="12" t="e">
        <f>RANK(#REF!,#REF!)</f>
        <v>#REF!</v>
      </c>
      <c r="C131" s="12">
        <f t="shared" si="9"/>
        <v>122</v>
      </c>
      <c r="D131" s="12" t="s">
        <v>183</v>
      </c>
      <c r="E131" s="12" t="s">
        <v>227</v>
      </c>
      <c r="F131" s="24" t="s">
        <v>277</v>
      </c>
      <c r="G131" s="25" t="s">
        <v>77</v>
      </c>
      <c r="H131" s="26">
        <v>18759</v>
      </c>
      <c r="I131" s="26">
        <f t="shared" si="5"/>
        <v>3126.5</v>
      </c>
      <c r="J131" s="12">
        <v>823</v>
      </c>
      <c r="K131" s="21">
        <v>0.26323364784903247</v>
      </c>
      <c r="L131" s="22">
        <f t="shared" si="6"/>
        <v>0.26</v>
      </c>
      <c r="M131" s="23">
        <f t="shared" si="7"/>
        <v>4115</v>
      </c>
      <c r="N131" s="27">
        <f t="shared" si="8"/>
        <v>14644</v>
      </c>
    </row>
    <row r="132" spans="1:14" s="11" customFormat="1" x14ac:dyDescent="0.2">
      <c r="A132" s="11" t="s">
        <v>278</v>
      </c>
      <c r="B132" s="12" t="e">
        <f>RANK(#REF!,#REF!)</f>
        <v>#REF!</v>
      </c>
      <c r="C132" s="12">
        <f t="shared" si="9"/>
        <v>123</v>
      </c>
      <c r="D132" s="12" t="s">
        <v>183</v>
      </c>
      <c r="E132" s="12" t="s">
        <v>227</v>
      </c>
      <c r="F132" s="24" t="s">
        <v>279</v>
      </c>
      <c r="G132" s="25" t="s">
        <v>87</v>
      </c>
      <c r="H132" s="26">
        <v>27975</v>
      </c>
      <c r="I132" s="26">
        <f t="shared" si="5"/>
        <v>4662.5</v>
      </c>
      <c r="J132" s="12">
        <v>1003</v>
      </c>
      <c r="K132" s="21">
        <v>0.21512064343163539</v>
      </c>
      <c r="L132" s="22">
        <f t="shared" si="6"/>
        <v>0.22</v>
      </c>
      <c r="M132" s="23">
        <f t="shared" si="7"/>
        <v>5015</v>
      </c>
      <c r="N132" s="27">
        <f t="shared" si="8"/>
        <v>22960</v>
      </c>
    </row>
    <row r="133" spans="1:14" s="11" customFormat="1" x14ac:dyDescent="0.2">
      <c r="A133" s="11" t="s">
        <v>280</v>
      </c>
      <c r="B133" s="12" t="e">
        <f>RANK(#REF!,#REF!)</f>
        <v>#REF!</v>
      </c>
      <c r="C133" s="12">
        <f t="shared" si="9"/>
        <v>124</v>
      </c>
      <c r="D133" s="12" t="s">
        <v>183</v>
      </c>
      <c r="E133" s="12" t="s">
        <v>227</v>
      </c>
      <c r="F133" s="24" t="s">
        <v>281</v>
      </c>
      <c r="G133" s="25" t="s">
        <v>26</v>
      </c>
      <c r="H133" s="26">
        <v>2737</v>
      </c>
      <c r="I133" s="26">
        <f t="shared" si="5"/>
        <v>456.16666666666669</v>
      </c>
      <c r="J133" s="12">
        <v>456.16666666666669</v>
      </c>
      <c r="K133" s="21">
        <v>1</v>
      </c>
      <c r="L133" s="22">
        <f t="shared" si="6"/>
        <v>1</v>
      </c>
      <c r="M133" s="23">
        <f t="shared" si="7"/>
        <v>2280.8333333333335</v>
      </c>
      <c r="N133" s="27">
        <f t="shared" si="8"/>
        <v>456.16666666666652</v>
      </c>
    </row>
    <row r="134" spans="1:14" s="11" customFormat="1" x14ac:dyDescent="0.2">
      <c r="A134" s="11" t="s">
        <v>282</v>
      </c>
      <c r="B134" s="12" t="e">
        <f>RANK(#REF!,#REF!)</f>
        <v>#REF!</v>
      </c>
      <c r="C134" s="12">
        <f t="shared" si="9"/>
        <v>125</v>
      </c>
      <c r="D134" s="12" t="s">
        <v>183</v>
      </c>
      <c r="E134" s="12" t="s">
        <v>227</v>
      </c>
      <c r="F134" s="24" t="s">
        <v>283</v>
      </c>
      <c r="G134" s="25" t="s">
        <v>87</v>
      </c>
      <c r="H134" s="26">
        <v>25640</v>
      </c>
      <c r="I134" s="26">
        <f t="shared" si="5"/>
        <v>4273.333333333333</v>
      </c>
      <c r="J134" s="12">
        <v>1564</v>
      </c>
      <c r="K134" s="21">
        <v>0.36599063962558503</v>
      </c>
      <c r="L134" s="22">
        <f t="shared" si="6"/>
        <v>0.37</v>
      </c>
      <c r="M134" s="23">
        <f t="shared" si="7"/>
        <v>7820</v>
      </c>
      <c r="N134" s="27">
        <f t="shared" si="8"/>
        <v>17820</v>
      </c>
    </row>
    <row r="135" spans="1:14" s="11" customFormat="1" x14ac:dyDescent="0.2">
      <c r="A135" s="11" t="s">
        <v>284</v>
      </c>
      <c r="B135" s="12" t="e">
        <f>RANK(#REF!,#REF!)</f>
        <v>#REF!</v>
      </c>
      <c r="C135" s="12">
        <f t="shared" si="9"/>
        <v>126</v>
      </c>
      <c r="D135" s="12" t="s">
        <v>183</v>
      </c>
      <c r="E135" s="12" t="s">
        <v>227</v>
      </c>
      <c r="F135" s="24" t="s">
        <v>285</v>
      </c>
      <c r="G135" s="25" t="s">
        <v>26</v>
      </c>
      <c r="H135" s="26">
        <v>4585</v>
      </c>
      <c r="I135" s="26">
        <f t="shared" si="5"/>
        <v>764.16666666666663</v>
      </c>
      <c r="J135" s="12">
        <v>745.16666666666663</v>
      </c>
      <c r="K135" s="21">
        <v>0.97513631406761181</v>
      </c>
      <c r="L135" s="22">
        <f t="shared" si="6"/>
        <v>0.98</v>
      </c>
      <c r="M135" s="23">
        <f t="shared" si="7"/>
        <v>3725.833333333333</v>
      </c>
      <c r="N135" s="27">
        <f t="shared" si="8"/>
        <v>859.16666666666697</v>
      </c>
    </row>
    <row r="136" spans="1:14" s="11" customFormat="1" x14ac:dyDescent="0.2">
      <c r="A136" s="11" t="s">
        <v>286</v>
      </c>
      <c r="B136" s="12" t="e">
        <f>RANK(#REF!,#REF!)</f>
        <v>#REF!</v>
      </c>
      <c r="C136" s="12">
        <f t="shared" si="9"/>
        <v>127</v>
      </c>
      <c r="D136" s="12" t="s">
        <v>183</v>
      </c>
      <c r="E136" s="12" t="s">
        <v>227</v>
      </c>
      <c r="F136" s="24" t="s">
        <v>287</v>
      </c>
      <c r="G136" s="25" t="s">
        <v>77</v>
      </c>
      <c r="H136" s="26">
        <v>11446</v>
      </c>
      <c r="I136" s="26">
        <f t="shared" si="5"/>
        <v>1907.6666666666667</v>
      </c>
      <c r="J136" s="12">
        <v>1603</v>
      </c>
      <c r="K136" s="21">
        <v>0.84029355233269265</v>
      </c>
      <c r="L136" s="22">
        <f t="shared" si="6"/>
        <v>0.84</v>
      </c>
      <c r="M136" s="23">
        <f t="shared" si="7"/>
        <v>8015</v>
      </c>
      <c r="N136" s="27">
        <f t="shared" si="8"/>
        <v>3431</v>
      </c>
    </row>
    <row r="137" spans="1:14" s="11" customFormat="1" x14ac:dyDescent="0.2">
      <c r="A137" s="11" t="s">
        <v>288</v>
      </c>
      <c r="B137" s="12" t="e">
        <f>RANK(#REF!,#REF!)</f>
        <v>#REF!</v>
      </c>
      <c r="C137" s="12">
        <f t="shared" si="9"/>
        <v>128</v>
      </c>
      <c r="D137" s="12" t="s">
        <v>183</v>
      </c>
      <c r="E137" s="12" t="s">
        <v>227</v>
      </c>
      <c r="F137" s="24" t="s">
        <v>289</v>
      </c>
      <c r="G137" s="25" t="s">
        <v>74</v>
      </c>
      <c r="H137" s="26">
        <v>39277</v>
      </c>
      <c r="I137" s="26">
        <f t="shared" si="5"/>
        <v>6546.166666666667</v>
      </c>
      <c r="J137" s="12">
        <v>1827</v>
      </c>
      <c r="K137" s="21">
        <v>0.27909463553733738</v>
      </c>
      <c r="L137" s="22">
        <f t="shared" si="6"/>
        <v>0.28000000000000003</v>
      </c>
      <c r="M137" s="23">
        <f t="shared" si="7"/>
        <v>9135</v>
      </c>
      <c r="N137" s="27">
        <f t="shared" si="8"/>
        <v>30142</v>
      </c>
    </row>
    <row r="138" spans="1:14" s="11" customFormat="1" x14ac:dyDescent="0.2">
      <c r="A138" s="11" t="s">
        <v>290</v>
      </c>
      <c r="B138" s="12" t="e">
        <f>RANK(#REF!,#REF!)</f>
        <v>#REF!</v>
      </c>
      <c r="C138" s="12">
        <f t="shared" si="9"/>
        <v>129</v>
      </c>
      <c r="D138" s="12" t="s">
        <v>183</v>
      </c>
      <c r="E138" s="12" t="s">
        <v>291</v>
      </c>
      <c r="F138" s="24" t="s">
        <v>292</v>
      </c>
      <c r="G138" s="25" t="s">
        <v>23</v>
      </c>
      <c r="H138" s="26">
        <v>63692</v>
      </c>
      <c r="I138" s="26">
        <f t="shared" ref="I138:I201" si="10">H138/6</f>
        <v>10615.333333333334</v>
      </c>
      <c r="J138" s="12">
        <v>2765</v>
      </c>
      <c r="K138" s="21">
        <v>0.26047227281291213</v>
      </c>
      <c r="L138" s="22">
        <f t="shared" ref="L138:L201" si="11">ROUND(K138,2)</f>
        <v>0.26</v>
      </c>
      <c r="M138" s="23">
        <f t="shared" ref="M138:M201" si="12">J138*5</f>
        <v>13825</v>
      </c>
      <c r="N138" s="27">
        <f t="shared" ref="N138:N201" si="13">H138-M138</f>
        <v>49867</v>
      </c>
    </row>
    <row r="139" spans="1:14" s="11" customFormat="1" x14ac:dyDescent="0.2">
      <c r="A139" s="11" t="s">
        <v>293</v>
      </c>
      <c r="B139" s="12" t="e">
        <f>RANK(#REF!,#REF!)</f>
        <v>#REF!</v>
      </c>
      <c r="C139" s="12">
        <f t="shared" ref="C139:C202" si="14">C138+1</f>
        <v>130</v>
      </c>
      <c r="D139" s="12" t="s">
        <v>183</v>
      </c>
      <c r="E139" s="12" t="s">
        <v>291</v>
      </c>
      <c r="F139" s="24" t="s">
        <v>294</v>
      </c>
      <c r="G139" s="25" t="s">
        <v>74</v>
      </c>
      <c r="H139" s="26">
        <v>47458</v>
      </c>
      <c r="I139" s="26">
        <f t="shared" si="10"/>
        <v>7909.666666666667</v>
      </c>
      <c r="J139" s="12">
        <v>2818</v>
      </c>
      <c r="K139" s="21">
        <v>0.35627291499852498</v>
      </c>
      <c r="L139" s="22">
        <f t="shared" si="11"/>
        <v>0.36</v>
      </c>
      <c r="M139" s="23">
        <f t="shared" si="12"/>
        <v>14090</v>
      </c>
      <c r="N139" s="27">
        <f t="shared" si="13"/>
        <v>33368</v>
      </c>
    </row>
    <row r="140" spans="1:14" s="11" customFormat="1" x14ac:dyDescent="0.2">
      <c r="A140" s="11" t="s">
        <v>295</v>
      </c>
      <c r="B140" s="12" t="e">
        <f>RANK(#REF!,#REF!)</f>
        <v>#REF!</v>
      </c>
      <c r="C140" s="12">
        <f t="shared" si="14"/>
        <v>131</v>
      </c>
      <c r="D140" s="12" t="s">
        <v>183</v>
      </c>
      <c r="E140" s="12" t="s">
        <v>291</v>
      </c>
      <c r="F140" s="24" t="s">
        <v>296</v>
      </c>
      <c r="G140" s="25" t="s">
        <v>23</v>
      </c>
      <c r="H140" s="26">
        <v>42078</v>
      </c>
      <c r="I140" s="26">
        <f t="shared" si="10"/>
        <v>7013</v>
      </c>
      <c r="J140" s="12">
        <v>1470</v>
      </c>
      <c r="K140" s="21">
        <v>0.20961072294310565</v>
      </c>
      <c r="L140" s="22">
        <f t="shared" si="11"/>
        <v>0.21</v>
      </c>
      <c r="M140" s="23">
        <f t="shared" si="12"/>
        <v>7350</v>
      </c>
      <c r="N140" s="27">
        <f t="shared" si="13"/>
        <v>34728</v>
      </c>
    </row>
    <row r="141" spans="1:14" s="11" customFormat="1" x14ac:dyDescent="0.2">
      <c r="A141" s="11" t="s">
        <v>297</v>
      </c>
      <c r="B141" s="12" t="e">
        <f>RANK(#REF!,#REF!)</f>
        <v>#REF!</v>
      </c>
      <c r="C141" s="12">
        <f t="shared" si="14"/>
        <v>132</v>
      </c>
      <c r="D141" s="12" t="s">
        <v>183</v>
      </c>
      <c r="E141" s="12" t="s">
        <v>291</v>
      </c>
      <c r="F141" s="24" t="s">
        <v>298</v>
      </c>
      <c r="G141" s="25" t="s">
        <v>26</v>
      </c>
      <c r="H141" s="26">
        <v>13456</v>
      </c>
      <c r="I141" s="26">
        <f t="shared" si="10"/>
        <v>2242.6666666666665</v>
      </c>
      <c r="J141" s="12">
        <v>688</v>
      </c>
      <c r="K141" s="21">
        <v>0.30677764565992865</v>
      </c>
      <c r="L141" s="22">
        <f t="shared" si="11"/>
        <v>0.31</v>
      </c>
      <c r="M141" s="23">
        <f t="shared" si="12"/>
        <v>3440</v>
      </c>
      <c r="N141" s="27">
        <f t="shared" si="13"/>
        <v>10016</v>
      </c>
    </row>
    <row r="142" spans="1:14" s="11" customFormat="1" x14ac:dyDescent="0.2">
      <c r="A142" s="11" t="s">
        <v>299</v>
      </c>
      <c r="B142" s="12" t="e">
        <f>RANK(#REF!,#REF!)</f>
        <v>#REF!</v>
      </c>
      <c r="C142" s="12">
        <f t="shared" si="14"/>
        <v>133</v>
      </c>
      <c r="D142" s="12" t="s">
        <v>183</v>
      </c>
      <c r="E142" s="12" t="s">
        <v>291</v>
      </c>
      <c r="F142" s="24" t="s">
        <v>300</v>
      </c>
      <c r="G142" s="25" t="s">
        <v>23</v>
      </c>
      <c r="H142" s="26">
        <v>39188</v>
      </c>
      <c r="I142" s="26">
        <f t="shared" si="10"/>
        <v>6531.333333333333</v>
      </c>
      <c r="J142" s="12">
        <v>2532</v>
      </c>
      <c r="K142" s="21">
        <v>0.38766969480453201</v>
      </c>
      <c r="L142" s="22">
        <f t="shared" si="11"/>
        <v>0.39</v>
      </c>
      <c r="M142" s="23">
        <f t="shared" si="12"/>
        <v>12660</v>
      </c>
      <c r="N142" s="27">
        <f t="shared" si="13"/>
        <v>26528</v>
      </c>
    </row>
    <row r="143" spans="1:14" s="11" customFormat="1" x14ac:dyDescent="0.2">
      <c r="A143" s="11" t="s">
        <v>301</v>
      </c>
      <c r="B143" s="12" t="e">
        <f>RANK(#REF!,#REF!)</f>
        <v>#REF!</v>
      </c>
      <c r="C143" s="12">
        <f t="shared" si="14"/>
        <v>134</v>
      </c>
      <c r="D143" s="12" t="s">
        <v>183</v>
      </c>
      <c r="E143" s="12" t="s">
        <v>291</v>
      </c>
      <c r="F143" s="24" t="s">
        <v>302</v>
      </c>
      <c r="G143" s="25" t="s">
        <v>87</v>
      </c>
      <c r="H143" s="26">
        <v>35947</v>
      </c>
      <c r="I143" s="26">
        <f t="shared" si="10"/>
        <v>5991.166666666667</v>
      </c>
      <c r="J143" s="12">
        <v>1556</v>
      </c>
      <c r="K143" s="21">
        <v>0.25971569254736138</v>
      </c>
      <c r="L143" s="22">
        <f t="shared" si="11"/>
        <v>0.26</v>
      </c>
      <c r="M143" s="23">
        <f t="shared" si="12"/>
        <v>7780</v>
      </c>
      <c r="N143" s="27">
        <f t="shared" si="13"/>
        <v>28167</v>
      </c>
    </row>
    <row r="144" spans="1:14" s="11" customFormat="1" x14ac:dyDescent="0.2">
      <c r="A144" s="11" t="s">
        <v>303</v>
      </c>
      <c r="B144" s="12" t="e">
        <f>RANK(#REF!,#REF!)</f>
        <v>#REF!</v>
      </c>
      <c r="C144" s="12">
        <f t="shared" si="14"/>
        <v>135</v>
      </c>
      <c r="D144" s="12" t="s">
        <v>183</v>
      </c>
      <c r="E144" s="12" t="s">
        <v>291</v>
      </c>
      <c r="F144" s="24" t="s">
        <v>304</v>
      </c>
      <c r="G144" s="25" t="s">
        <v>23</v>
      </c>
      <c r="H144" s="26">
        <v>75032</v>
      </c>
      <c r="I144" s="26">
        <f t="shared" si="10"/>
        <v>12505.333333333334</v>
      </c>
      <c r="J144" s="12">
        <v>4757</v>
      </c>
      <c r="K144" s="21">
        <v>0.38039769698262071</v>
      </c>
      <c r="L144" s="22">
        <f t="shared" si="11"/>
        <v>0.38</v>
      </c>
      <c r="M144" s="23">
        <f t="shared" si="12"/>
        <v>23785</v>
      </c>
      <c r="N144" s="27">
        <f t="shared" si="13"/>
        <v>51247</v>
      </c>
    </row>
    <row r="145" spans="1:14" s="11" customFormat="1" x14ac:dyDescent="0.2">
      <c r="A145" s="11" t="s">
        <v>305</v>
      </c>
      <c r="B145" s="12" t="e">
        <f>RANK(#REF!,#REF!)</f>
        <v>#REF!</v>
      </c>
      <c r="C145" s="12">
        <f t="shared" si="14"/>
        <v>136</v>
      </c>
      <c r="D145" s="12" t="s">
        <v>183</v>
      </c>
      <c r="E145" s="12" t="s">
        <v>291</v>
      </c>
      <c r="F145" s="24" t="s">
        <v>195</v>
      </c>
      <c r="G145" s="25" t="s">
        <v>26</v>
      </c>
      <c r="H145" s="26">
        <v>8067</v>
      </c>
      <c r="I145" s="26">
        <f t="shared" si="10"/>
        <v>1344.5</v>
      </c>
      <c r="J145" s="12">
        <v>1324.5</v>
      </c>
      <c r="K145" s="21">
        <v>0.9851245816288583</v>
      </c>
      <c r="L145" s="22">
        <f t="shared" si="11"/>
        <v>0.99</v>
      </c>
      <c r="M145" s="23">
        <f t="shared" si="12"/>
        <v>6622.5</v>
      </c>
      <c r="N145" s="27">
        <f t="shared" si="13"/>
        <v>1444.5</v>
      </c>
    </row>
    <row r="146" spans="1:14" s="11" customFormat="1" x14ac:dyDescent="0.2">
      <c r="A146" s="11" t="s">
        <v>306</v>
      </c>
      <c r="B146" s="12" t="e">
        <f>RANK(#REF!,#REF!)</f>
        <v>#REF!</v>
      </c>
      <c r="C146" s="12">
        <f t="shared" si="14"/>
        <v>137</v>
      </c>
      <c r="D146" s="12" t="s">
        <v>183</v>
      </c>
      <c r="E146" s="12" t="s">
        <v>291</v>
      </c>
      <c r="F146" s="24" t="s">
        <v>307</v>
      </c>
      <c r="G146" s="25" t="s">
        <v>77</v>
      </c>
      <c r="H146" s="26">
        <v>22039</v>
      </c>
      <c r="I146" s="26">
        <f t="shared" si="10"/>
        <v>3673.1666666666665</v>
      </c>
      <c r="J146" s="12">
        <v>935</v>
      </c>
      <c r="K146" s="21">
        <v>0.25454875448069331</v>
      </c>
      <c r="L146" s="22">
        <f t="shared" si="11"/>
        <v>0.25</v>
      </c>
      <c r="M146" s="23">
        <f t="shared" si="12"/>
        <v>4675</v>
      </c>
      <c r="N146" s="27">
        <f t="shared" si="13"/>
        <v>17364</v>
      </c>
    </row>
    <row r="147" spans="1:14" s="11" customFormat="1" x14ac:dyDescent="0.2">
      <c r="A147" s="11" t="s">
        <v>308</v>
      </c>
      <c r="B147" s="12" t="e">
        <f>RANK(#REF!,#REF!)</f>
        <v>#REF!</v>
      </c>
      <c r="C147" s="12">
        <f t="shared" si="14"/>
        <v>138</v>
      </c>
      <c r="D147" s="12" t="s">
        <v>183</v>
      </c>
      <c r="E147" s="12" t="s">
        <v>291</v>
      </c>
      <c r="F147" s="24" t="s">
        <v>91</v>
      </c>
      <c r="G147" s="25" t="s">
        <v>87</v>
      </c>
      <c r="H147" s="26">
        <v>35802</v>
      </c>
      <c r="I147" s="26">
        <f t="shared" si="10"/>
        <v>5967</v>
      </c>
      <c r="J147" s="12">
        <v>1714</v>
      </c>
      <c r="K147" s="21">
        <v>0.2872465225406402</v>
      </c>
      <c r="L147" s="22">
        <f t="shared" si="11"/>
        <v>0.28999999999999998</v>
      </c>
      <c r="M147" s="23">
        <f t="shared" si="12"/>
        <v>8570</v>
      </c>
      <c r="N147" s="27">
        <f t="shared" si="13"/>
        <v>27232</v>
      </c>
    </row>
    <row r="148" spans="1:14" s="11" customFormat="1" x14ac:dyDescent="0.2">
      <c r="A148" s="11" t="s">
        <v>309</v>
      </c>
      <c r="B148" s="12" t="e">
        <f>RANK(#REF!,#REF!)</f>
        <v>#REF!</v>
      </c>
      <c r="C148" s="12">
        <f t="shared" si="14"/>
        <v>139</v>
      </c>
      <c r="D148" s="12" t="s">
        <v>183</v>
      </c>
      <c r="E148" s="12" t="s">
        <v>291</v>
      </c>
      <c r="F148" s="24" t="s">
        <v>310</v>
      </c>
      <c r="G148" s="25" t="s">
        <v>23</v>
      </c>
      <c r="H148" s="26">
        <v>54221</v>
      </c>
      <c r="I148" s="26">
        <f t="shared" si="10"/>
        <v>9036.8333333333339</v>
      </c>
      <c r="J148" s="12">
        <v>2893</v>
      </c>
      <c r="K148" s="21">
        <v>0.32013426532155437</v>
      </c>
      <c r="L148" s="22">
        <f t="shared" si="11"/>
        <v>0.32</v>
      </c>
      <c r="M148" s="23">
        <f t="shared" si="12"/>
        <v>14465</v>
      </c>
      <c r="N148" s="27">
        <f t="shared" si="13"/>
        <v>39756</v>
      </c>
    </row>
    <row r="149" spans="1:14" s="11" customFormat="1" x14ac:dyDescent="0.2">
      <c r="A149" s="11" t="s">
        <v>311</v>
      </c>
      <c r="B149" s="12" t="e">
        <f>RANK(#REF!,#REF!)</f>
        <v>#REF!</v>
      </c>
      <c r="C149" s="12">
        <f t="shared" si="14"/>
        <v>140</v>
      </c>
      <c r="D149" s="12" t="s">
        <v>183</v>
      </c>
      <c r="E149" s="12" t="s">
        <v>291</v>
      </c>
      <c r="F149" s="24" t="s">
        <v>312</v>
      </c>
      <c r="G149" s="25" t="s">
        <v>26</v>
      </c>
      <c r="H149" s="26">
        <v>19690</v>
      </c>
      <c r="I149" s="26">
        <f t="shared" si="10"/>
        <v>3281.6666666666665</v>
      </c>
      <c r="J149" s="12">
        <v>1694</v>
      </c>
      <c r="K149" s="21">
        <v>0.51620111731843576</v>
      </c>
      <c r="L149" s="22">
        <f t="shared" si="11"/>
        <v>0.52</v>
      </c>
      <c r="M149" s="23">
        <f t="shared" si="12"/>
        <v>8470</v>
      </c>
      <c r="N149" s="27">
        <f t="shared" si="13"/>
        <v>11220</v>
      </c>
    </row>
    <row r="150" spans="1:14" s="11" customFormat="1" x14ac:dyDescent="0.2">
      <c r="A150" s="11" t="s">
        <v>313</v>
      </c>
      <c r="B150" s="12" t="e">
        <f>RANK(#REF!,#REF!)</f>
        <v>#REF!</v>
      </c>
      <c r="C150" s="12">
        <f t="shared" si="14"/>
        <v>141</v>
      </c>
      <c r="D150" s="12" t="s">
        <v>183</v>
      </c>
      <c r="E150" s="12" t="s">
        <v>291</v>
      </c>
      <c r="F150" s="24" t="s">
        <v>314</v>
      </c>
      <c r="G150" s="25" t="s">
        <v>23</v>
      </c>
      <c r="H150" s="26">
        <v>55458</v>
      </c>
      <c r="I150" s="26">
        <f t="shared" si="10"/>
        <v>9243</v>
      </c>
      <c r="J150" s="12">
        <v>3819</v>
      </c>
      <c r="K150" s="21">
        <v>0.41317753975981825</v>
      </c>
      <c r="L150" s="22">
        <f t="shared" si="11"/>
        <v>0.41</v>
      </c>
      <c r="M150" s="23">
        <f t="shared" si="12"/>
        <v>19095</v>
      </c>
      <c r="N150" s="27">
        <f t="shared" si="13"/>
        <v>36363</v>
      </c>
    </row>
    <row r="151" spans="1:14" s="11" customFormat="1" x14ac:dyDescent="0.2">
      <c r="A151" s="11" t="s">
        <v>315</v>
      </c>
      <c r="B151" s="12" t="e">
        <f>RANK(#REF!,#REF!)</f>
        <v>#REF!</v>
      </c>
      <c r="C151" s="12">
        <f t="shared" si="14"/>
        <v>142</v>
      </c>
      <c r="D151" s="12" t="s">
        <v>183</v>
      </c>
      <c r="E151" s="12" t="s">
        <v>291</v>
      </c>
      <c r="F151" s="24" t="s">
        <v>316</v>
      </c>
      <c r="G151" s="25" t="s">
        <v>77</v>
      </c>
      <c r="H151" s="26">
        <v>18172</v>
      </c>
      <c r="I151" s="26">
        <f t="shared" si="10"/>
        <v>3028.6666666666665</v>
      </c>
      <c r="J151" s="12">
        <v>1466</v>
      </c>
      <c r="K151" s="21">
        <v>0.4840413823464671</v>
      </c>
      <c r="L151" s="22">
        <f t="shared" si="11"/>
        <v>0.48</v>
      </c>
      <c r="M151" s="23">
        <f t="shared" si="12"/>
        <v>7330</v>
      </c>
      <c r="N151" s="27">
        <f t="shared" si="13"/>
        <v>10842</v>
      </c>
    </row>
    <row r="152" spans="1:14" s="11" customFormat="1" x14ac:dyDescent="0.2">
      <c r="A152" s="11" t="s">
        <v>317</v>
      </c>
      <c r="B152" s="12" t="e">
        <f>RANK(#REF!,#REF!)</f>
        <v>#REF!</v>
      </c>
      <c r="C152" s="12">
        <f t="shared" si="14"/>
        <v>143</v>
      </c>
      <c r="D152" s="12" t="s">
        <v>183</v>
      </c>
      <c r="E152" s="12" t="s">
        <v>291</v>
      </c>
      <c r="F152" s="24" t="s">
        <v>67</v>
      </c>
      <c r="G152" s="25" t="s">
        <v>74</v>
      </c>
      <c r="H152" s="26">
        <v>37188</v>
      </c>
      <c r="I152" s="26">
        <f t="shared" si="10"/>
        <v>6198</v>
      </c>
      <c r="J152" s="12">
        <v>1902</v>
      </c>
      <c r="K152" s="21">
        <v>0.3068731848983543</v>
      </c>
      <c r="L152" s="22">
        <f t="shared" si="11"/>
        <v>0.31</v>
      </c>
      <c r="M152" s="23">
        <f t="shared" si="12"/>
        <v>9510</v>
      </c>
      <c r="N152" s="27">
        <f t="shared" si="13"/>
        <v>27678</v>
      </c>
    </row>
    <row r="153" spans="1:14" s="11" customFormat="1" x14ac:dyDescent="0.2">
      <c r="A153" s="11" t="s">
        <v>318</v>
      </c>
      <c r="B153" s="12" t="e">
        <f>RANK(#REF!,#REF!)</f>
        <v>#REF!</v>
      </c>
      <c r="C153" s="12">
        <f t="shared" si="14"/>
        <v>144</v>
      </c>
      <c r="D153" s="12" t="s">
        <v>183</v>
      </c>
      <c r="E153" s="12" t="s">
        <v>291</v>
      </c>
      <c r="F153" s="24" t="s">
        <v>319</v>
      </c>
      <c r="G153" s="25" t="s">
        <v>77</v>
      </c>
      <c r="H153" s="26">
        <v>39092</v>
      </c>
      <c r="I153" s="26">
        <f t="shared" si="10"/>
        <v>6515.333333333333</v>
      </c>
      <c r="J153" s="12">
        <v>2133</v>
      </c>
      <c r="K153" s="21">
        <v>0.32738156144479691</v>
      </c>
      <c r="L153" s="22">
        <f t="shared" si="11"/>
        <v>0.33</v>
      </c>
      <c r="M153" s="23">
        <f t="shared" si="12"/>
        <v>10665</v>
      </c>
      <c r="N153" s="27">
        <f t="shared" si="13"/>
        <v>28427</v>
      </c>
    </row>
    <row r="154" spans="1:14" s="11" customFormat="1" x14ac:dyDescent="0.2">
      <c r="A154" s="11" t="s">
        <v>320</v>
      </c>
      <c r="B154" s="12" t="e">
        <f>RANK(#REF!,#REF!)</f>
        <v>#REF!</v>
      </c>
      <c r="C154" s="12">
        <f t="shared" si="14"/>
        <v>145</v>
      </c>
      <c r="D154" s="12" t="s">
        <v>183</v>
      </c>
      <c r="E154" s="12" t="s">
        <v>291</v>
      </c>
      <c r="F154" s="24" t="s">
        <v>321</v>
      </c>
      <c r="G154" s="25" t="s">
        <v>77</v>
      </c>
      <c r="H154" s="26">
        <v>12476</v>
      </c>
      <c r="I154" s="26">
        <f t="shared" si="10"/>
        <v>2079.3333333333335</v>
      </c>
      <c r="J154" s="12">
        <v>869</v>
      </c>
      <c r="K154" s="21">
        <v>0.41792241102917599</v>
      </c>
      <c r="L154" s="22">
        <f t="shared" si="11"/>
        <v>0.42</v>
      </c>
      <c r="M154" s="23">
        <f t="shared" si="12"/>
        <v>4345</v>
      </c>
      <c r="N154" s="27">
        <f t="shared" si="13"/>
        <v>8131</v>
      </c>
    </row>
    <row r="155" spans="1:14" s="11" customFormat="1" x14ac:dyDescent="0.2">
      <c r="A155" s="11" t="s">
        <v>322</v>
      </c>
      <c r="B155" s="12" t="e">
        <f>RANK(#REF!,#REF!)</f>
        <v>#REF!</v>
      </c>
      <c r="C155" s="12">
        <f t="shared" si="14"/>
        <v>146</v>
      </c>
      <c r="D155" s="12" t="s">
        <v>183</v>
      </c>
      <c r="E155" s="12" t="s">
        <v>291</v>
      </c>
      <c r="F155" s="24" t="s">
        <v>323</v>
      </c>
      <c r="G155" s="25" t="s">
        <v>77</v>
      </c>
      <c r="H155" s="26">
        <v>17056</v>
      </c>
      <c r="I155" s="26">
        <f t="shared" si="10"/>
        <v>2842.6666666666665</v>
      </c>
      <c r="J155" s="12">
        <v>1560</v>
      </c>
      <c r="K155" s="21">
        <v>0.54878048780487809</v>
      </c>
      <c r="L155" s="22">
        <f t="shared" si="11"/>
        <v>0.55000000000000004</v>
      </c>
      <c r="M155" s="23">
        <f t="shared" si="12"/>
        <v>7800</v>
      </c>
      <c r="N155" s="27">
        <f t="shared" si="13"/>
        <v>9256</v>
      </c>
    </row>
    <row r="156" spans="1:14" s="11" customFormat="1" x14ac:dyDescent="0.2">
      <c r="A156" s="11" t="s">
        <v>324</v>
      </c>
      <c r="B156" s="12" t="e">
        <f>RANK(#REF!,#REF!)</f>
        <v>#REF!</v>
      </c>
      <c r="C156" s="12">
        <f t="shared" si="14"/>
        <v>147</v>
      </c>
      <c r="D156" s="12" t="s">
        <v>183</v>
      </c>
      <c r="E156" s="12" t="s">
        <v>291</v>
      </c>
      <c r="F156" s="24" t="s">
        <v>325</v>
      </c>
      <c r="G156" s="25" t="s">
        <v>77</v>
      </c>
      <c r="H156" s="26">
        <v>28729</v>
      </c>
      <c r="I156" s="26">
        <f t="shared" si="10"/>
        <v>4788.166666666667</v>
      </c>
      <c r="J156" s="12">
        <v>2365</v>
      </c>
      <c r="K156" s="21">
        <v>0.49392599812036614</v>
      </c>
      <c r="L156" s="22">
        <f t="shared" si="11"/>
        <v>0.49</v>
      </c>
      <c r="M156" s="23">
        <f t="shared" si="12"/>
        <v>11825</v>
      </c>
      <c r="N156" s="27">
        <f t="shared" si="13"/>
        <v>16904</v>
      </c>
    </row>
    <row r="157" spans="1:14" s="11" customFormat="1" x14ac:dyDescent="0.2">
      <c r="A157" s="11" t="s">
        <v>326</v>
      </c>
      <c r="B157" s="12" t="e">
        <f>RANK(#REF!,#REF!)</f>
        <v>#REF!</v>
      </c>
      <c r="C157" s="12">
        <f t="shared" si="14"/>
        <v>148</v>
      </c>
      <c r="D157" s="12" t="s">
        <v>183</v>
      </c>
      <c r="E157" s="12" t="s">
        <v>327</v>
      </c>
      <c r="F157" s="24" t="s">
        <v>328</v>
      </c>
      <c r="G157" s="25" t="s">
        <v>87</v>
      </c>
      <c r="H157" s="26">
        <v>28052</v>
      </c>
      <c r="I157" s="26">
        <f t="shared" si="10"/>
        <v>4675.333333333333</v>
      </c>
      <c r="J157" s="12">
        <v>1416</v>
      </c>
      <c r="K157" s="21">
        <v>0.30286610580350781</v>
      </c>
      <c r="L157" s="22">
        <f t="shared" si="11"/>
        <v>0.3</v>
      </c>
      <c r="M157" s="23">
        <f t="shared" si="12"/>
        <v>7080</v>
      </c>
      <c r="N157" s="27">
        <f t="shared" si="13"/>
        <v>20972</v>
      </c>
    </row>
    <row r="158" spans="1:14" s="11" customFormat="1" x14ac:dyDescent="0.2">
      <c r="A158" s="11" t="s">
        <v>329</v>
      </c>
      <c r="B158" s="12" t="e">
        <f>RANK(#REF!,#REF!)</f>
        <v>#REF!</v>
      </c>
      <c r="C158" s="12">
        <f t="shared" si="14"/>
        <v>149</v>
      </c>
      <c r="D158" s="12" t="s">
        <v>183</v>
      </c>
      <c r="E158" s="12" t="s">
        <v>327</v>
      </c>
      <c r="F158" s="24" t="s">
        <v>330</v>
      </c>
      <c r="G158" s="25" t="s">
        <v>87</v>
      </c>
      <c r="H158" s="26">
        <v>41463</v>
      </c>
      <c r="I158" s="26">
        <f t="shared" si="10"/>
        <v>6910.5</v>
      </c>
      <c r="J158" s="12">
        <v>2526</v>
      </c>
      <c r="K158" s="21">
        <v>0.36553071413067073</v>
      </c>
      <c r="L158" s="22">
        <f t="shared" si="11"/>
        <v>0.37</v>
      </c>
      <c r="M158" s="23">
        <f t="shared" si="12"/>
        <v>12630</v>
      </c>
      <c r="N158" s="27">
        <f t="shared" si="13"/>
        <v>28833</v>
      </c>
    </row>
    <row r="159" spans="1:14" s="11" customFormat="1" x14ac:dyDescent="0.2">
      <c r="A159" s="11" t="s">
        <v>331</v>
      </c>
      <c r="B159" s="12" t="e">
        <f>RANK(#REF!,#REF!)</f>
        <v>#REF!</v>
      </c>
      <c r="C159" s="12">
        <f t="shared" si="14"/>
        <v>150</v>
      </c>
      <c r="D159" s="12" t="s">
        <v>183</v>
      </c>
      <c r="E159" s="12" t="s">
        <v>327</v>
      </c>
      <c r="F159" s="24" t="s">
        <v>332</v>
      </c>
      <c r="G159" s="25" t="s">
        <v>87</v>
      </c>
      <c r="H159" s="26">
        <v>43402</v>
      </c>
      <c r="I159" s="26">
        <f t="shared" si="10"/>
        <v>7233.666666666667</v>
      </c>
      <c r="J159" s="12">
        <v>3738</v>
      </c>
      <c r="K159" s="21">
        <v>0.51675038016681252</v>
      </c>
      <c r="L159" s="22">
        <f t="shared" si="11"/>
        <v>0.52</v>
      </c>
      <c r="M159" s="23">
        <f t="shared" si="12"/>
        <v>18690</v>
      </c>
      <c r="N159" s="27">
        <f t="shared" si="13"/>
        <v>24712</v>
      </c>
    </row>
    <row r="160" spans="1:14" s="11" customFormat="1" x14ac:dyDescent="0.2">
      <c r="A160" s="11" t="s">
        <v>333</v>
      </c>
      <c r="B160" s="12" t="e">
        <f>RANK(#REF!,#REF!)</f>
        <v>#REF!</v>
      </c>
      <c r="C160" s="12">
        <f t="shared" si="14"/>
        <v>151</v>
      </c>
      <c r="D160" s="12" t="s">
        <v>183</v>
      </c>
      <c r="E160" s="12" t="s">
        <v>327</v>
      </c>
      <c r="F160" s="24" t="s">
        <v>334</v>
      </c>
      <c r="G160" s="25" t="s">
        <v>87</v>
      </c>
      <c r="H160" s="26">
        <v>39504</v>
      </c>
      <c r="I160" s="26">
        <f t="shared" si="10"/>
        <v>6584</v>
      </c>
      <c r="J160" s="12">
        <v>2727</v>
      </c>
      <c r="K160" s="21">
        <v>0.41418590522478738</v>
      </c>
      <c r="L160" s="22">
        <f t="shared" si="11"/>
        <v>0.41</v>
      </c>
      <c r="M160" s="23">
        <f t="shared" si="12"/>
        <v>13635</v>
      </c>
      <c r="N160" s="27">
        <f t="shared" si="13"/>
        <v>25869</v>
      </c>
    </row>
    <row r="161" spans="1:14" s="11" customFormat="1" x14ac:dyDescent="0.2">
      <c r="A161" s="11" t="s">
        <v>335</v>
      </c>
      <c r="B161" s="12" t="e">
        <f>RANK(#REF!,#REF!)</f>
        <v>#REF!</v>
      </c>
      <c r="C161" s="12">
        <f t="shared" si="14"/>
        <v>152</v>
      </c>
      <c r="D161" s="12" t="s">
        <v>183</v>
      </c>
      <c r="E161" s="12" t="s">
        <v>327</v>
      </c>
      <c r="F161" s="24" t="s">
        <v>336</v>
      </c>
      <c r="G161" s="25" t="s">
        <v>74</v>
      </c>
      <c r="H161" s="26">
        <v>57355</v>
      </c>
      <c r="I161" s="26">
        <f t="shared" si="10"/>
        <v>9559.1666666666661</v>
      </c>
      <c r="J161" s="12">
        <v>6948</v>
      </c>
      <c r="K161" s="21">
        <v>0.72684160055792879</v>
      </c>
      <c r="L161" s="22">
        <f t="shared" si="11"/>
        <v>0.73</v>
      </c>
      <c r="M161" s="23">
        <f t="shared" si="12"/>
        <v>34740</v>
      </c>
      <c r="N161" s="27">
        <f t="shared" si="13"/>
        <v>22615</v>
      </c>
    </row>
    <row r="162" spans="1:14" s="11" customFormat="1" x14ac:dyDescent="0.2">
      <c r="A162" s="11" t="s">
        <v>337</v>
      </c>
      <c r="B162" s="12" t="e">
        <f>RANK(#REF!,#REF!)</f>
        <v>#REF!</v>
      </c>
      <c r="C162" s="12">
        <f t="shared" si="14"/>
        <v>153</v>
      </c>
      <c r="D162" s="12" t="s">
        <v>183</v>
      </c>
      <c r="E162" s="12" t="s">
        <v>327</v>
      </c>
      <c r="F162" s="24" t="s">
        <v>338</v>
      </c>
      <c r="G162" s="25" t="s">
        <v>77</v>
      </c>
      <c r="H162" s="26">
        <v>31106</v>
      </c>
      <c r="I162" s="26">
        <f t="shared" si="10"/>
        <v>5184.333333333333</v>
      </c>
      <c r="J162" s="12">
        <v>1942</v>
      </c>
      <c r="K162" s="21">
        <v>0.37459011123255964</v>
      </c>
      <c r="L162" s="22">
        <f t="shared" si="11"/>
        <v>0.37</v>
      </c>
      <c r="M162" s="23">
        <f t="shared" si="12"/>
        <v>9710</v>
      </c>
      <c r="N162" s="27">
        <f t="shared" si="13"/>
        <v>21396</v>
      </c>
    </row>
    <row r="163" spans="1:14" s="11" customFormat="1" x14ac:dyDescent="0.2">
      <c r="A163" s="11" t="s">
        <v>339</v>
      </c>
      <c r="B163" s="12" t="e">
        <f>RANK(#REF!,#REF!)</f>
        <v>#REF!</v>
      </c>
      <c r="C163" s="12">
        <f t="shared" si="14"/>
        <v>154</v>
      </c>
      <c r="D163" s="12" t="s">
        <v>183</v>
      </c>
      <c r="E163" s="12" t="s">
        <v>327</v>
      </c>
      <c r="F163" s="24" t="s">
        <v>340</v>
      </c>
      <c r="G163" s="25" t="s">
        <v>74</v>
      </c>
      <c r="H163" s="26">
        <v>50306</v>
      </c>
      <c r="I163" s="26">
        <f t="shared" si="10"/>
        <v>8384.3333333333339</v>
      </c>
      <c r="J163" s="12">
        <v>5339</v>
      </c>
      <c r="K163" s="21">
        <v>0.63678288872102728</v>
      </c>
      <c r="L163" s="22">
        <f t="shared" si="11"/>
        <v>0.64</v>
      </c>
      <c r="M163" s="23">
        <f t="shared" si="12"/>
        <v>26695</v>
      </c>
      <c r="N163" s="27">
        <f t="shared" si="13"/>
        <v>23611</v>
      </c>
    </row>
    <row r="164" spans="1:14" s="11" customFormat="1" x14ac:dyDescent="0.2">
      <c r="A164" s="11" t="s">
        <v>341</v>
      </c>
      <c r="B164" s="12" t="e">
        <f>RANK(#REF!,#REF!)</f>
        <v>#REF!</v>
      </c>
      <c r="C164" s="12">
        <f t="shared" si="14"/>
        <v>155</v>
      </c>
      <c r="D164" s="12" t="s">
        <v>183</v>
      </c>
      <c r="E164" s="12" t="s">
        <v>327</v>
      </c>
      <c r="F164" s="24" t="s">
        <v>342</v>
      </c>
      <c r="G164" s="25" t="s">
        <v>77</v>
      </c>
      <c r="H164" s="26">
        <v>32959</v>
      </c>
      <c r="I164" s="26">
        <f t="shared" si="10"/>
        <v>5493.166666666667</v>
      </c>
      <c r="J164" s="12">
        <v>2917</v>
      </c>
      <c r="K164" s="21">
        <v>0.53102339270002119</v>
      </c>
      <c r="L164" s="22">
        <f t="shared" si="11"/>
        <v>0.53</v>
      </c>
      <c r="M164" s="23">
        <f t="shared" si="12"/>
        <v>14585</v>
      </c>
      <c r="N164" s="27">
        <f t="shared" si="13"/>
        <v>18374</v>
      </c>
    </row>
    <row r="165" spans="1:14" s="11" customFormat="1" x14ac:dyDescent="0.2">
      <c r="A165" s="11" t="s">
        <v>343</v>
      </c>
      <c r="B165" s="12" t="e">
        <f>RANK(#REF!,#REF!)</f>
        <v>#REF!</v>
      </c>
      <c r="C165" s="12">
        <f t="shared" si="14"/>
        <v>156</v>
      </c>
      <c r="D165" s="12" t="s">
        <v>183</v>
      </c>
      <c r="E165" s="12" t="s">
        <v>327</v>
      </c>
      <c r="F165" s="24" t="s">
        <v>344</v>
      </c>
      <c r="G165" s="25" t="s">
        <v>77</v>
      </c>
      <c r="H165" s="26">
        <v>32307</v>
      </c>
      <c r="I165" s="26">
        <f t="shared" si="10"/>
        <v>5384.5</v>
      </c>
      <c r="J165" s="12">
        <v>2644</v>
      </c>
      <c r="K165" s="21">
        <v>0.49103909369486487</v>
      </c>
      <c r="L165" s="22">
        <f t="shared" si="11"/>
        <v>0.49</v>
      </c>
      <c r="M165" s="23">
        <f t="shared" si="12"/>
        <v>13220</v>
      </c>
      <c r="N165" s="27">
        <f t="shared" si="13"/>
        <v>19087</v>
      </c>
    </row>
    <row r="166" spans="1:14" s="11" customFormat="1" x14ac:dyDescent="0.2">
      <c r="A166" s="11" t="s">
        <v>345</v>
      </c>
      <c r="B166" s="12" t="e">
        <f>RANK(#REF!,#REF!)</f>
        <v>#REF!</v>
      </c>
      <c r="C166" s="12">
        <f t="shared" si="14"/>
        <v>157</v>
      </c>
      <c r="D166" s="12" t="s">
        <v>183</v>
      </c>
      <c r="E166" s="12" t="s">
        <v>327</v>
      </c>
      <c r="F166" s="24" t="s">
        <v>346</v>
      </c>
      <c r="G166" s="25" t="s">
        <v>23</v>
      </c>
      <c r="H166" s="26">
        <v>118205</v>
      </c>
      <c r="I166" s="26">
        <f t="shared" si="10"/>
        <v>19700.833333333332</v>
      </c>
      <c r="J166" s="12">
        <v>12681</v>
      </c>
      <c r="K166" s="21">
        <v>0.64367835539951779</v>
      </c>
      <c r="L166" s="22">
        <f t="shared" si="11"/>
        <v>0.64</v>
      </c>
      <c r="M166" s="23">
        <f t="shared" si="12"/>
        <v>63405</v>
      </c>
      <c r="N166" s="27">
        <f t="shared" si="13"/>
        <v>54800</v>
      </c>
    </row>
    <row r="167" spans="1:14" s="11" customFormat="1" x14ac:dyDescent="0.2">
      <c r="A167" s="11" t="s">
        <v>347</v>
      </c>
      <c r="B167" s="12" t="e">
        <f>RANK(#REF!,#REF!)</f>
        <v>#REF!</v>
      </c>
      <c r="C167" s="12">
        <f t="shared" si="14"/>
        <v>158</v>
      </c>
      <c r="D167" s="12" t="s">
        <v>183</v>
      </c>
      <c r="E167" s="12" t="s">
        <v>327</v>
      </c>
      <c r="F167" s="24" t="s">
        <v>348</v>
      </c>
      <c r="G167" s="25" t="s">
        <v>23</v>
      </c>
      <c r="H167" s="26">
        <v>54555</v>
      </c>
      <c r="I167" s="26">
        <f t="shared" si="10"/>
        <v>9092.5</v>
      </c>
      <c r="J167" s="12">
        <v>3739</v>
      </c>
      <c r="K167" s="21">
        <v>0.4112180368435524</v>
      </c>
      <c r="L167" s="22">
        <f t="shared" si="11"/>
        <v>0.41</v>
      </c>
      <c r="M167" s="23">
        <f t="shared" si="12"/>
        <v>18695</v>
      </c>
      <c r="N167" s="27">
        <f t="shared" si="13"/>
        <v>35860</v>
      </c>
    </row>
    <row r="168" spans="1:14" s="11" customFormat="1" x14ac:dyDescent="0.2">
      <c r="A168" s="11" t="s">
        <v>349</v>
      </c>
      <c r="B168" s="12" t="e">
        <f>RANK(#REF!,#REF!)</f>
        <v>#REF!</v>
      </c>
      <c r="C168" s="12">
        <f t="shared" si="14"/>
        <v>159</v>
      </c>
      <c r="D168" s="12" t="s">
        <v>183</v>
      </c>
      <c r="E168" s="12" t="s">
        <v>327</v>
      </c>
      <c r="F168" s="24" t="s">
        <v>350</v>
      </c>
      <c r="G168" s="25" t="s">
        <v>23</v>
      </c>
      <c r="H168" s="26">
        <v>83052</v>
      </c>
      <c r="I168" s="26">
        <f t="shared" si="10"/>
        <v>13842</v>
      </c>
      <c r="J168" s="12">
        <v>12051</v>
      </c>
      <c r="K168" s="21">
        <v>0.87061118335500653</v>
      </c>
      <c r="L168" s="22">
        <f t="shared" si="11"/>
        <v>0.87</v>
      </c>
      <c r="M168" s="23">
        <f t="shared" si="12"/>
        <v>60255</v>
      </c>
      <c r="N168" s="27">
        <f t="shared" si="13"/>
        <v>22797</v>
      </c>
    </row>
    <row r="169" spans="1:14" s="11" customFormat="1" x14ac:dyDescent="0.2">
      <c r="A169" s="11" t="s">
        <v>351</v>
      </c>
      <c r="B169" s="12" t="e">
        <f>RANK(#REF!,#REF!)</f>
        <v>#REF!</v>
      </c>
      <c r="C169" s="12">
        <f t="shared" si="14"/>
        <v>160</v>
      </c>
      <c r="D169" s="12" t="s">
        <v>183</v>
      </c>
      <c r="E169" s="12" t="s">
        <v>327</v>
      </c>
      <c r="F169" s="24" t="s">
        <v>352</v>
      </c>
      <c r="G169" s="25" t="s">
        <v>23</v>
      </c>
      <c r="H169" s="26">
        <v>82084</v>
      </c>
      <c r="I169" s="26">
        <f t="shared" si="10"/>
        <v>13680.666666666666</v>
      </c>
      <c r="J169" s="12">
        <v>4216</v>
      </c>
      <c r="K169" s="21">
        <v>0.30817211636859804</v>
      </c>
      <c r="L169" s="22">
        <f t="shared" si="11"/>
        <v>0.31</v>
      </c>
      <c r="M169" s="23">
        <f t="shared" si="12"/>
        <v>21080</v>
      </c>
      <c r="N169" s="27">
        <f t="shared" si="13"/>
        <v>61004</v>
      </c>
    </row>
    <row r="170" spans="1:14" s="11" customFormat="1" x14ac:dyDescent="0.2">
      <c r="A170" s="11" t="s">
        <v>353</v>
      </c>
      <c r="B170" s="12" t="e">
        <f>RANK(#REF!,#REF!)</f>
        <v>#REF!</v>
      </c>
      <c r="C170" s="12">
        <f t="shared" si="14"/>
        <v>161</v>
      </c>
      <c r="D170" s="12" t="s">
        <v>183</v>
      </c>
      <c r="E170" s="12" t="s">
        <v>327</v>
      </c>
      <c r="F170" s="24" t="s">
        <v>354</v>
      </c>
      <c r="G170" s="25" t="s">
        <v>74</v>
      </c>
      <c r="H170" s="26">
        <v>67348</v>
      </c>
      <c r="I170" s="26">
        <f t="shared" si="10"/>
        <v>11224.666666666666</v>
      </c>
      <c r="J170" s="12">
        <v>5826</v>
      </c>
      <c r="K170" s="21">
        <v>0.519035457623092</v>
      </c>
      <c r="L170" s="22">
        <f t="shared" si="11"/>
        <v>0.52</v>
      </c>
      <c r="M170" s="23">
        <f t="shared" si="12"/>
        <v>29130</v>
      </c>
      <c r="N170" s="27">
        <f t="shared" si="13"/>
        <v>38218</v>
      </c>
    </row>
    <row r="171" spans="1:14" s="11" customFormat="1" x14ac:dyDescent="0.2">
      <c r="A171" s="11" t="s">
        <v>355</v>
      </c>
      <c r="B171" s="12" t="e">
        <f>RANK(#REF!,#REF!)</f>
        <v>#REF!</v>
      </c>
      <c r="C171" s="12">
        <f t="shared" si="14"/>
        <v>162</v>
      </c>
      <c r="D171" s="12" t="s">
        <v>183</v>
      </c>
      <c r="E171" s="12" t="s">
        <v>327</v>
      </c>
      <c r="F171" s="24" t="s">
        <v>195</v>
      </c>
      <c r="G171" s="25" t="s">
        <v>77</v>
      </c>
      <c r="H171" s="26">
        <v>21637</v>
      </c>
      <c r="I171" s="26">
        <f t="shared" si="10"/>
        <v>3606.1666666666665</v>
      </c>
      <c r="J171" s="12">
        <v>948</v>
      </c>
      <c r="K171" s="21">
        <v>0.26288302444886075</v>
      </c>
      <c r="L171" s="22">
        <f t="shared" si="11"/>
        <v>0.26</v>
      </c>
      <c r="M171" s="23">
        <f t="shared" si="12"/>
        <v>4740</v>
      </c>
      <c r="N171" s="27">
        <f t="shared" si="13"/>
        <v>16897</v>
      </c>
    </row>
    <row r="172" spans="1:14" s="11" customFormat="1" x14ac:dyDescent="0.2">
      <c r="A172" s="11" t="s">
        <v>356</v>
      </c>
      <c r="B172" s="12" t="e">
        <f>RANK(#REF!,#REF!)</f>
        <v>#REF!</v>
      </c>
      <c r="C172" s="12">
        <f t="shared" si="14"/>
        <v>163</v>
      </c>
      <c r="D172" s="12" t="s">
        <v>183</v>
      </c>
      <c r="E172" s="12" t="s">
        <v>327</v>
      </c>
      <c r="F172" s="24" t="s">
        <v>357</v>
      </c>
      <c r="G172" s="25" t="s">
        <v>23</v>
      </c>
      <c r="H172" s="26">
        <v>95154</v>
      </c>
      <c r="I172" s="26">
        <f t="shared" si="10"/>
        <v>15859</v>
      </c>
      <c r="J172" s="12">
        <v>6063</v>
      </c>
      <c r="K172" s="21">
        <v>0.3823065767072325</v>
      </c>
      <c r="L172" s="22">
        <f t="shared" si="11"/>
        <v>0.38</v>
      </c>
      <c r="M172" s="23">
        <f t="shared" si="12"/>
        <v>30315</v>
      </c>
      <c r="N172" s="27">
        <f t="shared" si="13"/>
        <v>64839</v>
      </c>
    </row>
    <row r="173" spans="1:14" s="11" customFormat="1" x14ac:dyDescent="0.2">
      <c r="A173" s="11" t="s">
        <v>358</v>
      </c>
      <c r="B173" s="12" t="e">
        <f>RANK(#REF!,#REF!)</f>
        <v>#REF!</v>
      </c>
      <c r="C173" s="12">
        <f t="shared" si="14"/>
        <v>164</v>
      </c>
      <c r="D173" s="12" t="s">
        <v>183</v>
      </c>
      <c r="E173" s="12" t="s">
        <v>327</v>
      </c>
      <c r="F173" s="24" t="s">
        <v>359</v>
      </c>
      <c r="G173" s="25" t="s">
        <v>87</v>
      </c>
      <c r="H173" s="26">
        <v>29110</v>
      </c>
      <c r="I173" s="26">
        <f t="shared" si="10"/>
        <v>4851.666666666667</v>
      </c>
      <c r="J173" s="12">
        <v>2116</v>
      </c>
      <c r="K173" s="21">
        <v>0.43613878392305044</v>
      </c>
      <c r="L173" s="22">
        <f t="shared" si="11"/>
        <v>0.44</v>
      </c>
      <c r="M173" s="23">
        <f t="shared" si="12"/>
        <v>10580</v>
      </c>
      <c r="N173" s="27">
        <f t="shared" si="13"/>
        <v>18530</v>
      </c>
    </row>
    <row r="174" spans="1:14" s="11" customFormat="1" x14ac:dyDescent="0.2">
      <c r="A174" s="11" t="s">
        <v>360</v>
      </c>
      <c r="B174" s="12" t="e">
        <f>RANK(#REF!,#REF!)</f>
        <v>#REF!</v>
      </c>
      <c r="C174" s="12">
        <f t="shared" si="14"/>
        <v>165</v>
      </c>
      <c r="D174" s="12" t="s">
        <v>183</v>
      </c>
      <c r="E174" s="12" t="s">
        <v>327</v>
      </c>
      <c r="F174" s="24" t="s">
        <v>361</v>
      </c>
      <c r="G174" s="25" t="s">
        <v>87</v>
      </c>
      <c r="H174" s="26">
        <v>24584</v>
      </c>
      <c r="I174" s="26">
        <f t="shared" si="10"/>
        <v>4097.333333333333</v>
      </c>
      <c r="J174" s="12">
        <v>3793</v>
      </c>
      <c r="K174" s="21">
        <v>0.92572404816140585</v>
      </c>
      <c r="L174" s="22">
        <f t="shared" si="11"/>
        <v>0.93</v>
      </c>
      <c r="M174" s="23">
        <f t="shared" si="12"/>
        <v>18965</v>
      </c>
      <c r="N174" s="27">
        <f t="shared" si="13"/>
        <v>5619</v>
      </c>
    </row>
    <row r="175" spans="1:14" s="11" customFormat="1" x14ac:dyDescent="0.2">
      <c r="A175" s="11" t="s">
        <v>362</v>
      </c>
      <c r="B175" s="12" t="e">
        <f>RANK(#REF!,#REF!)</f>
        <v>#REF!</v>
      </c>
      <c r="C175" s="12">
        <f t="shared" si="14"/>
        <v>166</v>
      </c>
      <c r="D175" s="12" t="s">
        <v>183</v>
      </c>
      <c r="E175" s="12" t="s">
        <v>327</v>
      </c>
      <c r="F175" s="24" t="s">
        <v>363</v>
      </c>
      <c r="G175" s="25" t="s">
        <v>77</v>
      </c>
      <c r="H175" s="26">
        <v>23201</v>
      </c>
      <c r="I175" s="26">
        <f t="shared" si="10"/>
        <v>3866.8333333333335</v>
      </c>
      <c r="J175" s="12">
        <v>1151</v>
      </c>
      <c r="K175" s="21">
        <v>0.29765958363863626</v>
      </c>
      <c r="L175" s="22">
        <f t="shared" si="11"/>
        <v>0.3</v>
      </c>
      <c r="M175" s="23">
        <f t="shared" si="12"/>
        <v>5755</v>
      </c>
      <c r="N175" s="27">
        <f t="shared" si="13"/>
        <v>17446</v>
      </c>
    </row>
    <row r="176" spans="1:14" s="11" customFormat="1" x14ac:dyDescent="0.2">
      <c r="A176" s="11" t="s">
        <v>364</v>
      </c>
      <c r="B176" s="12" t="e">
        <f>RANK(#REF!,#REF!)</f>
        <v>#REF!</v>
      </c>
      <c r="C176" s="12">
        <f t="shared" si="14"/>
        <v>167</v>
      </c>
      <c r="D176" s="12" t="s">
        <v>183</v>
      </c>
      <c r="E176" s="12" t="s">
        <v>327</v>
      </c>
      <c r="F176" s="24" t="s">
        <v>365</v>
      </c>
      <c r="G176" s="25" t="s">
        <v>77</v>
      </c>
      <c r="H176" s="26">
        <v>31497</v>
      </c>
      <c r="I176" s="26">
        <f t="shared" si="10"/>
        <v>5249.5</v>
      </c>
      <c r="J176" s="12">
        <v>1806</v>
      </c>
      <c r="K176" s="21">
        <v>0.34403276502524049</v>
      </c>
      <c r="L176" s="22">
        <f t="shared" si="11"/>
        <v>0.34</v>
      </c>
      <c r="M176" s="23">
        <f t="shared" si="12"/>
        <v>9030</v>
      </c>
      <c r="N176" s="27">
        <f t="shared" si="13"/>
        <v>22467</v>
      </c>
    </row>
    <row r="177" spans="1:14" s="11" customFormat="1" x14ac:dyDescent="0.2">
      <c r="A177" s="11" t="s">
        <v>366</v>
      </c>
      <c r="B177" s="12" t="e">
        <f>RANK(#REF!,#REF!)</f>
        <v>#REF!</v>
      </c>
      <c r="C177" s="12">
        <f t="shared" si="14"/>
        <v>168</v>
      </c>
      <c r="D177" s="12" t="s">
        <v>183</v>
      </c>
      <c r="E177" s="12" t="s">
        <v>327</v>
      </c>
      <c r="F177" s="24" t="s">
        <v>367</v>
      </c>
      <c r="G177" s="25" t="s">
        <v>23</v>
      </c>
      <c r="H177" s="26">
        <v>103278</v>
      </c>
      <c r="I177" s="26">
        <f t="shared" si="10"/>
        <v>17213</v>
      </c>
      <c r="J177" s="12">
        <v>6883</v>
      </c>
      <c r="K177" s="21">
        <v>0.3998721896241213</v>
      </c>
      <c r="L177" s="22">
        <f t="shared" si="11"/>
        <v>0.4</v>
      </c>
      <c r="M177" s="23">
        <f t="shared" si="12"/>
        <v>34415</v>
      </c>
      <c r="N177" s="27">
        <f t="shared" si="13"/>
        <v>68863</v>
      </c>
    </row>
    <row r="178" spans="1:14" s="11" customFormat="1" x14ac:dyDescent="0.2">
      <c r="A178" s="11" t="s">
        <v>368</v>
      </c>
      <c r="B178" s="12" t="e">
        <f>RANK(#REF!,#REF!)</f>
        <v>#REF!</v>
      </c>
      <c r="C178" s="12">
        <f t="shared" si="14"/>
        <v>169</v>
      </c>
      <c r="D178" s="12" t="s">
        <v>183</v>
      </c>
      <c r="E178" s="12" t="s">
        <v>327</v>
      </c>
      <c r="F178" s="24" t="s">
        <v>369</v>
      </c>
      <c r="G178" s="25" t="s">
        <v>87</v>
      </c>
      <c r="H178" s="26">
        <v>24765</v>
      </c>
      <c r="I178" s="26">
        <f t="shared" si="10"/>
        <v>4127.5</v>
      </c>
      <c r="J178" s="12">
        <v>3444</v>
      </c>
      <c r="K178" s="21">
        <v>0.83440339188370682</v>
      </c>
      <c r="L178" s="22">
        <f t="shared" si="11"/>
        <v>0.83</v>
      </c>
      <c r="M178" s="23">
        <f t="shared" si="12"/>
        <v>17220</v>
      </c>
      <c r="N178" s="27">
        <f t="shared" si="13"/>
        <v>7545</v>
      </c>
    </row>
    <row r="179" spans="1:14" s="11" customFormat="1" x14ac:dyDescent="0.2">
      <c r="A179" s="11" t="s">
        <v>370</v>
      </c>
      <c r="B179" s="12" t="e">
        <f>RANK(#REF!,#REF!)</f>
        <v>#REF!</v>
      </c>
      <c r="C179" s="12">
        <f t="shared" si="14"/>
        <v>170</v>
      </c>
      <c r="D179" s="12" t="s">
        <v>183</v>
      </c>
      <c r="E179" s="12" t="s">
        <v>327</v>
      </c>
      <c r="F179" s="24" t="s">
        <v>371</v>
      </c>
      <c r="G179" s="25" t="s">
        <v>23</v>
      </c>
      <c r="H179" s="26">
        <v>130275</v>
      </c>
      <c r="I179" s="26">
        <f t="shared" si="10"/>
        <v>21712.5</v>
      </c>
      <c r="J179" s="12">
        <v>8785</v>
      </c>
      <c r="K179" s="21">
        <v>0.40460564191134141</v>
      </c>
      <c r="L179" s="22">
        <f t="shared" si="11"/>
        <v>0.4</v>
      </c>
      <c r="M179" s="23">
        <f t="shared" si="12"/>
        <v>43925</v>
      </c>
      <c r="N179" s="27">
        <f t="shared" si="13"/>
        <v>86350</v>
      </c>
    </row>
    <row r="180" spans="1:14" s="11" customFormat="1" x14ac:dyDescent="0.2">
      <c r="A180" s="11" t="s">
        <v>372</v>
      </c>
      <c r="B180" s="12" t="e">
        <f>RANK(#REF!,#REF!)</f>
        <v>#REF!</v>
      </c>
      <c r="C180" s="12">
        <f t="shared" si="14"/>
        <v>171</v>
      </c>
      <c r="D180" s="12" t="s">
        <v>183</v>
      </c>
      <c r="E180" s="12" t="s">
        <v>327</v>
      </c>
      <c r="F180" s="24" t="s">
        <v>373</v>
      </c>
      <c r="G180" s="25" t="s">
        <v>23</v>
      </c>
      <c r="H180" s="26">
        <v>69497</v>
      </c>
      <c r="I180" s="26">
        <f t="shared" si="10"/>
        <v>11582.833333333334</v>
      </c>
      <c r="J180" s="12">
        <v>6872</v>
      </c>
      <c r="K180" s="21">
        <v>0.59329179676820576</v>
      </c>
      <c r="L180" s="22">
        <f t="shared" si="11"/>
        <v>0.59</v>
      </c>
      <c r="M180" s="23">
        <f t="shared" si="12"/>
        <v>34360</v>
      </c>
      <c r="N180" s="27">
        <f t="shared" si="13"/>
        <v>35137</v>
      </c>
    </row>
    <row r="181" spans="1:14" s="11" customFormat="1" x14ac:dyDescent="0.2">
      <c r="A181" s="11" t="s">
        <v>374</v>
      </c>
      <c r="B181" s="12" t="e">
        <f>RANK(#REF!,#REF!)</f>
        <v>#REF!</v>
      </c>
      <c r="C181" s="12">
        <f t="shared" si="14"/>
        <v>172</v>
      </c>
      <c r="D181" s="12" t="s">
        <v>183</v>
      </c>
      <c r="E181" s="12" t="s">
        <v>327</v>
      </c>
      <c r="F181" s="24" t="s">
        <v>375</v>
      </c>
      <c r="G181" s="25" t="s">
        <v>23</v>
      </c>
      <c r="H181" s="26">
        <v>106331</v>
      </c>
      <c r="I181" s="26">
        <f t="shared" si="10"/>
        <v>17721.833333333332</v>
      </c>
      <c r="J181" s="12">
        <v>11197</v>
      </c>
      <c r="K181" s="21">
        <v>0.63181950701112566</v>
      </c>
      <c r="L181" s="22">
        <f t="shared" si="11"/>
        <v>0.63</v>
      </c>
      <c r="M181" s="23">
        <f t="shared" si="12"/>
        <v>55985</v>
      </c>
      <c r="N181" s="27">
        <f t="shared" si="13"/>
        <v>50346</v>
      </c>
    </row>
    <row r="182" spans="1:14" s="11" customFormat="1" x14ac:dyDescent="0.2">
      <c r="A182" s="11" t="s">
        <v>376</v>
      </c>
      <c r="B182" s="12" t="e">
        <f>RANK(#REF!,#REF!)</f>
        <v>#REF!</v>
      </c>
      <c r="C182" s="12">
        <f t="shared" si="14"/>
        <v>173</v>
      </c>
      <c r="D182" s="12" t="s">
        <v>183</v>
      </c>
      <c r="E182" s="12" t="s">
        <v>327</v>
      </c>
      <c r="F182" s="24" t="s">
        <v>377</v>
      </c>
      <c r="G182" s="25" t="s">
        <v>23</v>
      </c>
      <c r="H182" s="26">
        <v>73241</v>
      </c>
      <c r="I182" s="26">
        <f t="shared" si="10"/>
        <v>12206.833333333334</v>
      </c>
      <c r="J182" s="12">
        <v>3732</v>
      </c>
      <c r="K182" s="21">
        <v>0.30573039690883519</v>
      </c>
      <c r="L182" s="22">
        <f t="shared" si="11"/>
        <v>0.31</v>
      </c>
      <c r="M182" s="23">
        <f t="shared" si="12"/>
        <v>18660</v>
      </c>
      <c r="N182" s="27">
        <f t="shared" si="13"/>
        <v>54581</v>
      </c>
    </row>
    <row r="183" spans="1:14" s="11" customFormat="1" x14ac:dyDescent="0.2">
      <c r="A183" s="11" t="s">
        <v>378</v>
      </c>
      <c r="B183" s="12" t="e">
        <f>RANK(#REF!,#REF!)</f>
        <v>#REF!</v>
      </c>
      <c r="C183" s="12">
        <f t="shared" si="14"/>
        <v>174</v>
      </c>
      <c r="D183" s="12" t="s">
        <v>183</v>
      </c>
      <c r="E183" s="12" t="s">
        <v>327</v>
      </c>
      <c r="F183" s="24" t="s">
        <v>379</v>
      </c>
      <c r="G183" s="25" t="s">
        <v>87</v>
      </c>
      <c r="H183" s="26">
        <v>37059</v>
      </c>
      <c r="I183" s="26">
        <f t="shared" si="10"/>
        <v>6176.5</v>
      </c>
      <c r="J183" s="12">
        <v>2499</v>
      </c>
      <c r="K183" s="21">
        <v>0.40459807334250791</v>
      </c>
      <c r="L183" s="22">
        <f t="shared" si="11"/>
        <v>0.4</v>
      </c>
      <c r="M183" s="23">
        <f t="shared" si="12"/>
        <v>12495</v>
      </c>
      <c r="N183" s="27">
        <f t="shared" si="13"/>
        <v>24564</v>
      </c>
    </row>
    <row r="184" spans="1:14" s="11" customFormat="1" x14ac:dyDescent="0.2">
      <c r="A184" s="11" t="s">
        <v>380</v>
      </c>
      <c r="B184" s="12" t="e">
        <f>RANK(#REF!,#REF!)</f>
        <v>#REF!</v>
      </c>
      <c r="C184" s="12">
        <f t="shared" si="14"/>
        <v>175</v>
      </c>
      <c r="D184" s="12" t="s">
        <v>183</v>
      </c>
      <c r="E184" s="12" t="s">
        <v>327</v>
      </c>
      <c r="F184" s="24" t="s">
        <v>381</v>
      </c>
      <c r="G184" s="25" t="s">
        <v>77</v>
      </c>
      <c r="H184" s="26">
        <v>24299</v>
      </c>
      <c r="I184" s="26">
        <f t="shared" si="10"/>
        <v>4049.8333333333335</v>
      </c>
      <c r="J184" s="12">
        <v>1846</v>
      </c>
      <c r="K184" s="21">
        <v>0.45582122721099633</v>
      </c>
      <c r="L184" s="22">
        <f t="shared" si="11"/>
        <v>0.46</v>
      </c>
      <c r="M184" s="23">
        <f t="shared" si="12"/>
        <v>9230</v>
      </c>
      <c r="N184" s="27">
        <f t="shared" si="13"/>
        <v>15069</v>
      </c>
    </row>
    <row r="185" spans="1:14" s="11" customFormat="1" x14ac:dyDescent="0.2">
      <c r="A185" s="11" t="s">
        <v>382</v>
      </c>
      <c r="B185" s="12" t="e">
        <f>RANK(#REF!,#REF!)</f>
        <v>#REF!</v>
      </c>
      <c r="C185" s="12">
        <f t="shared" si="14"/>
        <v>176</v>
      </c>
      <c r="D185" s="12" t="s">
        <v>183</v>
      </c>
      <c r="E185" s="12" t="s">
        <v>327</v>
      </c>
      <c r="F185" s="24" t="s">
        <v>383</v>
      </c>
      <c r="G185" s="25" t="s">
        <v>23</v>
      </c>
      <c r="H185" s="26">
        <v>69555</v>
      </c>
      <c r="I185" s="26">
        <f t="shared" si="10"/>
        <v>11592.5</v>
      </c>
      <c r="J185" s="12">
        <v>5129</v>
      </c>
      <c r="K185" s="21">
        <v>0.44244123355617854</v>
      </c>
      <c r="L185" s="22">
        <f t="shared" si="11"/>
        <v>0.44</v>
      </c>
      <c r="M185" s="23">
        <f t="shared" si="12"/>
        <v>25645</v>
      </c>
      <c r="N185" s="27">
        <f t="shared" si="13"/>
        <v>43910</v>
      </c>
    </row>
    <row r="186" spans="1:14" s="11" customFormat="1" x14ac:dyDescent="0.2">
      <c r="A186" s="11" t="s">
        <v>384</v>
      </c>
      <c r="B186" s="12" t="e">
        <f>RANK(#REF!,#REF!)</f>
        <v>#REF!</v>
      </c>
      <c r="C186" s="12">
        <f t="shared" si="14"/>
        <v>177</v>
      </c>
      <c r="D186" s="12" t="s">
        <v>183</v>
      </c>
      <c r="E186" s="12" t="s">
        <v>327</v>
      </c>
      <c r="F186" s="24" t="s">
        <v>385</v>
      </c>
      <c r="G186" s="25" t="s">
        <v>23</v>
      </c>
      <c r="H186" s="26">
        <v>63081</v>
      </c>
      <c r="I186" s="26">
        <f t="shared" si="10"/>
        <v>10513.5</v>
      </c>
      <c r="J186" s="12">
        <v>5937</v>
      </c>
      <c r="K186" s="21">
        <v>0.56470252532458265</v>
      </c>
      <c r="L186" s="22">
        <f t="shared" si="11"/>
        <v>0.56000000000000005</v>
      </c>
      <c r="M186" s="23">
        <f t="shared" si="12"/>
        <v>29685</v>
      </c>
      <c r="N186" s="27">
        <f t="shared" si="13"/>
        <v>33396</v>
      </c>
    </row>
    <row r="187" spans="1:14" s="11" customFormat="1" x14ac:dyDescent="0.2">
      <c r="A187" s="11" t="s">
        <v>386</v>
      </c>
      <c r="B187" s="12" t="e">
        <f>RANK(#REF!,#REF!)</f>
        <v>#REF!</v>
      </c>
      <c r="C187" s="12">
        <f t="shared" si="14"/>
        <v>178</v>
      </c>
      <c r="D187" s="12" t="s">
        <v>183</v>
      </c>
      <c r="E187" s="12" t="s">
        <v>327</v>
      </c>
      <c r="F187" s="24" t="s">
        <v>387</v>
      </c>
      <c r="G187" s="25" t="s">
        <v>23</v>
      </c>
      <c r="H187" s="26">
        <v>83025</v>
      </c>
      <c r="I187" s="26">
        <f t="shared" si="10"/>
        <v>13837.5</v>
      </c>
      <c r="J187" s="12">
        <v>7461</v>
      </c>
      <c r="K187" s="21">
        <v>0.5391869918699187</v>
      </c>
      <c r="L187" s="22">
        <f t="shared" si="11"/>
        <v>0.54</v>
      </c>
      <c r="M187" s="23">
        <f t="shared" si="12"/>
        <v>37305</v>
      </c>
      <c r="N187" s="27">
        <f t="shared" si="13"/>
        <v>45720</v>
      </c>
    </row>
    <row r="188" spans="1:14" s="11" customFormat="1" x14ac:dyDescent="0.2">
      <c r="A188" s="11" t="s">
        <v>388</v>
      </c>
      <c r="B188" s="12" t="e">
        <f>RANK(#REF!,#REF!)</f>
        <v>#REF!</v>
      </c>
      <c r="C188" s="12">
        <f t="shared" si="14"/>
        <v>179</v>
      </c>
      <c r="D188" s="12" t="s">
        <v>183</v>
      </c>
      <c r="E188" s="12" t="s">
        <v>327</v>
      </c>
      <c r="F188" s="24" t="s">
        <v>389</v>
      </c>
      <c r="G188" s="25" t="s">
        <v>87</v>
      </c>
      <c r="H188" s="26">
        <v>40848</v>
      </c>
      <c r="I188" s="26">
        <f t="shared" si="10"/>
        <v>6808</v>
      </c>
      <c r="J188" s="12">
        <v>3095</v>
      </c>
      <c r="K188" s="21">
        <v>0.45461222091656872</v>
      </c>
      <c r="L188" s="22">
        <f t="shared" si="11"/>
        <v>0.45</v>
      </c>
      <c r="M188" s="23">
        <f t="shared" si="12"/>
        <v>15475</v>
      </c>
      <c r="N188" s="27">
        <f t="shared" si="13"/>
        <v>25373</v>
      </c>
    </row>
    <row r="189" spans="1:14" s="11" customFormat="1" x14ac:dyDescent="0.2">
      <c r="A189" s="11" t="s">
        <v>390</v>
      </c>
      <c r="B189" s="12" t="e">
        <f>RANK(#REF!,#REF!)</f>
        <v>#REF!</v>
      </c>
      <c r="C189" s="12">
        <f t="shared" si="14"/>
        <v>180</v>
      </c>
      <c r="D189" s="12" t="s">
        <v>183</v>
      </c>
      <c r="E189" s="12" t="s">
        <v>327</v>
      </c>
      <c r="F189" s="24" t="s">
        <v>391</v>
      </c>
      <c r="G189" s="25" t="s">
        <v>23</v>
      </c>
      <c r="H189" s="26">
        <v>52939</v>
      </c>
      <c r="I189" s="26">
        <f t="shared" si="10"/>
        <v>8823.1666666666661</v>
      </c>
      <c r="J189" s="12">
        <v>4481</v>
      </c>
      <c r="K189" s="21">
        <v>0.50786754566576631</v>
      </c>
      <c r="L189" s="22">
        <f t="shared" si="11"/>
        <v>0.51</v>
      </c>
      <c r="M189" s="23">
        <f t="shared" si="12"/>
        <v>22405</v>
      </c>
      <c r="N189" s="27">
        <f t="shared" si="13"/>
        <v>30534</v>
      </c>
    </row>
    <row r="190" spans="1:14" s="11" customFormat="1" x14ac:dyDescent="0.2">
      <c r="A190" s="11" t="s">
        <v>392</v>
      </c>
      <c r="B190" s="12" t="e">
        <f>RANK(#REF!,#REF!)</f>
        <v>#REF!</v>
      </c>
      <c r="C190" s="12">
        <f t="shared" si="14"/>
        <v>181</v>
      </c>
      <c r="D190" s="12" t="s">
        <v>183</v>
      </c>
      <c r="E190" s="12" t="s">
        <v>327</v>
      </c>
      <c r="F190" s="24" t="s">
        <v>219</v>
      </c>
      <c r="G190" s="25" t="s">
        <v>23</v>
      </c>
      <c r="H190" s="26">
        <v>35574</v>
      </c>
      <c r="I190" s="26">
        <f t="shared" si="10"/>
        <v>5929</v>
      </c>
      <c r="J190" s="12">
        <v>3090</v>
      </c>
      <c r="K190" s="21">
        <v>0.52116714454376789</v>
      </c>
      <c r="L190" s="22">
        <f t="shared" si="11"/>
        <v>0.52</v>
      </c>
      <c r="M190" s="23">
        <f t="shared" si="12"/>
        <v>15450</v>
      </c>
      <c r="N190" s="27">
        <f t="shared" si="13"/>
        <v>20124</v>
      </c>
    </row>
    <row r="191" spans="1:14" s="11" customFormat="1" x14ac:dyDescent="0.2">
      <c r="A191" s="11" t="s">
        <v>393</v>
      </c>
      <c r="B191" s="12" t="e">
        <f>RANK(#REF!,#REF!)</f>
        <v>#REF!</v>
      </c>
      <c r="C191" s="12">
        <f t="shared" si="14"/>
        <v>182</v>
      </c>
      <c r="D191" s="12" t="s">
        <v>183</v>
      </c>
      <c r="E191" s="12" t="s">
        <v>327</v>
      </c>
      <c r="F191" s="24" t="s">
        <v>69</v>
      </c>
      <c r="G191" s="25" t="s">
        <v>87</v>
      </c>
      <c r="H191" s="26">
        <v>32945</v>
      </c>
      <c r="I191" s="26">
        <f t="shared" si="10"/>
        <v>5490.833333333333</v>
      </c>
      <c r="J191" s="12">
        <v>2055</v>
      </c>
      <c r="K191" s="21">
        <v>0.37426013052056462</v>
      </c>
      <c r="L191" s="22">
        <f t="shared" si="11"/>
        <v>0.37</v>
      </c>
      <c r="M191" s="23">
        <f t="shared" si="12"/>
        <v>10275</v>
      </c>
      <c r="N191" s="27">
        <f t="shared" si="13"/>
        <v>22670</v>
      </c>
    </row>
    <row r="192" spans="1:14" s="11" customFormat="1" x14ac:dyDescent="0.2">
      <c r="A192" s="11" t="s">
        <v>394</v>
      </c>
      <c r="B192" s="12" t="e">
        <f>RANK(#REF!,#REF!)</f>
        <v>#REF!</v>
      </c>
      <c r="C192" s="12">
        <f t="shared" si="14"/>
        <v>183</v>
      </c>
      <c r="D192" s="12" t="s">
        <v>183</v>
      </c>
      <c r="E192" s="12" t="s">
        <v>327</v>
      </c>
      <c r="F192" s="24" t="s">
        <v>395</v>
      </c>
      <c r="G192" s="25" t="s">
        <v>23</v>
      </c>
      <c r="H192" s="26">
        <v>82012</v>
      </c>
      <c r="I192" s="26">
        <f t="shared" si="10"/>
        <v>13668.666666666666</v>
      </c>
      <c r="J192" s="12">
        <v>4864</v>
      </c>
      <c r="K192" s="21">
        <v>0.35585036336145931</v>
      </c>
      <c r="L192" s="22">
        <f t="shared" si="11"/>
        <v>0.36</v>
      </c>
      <c r="M192" s="23">
        <f t="shared" si="12"/>
        <v>24320</v>
      </c>
      <c r="N192" s="27">
        <f t="shared" si="13"/>
        <v>57692</v>
      </c>
    </row>
    <row r="193" spans="1:14" s="11" customFormat="1" x14ac:dyDescent="0.2">
      <c r="A193" s="11" t="s">
        <v>396</v>
      </c>
      <c r="B193" s="12" t="e">
        <f>RANK(#REF!,#REF!)</f>
        <v>#REF!</v>
      </c>
      <c r="C193" s="12">
        <f t="shared" si="14"/>
        <v>184</v>
      </c>
      <c r="D193" s="12" t="s">
        <v>183</v>
      </c>
      <c r="E193" s="12" t="s">
        <v>327</v>
      </c>
      <c r="F193" s="24" t="s">
        <v>275</v>
      </c>
      <c r="G193" s="25" t="s">
        <v>77</v>
      </c>
      <c r="H193" s="26">
        <v>33038</v>
      </c>
      <c r="I193" s="26">
        <f t="shared" si="10"/>
        <v>5506.333333333333</v>
      </c>
      <c r="J193" s="12">
        <v>2914</v>
      </c>
      <c r="K193" s="21">
        <v>0.52920878987832198</v>
      </c>
      <c r="L193" s="22">
        <f t="shared" si="11"/>
        <v>0.53</v>
      </c>
      <c r="M193" s="23">
        <f t="shared" si="12"/>
        <v>14570</v>
      </c>
      <c r="N193" s="27">
        <f t="shared" si="13"/>
        <v>18468</v>
      </c>
    </row>
    <row r="194" spans="1:14" s="11" customFormat="1" x14ac:dyDescent="0.2">
      <c r="A194" s="11" t="s">
        <v>397</v>
      </c>
      <c r="B194" s="12" t="e">
        <f>RANK(#REF!,#REF!)</f>
        <v>#REF!</v>
      </c>
      <c r="C194" s="12">
        <f t="shared" si="14"/>
        <v>185</v>
      </c>
      <c r="D194" s="12" t="s">
        <v>183</v>
      </c>
      <c r="E194" s="12" t="s">
        <v>327</v>
      </c>
      <c r="F194" s="24" t="s">
        <v>319</v>
      </c>
      <c r="G194" s="25" t="s">
        <v>26</v>
      </c>
      <c r="H194" s="26">
        <v>15022</v>
      </c>
      <c r="I194" s="26">
        <f t="shared" si="10"/>
        <v>2503.6666666666665</v>
      </c>
      <c r="J194" s="12">
        <v>793</v>
      </c>
      <c r="K194" s="21">
        <v>0.31673545466648917</v>
      </c>
      <c r="L194" s="22">
        <f t="shared" si="11"/>
        <v>0.32</v>
      </c>
      <c r="M194" s="23">
        <f t="shared" si="12"/>
        <v>3965</v>
      </c>
      <c r="N194" s="27">
        <f t="shared" si="13"/>
        <v>11057</v>
      </c>
    </row>
    <row r="195" spans="1:14" s="11" customFormat="1" x14ac:dyDescent="0.2">
      <c r="A195" s="11" t="s">
        <v>398</v>
      </c>
      <c r="B195" s="12" t="e">
        <f>RANK(#REF!,#REF!)</f>
        <v>#REF!</v>
      </c>
      <c r="C195" s="12">
        <f t="shared" si="14"/>
        <v>186</v>
      </c>
      <c r="D195" s="12" t="s">
        <v>183</v>
      </c>
      <c r="E195" s="12" t="s">
        <v>327</v>
      </c>
      <c r="F195" s="24" t="s">
        <v>399</v>
      </c>
      <c r="G195" s="25" t="s">
        <v>87</v>
      </c>
      <c r="H195" s="26">
        <v>47518</v>
      </c>
      <c r="I195" s="26">
        <f t="shared" si="10"/>
        <v>7919.666666666667</v>
      </c>
      <c r="J195" s="12">
        <v>3359</v>
      </c>
      <c r="K195" s="21">
        <v>0.42413401237425818</v>
      </c>
      <c r="L195" s="22">
        <f t="shared" si="11"/>
        <v>0.42</v>
      </c>
      <c r="M195" s="23">
        <f t="shared" si="12"/>
        <v>16795</v>
      </c>
      <c r="N195" s="27">
        <f t="shared" si="13"/>
        <v>30723</v>
      </c>
    </row>
    <row r="196" spans="1:14" s="11" customFormat="1" x14ac:dyDescent="0.2">
      <c r="A196" s="11" t="s">
        <v>400</v>
      </c>
      <c r="B196" s="12" t="e">
        <f>RANK(#REF!,#REF!)</f>
        <v>#REF!</v>
      </c>
      <c r="C196" s="12">
        <f t="shared" si="14"/>
        <v>187</v>
      </c>
      <c r="D196" s="12" t="s">
        <v>183</v>
      </c>
      <c r="E196" s="12" t="s">
        <v>327</v>
      </c>
      <c r="F196" s="24" t="s">
        <v>401</v>
      </c>
      <c r="G196" s="25" t="s">
        <v>23</v>
      </c>
      <c r="H196" s="26">
        <v>34149</v>
      </c>
      <c r="I196" s="26">
        <f t="shared" si="10"/>
        <v>5691.5</v>
      </c>
      <c r="J196" s="12">
        <v>3063</v>
      </c>
      <c r="K196" s="21">
        <v>0.53817095668980053</v>
      </c>
      <c r="L196" s="22">
        <f t="shared" si="11"/>
        <v>0.54</v>
      </c>
      <c r="M196" s="23">
        <f t="shared" si="12"/>
        <v>15315</v>
      </c>
      <c r="N196" s="27">
        <f t="shared" si="13"/>
        <v>18834</v>
      </c>
    </row>
    <row r="197" spans="1:14" s="11" customFormat="1" x14ac:dyDescent="0.2">
      <c r="A197" s="11" t="s">
        <v>402</v>
      </c>
      <c r="B197" s="12" t="e">
        <f>RANK(#REF!,#REF!)</f>
        <v>#REF!</v>
      </c>
      <c r="C197" s="12">
        <f t="shared" si="14"/>
        <v>188</v>
      </c>
      <c r="D197" s="12" t="s">
        <v>183</v>
      </c>
      <c r="E197" s="12" t="s">
        <v>327</v>
      </c>
      <c r="F197" s="24" t="s">
        <v>403</v>
      </c>
      <c r="G197" s="25" t="s">
        <v>87</v>
      </c>
      <c r="H197" s="26">
        <v>43149</v>
      </c>
      <c r="I197" s="26">
        <f t="shared" si="10"/>
        <v>7191.5</v>
      </c>
      <c r="J197" s="12">
        <v>2755</v>
      </c>
      <c r="K197" s="21">
        <v>0.38309114927344784</v>
      </c>
      <c r="L197" s="22">
        <f t="shared" si="11"/>
        <v>0.38</v>
      </c>
      <c r="M197" s="23">
        <f t="shared" si="12"/>
        <v>13775</v>
      </c>
      <c r="N197" s="27">
        <f t="shared" si="13"/>
        <v>29374</v>
      </c>
    </row>
    <row r="198" spans="1:14" s="11" customFormat="1" x14ac:dyDescent="0.2">
      <c r="A198" s="11" t="s">
        <v>404</v>
      </c>
      <c r="B198" s="12" t="e">
        <f>RANK(#REF!,#REF!)</f>
        <v>#REF!</v>
      </c>
      <c r="C198" s="12">
        <f t="shared" si="14"/>
        <v>189</v>
      </c>
      <c r="D198" s="12" t="s">
        <v>183</v>
      </c>
      <c r="E198" s="12" t="s">
        <v>327</v>
      </c>
      <c r="F198" s="24" t="s">
        <v>405</v>
      </c>
      <c r="G198" s="25" t="s">
        <v>23</v>
      </c>
      <c r="H198" s="26">
        <v>73252</v>
      </c>
      <c r="I198" s="26">
        <f t="shared" si="10"/>
        <v>12208.666666666666</v>
      </c>
      <c r="J198" s="12">
        <v>5212</v>
      </c>
      <c r="K198" s="21">
        <v>0.42690984546497024</v>
      </c>
      <c r="L198" s="22">
        <f t="shared" si="11"/>
        <v>0.43</v>
      </c>
      <c r="M198" s="23">
        <f t="shared" si="12"/>
        <v>26060</v>
      </c>
      <c r="N198" s="27">
        <f t="shared" si="13"/>
        <v>47192</v>
      </c>
    </row>
    <row r="199" spans="1:14" s="11" customFormat="1" x14ac:dyDescent="0.2">
      <c r="A199" s="11" t="s">
        <v>406</v>
      </c>
      <c r="B199" s="12" t="e">
        <f>RANK(#REF!,#REF!)</f>
        <v>#REF!</v>
      </c>
      <c r="C199" s="12">
        <f t="shared" si="14"/>
        <v>190</v>
      </c>
      <c r="D199" s="12" t="s">
        <v>183</v>
      </c>
      <c r="E199" s="12" t="s">
        <v>327</v>
      </c>
      <c r="F199" s="24" t="s">
        <v>407</v>
      </c>
      <c r="G199" s="25" t="s">
        <v>87</v>
      </c>
      <c r="H199" s="26">
        <v>50170</v>
      </c>
      <c r="I199" s="26">
        <f t="shared" si="10"/>
        <v>8361.6666666666661</v>
      </c>
      <c r="J199" s="12">
        <v>4375</v>
      </c>
      <c r="K199" s="21">
        <v>0.52322104843531991</v>
      </c>
      <c r="L199" s="22">
        <f t="shared" si="11"/>
        <v>0.52</v>
      </c>
      <c r="M199" s="23">
        <f t="shared" si="12"/>
        <v>21875</v>
      </c>
      <c r="N199" s="27">
        <f t="shared" si="13"/>
        <v>28295</v>
      </c>
    </row>
    <row r="200" spans="1:14" s="11" customFormat="1" x14ac:dyDescent="0.2">
      <c r="A200" s="11" t="s">
        <v>408</v>
      </c>
      <c r="B200" s="12" t="e">
        <f>RANK(#REF!,#REF!)</f>
        <v>#REF!</v>
      </c>
      <c r="C200" s="12">
        <f t="shared" si="14"/>
        <v>191</v>
      </c>
      <c r="D200" s="12" t="s">
        <v>183</v>
      </c>
      <c r="E200" s="12" t="s">
        <v>327</v>
      </c>
      <c r="F200" s="24" t="s">
        <v>409</v>
      </c>
      <c r="G200" s="25" t="s">
        <v>23</v>
      </c>
      <c r="H200" s="26">
        <v>62333</v>
      </c>
      <c r="I200" s="26">
        <f t="shared" si="10"/>
        <v>10388.833333333334</v>
      </c>
      <c r="J200" s="12">
        <v>5237</v>
      </c>
      <c r="K200" s="21">
        <v>0.50409895240081493</v>
      </c>
      <c r="L200" s="22">
        <f t="shared" si="11"/>
        <v>0.5</v>
      </c>
      <c r="M200" s="23">
        <f t="shared" si="12"/>
        <v>26185</v>
      </c>
      <c r="N200" s="27">
        <f t="shared" si="13"/>
        <v>36148</v>
      </c>
    </row>
    <row r="201" spans="1:14" s="11" customFormat="1" x14ac:dyDescent="0.2">
      <c r="A201" s="11" t="s">
        <v>410</v>
      </c>
      <c r="B201" s="12" t="e">
        <f>RANK(#REF!,#REF!)</f>
        <v>#REF!</v>
      </c>
      <c r="C201" s="12">
        <f t="shared" si="14"/>
        <v>192</v>
      </c>
      <c r="D201" s="13" t="s">
        <v>411</v>
      </c>
      <c r="E201" s="13" t="s">
        <v>412</v>
      </c>
      <c r="F201" s="14" t="s">
        <v>413</v>
      </c>
      <c r="G201" s="15" t="s">
        <v>26</v>
      </c>
      <c r="H201" s="16">
        <v>8579</v>
      </c>
      <c r="I201" s="16">
        <f t="shared" si="10"/>
        <v>1429.8333333333333</v>
      </c>
      <c r="J201" s="13">
        <v>1429.8333333333333</v>
      </c>
      <c r="K201" s="17">
        <v>1</v>
      </c>
      <c r="L201" s="22">
        <f t="shared" si="11"/>
        <v>1</v>
      </c>
      <c r="M201" s="23">
        <f t="shared" si="12"/>
        <v>7149.1666666666661</v>
      </c>
      <c r="N201" s="27">
        <f t="shared" si="13"/>
        <v>1429.8333333333339</v>
      </c>
    </row>
    <row r="202" spans="1:14" s="11" customFormat="1" x14ac:dyDescent="0.2">
      <c r="A202" s="11" t="s">
        <v>414</v>
      </c>
      <c r="B202" s="12" t="e">
        <f>RANK(#REF!,#REF!)</f>
        <v>#REF!</v>
      </c>
      <c r="C202" s="12">
        <f t="shared" si="14"/>
        <v>193</v>
      </c>
      <c r="D202" s="12" t="s">
        <v>411</v>
      </c>
      <c r="E202" s="12" t="s">
        <v>412</v>
      </c>
      <c r="F202" s="24" t="s">
        <v>415</v>
      </c>
      <c r="G202" s="25" t="s">
        <v>26</v>
      </c>
      <c r="H202" s="26">
        <v>2867</v>
      </c>
      <c r="I202" s="26">
        <f t="shared" ref="I202:I265" si="15">H202/6</f>
        <v>477.83333333333331</v>
      </c>
      <c r="J202" s="12">
        <v>477.83333333333331</v>
      </c>
      <c r="K202" s="21">
        <v>1</v>
      </c>
      <c r="L202" s="22">
        <f t="shared" ref="L202:L265" si="16">ROUND(K202,2)</f>
        <v>1</v>
      </c>
      <c r="M202" s="23">
        <f t="shared" ref="M202:M265" si="17">J202*5</f>
        <v>2389.1666666666665</v>
      </c>
      <c r="N202" s="27">
        <f t="shared" ref="N202:N265" si="18">H202-M202</f>
        <v>477.83333333333348</v>
      </c>
    </row>
    <row r="203" spans="1:14" s="11" customFormat="1" x14ac:dyDescent="0.2">
      <c r="A203" s="11" t="s">
        <v>416</v>
      </c>
      <c r="B203" s="12" t="e">
        <f>RANK(#REF!,#REF!)</f>
        <v>#REF!</v>
      </c>
      <c r="C203" s="12">
        <f t="shared" ref="C203:C266" si="19">C202+1</f>
        <v>194</v>
      </c>
      <c r="D203" s="12" t="s">
        <v>411</v>
      </c>
      <c r="E203" s="12" t="s">
        <v>412</v>
      </c>
      <c r="F203" s="24" t="s">
        <v>417</v>
      </c>
      <c r="G203" s="25" t="s">
        <v>31</v>
      </c>
      <c r="H203" s="26">
        <v>1327</v>
      </c>
      <c r="I203" s="26">
        <f t="shared" si="15"/>
        <v>221.16666666666666</v>
      </c>
      <c r="J203" s="12">
        <v>221.16666666666666</v>
      </c>
      <c r="K203" s="21">
        <v>1</v>
      </c>
      <c r="L203" s="22">
        <f t="shared" si="16"/>
        <v>1</v>
      </c>
      <c r="M203" s="23">
        <f t="shared" si="17"/>
        <v>1105.8333333333333</v>
      </c>
      <c r="N203" s="27">
        <f t="shared" si="18"/>
        <v>221.16666666666674</v>
      </c>
    </row>
    <row r="204" spans="1:14" s="11" customFormat="1" x14ac:dyDescent="0.2">
      <c r="A204" s="11" t="s">
        <v>418</v>
      </c>
      <c r="B204" s="12" t="e">
        <f>RANK(#REF!,#REF!)</f>
        <v>#REF!</v>
      </c>
      <c r="C204" s="12">
        <f t="shared" si="19"/>
        <v>195</v>
      </c>
      <c r="D204" s="12" t="s">
        <v>411</v>
      </c>
      <c r="E204" s="12" t="s">
        <v>412</v>
      </c>
      <c r="F204" s="24" t="s">
        <v>419</v>
      </c>
      <c r="G204" s="25" t="s">
        <v>31</v>
      </c>
      <c r="H204" s="26">
        <v>1555</v>
      </c>
      <c r="I204" s="26">
        <f t="shared" si="15"/>
        <v>259.16666666666669</v>
      </c>
      <c r="J204" s="12">
        <v>259.16666666666669</v>
      </c>
      <c r="K204" s="21">
        <v>1</v>
      </c>
      <c r="L204" s="22">
        <f t="shared" si="16"/>
        <v>1</v>
      </c>
      <c r="M204" s="23">
        <f t="shared" si="17"/>
        <v>1295.8333333333335</v>
      </c>
      <c r="N204" s="27">
        <f t="shared" si="18"/>
        <v>259.16666666666652</v>
      </c>
    </row>
    <row r="205" spans="1:14" s="11" customFormat="1" x14ac:dyDescent="0.2">
      <c r="A205" s="11" t="s">
        <v>420</v>
      </c>
      <c r="B205" s="12" t="e">
        <f>RANK(#REF!,#REF!)</f>
        <v>#REF!</v>
      </c>
      <c r="C205" s="12">
        <f t="shared" si="19"/>
        <v>196</v>
      </c>
      <c r="D205" s="12" t="s">
        <v>411</v>
      </c>
      <c r="E205" s="12" t="s">
        <v>412</v>
      </c>
      <c r="F205" s="24" t="s">
        <v>421</v>
      </c>
      <c r="G205" s="25" t="s">
        <v>31</v>
      </c>
      <c r="H205" s="26">
        <v>1621</v>
      </c>
      <c r="I205" s="26">
        <f t="shared" si="15"/>
        <v>270.16666666666669</v>
      </c>
      <c r="J205" s="12">
        <v>270.16666666666669</v>
      </c>
      <c r="K205" s="21">
        <v>1</v>
      </c>
      <c r="L205" s="22">
        <f t="shared" si="16"/>
        <v>1</v>
      </c>
      <c r="M205" s="23">
        <f t="shared" si="17"/>
        <v>1350.8333333333335</v>
      </c>
      <c r="N205" s="27">
        <f t="shared" si="18"/>
        <v>270.16666666666652</v>
      </c>
    </row>
    <row r="206" spans="1:14" s="11" customFormat="1" x14ac:dyDescent="0.2">
      <c r="A206" s="11" t="s">
        <v>422</v>
      </c>
      <c r="B206" s="12" t="e">
        <f>RANK(#REF!,#REF!)</f>
        <v>#REF!</v>
      </c>
      <c r="C206" s="12">
        <f t="shared" si="19"/>
        <v>197</v>
      </c>
      <c r="D206" s="12" t="s">
        <v>411</v>
      </c>
      <c r="E206" s="12" t="s">
        <v>412</v>
      </c>
      <c r="F206" s="24" t="s">
        <v>423</v>
      </c>
      <c r="G206" s="25" t="s">
        <v>31</v>
      </c>
      <c r="H206" s="26">
        <v>1297</v>
      </c>
      <c r="I206" s="26">
        <f t="shared" si="15"/>
        <v>216.16666666666666</v>
      </c>
      <c r="J206" s="12">
        <v>215.16666666666666</v>
      </c>
      <c r="K206" s="21">
        <v>0.99537393986121825</v>
      </c>
      <c r="L206" s="22">
        <f t="shared" si="16"/>
        <v>1</v>
      </c>
      <c r="M206" s="23">
        <f t="shared" si="17"/>
        <v>1075.8333333333333</v>
      </c>
      <c r="N206" s="27">
        <f t="shared" si="18"/>
        <v>221.16666666666674</v>
      </c>
    </row>
    <row r="207" spans="1:14" s="11" customFormat="1" x14ac:dyDescent="0.2">
      <c r="A207" s="11" t="s">
        <v>424</v>
      </c>
      <c r="B207" s="12" t="e">
        <f>RANK(#REF!,#REF!)</f>
        <v>#REF!</v>
      </c>
      <c r="C207" s="12">
        <f t="shared" si="19"/>
        <v>198</v>
      </c>
      <c r="D207" s="12" t="s">
        <v>411</v>
      </c>
      <c r="E207" s="12" t="s">
        <v>425</v>
      </c>
      <c r="F207" s="24" t="s">
        <v>426</v>
      </c>
      <c r="G207" s="25" t="s">
        <v>87</v>
      </c>
      <c r="H207" s="26">
        <v>32497</v>
      </c>
      <c r="I207" s="26">
        <f t="shared" si="15"/>
        <v>5416.166666666667</v>
      </c>
      <c r="J207" s="12">
        <v>905</v>
      </c>
      <c r="K207" s="21">
        <v>0.16709234698587561</v>
      </c>
      <c r="L207" s="22">
        <f t="shared" si="16"/>
        <v>0.17</v>
      </c>
      <c r="M207" s="23">
        <f t="shared" si="17"/>
        <v>4525</v>
      </c>
      <c r="N207" s="27">
        <f t="shared" si="18"/>
        <v>27972</v>
      </c>
    </row>
    <row r="208" spans="1:14" s="11" customFormat="1" x14ac:dyDescent="0.2">
      <c r="A208" s="11" t="s">
        <v>427</v>
      </c>
      <c r="B208" s="12" t="e">
        <f>RANK(#REF!,#REF!)</f>
        <v>#REF!</v>
      </c>
      <c r="C208" s="12">
        <f t="shared" si="19"/>
        <v>199</v>
      </c>
      <c r="D208" s="12" t="s">
        <v>411</v>
      </c>
      <c r="E208" s="12" t="s">
        <v>425</v>
      </c>
      <c r="F208" s="24" t="s">
        <v>332</v>
      </c>
      <c r="G208" s="25" t="s">
        <v>87</v>
      </c>
      <c r="H208" s="26">
        <v>38883</v>
      </c>
      <c r="I208" s="26">
        <f t="shared" si="15"/>
        <v>6480.5</v>
      </c>
      <c r="J208" s="12">
        <v>2848</v>
      </c>
      <c r="K208" s="21">
        <v>0.43947226294267416</v>
      </c>
      <c r="L208" s="22">
        <f t="shared" si="16"/>
        <v>0.44</v>
      </c>
      <c r="M208" s="23">
        <f t="shared" si="17"/>
        <v>14240</v>
      </c>
      <c r="N208" s="27">
        <f t="shared" si="18"/>
        <v>24643</v>
      </c>
    </row>
    <row r="209" spans="1:14" s="11" customFormat="1" x14ac:dyDescent="0.2">
      <c r="A209" s="11" t="s">
        <v>428</v>
      </c>
      <c r="B209" s="12" t="e">
        <f>RANK(#REF!,#REF!)</f>
        <v>#REF!</v>
      </c>
      <c r="C209" s="12">
        <f t="shared" si="19"/>
        <v>200</v>
      </c>
      <c r="D209" s="12" t="s">
        <v>411</v>
      </c>
      <c r="E209" s="12" t="s">
        <v>425</v>
      </c>
      <c r="F209" s="24" t="s">
        <v>429</v>
      </c>
      <c r="G209" s="25" t="s">
        <v>87</v>
      </c>
      <c r="H209" s="26">
        <v>33571</v>
      </c>
      <c r="I209" s="26">
        <f t="shared" si="15"/>
        <v>5595.166666666667</v>
      </c>
      <c r="J209" s="12">
        <v>1476</v>
      </c>
      <c r="K209" s="21">
        <v>0.26379911232909353</v>
      </c>
      <c r="L209" s="22">
        <f t="shared" si="16"/>
        <v>0.26</v>
      </c>
      <c r="M209" s="23">
        <f t="shared" si="17"/>
        <v>7380</v>
      </c>
      <c r="N209" s="27">
        <f t="shared" si="18"/>
        <v>26191</v>
      </c>
    </row>
    <row r="210" spans="1:14" s="11" customFormat="1" x14ac:dyDescent="0.2">
      <c r="A210" s="11" t="s">
        <v>430</v>
      </c>
      <c r="B210" s="12" t="e">
        <f>RANK(#REF!,#REF!)</f>
        <v>#REF!</v>
      </c>
      <c r="C210" s="12">
        <f t="shared" si="19"/>
        <v>201</v>
      </c>
      <c r="D210" s="12" t="s">
        <v>411</v>
      </c>
      <c r="E210" s="12" t="s">
        <v>425</v>
      </c>
      <c r="F210" s="24" t="s">
        <v>431</v>
      </c>
      <c r="G210" s="25" t="s">
        <v>74</v>
      </c>
      <c r="H210" s="26">
        <v>47860</v>
      </c>
      <c r="I210" s="26">
        <f t="shared" si="15"/>
        <v>7976.666666666667</v>
      </c>
      <c r="J210" s="12">
        <v>3466</v>
      </c>
      <c r="K210" s="21">
        <v>0.43451734224822397</v>
      </c>
      <c r="L210" s="22">
        <f t="shared" si="16"/>
        <v>0.43</v>
      </c>
      <c r="M210" s="23">
        <f t="shared" si="17"/>
        <v>17330</v>
      </c>
      <c r="N210" s="27">
        <f t="shared" si="18"/>
        <v>30530</v>
      </c>
    </row>
    <row r="211" spans="1:14" s="11" customFormat="1" x14ac:dyDescent="0.2">
      <c r="A211" s="11" t="s">
        <v>432</v>
      </c>
      <c r="B211" s="12" t="e">
        <f>RANK(#REF!,#REF!)</f>
        <v>#REF!</v>
      </c>
      <c r="C211" s="12">
        <f t="shared" si="19"/>
        <v>202</v>
      </c>
      <c r="D211" s="12" t="s">
        <v>411</v>
      </c>
      <c r="E211" s="12" t="s">
        <v>425</v>
      </c>
      <c r="F211" s="24" t="s">
        <v>433</v>
      </c>
      <c r="G211" s="25" t="s">
        <v>23</v>
      </c>
      <c r="H211" s="26">
        <v>65649</v>
      </c>
      <c r="I211" s="26">
        <f t="shared" si="15"/>
        <v>10941.5</v>
      </c>
      <c r="J211" s="12">
        <v>4841</v>
      </c>
      <c r="K211" s="21">
        <v>0.44244390622857926</v>
      </c>
      <c r="L211" s="22">
        <f t="shared" si="16"/>
        <v>0.44</v>
      </c>
      <c r="M211" s="23">
        <f t="shared" si="17"/>
        <v>24205</v>
      </c>
      <c r="N211" s="27">
        <f t="shared" si="18"/>
        <v>41444</v>
      </c>
    </row>
    <row r="212" spans="1:14" s="11" customFormat="1" x14ac:dyDescent="0.2">
      <c r="A212" s="11" t="s">
        <v>434</v>
      </c>
      <c r="B212" s="12" t="e">
        <f>RANK(#REF!,#REF!)</f>
        <v>#REF!</v>
      </c>
      <c r="C212" s="12">
        <f t="shared" si="19"/>
        <v>203</v>
      </c>
      <c r="D212" s="12" t="s">
        <v>411</v>
      </c>
      <c r="E212" s="12" t="s">
        <v>425</v>
      </c>
      <c r="F212" s="24" t="s">
        <v>435</v>
      </c>
      <c r="G212" s="25" t="s">
        <v>23</v>
      </c>
      <c r="H212" s="26">
        <v>82782</v>
      </c>
      <c r="I212" s="26">
        <f t="shared" si="15"/>
        <v>13797</v>
      </c>
      <c r="J212" s="12">
        <v>6424</v>
      </c>
      <c r="K212" s="21">
        <v>0.46560846560846558</v>
      </c>
      <c r="L212" s="22">
        <f t="shared" si="16"/>
        <v>0.47</v>
      </c>
      <c r="M212" s="23">
        <f t="shared" si="17"/>
        <v>32120</v>
      </c>
      <c r="N212" s="27">
        <f t="shared" si="18"/>
        <v>50662</v>
      </c>
    </row>
    <row r="213" spans="1:14" s="11" customFormat="1" x14ac:dyDescent="0.2">
      <c r="A213" s="11" t="s">
        <v>436</v>
      </c>
      <c r="B213" s="12" t="e">
        <f>RANK(#REF!,#REF!)</f>
        <v>#REF!</v>
      </c>
      <c r="C213" s="12">
        <f t="shared" si="19"/>
        <v>204</v>
      </c>
      <c r="D213" s="12" t="s">
        <v>411</v>
      </c>
      <c r="E213" s="12" t="s">
        <v>425</v>
      </c>
      <c r="F213" s="24" t="s">
        <v>437</v>
      </c>
      <c r="G213" s="25" t="s">
        <v>77</v>
      </c>
      <c r="H213" s="26">
        <v>34299</v>
      </c>
      <c r="I213" s="26">
        <f t="shared" si="15"/>
        <v>5716.5</v>
      </c>
      <c r="J213" s="12">
        <v>1810</v>
      </c>
      <c r="K213" s="21">
        <v>0.31662730691856905</v>
      </c>
      <c r="L213" s="22">
        <f t="shared" si="16"/>
        <v>0.32</v>
      </c>
      <c r="M213" s="23">
        <f t="shared" si="17"/>
        <v>9050</v>
      </c>
      <c r="N213" s="27">
        <f t="shared" si="18"/>
        <v>25249</v>
      </c>
    </row>
    <row r="214" spans="1:14" s="11" customFormat="1" x14ac:dyDescent="0.2">
      <c r="A214" s="28" t="s">
        <v>438</v>
      </c>
      <c r="B214" s="12" t="e">
        <f>RANK(#REF!,#REF!)</f>
        <v>#REF!</v>
      </c>
      <c r="C214" s="12">
        <f t="shared" si="19"/>
        <v>205</v>
      </c>
      <c r="D214" s="12" t="s">
        <v>411</v>
      </c>
      <c r="E214" s="12" t="s">
        <v>425</v>
      </c>
      <c r="F214" s="24" t="s">
        <v>439</v>
      </c>
      <c r="G214" s="25" t="s">
        <v>87</v>
      </c>
      <c r="H214" s="26">
        <v>30175</v>
      </c>
      <c r="I214" s="26">
        <f t="shared" si="15"/>
        <v>5029.166666666667</v>
      </c>
      <c r="J214" s="12">
        <v>1568</v>
      </c>
      <c r="K214" s="21">
        <v>0.31178127589063792</v>
      </c>
      <c r="L214" s="22">
        <f t="shared" si="16"/>
        <v>0.31</v>
      </c>
      <c r="M214" s="23">
        <f t="shared" si="17"/>
        <v>7840</v>
      </c>
      <c r="N214" s="27">
        <f t="shared" si="18"/>
        <v>22335</v>
      </c>
    </row>
    <row r="215" spans="1:14" s="11" customFormat="1" x14ac:dyDescent="0.2">
      <c r="A215" s="11" t="s">
        <v>440</v>
      </c>
      <c r="B215" s="12" t="e">
        <f>RANK(#REF!,#REF!)</f>
        <v>#REF!</v>
      </c>
      <c r="C215" s="12">
        <f t="shared" si="19"/>
        <v>206</v>
      </c>
      <c r="D215" s="12" t="s">
        <v>411</v>
      </c>
      <c r="E215" s="12" t="s">
        <v>425</v>
      </c>
      <c r="F215" s="24" t="s">
        <v>441</v>
      </c>
      <c r="G215" s="25" t="s">
        <v>87</v>
      </c>
      <c r="H215" s="26">
        <v>16702</v>
      </c>
      <c r="I215" s="26">
        <f t="shared" si="15"/>
        <v>2783.6666666666665</v>
      </c>
      <c r="J215" s="12">
        <v>2136.6666666666665</v>
      </c>
      <c r="K215" s="21">
        <v>0.76757274577894863</v>
      </c>
      <c r="L215" s="22">
        <f t="shared" si="16"/>
        <v>0.77</v>
      </c>
      <c r="M215" s="23">
        <f t="shared" si="17"/>
        <v>10683.333333333332</v>
      </c>
      <c r="N215" s="27">
        <f t="shared" si="18"/>
        <v>6018.6666666666679</v>
      </c>
    </row>
    <row r="216" spans="1:14" s="11" customFormat="1" x14ac:dyDescent="0.2">
      <c r="A216" s="11" t="s">
        <v>442</v>
      </c>
      <c r="B216" s="12" t="e">
        <f>RANK(#REF!,#REF!)</f>
        <v>#REF!</v>
      </c>
      <c r="C216" s="12">
        <f t="shared" si="19"/>
        <v>207</v>
      </c>
      <c r="D216" s="12" t="s">
        <v>411</v>
      </c>
      <c r="E216" s="12" t="s">
        <v>425</v>
      </c>
      <c r="F216" s="24" t="s">
        <v>443</v>
      </c>
      <c r="G216" s="25" t="s">
        <v>77</v>
      </c>
      <c r="H216" s="26">
        <v>24923</v>
      </c>
      <c r="I216" s="26">
        <f t="shared" si="15"/>
        <v>4153.833333333333</v>
      </c>
      <c r="J216" s="12">
        <v>1226</v>
      </c>
      <c r="K216" s="21">
        <v>0.29514905910203426</v>
      </c>
      <c r="L216" s="22">
        <f t="shared" si="16"/>
        <v>0.3</v>
      </c>
      <c r="M216" s="23">
        <f t="shared" si="17"/>
        <v>6130</v>
      </c>
      <c r="N216" s="27">
        <f t="shared" si="18"/>
        <v>18793</v>
      </c>
    </row>
    <row r="217" spans="1:14" s="11" customFormat="1" x14ac:dyDescent="0.2">
      <c r="A217" s="11" t="s">
        <v>444</v>
      </c>
      <c r="B217" s="12" t="e">
        <f>RANK(#REF!,#REF!)</f>
        <v>#REF!</v>
      </c>
      <c r="C217" s="12">
        <f t="shared" si="19"/>
        <v>208</v>
      </c>
      <c r="D217" s="12" t="s">
        <v>411</v>
      </c>
      <c r="E217" s="12" t="s">
        <v>425</v>
      </c>
      <c r="F217" s="24" t="s">
        <v>445</v>
      </c>
      <c r="G217" s="25" t="s">
        <v>87</v>
      </c>
      <c r="H217" s="26">
        <v>29921</v>
      </c>
      <c r="I217" s="26">
        <f t="shared" si="15"/>
        <v>4986.833333333333</v>
      </c>
      <c r="J217" s="12">
        <v>1622</v>
      </c>
      <c r="K217" s="21">
        <v>0.32525650880652385</v>
      </c>
      <c r="L217" s="22">
        <f t="shared" si="16"/>
        <v>0.33</v>
      </c>
      <c r="M217" s="23">
        <f t="shared" si="17"/>
        <v>8110</v>
      </c>
      <c r="N217" s="27">
        <f t="shared" si="18"/>
        <v>21811</v>
      </c>
    </row>
    <row r="218" spans="1:14" s="11" customFormat="1" x14ac:dyDescent="0.2">
      <c r="A218" s="11" t="s">
        <v>446</v>
      </c>
      <c r="B218" s="12" t="e">
        <f>RANK(#REF!,#REF!)</f>
        <v>#REF!</v>
      </c>
      <c r="C218" s="12">
        <f t="shared" si="19"/>
        <v>209</v>
      </c>
      <c r="D218" s="12" t="s">
        <v>411</v>
      </c>
      <c r="E218" s="12" t="s">
        <v>425</v>
      </c>
      <c r="F218" s="24" t="s">
        <v>447</v>
      </c>
      <c r="G218" s="25" t="s">
        <v>87</v>
      </c>
      <c r="H218" s="26">
        <v>35834</v>
      </c>
      <c r="I218" s="26">
        <f t="shared" si="15"/>
        <v>5972.333333333333</v>
      </c>
      <c r="J218" s="12">
        <v>4284</v>
      </c>
      <c r="K218" s="21">
        <v>0.71730758497516334</v>
      </c>
      <c r="L218" s="22">
        <f t="shared" si="16"/>
        <v>0.72</v>
      </c>
      <c r="M218" s="23">
        <f t="shared" si="17"/>
        <v>21420</v>
      </c>
      <c r="N218" s="27">
        <f t="shared" si="18"/>
        <v>14414</v>
      </c>
    </row>
    <row r="219" spans="1:14" s="11" customFormat="1" x14ac:dyDescent="0.2">
      <c r="A219" s="11" t="s">
        <v>448</v>
      </c>
      <c r="B219" s="12" t="e">
        <f>RANK(#REF!,#REF!)</f>
        <v>#REF!</v>
      </c>
      <c r="C219" s="12">
        <f t="shared" si="19"/>
        <v>210</v>
      </c>
      <c r="D219" s="12" t="s">
        <v>411</v>
      </c>
      <c r="E219" s="12" t="s">
        <v>425</v>
      </c>
      <c r="F219" s="24" t="s">
        <v>449</v>
      </c>
      <c r="G219" s="25" t="s">
        <v>23</v>
      </c>
      <c r="H219" s="26">
        <v>56661</v>
      </c>
      <c r="I219" s="26">
        <f t="shared" si="15"/>
        <v>9443.5</v>
      </c>
      <c r="J219" s="12">
        <v>3458</v>
      </c>
      <c r="K219" s="21">
        <v>0.36617779425001323</v>
      </c>
      <c r="L219" s="22">
        <f t="shared" si="16"/>
        <v>0.37</v>
      </c>
      <c r="M219" s="23">
        <f t="shared" si="17"/>
        <v>17290</v>
      </c>
      <c r="N219" s="27">
        <f t="shared" si="18"/>
        <v>39371</v>
      </c>
    </row>
    <row r="220" spans="1:14" s="11" customFormat="1" x14ac:dyDescent="0.2">
      <c r="A220" s="11" t="s">
        <v>450</v>
      </c>
      <c r="B220" s="12" t="e">
        <f>RANK(#REF!,#REF!)</f>
        <v>#REF!</v>
      </c>
      <c r="C220" s="12">
        <f t="shared" si="19"/>
        <v>211</v>
      </c>
      <c r="D220" s="12" t="s">
        <v>411</v>
      </c>
      <c r="E220" s="12" t="s">
        <v>425</v>
      </c>
      <c r="F220" s="24" t="s">
        <v>451</v>
      </c>
      <c r="G220" s="25" t="s">
        <v>23</v>
      </c>
      <c r="H220" s="26">
        <v>38892</v>
      </c>
      <c r="I220" s="26">
        <f t="shared" si="15"/>
        <v>6482</v>
      </c>
      <c r="J220" s="12">
        <v>2934</v>
      </c>
      <c r="K220" s="21">
        <v>0.45263807466831224</v>
      </c>
      <c r="L220" s="22">
        <f t="shared" si="16"/>
        <v>0.45</v>
      </c>
      <c r="M220" s="23">
        <f t="shared" si="17"/>
        <v>14670</v>
      </c>
      <c r="N220" s="27">
        <f t="shared" si="18"/>
        <v>24222</v>
      </c>
    </row>
    <row r="221" spans="1:14" s="11" customFormat="1" x14ac:dyDescent="0.2">
      <c r="A221" s="11" t="s">
        <v>452</v>
      </c>
      <c r="B221" s="12" t="e">
        <f>RANK(#REF!,#REF!)</f>
        <v>#REF!</v>
      </c>
      <c r="C221" s="12">
        <f t="shared" si="19"/>
        <v>212</v>
      </c>
      <c r="D221" s="12" t="s">
        <v>411</v>
      </c>
      <c r="E221" s="12" t="s">
        <v>425</v>
      </c>
      <c r="F221" s="24" t="s">
        <v>453</v>
      </c>
      <c r="G221" s="25" t="s">
        <v>77</v>
      </c>
      <c r="H221" s="26">
        <v>27862</v>
      </c>
      <c r="I221" s="26">
        <f t="shared" si="15"/>
        <v>4643.666666666667</v>
      </c>
      <c r="J221" s="12">
        <v>1961</v>
      </c>
      <c r="K221" s="21">
        <v>0.42229559974158348</v>
      </c>
      <c r="L221" s="22">
        <f t="shared" si="16"/>
        <v>0.42</v>
      </c>
      <c r="M221" s="23">
        <f t="shared" si="17"/>
        <v>9805</v>
      </c>
      <c r="N221" s="27">
        <f t="shared" si="18"/>
        <v>18057</v>
      </c>
    </row>
    <row r="222" spans="1:14" s="11" customFormat="1" x14ac:dyDescent="0.2">
      <c r="A222" s="11" t="s">
        <v>454</v>
      </c>
      <c r="B222" s="12" t="e">
        <f>RANK(#REF!,#REF!)</f>
        <v>#REF!</v>
      </c>
      <c r="C222" s="12">
        <f t="shared" si="19"/>
        <v>213</v>
      </c>
      <c r="D222" s="12" t="s">
        <v>411</v>
      </c>
      <c r="E222" s="12" t="s">
        <v>425</v>
      </c>
      <c r="F222" s="24" t="s">
        <v>455</v>
      </c>
      <c r="G222" s="25" t="s">
        <v>23</v>
      </c>
      <c r="H222" s="26">
        <v>44506</v>
      </c>
      <c r="I222" s="26">
        <f t="shared" si="15"/>
        <v>7417.666666666667</v>
      </c>
      <c r="J222" s="12">
        <v>1912</v>
      </c>
      <c r="K222" s="21">
        <v>0.25776299824742732</v>
      </c>
      <c r="L222" s="22">
        <f t="shared" si="16"/>
        <v>0.26</v>
      </c>
      <c r="M222" s="23">
        <f t="shared" si="17"/>
        <v>9560</v>
      </c>
      <c r="N222" s="27">
        <f t="shared" si="18"/>
        <v>34946</v>
      </c>
    </row>
    <row r="223" spans="1:14" s="11" customFormat="1" x14ac:dyDescent="0.2">
      <c r="A223" s="11" t="s">
        <v>456</v>
      </c>
      <c r="B223" s="12" t="e">
        <f>RANK(#REF!,#REF!)</f>
        <v>#REF!</v>
      </c>
      <c r="C223" s="12">
        <f t="shared" si="19"/>
        <v>214</v>
      </c>
      <c r="D223" s="12" t="s">
        <v>411</v>
      </c>
      <c r="E223" s="12" t="s">
        <v>425</v>
      </c>
      <c r="F223" s="24" t="s">
        <v>457</v>
      </c>
      <c r="G223" s="25" t="s">
        <v>87</v>
      </c>
      <c r="H223" s="26">
        <v>39135</v>
      </c>
      <c r="I223" s="26">
        <f t="shared" si="15"/>
        <v>6522.5</v>
      </c>
      <c r="J223" s="12">
        <v>2164</v>
      </c>
      <c r="K223" s="21">
        <v>0.33177462629359911</v>
      </c>
      <c r="L223" s="22">
        <f t="shared" si="16"/>
        <v>0.33</v>
      </c>
      <c r="M223" s="23">
        <f t="shared" si="17"/>
        <v>10820</v>
      </c>
      <c r="N223" s="27">
        <f t="shared" si="18"/>
        <v>28315</v>
      </c>
    </row>
    <row r="224" spans="1:14" s="11" customFormat="1" x14ac:dyDescent="0.2">
      <c r="A224" s="11" t="s">
        <v>458</v>
      </c>
      <c r="B224" s="12" t="e">
        <f>RANK(#REF!,#REF!)</f>
        <v>#REF!</v>
      </c>
      <c r="C224" s="12">
        <f t="shared" si="19"/>
        <v>215</v>
      </c>
      <c r="D224" s="12" t="s">
        <v>411</v>
      </c>
      <c r="E224" s="12" t="s">
        <v>425</v>
      </c>
      <c r="F224" s="24" t="s">
        <v>459</v>
      </c>
      <c r="G224" s="25" t="s">
        <v>77</v>
      </c>
      <c r="H224" s="26">
        <v>23596</v>
      </c>
      <c r="I224" s="26">
        <f t="shared" si="15"/>
        <v>3932.6666666666665</v>
      </c>
      <c r="J224" s="12">
        <v>470</v>
      </c>
      <c r="K224" s="21">
        <v>0.11951178165790813</v>
      </c>
      <c r="L224" s="22">
        <f t="shared" si="16"/>
        <v>0.12</v>
      </c>
      <c r="M224" s="23">
        <f t="shared" si="17"/>
        <v>2350</v>
      </c>
      <c r="N224" s="27">
        <f t="shared" si="18"/>
        <v>21246</v>
      </c>
    </row>
    <row r="225" spans="1:14" s="11" customFormat="1" x14ac:dyDescent="0.2">
      <c r="A225" s="11" t="s">
        <v>460</v>
      </c>
      <c r="B225" s="12" t="e">
        <f>RANK(#REF!,#REF!)</f>
        <v>#REF!</v>
      </c>
      <c r="C225" s="12">
        <f t="shared" si="19"/>
        <v>216</v>
      </c>
      <c r="D225" s="12" t="s">
        <v>411</v>
      </c>
      <c r="E225" s="12" t="s">
        <v>425</v>
      </c>
      <c r="F225" s="24" t="s">
        <v>461</v>
      </c>
      <c r="G225" s="25" t="s">
        <v>23</v>
      </c>
      <c r="H225" s="26">
        <v>48584</v>
      </c>
      <c r="I225" s="26">
        <f t="shared" si="15"/>
        <v>8097.333333333333</v>
      </c>
      <c r="J225" s="12">
        <v>4320</v>
      </c>
      <c r="K225" s="21">
        <v>0.53350897414786758</v>
      </c>
      <c r="L225" s="22">
        <f t="shared" si="16"/>
        <v>0.53</v>
      </c>
      <c r="M225" s="23">
        <f t="shared" si="17"/>
        <v>21600</v>
      </c>
      <c r="N225" s="27">
        <f t="shared" si="18"/>
        <v>26984</v>
      </c>
    </row>
    <row r="226" spans="1:14" s="11" customFormat="1" x14ac:dyDescent="0.2">
      <c r="A226" s="11" t="s">
        <v>462</v>
      </c>
      <c r="B226" s="12" t="e">
        <f>RANK(#REF!,#REF!)</f>
        <v>#REF!</v>
      </c>
      <c r="C226" s="12">
        <f t="shared" si="19"/>
        <v>217</v>
      </c>
      <c r="D226" s="12" t="s">
        <v>411</v>
      </c>
      <c r="E226" s="12" t="s">
        <v>425</v>
      </c>
      <c r="F226" s="24" t="s">
        <v>463</v>
      </c>
      <c r="G226" s="25" t="s">
        <v>77</v>
      </c>
      <c r="H226" s="26">
        <v>23597</v>
      </c>
      <c r="I226" s="26">
        <f t="shared" si="15"/>
        <v>3932.8333333333335</v>
      </c>
      <c r="J226" s="12">
        <v>2570</v>
      </c>
      <c r="K226" s="21">
        <v>0.65347289909734285</v>
      </c>
      <c r="L226" s="22">
        <f t="shared" si="16"/>
        <v>0.65</v>
      </c>
      <c r="M226" s="23">
        <f t="shared" si="17"/>
        <v>12850</v>
      </c>
      <c r="N226" s="27">
        <f t="shared" si="18"/>
        <v>10747</v>
      </c>
    </row>
    <row r="227" spans="1:14" s="11" customFormat="1" x14ac:dyDescent="0.2">
      <c r="A227" s="11" t="s">
        <v>464</v>
      </c>
      <c r="B227" s="12" t="e">
        <f>RANK(#REF!,#REF!)</f>
        <v>#REF!</v>
      </c>
      <c r="C227" s="12">
        <f t="shared" si="19"/>
        <v>218</v>
      </c>
      <c r="D227" s="12" t="s">
        <v>411</v>
      </c>
      <c r="E227" s="12" t="s">
        <v>425</v>
      </c>
      <c r="F227" s="24" t="s">
        <v>465</v>
      </c>
      <c r="G227" s="25" t="s">
        <v>26</v>
      </c>
      <c r="H227" s="26">
        <v>17994</v>
      </c>
      <c r="I227" s="26">
        <f t="shared" si="15"/>
        <v>2999</v>
      </c>
      <c r="J227" s="12">
        <v>1633</v>
      </c>
      <c r="K227" s="21">
        <v>0.54451483827942648</v>
      </c>
      <c r="L227" s="22">
        <f t="shared" si="16"/>
        <v>0.54</v>
      </c>
      <c r="M227" s="23">
        <f t="shared" si="17"/>
        <v>8165</v>
      </c>
      <c r="N227" s="27">
        <f t="shared" si="18"/>
        <v>9829</v>
      </c>
    </row>
    <row r="228" spans="1:14" s="11" customFormat="1" x14ac:dyDescent="0.2">
      <c r="A228" s="11" t="s">
        <v>466</v>
      </c>
      <c r="B228" s="12" t="e">
        <f>RANK(#REF!,#REF!)</f>
        <v>#REF!</v>
      </c>
      <c r="C228" s="12">
        <f t="shared" si="19"/>
        <v>219</v>
      </c>
      <c r="D228" s="12" t="s">
        <v>411</v>
      </c>
      <c r="E228" s="12" t="s">
        <v>425</v>
      </c>
      <c r="F228" s="24" t="s">
        <v>467</v>
      </c>
      <c r="G228" s="25" t="s">
        <v>87</v>
      </c>
      <c r="H228" s="26">
        <v>24541</v>
      </c>
      <c r="I228" s="26">
        <f t="shared" si="15"/>
        <v>4090.1666666666665</v>
      </c>
      <c r="J228" s="12">
        <v>1270</v>
      </c>
      <c r="K228" s="21">
        <v>0.3105007945886476</v>
      </c>
      <c r="L228" s="22">
        <f t="shared" si="16"/>
        <v>0.31</v>
      </c>
      <c r="M228" s="23">
        <f t="shared" si="17"/>
        <v>6350</v>
      </c>
      <c r="N228" s="27">
        <f t="shared" si="18"/>
        <v>18191</v>
      </c>
    </row>
    <row r="229" spans="1:14" s="11" customFormat="1" x14ac:dyDescent="0.2">
      <c r="A229" s="11" t="s">
        <v>468</v>
      </c>
      <c r="B229" s="12" t="e">
        <f>RANK(#REF!,#REF!)</f>
        <v>#REF!</v>
      </c>
      <c r="C229" s="12">
        <f t="shared" si="19"/>
        <v>220</v>
      </c>
      <c r="D229" s="12" t="s">
        <v>411</v>
      </c>
      <c r="E229" s="12" t="s">
        <v>425</v>
      </c>
      <c r="F229" s="24" t="s">
        <v>469</v>
      </c>
      <c r="G229" s="25" t="s">
        <v>74</v>
      </c>
      <c r="H229" s="26">
        <v>32906</v>
      </c>
      <c r="I229" s="26">
        <f t="shared" si="15"/>
        <v>5484.333333333333</v>
      </c>
      <c r="J229" s="12">
        <v>2288</v>
      </c>
      <c r="K229" s="21">
        <v>0.41718835470734822</v>
      </c>
      <c r="L229" s="22">
        <f t="shared" si="16"/>
        <v>0.42</v>
      </c>
      <c r="M229" s="23">
        <f t="shared" si="17"/>
        <v>11440</v>
      </c>
      <c r="N229" s="27">
        <f t="shared" si="18"/>
        <v>21466</v>
      </c>
    </row>
    <row r="230" spans="1:14" s="11" customFormat="1" x14ac:dyDescent="0.2">
      <c r="A230" s="11" t="s">
        <v>470</v>
      </c>
      <c r="B230" s="12" t="e">
        <f>RANK(#REF!,#REF!)</f>
        <v>#REF!</v>
      </c>
      <c r="C230" s="12">
        <f t="shared" si="19"/>
        <v>221</v>
      </c>
      <c r="D230" s="12" t="s">
        <v>411</v>
      </c>
      <c r="E230" s="12" t="s">
        <v>425</v>
      </c>
      <c r="F230" s="24" t="s">
        <v>471</v>
      </c>
      <c r="G230" s="25" t="s">
        <v>26</v>
      </c>
      <c r="H230" s="26">
        <v>4154</v>
      </c>
      <c r="I230" s="26">
        <f t="shared" si="15"/>
        <v>692.33333333333337</v>
      </c>
      <c r="J230" s="12">
        <v>560</v>
      </c>
      <c r="K230" s="21">
        <v>0.80885893115069807</v>
      </c>
      <c r="L230" s="22">
        <f t="shared" si="16"/>
        <v>0.81</v>
      </c>
      <c r="M230" s="23">
        <f t="shared" si="17"/>
        <v>2800</v>
      </c>
      <c r="N230" s="27">
        <f t="shared" si="18"/>
        <v>1354</v>
      </c>
    </row>
    <row r="231" spans="1:14" s="11" customFormat="1" x14ac:dyDescent="0.2">
      <c r="A231" s="11" t="s">
        <v>472</v>
      </c>
      <c r="B231" s="12" t="e">
        <f>RANK(#REF!,#REF!)</f>
        <v>#REF!</v>
      </c>
      <c r="C231" s="12">
        <f t="shared" si="19"/>
        <v>222</v>
      </c>
      <c r="D231" s="12" t="s">
        <v>411</v>
      </c>
      <c r="E231" s="12" t="s">
        <v>425</v>
      </c>
      <c r="F231" s="24" t="s">
        <v>473</v>
      </c>
      <c r="G231" s="25" t="s">
        <v>77</v>
      </c>
      <c r="H231" s="26">
        <v>19038</v>
      </c>
      <c r="I231" s="26">
        <f t="shared" si="15"/>
        <v>3173</v>
      </c>
      <c r="J231" s="12">
        <v>532</v>
      </c>
      <c r="K231" s="21">
        <v>0.16766467065868262</v>
      </c>
      <c r="L231" s="22">
        <f t="shared" si="16"/>
        <v>0.17</v>
      </c>
      <c r="M231" s="23">
        <f t="shared" si="17"/>
        <v>2660</v>
      </c>
      <c r="N231" s="27">
        <f t="shared" si="18"/>
        <v>16378</v>
      </c>
    </row>
    <row r="232" spans="1:14" s="11" customFormat="1" x14ac:dyDescent="0.2">
      <c r="A232" s="11" t="s">
        <v>474</v>
      </c>
      <c r="B232" s="12" t="e">
        <f>RANK(#REF!,#REF!)</f>
        <v>#REF!</v>
      </c>
      <c r="C232" s="12">
        <f t="shared" si="19"/>
        <v>223</v>
      </c>
      <c r="D232" s="12" t="s">
        <v>411</v>
      </c>
      <c r="E232" s="12" t="s">
        <v>425</v>
      </c>
      <c r="F232" s="24" t="s">
        <v>475</v>
      </c>
      <c r="G232" s="25" t="s">
        <v>74</v>
      </c>
      <c r="H232" s="26">
        <v>27219</v>
      </c>
      <c r="I232" s="26">
        <f t="shared" si="15"/>
        <v>4536.5</v>
      </c>
      <c r="J232" s="12">
        <v>1358</v>
      </c>
      <c r="K232" s="21">
        <v>0.29934971894632428</v>
      </c>
      <c r="L232" s="22">
        <f t="shared" si="16"/>
        <v>0.3</v>
      </c>
      <c r="M232" s="23">
        <f t="shared" si="17"/>
        <v>6790</v>
      </c>
      <c r="N232" s="27">
        <f t="shared" si="18"/>
        <v>20429</v>
      </c>
    </row>
    <row r="233" spans="1:14" s="11" customFormat="1" x14ac:dyDescent="0.2">
      <c r="A233" s="28" t="s">
        <v>476</v>
      </c>
      <c r="B233" s="12" t="e">
        <f>RANK(#REF!,#REF!)</f>
        <v>#REF!</v>
      </c>
      <c r="C233" s="12">
        <f t="shared" si="19"/>
        <v>224</v>
      </c>
      <c r="D233" s="12" t="s">
        <v>411</v>
      </c>
      <c r="E233" s="12" t="s">
        <v>425</v>
      </c>
      <c r="F233" s="24" t="s">
        <v>477</v>
      </c>
      <c r="G233" s="25" t="s">
        <v>23</v>
      </c>
      <c r="H233" s="26">
        <v>82502</v>
      </c>
      <c r="I233" s="26">
        <f t="shared" si="15"/>
        <v>13750.333333333334</v>
      </c>
      <c r="J233" s="12">
        <v>6474</v>
      </c>
      <c r="K233" s="21">
        <v>0.47082494969818911</v>
      </c>
      <c r="L233" s="22">
        <f t="shared" si="16"/>
        <v>0.47</v>
      </c>
      <c r="M233" s="23">
        <f t="shared" si="17"/>
        <v>32370</v>
      </c>
      <c r="N233" s="27">
        <f t="shared" si="18"/>
        <v>50132</v>
      </c>
    </row>
    <row r="234" spans="1:14" s="11" customFormat="1" x14ac:dyDescent="0.2">
      <c r="A234" s="11" t="s">
        <v>478</v>
      </c>
      <c r="B234" s="12" t="e">
        <f>RANK(#REF!,#REF!)</f>
        <v>#REF!</v>
      </c>
      <c r="C234" s="12">
        <f t="shared" si="19"/>
        <v>225</v>
      </c>
      <c r="D234" s="12" t="s">
        <v>411</v>
      </c>
      <c r="E234" s="12" t="s">
        <v>425</v>
      </c>
      <c r="F234" s="24" t="s">
        <v>479</v>
      </c>
      <c r="G234" s="25" t="s">
        <v>23</v>
      </c>
      <c r="H234" s="26">
        <v>61535</v>
      </c>
      <c r="I234" s="26">
        <f t="shared" si="15"/>
        <v>10255.833333333334</v>
      </c>
      <c r="J234" s="12">
        <v>3626</v>
      </c>
      <c r="K234" s="21">
        <v>0.35355488746241975</v>
      </c>
      <c r="L234" s="22">
        <f t="shared" si="16"/>
        <v>0.35</v>
      </c>
      <c r="M234" s="23">
        <f t="shared" si="17"/>
        <v>18130</v>
      </c>
      <c r="N234" s="27">
        <f t="shared" si="18"/>
        <v>43405</v>
      </c>
    </row>
    <row r="235" spans="1:14" s="11" customFormat="1" x14ac:dyDescent="0.2">
      <c r="A235" s="11" t="s">
        <v>480</v>
      </c>
      <c r="B235" s="12" t="e">
        <f>RANK(#REF!,#REF!)</f>
        <v>#REF!</v>
      </c>
      <c r="C235" s="12">
        <f t="shared" si="19"/>
        <v>226</v>
      </c>
      <c r="D235" s="12" t="s">
        <v>411</v>
      </c>
      <c r="E235" s="12" t="s">
        <v>481</v>
      </c>
      <c r="F235" s="24" t="s">
        <v>482</v>
      </c>
      <c r="G235" s="25" t="s">
        <v>23</v>
      </c>
      <c r="H235" s="26">
        <v>71504</v>
      </c>
      <c r="I235" s="26">
        <f t="shared" si="15"/>
        <v>11917.333333333334</v>
      </c>
      <c r="J235" s="12">
        <v>3272</v>
      </c>
      <c r="K235" s="21">
        <v>0.27455806668158422</v>
      </c>
      <c r="L235" s="22">
        <f t="shared" si="16"/>
        <v>0.27</v>
      </c>
      <c r="M235" s="23">
        <f t="shared" si="17"/>
        <v>16360</v>
      </c>
      <c r="N235" s="27">
        <f t="shared" si="18"/>
        <v>55144</v>
      </c>
    </row>
    <row r="236" spans="1:14" s="11" customFormat="1" x14ac:dyDescent="0.2">
      <c r="A236" s="11" t="s">
        <v>483</v>
      </c>
      <c r="B236" s="12" t="e">
        <f>RANK(#REF!,#REF!)</f>
        <v>#REF!</v>
      </c>
      <c r="C236" s="12">
        <f t="shared" si="19"/>
        <v>227</v>
      </c>
      <c r="D236" s="12" t="s">
        <v>411</v>
      </c>
      <c r="E236" s="12" t="s">
        <v>481</v>
      </c>
      <c r="F236" s="24" t="s">
        <v>484</v>
      </c>
      <c r="G236" s="25" t="s">
        <v>87</v>
      </c>
      <c r="H236" s="26">
        <v>43061</v>
      </c>
      <c r="I236" s="26">
        <f t="shared" si="15"/>
        <v>7176.833333333333</v>
      </c>
      <c r="J236" s="12">
        <v>2766</v>
      </c>
      <c r="K236" s="21">
        <v>0.38540674856598778</v>
      </c>
      <c r="L236" s="22">
        <f t="shared" si="16"/>
        <v>0.39</v>
      </c>
      <c r="M236" s="23">
        <f t="shared" si="17"/>
        <v>13830</v>
      </c>
      <c r="N236" s="27">
        <f t="shared" si="18"/>
        <v>29231</v>
      </c>
    </row>
    <row r="237" spans="1:14" s="11" customFormat="1" x14ac:dyDescent="0.2">
      <c r="A237" s="11" t="s">
        <v>485</v>
      </c>
      <c r="B237" s="12" t="e">
        <f>RANK(#REF!,#REF!)</f>
        <v>#REF!</v>
      </c>
      <c r="C237" s="12">
        <f t="shared" si="19"/>
        <v>228</v>
      </c>
      <c r="D237" s="12" t="s">
        <v>411</v>
      </c>
      <c r="E237" s="12" t="s">
        <v>481</v>
      </c>
      <c r="F237" s="24" t="s">
        <v>486</v>
      </c>
      <c r="G237" s="25" t="s">
        <v>87</v>
      </c>
      <c r="H237" s="26">
        <v>35017</v>
      </c>
      <c r="I237" s="26">
        <f t="shared" si="15"/>
        <v>5836.166666666667</v>
      </c>
      <c r="J237" s="12">
        <v>2852</v>
      </c>
      <c r="K237" s="21">
        <v>0.48867692834908755</v>
      </c>
      <c r="L237" s="22">
        <f t="shared" si="16"/>
        <v>0.49</v>
      </c>
      <c r="M237" s="23">
        <f t="shared" si="17"/>
        <v>14260</v>
      </c>
      <c r="N237" s="27">
        <f t="shared" si="18"/>
        <v>20757</v>
      </c>
    </row>
    <row r="238" spans="1:14" s="11" customFormat="1" x14ac:dyDescent="0.2">
      <c r="A238" s="11" t="s">
        <v>487</v>
      </c>
      <c r="B238" s="12" t="e">
        <f>RANK(#REF!,#REF!)</f>
        <v>#REF!</v>
      </c>
      <c r="C238" s="12">
        <f t="shared" si="19"/>
        <v>229</v>
      </c>
      <c r="D238" s="12" t="s">
        <v>411</v>
      </c>
      <c r="E238" s="12" t="s">
        <v>481</v>
      </c>
      <c r="F238" s="24" t="s">
        <v>488</v>
      </c>
      <c r="G238" s="25" t="s">
        <v>77</v>
      </c>
      <c r="H238" s="26">
        <v>29624</v>
      </c>
      <c r="I238" s="26">
        <f t="shared" si="15"/>
        <v>4937.333333333333</v>
      </c>
      <c r="J238" s="12">
        <v>1924</v>
      </c>
      <c r="K238" s="21">
        <v>0.38968403996759388</v>
      </c>
      <c r="L238" s="22">
        <f t="shared" si="16"/>
        <v>0.39</v>
      </c>
      <c r="M238" s="23">
        <f t="shared" si="17"/>
        <v>9620</v>
      </c>
      <c r="N238" s="27">
        <f t="shared" si="18"/>
        <v>20004</v>
      </c>
    </row>
    <row r="239" spans="1:14" s="11" customFormat="1" x14ac:dyDescent="0.2">
      <c r="A239" s="11" t="s">
        <v>489</v>
      </c>
      <c r="B239" s="12" t="e">
        <f>RANK(#REF!,#REF!)</f>
        <v>#REF!</v>
      </c>
      <c r="C239" s="12">
        <f t="shared" si="19"/>
        <v>230</v>
      </c>
      <c r="D239" s="12" t="s">
        <v>411</v>
      </c>
      <c r="E239" s="12" t="s">
        <v>481</v>
      </c>
      <c r="F239" s="24" t="s">
        <v>195</v>
      </c>
      <c r="G239" s="25" t="s">
        <v>77</v>
      </c>
      <c r="H239" s="26">
        <v>23784</v>
      </c>
      <c r="I239" s="26">
        <f t="shared" si="15"/>
        <v>3964</v>
      </c>
      <c r="J239" s="12">
        <v>1596</v>
      </c>
      <c r="K239" s="21">
        <v>0.40262361251261353</v>
      </c>
      <c r="L239" s="22">
        <f t="shared" si="16"/>
        <v>0.4</v>
      </c>
      <c r="M239" s="23">
        <f t="shared" si="17"/>
        <v>7980</v>
      </c>
      <c r="N239" s="27">
        <f t="shared" si="18"/>
        <v>15804</v>
      </c>
    </row>
    <row r="240" spans="1:14" s="11" customFormat="1" x14ac:dyDescent="0.2">
      <c r="A240" s="11" t="s">
        <v>490</v>
      </c>
      <c r="B240" s="12" t="e">
        <f>RANK(#REF!,#REF!)</f>
        <v>#REF!</v>
      </c>
      <c r="C240" s="12">
        <f t="shared" si="19"/>
        <v>231</v>
      </c>
      <c r="D240" s="12" t="s">
        <v>411</v>
      </c>
      <c r="E240" s="12" t="s">
        <v>481</v>
      </c>
      <c r="F240" s="24" t="s">
        <v>491</v>
      </c>
      <c r="G240" s="25" t="s">
        <v>23</v>
      </c>
      <c r="H240" s="26">
        <v>50174</v>
      </c>
      <c r="I240" s="26">
        <f t="shared" si="15"/>
        <v>8362.3333333333339</v>
      </c>
      <c r="J240" s="12">
        <v>3894</v>
      </c>
      <c r="K240" s="21">
        <v>0.46565950492286839</v>
      </c>
      <c r="L240" s="22">
        <f t="shared" si="16"/>
        <v>0.47</v>
      </c>
      <c r="M240" s="23">
        <f t="shared" si="17"/>
        <v>19470</v>
      </c>
      <c r="N240" s="27">
        <f t="shared" si="18"/>
        <v>30704</v>
      </c>
    </row>
    <row r="241" spans="1:14" s="11" customFormat="1" x14ac:dyDescent="0.2">
      <c r="A241" s="11" t="s">
        <v>492</v>
      </c>
      <c r="B241" s="12" t="e">
        <f>RANK(#REF!,#REF!)</f>
        <v>#REF!</v>
      </c>
      <c r="C241" s="12">
        <f t="shared" si="19"/>
        <v>232</v>
      </c>
      <c r="D241" s="12" t="s">
        <v>411</v>
      </c>
      <c r="E241" s="12" t="s">
        <v>481</v>
      </c>
      <c r="F241" s="24" t="s">
        <v>493</v>
      </c>
      <c r="G241" s="25" t="s">
        <v>87</v>
      </c>
      <c r="H241" s="26">
        <v>39413</v>
      </c>
      <c r="I241" s="26">
        <f t="shared" si="15"/>
        <v>6568.833333333333</v>
      </c>
      <c r="J241" s="12">
        <v>2592</v>
      </c>
      <c r="K241" s="21">
        <v>0.39459061730900974</v>
      </c>
      <c r="L241" s="22">
        <f t="shared" si="16"/>
        <v>0.39</v>
      </c>
      <c r="M241" s="23">
        <f t="shared" si="17"/>
        <v>12960</v>
      </c>
      <c r="N241" s="27">
        <f t="shared" si="18"/>
        <v>26453</v>
      </c>
    </row>
    <row r="242" spans="1:14" s="11" customFormat="1" x14ac:dyDescent="0.2">
      <c r="A242" s="11" t="s">
        <v>494</v>
      </c>
      <c r="B242" s="12" t="e">
        <f>RANK(#REF!,#REF!)</f>
        <v>#REF!</v>
      </c>
      <c r="C242" s="12">
        <f t="shared" si="19"/>
        <v>233</v>
      </c>
      <c r="D242" s="12" t="s">
        <v>411</v>
      </c>
      <c r="E242" s="12" t="s">
        <v>481</v>
      </c>
      <c r="F242" s="24" t="s">
        <v>495</v>
      </c>
      <c r="G242" s="25" t="s">
        <v>87</v>
      </c>
      <c r="H242" s="26">
        <v>42926</v>
      </c>
      <c r="I242" s="26">
        <f t="shared" si="15"/>
        <v>7154.333333333333</v>
      </c>
      <c r="J242" s="12">
        <v>3020</v>
      </c>
      <c r="K242" s="21">
        <v>0.42212179098914415</v>
      </c>
      <c r="L242" s="22">
        <f t="shared" si="16"/>
        <v>0.42</v>
      </c>
      <c r="M242" s="23">
        <f t="shared" si="17"/>
        <v>15100</v>
      </c>
      <c r="N242" s="27">
        <f t="shared" si="18"/>
        <v>27826</v>
      </c>
    </row>
    <row r="243" spans="1:14" s="11" customFormat="1" x14ac:dyDescent="0.2">
      <c r="A243" s="11" t="s">
        <v>496</v>
      </c>
      <c r="B243" s="12" t="e">
        <f>RANK(#REF!,#REF!)</f>
        <v>#REF!</v>
      </c>
      <c r="C243" s="12">
        <f t="shared" si="19"/>
        <v>234</v>
      </c>
      <c r="D243" s="12" t="s">
        <v>411</v>
      </c>
      <c r="E243" s="12" t="s">
        <v>481</v>
      </c>
      <c r="F243" s="24" t="s">
        <v>497</v>
      </c>
      <c r="G243" s="25" t="s">
        <v>77</v>
      </c>
      <c r="H243" s="26">
        <v>26614</v>
      </c>
      <c r="I243" s="26">
        <f t="shared" si="15"/>
        <v>4435.666666666667</v>
      </c>
      <c r="J243" s="12">
        <v>2682</v>
      </c>
      <c r="K243" s="21">
        <v>0.6046441722401743</v>
      </c>
      <c r="L243" s="22">
        <f t="shared" si="16"/>
        <v>0.6</v>
      </c>
      <c r="M243" s="23">
        <f t="shared" si="17"/>
        <v>13410</v>
      </c>
      <c r="N243" s="27">
        <f t="shared" si="18"/>
        <v>13204</v>
      </c>
    </row>
    <row r="244" spans="1:14" s="11" customFormat="1" x14ac:dyDescent="0.2">
      <c r="A244" s="11" t="s">
        <v>498</v>
      </c>
      <c r="B244" s="12" t="e">
        <f>RANK(#REF!,#REF!)</f>
        <v>#REF!</v>
      </c>
      <c r="C244" s="12">
        <f t="shared" si="19"/>
        <v>235</v>
      </c>
      <c r="D244" s="12" t="s">
        <v>411</v>
      </c>
      <c r="E244" s="12" t="s">
        <v>481</v>
      </c>
      <c r="F244" s="24" t="s">
        <v>499</v>
      </c>
      <c r="G244" s="25" t="s">
        <v>23</v>
      </c>
      <c r="H244" s="26">
        <v>5005</v>
      </c>
      <c r="I244" s="26">
        <f t="shared" si="15"/>
        <v>834.16666666666663</v>
      </c>
      <c r="J244" s="12">
        <v>485</v>
      </c>
      <c r="K244" s="21">
        <v>0.58141858141858149</v>
      </c>
      <c r="L244" s="22">
        <f t="shared" si="16"/>
        <v>0.57999999999999996</v>
      </c>
      <c r="M244" s="23">
        <f t="shared" si="17"/>
        <v>2425</v>
      </c>
      <c r="N244" s="27">
        <f t="shared" si="18"/>
        <v>2580</v>
      </c>
    </row>
    <row r="245" spans="1:14" s="11" customFormat="1" x14ac:dyDescent="0.2">
      <c r="A245" s="11" t="s">
        <v>500</v>
      </c>
      <c r="B245" s="12" t="e">
        <f>RANK(#REF!,#REF!)</f>
        <v>#REF!</v>
      </c>
      <c r="C245" s="12">
        <f t="shared" si="19"/>
        <v>236</v>
      </c>
      <c r="D245" s="12" t="s">
        <v>411</v>
      </c>
      <c r="E245" s="12" t="s">
        <v>481</v>
      </c>
      <c r="F245" s="24" t="s">
        <v>501</v>
      </c>
      <c r="G245" s="25" t="s">
        <v>74</v>
      </c>
      <c r="H245" s="26">
        <v>5687</v>
      </c>
      <c r="I245" s="26">
        <f t="shared" si="15"/>
        <v>947.83333333333337</v>
      </c>
      <c r="J245" s="12">
        <v>472</v>
      </c>
      <c r="K245" s="21">
        <v>0.49797784420608404</v>
      </c>
      <c r="L245" s="22">
        <f t="shared" si="16"/>
        <v>0.5</v>
      </c>
      <c r="M245" s="23">
        <f t="shared" si="17"/>
        <v>2360</v>
      </c>
      <c r="N245" s="27">
        <f t="shared" si="18"/>
        <v>3327</v>
      </c>
    </row>
    <row r="246" spans="1:14" s="11" customFormat="1" x14ac:dyDescent="0.2">
      <c r="A246" s="11" t="s">
        <v>502</v>
      </c>
      <c r="B246" s="12" t="e">
        <f>RANK(#REF!,#REF!)</f>
        <v>#REF!</v>
      </c>
      <c r="C246" s="12">
        <f t="shared" si="19"/>
        <v>237</v>
      </c>
      <c r="D246" s="12" t="s">
        <v>411</v>
      </c>
      <c r="E246" s="12" t="s">
        <v>481</v>
      </c>
      <c r="F246" s="24" t="s">
        <v>503</v>
      </c>
      <c r="G246" s="25" t="s">
        <v>23</v>
      </c>
      <c r="H246" s="26">
        <v>79094</v>
      </c>
      <c r="I246" s="26">
        <f t="shared" si="15"/>
        <v>13182.333333333334</v>
      </c>
      <c r="J246" s="12">
        <v>3779</v>
      </c>
      <c r="K246" s="21">
        <v>0.28667155536450301</v>
      </c>
      <c r="L246" s="22">
        <f t="shared" si="16"/>
        <v>0.28999999999999998</v>
      </c>
      <c r="M246" s="23">
        <f t="shared" si="17"/>
        <v>18895</v>
      </c>
      <c r="N246" s="27">
        <f t="shared" si="18"/>
        <v>60199</v>
      </c>
    </row>
    <row r="247" spans="1:14" s="11" customFormat="1" x14ac:dyDescent="0.2">
      <c r="A247" s="11" t="s">
        <v>504</v>
      </c>
      <c r="B247" s="12" t="e">
        <f>RANK(#REF!,#REF!)</f>
        <v>#REF!</v>
      </c>
      <c r="C247" s="12">
        <f t="shared" si="19"/>
        <v>238</v>
      </c>
      <c r="D247" s="12" t="s">
        <v>411</v>
      </c>
      <c r="E247" s="12" t="s">
        <v>481</v>
      </c>
      <c r="F247" s="24" t="s">
        <v>505</v>
      </c>
      <c r="G247" s="25" t="s">
        <v>77</v>
      </c>
      <c r="H247" s="26">
        <v>29904</v>
      </c>
      <c r="I247" s="26">
        <f t="shared" si="15"/>
        <v>4984</v>
      </c>
      <c r="J247" s="12">
        <v>2233</v>
      </c>
      <c r="K247" s="21">
        <v>0.44803370786516855</v>
      </c>
      <c r="L247" s="22">
        <f t="shared" si="16"/>
        <v>0.45</v>
      </c>
      <c r="M247" s="23">
        <f t="shared" si="17"/>
        <v>11165</v>
      </c>
      <c r="N247" s="27">
        <f t="shared" si="18"/>
        <v>18739</v>
      </c>
    </row>
    <row r="248" spans="1:14" s="11" customFormat="1" x14ac:dyDescent="0.2">
      <c r="A248" s="11" t="s">
        <v>506</v>
      </c>
      <c r="B248" s="12" t="e">
        <f>RANK(#REF!,#REF!)</f>
        <v>#REF!</v>
      </c>
      <c r="C248" s="12">
        <f t="shared" si="19"/>
        <v>239</v>
      </c>
      <c r="D248" s="12" t="s">
        <v>411</v>
      </c>
      <c r="E248" s="12" t="s">
        <v>481</v>
      </c>
      <c r="F248" s="24" t="s">
        <v>507</v>
      </c>
      <c r="G248" s="25" t="s">
        <v>23</v>
      </c>
      <c r="H248" s="26">
        <v>45666</v>
      </c>
      <c r="I248" s="26">
        <f t="shared" si="15"/>
        <v>7611</v>
      </c>
      <c r="J248" s="12">
        <v>2681</v>
      </c>
      <c r="K248" s="21">
        <v>0.35225331756667982</v>
      </c>
      <c r="L248" s="22">
        <f t="shared" si="16"/>
        <v>0.35</v>
      </c>
      <c r="M248" s="23">
        <f t="shared" si="17"/>
        <v>13405</v>
      </c>
      <c r="N248" s="27">
        <f t="shared" si="18"/>
        <v>32261</v>
      </c>
    </row>
    <row r="249" spans="1:14" s="11" customFormat="1" x14ac:dyDescent="0.2">
      <c r="A249" s="11" t="s">
        <v>508</v>
      </c>
      <c r="B249" s="12" t="e">
        <f>RANK(#REF!,#REF!)</f>
        <v>#REF!</v>
      </c>
      <c r="C249" s="12">
        <f t="shared" si="19"/>
        <v>240</v>
      </c>
      <c r="D249" s="12" t="s">
        <v>411</v>
      </c>
      <c r="E249" s="12" t="s">
        <v>481</v>
      </c>
      <c r="F249" s="24" t="s">
        <v>91</v>
      </c>
      <c r="G249" s="25" t="s">
        <v>26</v>
      </c>
      <c r="H249" s="26">
        <v>19326</v>
      </c>
      <c r="I249" s="26">
        <f t="shared" si="15"/>
        <v>3221</v>
      </c>
      <c r="J249" s="12">
        <v>1190</v>
      </c>
      <c r="K249" s="21">
        <v>0.36945048121701335</v>
      </c>
      <c r="L249" s="22">
        <f t="shared" si="16"/>
        <v>0.37</v>
      </c>
      <c r="M249" s="23">
        <f t="shared" si="17"/>
        <v>5950</v>
      </c>
      <c r="N249" s="27">
        <f t="shared" si="18"/>
        <v>13376</v>
      </c>
    </row>
    <row r="250" spans="1:14" s="11" customFormat="1" x14ac:dyDescent="0.2">
      <c r="A250" s="11" t="s">
        <v>509</v>
      </c>
      <c r="B250" s="12" t="e">
        <f>RANK(#REF!,#REF!)</f>
        <v>#REF!</v>
      </c>
      <c r="C250" s="12">
        <f t="shared" si="19"/>
        <v>241</v>
      </c>
      <c r="D250" s="12" t="s">
        <v>411</v>
      </c>
      <c r="E250" s="12" t="s">
        <v>481</v>
      </c>
      <c r="F250" s="24" t="s">
        <v>510</v>
      </c>
      <c r="G250" s="25" t="s">
        <v>87</v>
      </c>
      <c r="H250" s="26">
        <v>4253</v>
      </c>
      <c r="I250" s="26">
        <f t="shared" si="15"/>
        <v>708.83333333333337</v>
      </c>
      <c r="J250" s="12">
        <v>143</v>
      </c>
      <c r="K250" s="21">
        <v>0.20173994827180813</v>
      </c>
      <c r="L250" s="22">
        <f t="shared" si="16"/>
        <v>0.2</v>
      </c>
      <c r="M250" s="23">
        <f t="shared" si="17"/>
        <v>715</v>
      </c>
      <c r="N250" s="27">
        <f t="shared" si="18"/>
        <v>3538</v>
      </c>
    </row>
    <row r="251" spans="1:14" s="11" customFormat="1" x14ac:dyDescent="0.2">
      <c r="A251" s="11" t="s">
        <v>511</v>
      </c>
      <c r="B251" s="12" t="e">
        <f>RANK(#REF!,#REF!)</f>
        <v>#REF!</v>
      </c>
      <c r="C251" s="12">
        <f t="shared" si="19"/>
        <v>242</v>
      </c>
      <c r="D251" s="12" t="s">
        <v>411</v>
      </c>
      <c r="E251" s="12" t="s">
        <v>481</v>
      </c>
      <c r="F251" s="24" t="s">
        <v>512</v>
      </c>
      <c r="G251" s="25" t="s">
        <v>77</v>
      </c>
      <c r="H251" s="26">
        <v>30459</v>
      </c>
      <c r="I251" s="26">
        <f t="shared" si="15"/>
        <v>5076.5</v>
      </c>
      <c r="J251" s="12">
        <v>1507</v>
      </c>
      <c r="K251" s="21">
        <v>0.29685807150595883</v>
      </c>
      <c r="L251" s="22">
        <f t="shared" si="16"/>
        <v>0.3</v>
      </c>
      <c r="M251" s="23">
        <f t="shared" si="17"/>
        <v>7535</v>
      </c>
      <c r="N251" s="27">
        <f t="shared" si="18"/>
        <v>22924</v>
      </c>
    </row>
    <row r="252" spans="1:14" s="11" customFormat="1" x14ac:dyDescent="0.2">
      <c r="A252" s="11" t="s">
        <v>513</v>
      </c>
      <c r="B252" s="12" t="e">
        <f>RANK(#REF!,#REF!)</f>
        <v>#REF!</v>
      </c>
      <c r="C252" s="12">
        <f t="shared" si="19"/>
        <v>243</v>
      </c>
      <c r="D252" s="12" t="s">
        <v>411</v>
      </c>
      <c r="E252" s="12" t="s">
        <v>481</v>
      </c>
      <c r="F252" s="24" t="s">
        <v>310</v>
      </c>
      <c r="G252" s="25" t="s">
        <v>77</v>
      </c>
      <c r="H252" s="26">
        <v>31902</v>
      </c>
      <c r="I252" s="26">
        <f t="shared" si="15"/>
        <v>5317</v>
      </c>
      <c r="J252" s="12">
        <v>2550</v>
      </c>
      <c r="K252" s="21">
        <v>0.47959375587737446</v>
      </c>
      <c r="L252" s="22">
        <f t="shared" si="16"/>
        <v>0.48</v>
      </c>
      <c r="M252" s="23">
        <f t="shared" si="17"/>
        <v>12750</v>
      </c>
      <c r="N252" s="27">
        <f t="shared" si="18"/>
        <v>19152</v>
      </c>
    </row>
    <row r="253" spans="1:14" s="11" customFormat="1" x14ac:dyDescent="0.2">
      <c r="A253" s="11" t="s">
        <v>514</v>
      </c>
      <c r="B253" s="12" t="e">
        <f>RANK(#REF!,#REF!)</f>
        <v>#REF!</v>
      </c>
      <c r="C253" s="12">
        <f t="shared" si="19"/>
        <v>244</v>
      </c>
      <c r="D253" s="12" t="s">
        <v>411</v>
      </c>
      <c r="E253" s="12" t="s">
        <v>481</v>
      </c>
      <c r="F253" s="24" t="s">
        <v>515</v>
      </c>
      <c r="G253" s="25" t="s">
        <v>23</v>
      </c>
      <c r="H253" s="26">
        <v>17260</v>
      </c>
      <c r="I253" s="26">
        <f t="shared" si="15"/>
        <v>2876.6666666666665</v>
      </c>
      <c r="J253" s="12">
        <v>828</v>
      </c>
      <c r="K253" s="21">
        <v>0.28783314020857476</v>
      </c>
      <c r="L253" s="22">
        <f t="shared" si="16"/>
        <v>0.28999999999999998</v>
      </c>
      <c r="M253" s="23">
        <f t="shared" si="17"/>
        <v>4140</v>
      </c>
      <c r="N253" s="27">
        <f t="shared" si="18"/>
        <v>13120</v>
      </c>
    </row>
    <row r="254" spans="1:14" s="11" customFormat="1" x14ac:dyDescent="0.2">
      <c r="A254" s="11" t="s">
        <v>516</v>
      </c>
      <c r="B254" s="12" t="e">
        <f>RANK(#REF!,#REF!)</f>
        <v>#REF!</v>
      </c>
      <c r="C254" s="12">
        <f t="shared" si="19"/>
        <v>245</v>
      </c>
      <c r="D254" s="12" t="s">
        <v>411</v>
      </c>
      <c r="E254" s="12" t="s">
        <v>481</v>
      </c>
      <c r="F254" s="24" t="s">
        <v>517</v>
      </c>
      <c r="G254" s="25" t="s">
        <v>77</v>
      </c>
      <c r="H254" s="26">
        <v>25860</v>
      </c>
      <c r="I254" s="26">
        <f t="shared" si="15"/>
        <v>4310</v>
      </c>
      <c r="J254" s="12">
        <v>3299</v>
      </c>
      <c r="K254" s="21">
        <v>0.7654292343387471</v>
      </c>
      <c r="L254" s="22">
        <f t="shared" si="16"/>
        <v>0.77</v>
      </c>
      <c r="M254" s="23">
        <f t="shared" si="17"/>
        <v>16495</v>
      </c>
      <c r="N254" s="27">
        <f t="shared" si="18"/>
        <v>9365</v>
      </c>
    </row>
    <row r="255" spans="1:14" s="11" customFormat="1" x14ac:dyDescent="0.2">
      <c r="A255" s="11" t="s">
        <v>518</v>
      </c>
      <c r="B255" s="12" t="e">
        <f>RANK(#REF!,#REF!)</f>
        <v>#REF!</v>
      </c>
      <c r="C255" s="12">
        <f t="shared" si="19"/>
        <v>246</v>
      </c>
      <c r="D255" s="12" t="s">
        <v>411</v>
      </c>
      <c r="E255" s="12" t="s">
        <v>481</v>
      </c>
      <c r="F255" s="24" t="s">
        <v>519</v>
      </c>
      <c r="G255" s="25" t="s">
        <v>77</v>
      </c>
      <c r="H255" s="26">
        <v>24501</v>
      </c>
      <c r="I255" s="26">
        <f t="shared" si="15"/>
        <v>4083.5</v>
      </c>
      <c r="J255" s="12">
        <v>1357</v>
      </c>
      <c r="K255" s="21">
        <v>0.33231296681768091</v>
      </c>
      <c r="L255" s="22">
        <f t="shared" si="16"/>
        <v>0.33</v>
      </c>
      <c r="M255" s="23">
        <f t="shared" si="17"/>
        <v>6785</v>
      </c>
      <c r="N255" s="27">
        <f t="shared" si="18"/>
        <v>17716</v>
      </c>
    </row>
    <row r="256" spans="1:14" s="11" customFormat="1" x14ac:dyDescent="0.2">
      <c r="A256" s="11" t="s">
        <v>520</v>
      </c>
      <c r="B256" s="12" t="e">
        <f>RANK(#REF!,#REF!)</f>
        <v>#REF!</v>
      </c>
      <c r="C256" s="12">
        <f t="shared" si="19"/>
        <v>247</v>
      </c>
      <c r="D256" s="12" t="s">
        <v>411</v>
      </c>
      <c r="E256" s="12" t="s">
        <v>481</v>
      </c>
      <c r="F256" s="24" t="s">
        <v>521</v>
      </c>
      <c r="G256" s="25" t="s">
        <v>74</v>
      </c>
      <c r="H256" s="26">
        <v>52707</v>
      </c>
      <c r="I256" s="26">
        <f t="shared" si="15"/>
        <v>8784.5</v>
      </c>
      <c r="J256" s="12">
        <v>2734</v>
      </c>
      <c r="K256" s="21">
        <v>0.31123000739939666</v>
      </c>
      <c r="L256" s="22">
        <f t="shared" si="16"/>
        <v>0.31</v>
      </c>
      <c r="M256" s="23">
        <f t="shared" si="17"/>
        <v>13670</v>
      </c>
      <c r="N256" s="27">
        <f t="shared" si="18"/>
        <v>39037</v>
      </c>
    </row>
    <row r="257" spans="1:14" s="11" customFormat="1" x14ac:dyDescent="0.2">
      <c r="A257" s="11" t="s">
        <v>522</v>
      </c>
      <c r="B257" s="12" t="e">
        <f>RANK(#REF!,#REF!)</f>
        <v>#REF!</v>
      </c>
      <c r="C257" s="12">
        <f t="shared" si="19"/>
        <v>248</v>
      </c>
      <c r="D257" s="12" t="s">
        <v>411</v>
      </c>
      <c r="E257" s="12" t="s">
        <v>481</v>
      </c>
      <c r="F257" s="24" t="s">
        <v>523</v>
      </c>
      <c r="G257" s="25" t="s">
        <v>77</v>
      </c>
      <c r="H257" s="26">
        <v>26998</v>
      </c>
      <c r="I257" s="26">
        <f t="shared" si="15"/>
        <v>4499.666666666667</v>
      </c>
      <c r="J257" s="12">
        <v>1451</v>
      </c>
      <c r="K257" s="21">
        <v>0.32246833098748051</v>
      </c>
      <c r="L257" s="22">
        <f t="shared" si="16"/>
        <v>0.32</v>
      </c>
      <c r="M257" s="23">
        <f t="shared" si="17"/>
        <v>7255</v>
      </c>
      <c r="N257" s="27">
        <f t="shared" si="18"/>
        <v>19743</v>
      </c>
    </row>
    <row r="258" spans="1:14" s="11" customFormat="1" x14ac:dyDescent="0.2">
      <c r="A258" s="11" t="s">
        <v>524</v>
      </c>
      <c r="B258" s="12" t="e">
        <f>RANK(#REF!,#REF!)</f>
        <v>#REF!</v>
      </c>
      <c r="C258" s="12">
        <f t="shared" si="19"/>
        <v>249</v>
      </c>
      <c r="D258" s="12" t="s">
        <v>411</v>
      </c>
      <c r="E258" s="12" t="s">
        <v>481</v>
      </c>
      <c r="F258" s="24" t="s">
        <v>525</v>
      </c>
      <c r="G258" s="25" t="s">
        <v>23</v>
      </c>
      <c r="H258" s="26">
        <v>61773</v>
      </c>
      <c r="I258" s="26">
        <f t="shared" si="15"/>
        <v>10295.5</v>
      </c>
      <c r="J258" s="12">
        <v>3228</v>
      </c>
      <c r="K258" s="21">
        <v>0.31353503958039919</v>
      </c>
      <c r="L258" s="22">
        <f t="shared" si="16"/>
        <v>0.31</v>
      </c>
      <c r="M258" s="23">
        <f t="shared" si="17"/>
        <v>16140</v>
      </c>
      <c r="N258" s="27">
        <f t="shared" si="18"/>
        <v>45633</v>
      </c>
    </row>
    <row r="259" spans="1:14" s="11" customFormat="1" x14ac:dyDescent="0.2">
      <c r="A259" s="11" t="s">
        <v>526</v>
      </c>
      <c r="B259" s="12" t="e">
        <f>RANK(#REF!,#REF!)</f>
        <v>#REF!</v>
      </c>
      <c r="C259" s="12">
        <f t="shared" si="19"/>
        <v>250</v>
      </c>
      <c r="D259" s="12" t="s">
        <v>411</v>
      </c>
      <c r="E259" s="12" t="s">
        <v>481</v>
      </c>
      <c r="F259" s="24" t="s">
        <v>527</v>
      </c>
      <c r="G259" s="25" t="s">
        <v>87</v>
      </c>
      <c r="H259" s="26">
        <v>22880</v>
      </c>
      <c r="I259" s="26">
        <f t="shared" si="15"/>
        <v>3813.3333333333335</v>
      </c>
      <c r="J259" s="12">
        <v>846</v>
      </c>
      <c r="K259" s="21">
        <v>0.22185314685314683</v>
      </c>
      <c r="L259" s="22">
        <f t="shared" si="16"/>
        <v>0.22</v>
      </c>
      <c r="M259" s="23">
        <f t="shared" si="17"/>
        <v>4230</v>
      </c>
      <c r="N259" s="27">
        <f t="shared" si="18"/>
        <v>18650</v>
      </c>
    </row>
    <row r="260" spans="1:14" s="11" customFormat="1" x14ac:dyDescent="0.2">
      <c r="A260" s="11" t="s">
        <v>528</v>
      </c>
      <c r="B260" s="12" t="e">
        <f>RANK(#REF!,#REF!)</f>
        <v>#REF!</v>
      </c>
      <c r="C260" s="12">
        <f t="shared" si="19"/>
        <v>251</v>
      </c>
      <c r="D260" s="12" t="s">
        <v>411</v>
      </c>
      <c r="E260" s="12" t="s">
        <v>481</v>
      </c>
      <c r="F260" s="24" t="s">
        <v>529</v>
      </c>
      <c r="G260" s="25" t="s">
        <v>77</v>
      </c>
      <c r="H260" s="26">
        <v>20200</v>
      </c>
      <c r="I260" s="26">
        <f t="shared" si="15"/>
        <v>3366.6666666666665</v>
      </c>
      <c r="J260" s="12">
        <v>1420</v>
      </c>
      <c r="K260" s="21">
        <v>0.42178217821782182</v>
      </c>
      <c r="L260" s="22">
        <f t="shared" si="16"/>
        <v>0.42</v>
      </c>
      <c r="M260" s="23">
        <f t="shared" si="17"/>
        <v>7100</v>
      </c>
      <c r="N260" s="27">
        <f t="shared" si="18"/>
        <v>13100</v>
      </c>
    </row>
    <row r="261" spans="1:14" s="11" customFormat="1" x14ac:dyDescent="0.2">
      <c r="A261" s="11" t="s">
        <v>530</v>
      </c>
      <c r="B261" s="12" t="e">
        <f>RANK(#REF!,#REF!)</f>
        <v>#REF!</v>
      </c>
      <c r="C261" s="12">
        <f t="shared" si="19"/>
        <v>252</v>
      </c>
      <c r="D261" s="12" t="s">
        <v>411</v>
      </c>
      <c r="E261" s="12" t="s">
        <v>481</v>
      </c>
      <c r="F261" s="24" t="s">
        <v>65</v>
      </c>
      <c r="G261" s="25" t="s">
        <v>26</v>
      </c>
      <c r="H261" s="26">
        <v>24861</v>
      </c>
      <c r="I261" s="26">
        <f t="shared" si="15"/>
        <v>4143.5</v>
      </c>
      <c r="J261" s="12">
        <v>1074</v>
      </c>
      <c r="K261" s="21">
        <v>0.25920115844093156</v>
      </c>
      <c r="L261" s="22">
        <f t="shared" si="16"/>
        <v>0.26</v>
      </c>
      <c r="M261" s="23">
        <f t="shared" si="17"/>
        <v>5370</v>
      </c>
      <c r="N261" s="27">
        <f t="shared" si="18"/>
        <v>19491</v>
      </c>
    </row>
    <row r="262" spans="1:14" s="11" customFormat="1" x14ac:dyDescent="0.2">
      <c r="A262" s="11" t="s">
        <v>531</v>
      </c>
      <c r="B262" s="12" t="e">
        <f>RANK(#REF!,#REF!)</f>
        <v>#REF!</v>
      </c>
      <c r="C262" s="12">
        <f t="shared" si="19"/>
        <v>253</v>
      </c>
      <c r="D262" s="12" t="s">
        <v>411</v>
      </c>
      <c r="E262" s="12" t="s">
        <v>481</v>
      </c>
      <c r="F262" s="24" t="s">
        <v>391</v>
      </c>
      <c r="G262" s="25" t="s">
        <v>77</v>
      </c>
      <c r="H262" s="26">
        <v>31896</v>
      </c>
      <c r="I262" s="26">
        <f t="shared" si="15"/>
        <v>5316</v>
      </c>
      <c r="J262" s="12">
        <v>3051</v>
      </c>
      <c r="K262" s="21">
        <v>0.57392776523702027</v>
      </c>
      <c r="L262" s="22">
        <f t="shared" si="16"/>
        <v>0.56999999999999995</v>
      </c>
      <c r="M262" s="23">
        <f t="shared" si="17"/>
        <v>15255</v>
      </c>
      <c r="N262" s="27">
        <f t="shared" si="18"/>
        <v>16641</v>
      </c>
    </row>
    <row r="263" spans="1:14" s="11" customFormat="1" x14ac:dyDescent="0.2">
      <c r="A263" s="11" t="s">
        <v>532</v>
      </c>
      <c r="B263" s="12" t="e">
        <f>RANK(#REF!,#REF!)</f>
        <v>#REF!</v>
      </c>
      <c r="C263" s="12">
        <f t="shared" si="19"/>
        <v>254</v>
      </c>
      <c r="D263" s="12" t="s">
        <v>411</v>
      </c>
      <c r="E263" s="12" t="s">
        <v>481</v>
      </c>
      <c r="F263" s="24" t="s">
        <v>533</v>
      </c>
      <c r="G263" s="25" t="s">
        <v>23</v>
      </c>
      <c r="H263" s="26">
        <v>55370</v>
      </c>
      <c r="I263" s="26">
        <f t="shared" si="15"/>
        <v>9228.3333333333339</v>
      </c>
      <c r="J263" s="12">
        <v>4440</v>
      </c>
      <c r="K263" s="21">
        <v>0.48112696405996025</v>
      </c>
      <c r="L263" s="22">
        <f t="shared" si="16"/>
        <v>0.48</v>
      </c>
      <c r="M263" s="23">
        <f t="shared" si="17"/>
        <v>22200</v>
      </c>
      <c r="N263" s="27">
        <f t="shared" si="18"/>
        <v>33170</v>
      </c>
    </row>
    <row r="264" spans="1:14" s="11" customFormat="1" x14ac:dyDescent="0.2">
      <c r="A264" s="11" t="s">
        <v>534</v>
      </c>
      <c r="B264" s="12" t="e">
        <f>RANK(#REF!,#REF!)</f>
        <v>#REF!</v>
      </c>
      <c r="C264" s="12">
        <f t="shared" si="19"/>
        <v>255</v>
      </c>
      <c r="D264" s="12" t="s">
        <v>411</v>
      </c>
      <c r="E264" s="12" t="s">
        <v>481</v>
      </c>
      <c r="F264" s="24" t="s">
        <v>535</v>
      </c>
      <c r="G264" s="25" t="s">
        <v>23</v>
      </c>
      <c r="H264" s="26">
        <v>64505</v>
      </c>
      <c r="I264" s="26">
        <f t="shared" si="15"/>
        <v>10750.833333333334</v>
      </c>
      <c r="J264" s="12">
        <v>3606</v>
      </c>
      <c r="K264" s="21">
        <v>0.33541585923571815</v>
      </c>
      <c r="L264" s="22">
        <f t="shared" si="16"/>
        <v>0.34</v>
      </c>
      <c r="M264" s="23">
        <f t="shared" si="17"/>
        <v>18030</v>
      </c>
      <c r="N264" s="27">
        <f t="shared" si="18"/>
        <v>46475</v>
      </c>
    </row>
    <row r="265" spans="1:14" s="11" customFormat="1" x14ac:dyDescent="0.2">
      <c r="A265" s="11" t="s">
        <v>536</v>
      </c>
      <c r="B265" s="12" t="e">
        <f>RANK(#REF!,#REF!)</f>
        <v>#REF!</v>
      </c>
      <c r="C265" s="12">
        <f t="shared" si="19"/>
        <v>256</v>
      </c>
      <c r="D265" s="12" t="s">
        <v>411</v>
      </c>
      <c r="E265" s="12" t="s">
        <v>481</v>
      </c>
      <c r="F265" s="24" t="s">
        <v>537</v>
      </c>
      <c r="G265" s="25" t="s">
        <v>538</v>
      </c>
      <c r="H265" s="26">
        <v>25384</v>
      </c>
      <c r="I265" s="26">
        <f t="shared" si="15"/>
        <v>4230.666666666667</v>
      </c>
      <c r="J265" s="12">
        <v>1077</v>
      </c>
      <c r="K265" s="21">
        <v>0.25456980775291521</v>
      </c>
      <c r="L265" s="22">
        <f t="shared" si="16"/>
        <v>0.25</v>
      </c>
      <c r="M265" s="23">
        <f t="shared" si="17"/>
        <v>5385</v>
      </c>
      <c r="N265" s="27">
        <f t="shared" si="18"/>
        <v>19999</v>
      </c>
    </row>
    <row r="266" spans="1:14" s="11" customFormat="1" x14ac:dyDescent="0.2">
      <c r="A266" s="11" t="s">
        <v>539</v>
      </c>
      <c r="B266" s="12" t="e">
        <f>RANK(#REF!,#REF!)</f>
        <v>#REF!</v>
      </c>
      <c r="C266" s="12">
        <f t="shared" si="19"/>
        <v>257</v>
      </c>
      <c r="D266" s="12" t="s">
        <v>411</v>
      </c>
      <c r="E266" s="12" t="s">
        <v>481</v>
      </c>
      <c r="F266" s="24" t="s">
        <v>275</v>
      </c>
      <c r="G266" s="25" t="s">
        <v>77</v>
      </c>
      <c r="H266" s="26">
        <v>25382</v>
      </c>
      <c r="I266" s="26">
        <f t="shared" ref="I266:I329" si="20">H266/6</f>
        <v>4230.333333333333</v>
      </c>
      <c r="J266" s="12">
        <v>1414</v>
      </c>
      <c r="K266" s="21">
        <v>0.3342526199669057</v>
      </c>
      <c r="L266" s="22">
        <f t="shared" ref="L266:L329" si="21">ROUND(K266,2)</f>
        <v>0.33</v>
      </c>
      <c r="M266" s="23">
        <f t="shared" ref="M266:M329" si="22">J266*5</f>
        <v>7070</v>
      </c>
      <c r="N266" s="27">
        <f t="shared" ref="N266:N329" si="23">H266-M266</f>
        <v>18312</v>
      </c>
    </row>
    <row r="267" spans="1:14" s="11" customFormat="1" x14ac:dyDescent="0.2">
      <c r="A267" s="11" t="s">
        <v>540</v>
      </c>
      <c r="B267" s="12" t="e">
        <f>RANK(#REF!,#REF!)</f>
        <v>#REF!</v>
      </c>
      <c r="C267" s="12">
        <f t="shared" ref="C267:C330" si="24">C266+1</f>
        <v>258</v>
      </c>
      <c r="D267" s="12" t="s">
        <v>411</v>
      </c>
      <c r="E267" s="12" t="s">
        <v>481</v>
      </c>
      <c r="F267" s="24" t="s">
        <v>319</v>
      </c>
      <c r="G267" s="25" t="s">
        <v>77</v>
      </c>
      <c r="H267" s="26">
        <v>23005</v>
      </c>
      <c r="I267" s="26">
        <f t="shared" si="20"/>
        <v>3834.1666666666665</v>
      </c>
      <c r="J267" s="12">
        <v>1424</v>
      </c>
      <c r="K267" s="21">
        <v>0.37139752227776573</v>
      </c>
      <c r="L267" s="22">
        <f t="shared" si="21"/>
        <v>0.37</v>
      </c>
      <c r="M267" s="23">
        <f t="shared" si="22"/>
        <v>7120</v>
      </c>
      <c r="N267" s="27">
        <f t="shared" si="23"/>
        <v>15885</v>
      </c>
    </row>
    <row r="268" spans="1:14" s="11" customFormat="1" x14ac:dyDescent="0.2">
      <c r="A268" s="11" t="s">
        <v>541</v>
      </c>
      <c r="B268" s="12" t="e">
        <f>RANK(#REF!,#REF!)</f>
        <v>#REF!</v>
      </c>
      <c r="C268" s="12">
        <f t="shared" si="24"/>
        <v>259</v>
      </c>
      <c r="D268" s="12" t="s">
        <v>411</v>
      </c>
      <c r="E268" s="12" t="s">
        <v>481</v>
      </c>
      <c r="F268" s="24" t="s">
        <v>542</v>
      </c>
      <c r="G268" s="25" t="s">
        <v>23</v>
      </c>
      <c r="H268" s="26">
        <v>67650</v>
      </c>
      <c r="I268" s="26">
        <f t="shared" si="20"/>
        <v>11275</v>
      </c>
      <c r="J268" s="12">
        <v>5415</v>
      </c>
      <c r="K268" s="21">
        <v>0.48026607538802663</v>
      </c>
      <c r="L268" s="22">
        <f t="shared" si="21"/>
        <v>0.48</v>
      </c>
      <c r="M268" s="23">
        <f t="shared" si="22"/>
        <v>27075</v>
      </c>
      <c r="N268" s="27">
        <f t="shared" si="23"/>
        <v>40575</v>
      </c>
    </row>
    <row r="269" spans="1:14" s="11" customFormat="1" x14ac:dyDescent="0.2">
      <c r="A269" s="11" t="s">
        <v>543</v>
      </c>
      <c r="B269" s="12" t="e">
        <f>RANK(#REF!,#REF!)</f>
        <v>#REF!</v>
      </c>
      <c r="C269" s="12">
        <f t="shared" si="24"/>
        <v>260</v>
      </c>
      <c r="D269" s="12" t="s">
        <v>411</v>
      </c>
      <c r="E269" s="12" t="s">
        <v>544</v>
      </c>
      <c r="F269" s="24" t="s">
        <v>545</v>
      </c>
      <c r="G269" s="25" t="s">
        <v>23</v>
      </c>
      <c r="H269" s="26">
        <v>7940</v>
      </c>
      <c r="I269" s="26">
        <f t="shared" si="20"/>
        <v>1323.3333333333333</v>
      </c>
      <c r="J269" s="12">
        <v>984</v>
      </c>
      <c r="K269" s="21">
        <v>0.74357682619647358</v>
      </c>
      <c r="L269" s="22">
        <f t="shared" si="21"/>
        <v>0.74</v>
      </c>
      <c r="M269" s="23">
        <f t="shared" si="22"/>
        <v>4920</v>
      </c>
      <c r="N269" s="27">
        <f t="shared" si="23"/>
        <v>3020</v>
      </c>
    </row>
    <row r="270" spans="1:14" s="11" customFormat="1" x14ac:dyDescent="0.2">
      <c r="A270" s="11" t="s">
        <v>546</v>
      </c>
      <c r="B270" s="12" t="e">
        <f>RANK(#REF!,#REF!)</f>
        <v>#REF!</v>
      </c>
      <c r="C270" s="12">
        <f t="shared" si="24"/>
        <v>261</v>
      </c>
      <c r="D270" s="12" t="s">
        <v>411</v>
      </c>
      <c r="E270" s="12" t="s">
        <v>544</v>
      </c>
      <c r="F270" s="24" t="s">
        <v>547</v>
      </c>
      <c r="G270" s="25" t="s">
        <v>26</v>
      </c>
      <c r="H270" s="26">
        <v>15250</v>
      </c>
      <c r="I270" s="26">
        <f t="shared" si="20"/>
        <v>2541.6666666666665</v>
      </c>
      <c r="J270" s="12">
        <v>1142</v>
      </c>
      <c r="K270" s="21">
        <v>0.44931147540983607</v>
      </c>
      <c r="L270" s="22">
        <f t="shared" si="21"/>
        <v>0.45</v>
      </c>
      <c r="M270" s="23">
        <f t="shared" si="22"/>
        <v>5710</v>
      </c>
      <c r="N270" s="27">
        <f t="shared" si="23"/>
        <v>9540</v>
      </c>
    </row>
    <row r="271" spans="1:14" s="11" customFormat="1" x14ac:dyDescent="0.2">
      <c r="A271" s="11" t="s">
        <v>548</v>
      </c>
      <c r="B271" s="12" t="e">
        <f>RANK(#REF!,#REF!)</f>
        <v>#REF!</v>
      </c>
      <c r="C271" s="12">
        <f t="shared" si="24"/>
        <v>262</v>
      </c>
      <c r="D271" s="12" t="s">
        <v>411</v>
      </c>
      <c r="E271" s="12" t="s">
        <v>544</v>
      </c>
      <c r="F271" s="24" t="s">
        <v>549</v>
      </c>
      <c r="G271" s="25" t="s">
        <v>74</v>
      </c>
      <c r="H271" s="26">
        <v>37225</v>
      </c>
      <c r="I271" s="26">
        <f t="shared" si="20"/>
        <v>6204.166666666667</v>
      </c>
      <c r="J271" s="12">
        <v>3098</v>
      </c>
      <c r="K271" s="21">
        <v>0.49934184016118199</v>
      </c>
      <c r="L271" s="22">
        <f t="shared" si="21"/>
        <v>0.5</v>
      </c>
      <c r="M271" s="23">
        <f t="shared" si="22"/>
        <v>15490</v>
      </c>
      <c r="N271" s="27">
        <f t="shared" si="23"/>
        <v>21735</v>
      </c>
    </row>
    <row r="272" spans="1:14" s="11" customFormat="1" x14ac:dyDescent="0.2">
      <c r="A272" s="11" t="s">
        <v>550</v>
      </c>
      <c r="B272" s="12" t="e">
        <f>RANK(#REF!,#REF!)</f>
        <v>#REF!</v>
      </c>
      <c r="C272" s="12">
        <f t="shared" si="24"/>
        <v>263</v>
      </c>
      <c r="D272" s="12" t="s">
        <v>411</v>
      </c>
      <c r="E272" s="12" t="s">
        <v>544</v>
      </c>
      <c r="F272" s="24" t="s">
        <v>551</v>
      </c>
      <c r="G272" s="25" t="s">
        <v>74</v>
      </c>
      <c r="H272" s="26">
        <v>35501</v>
      </c>
      <c r="I272" s="26">
        <f t="shared" si="20"/>
        <v>5916.833333333333</v>
      </c>
      <c r="J272" s="12">
        <v>1418</v>
      </c>
      <c r="K272" s="21">
        <v>0.23965522097969072</v>
      </c>
      <c r="L272" s="22">
        <f t="shared" si="21"/>
        <v>0.24</v>
      </c>
      <c r="M272" s="23">
        <f t="shared" si="22"/>
        <v>7090</v>
      </c>
      <c r="N272" s="27">
        <f t="shared" si="23"/>
        <v>28411</v>
      </c>
    </row>
    <row r="273" spans="1:14" s="11" customFormat="1" x14ac:dyDescent="0.2">
      <c r="A273" s="11" t="s">
        <v>552</v>
      </c>
      <c r="B273" s="12" t="e">
        <f>RANK(#REF!,#REF!)</f>
        <v>#REF!</v>
      </c>
      <c r="C273" s="12">
        <f t="shared" si="24"/>
        <v>264</v>
      </c>
      <c r="D273" s="12" t="s">
        <v>411</v>
      </c>
      <c r="E273" s="12" t="s">
        <v>544</v>
      </c>
      <c r="F273" s="24" t="s">
        <v>553</v>
      </c>
      <c r="G273" s="25" t="s">
        <v>23</v>
      </c>
      <c r="H273" s="26">
        <v>53433</v>
      </c>
      <c r="I273" s="26">
        <f t="shared" si="20"/>
        <v>8905.5</v>
      </c>
      <c r="J273" s="12">
        <v>2445</v>
      </c>
      <c r="K273" s="21">
        <v>0.27454943574195723</v>
      </c>
      <c r="L273" s="22">
        <f t="shared" si="21"/>
        <v>0.27</v>
      </c>
      <c r="M273" s="23">
        <f t="shared" si="22"/>
        <v>12225</v>
      </c>
      <c r="N273" s="27">
        <f t="shared" si="23"/>
        <v>41208</v>
      </c>
    </row>
    <row r="274" spans="1:14" s="11" customFormat="1" x14ac:dyDescent="0.2">
      <c r="A274" s="11" t="s">
        <v>554</v>
      </c>
      <c r="B274" s="12" t="e">
        <f>RANK(#REF!,#REF!)</f>
        <v>#REF!</v>
      </c>
      <c r="C274" s="12">
        <f t="shared" si="24"/>
        <v>265</v>
      </c>
      <c r="D274" s="12" t="s">
        <v>411</v>
      </c>
      <c r="E274" s="12" t="s">
        <v>544</v>
      </c>
      <c r="F274" s="24" t="s">
        <v>555</v>
      </c>
      <c r="G274" s="25" t="s">
        <v>23</v>
      </c>
      <c r="H274" s="26">
        <v>61512</v>
      </c>
      <c r="I274" s="26">
        <f t="shared" si="20"/>
        <v>10252</v>
      </c>
      <c r="J274" s="12">
        <v>4275</v>
      </c>
      <c r="K274" s="21">
        <v>0.41699180647678502</v>
      </c>
      <c r="L274" s="22">
        <f t="shared" si="21"/>
        <v>0.42</v>
      </c>
      <c r="M274" s="23">
        <f t="shared" si="22"/>
        <v>21375</v>
      </c>
      <c r="N274" s="27">
        <f t="shared" si="23"/>
        <v>40137</v>
      </c>
    </row>
    <row r="275" spans="1:14" s="11" customFormat="1" x14ac:dyDescent="0.2">
      <c r="A275" s="11" t="s">
        <v>556</v>
      </c>
      <c r="B275" s="12" t="e">
        <f>RANK(#REF!,#REF!)</f>
        <v>#REF!</v>
      </c>
      <c r="C275" s="12">
        <f t="shared" si="24"/>
        <v>266</v>
      </c>
      <c r="D275" s="12" t="s">
        <v>411</v>
      </c>
      <c r="E275" s="12" t="s">
        <v>544</v>
      </c>
      <c r="F275" s="24" t="s">
        <v>557</v>
      </c>
      <c r="G275" s="25" t="s">
        <v>77</v>
      </c>
      <c r="H275" s="26">
        <v>18122</v>
      </c>
      <c r="I275" s="26">
        <f t="shared" si="20"/>
        <v>3020.3333333333335</v>
      </c>
      <c r="J275" s="12">
        <v>1559</v>
      </c>
      <c r="K275" s="21">
        <v>0.51616819335614172</v>
      </c>
      <c r="L275" s="22">
        <f t="shared" si="21"/>
        <v>0.52</v>
      </c>
      <c r="M275" s="23">
        <f t="shared" si="22"/>
        <v>7795</v>
      </c>
      <c r="N275" s="27">
        <f t="shared" si="23"/>
        <v>10327</v>
      </c>
    </row>
    <row r="276" spans="1:14" s="11" customFormat="1" x14ac:dyDescent="0.2">
      <c r="A276" s="11" t="s">
        <v>558</v>
      </c>
      <c r="B276" s="12" t="e">
        <f>RANK(#REF!,#REF!)</f>
        <v>#REF!</v>
      </c>
      <c r="C276" s="12">
        <f t="shared" si="24"/>
        <v>267</v>
      </c>
      <c r="D276" s="12" t="s">
        <v>411</v>
      </c>
      <c r="E276" s="12" t="s">
        <v>544</v>
      </c>
      <c r="F276" s="24" t="s">
        <v>559</v>
      </c>
      <c r="G276" s="25" t="s">
        <v>87</v>
      </c>
      <c r="H276" s="26">
        <v>27514</v>
      </c>
      <c r="I276" s="26">
        <f t="shared" si="20"/>
        <v>4585.666666666667</v>
      </c>
      <c r="J276" s="12">
        <v>2633</v>
      </c>
      <c r="K276" s="21">
        <v>0.5741804172421312</v>
      </c>
      <c r="L276" s="22">
        <f t="shared" si="21"/>
        <v>0.56999999999999995</v>
      </c>
      <c r="M276" s="23">
        <f t="shared" si="22"/>
        <v>13165</v>
      </c>
      <c r="N276" s="27">
        <f t="shared" si="23"/>
        <v>14349</v>
      </c>
    </row>
    <row r="277" spans="1:14" s="11" customFormat="1" x14ac:dyDescent="0.2">
      <c r="A277" s="11" t="s">
        <v>560</v>
      </c>
      <c r="B277" s="12" t="e">
        <f>RANK(#REF!,#REF!)</f>
        <v>#REF!</v>
      </c>
      <c r="C277" s="12">
        <f t="shared" si="24"/>
        <v>268</v>
      </c>
      <c r="D277" s="12" t="s">
        <v>411</v>
      </c>
      <c r="E277" s="12" t="s">
        <v>544</v>
      </c>
      <c r="F277" s="24" t="s">
        <v>561</v>
      </c>
      <c r="G277" s="25" t="s">
        <v>74</v>
      </c>
      <c r="H277" s="26">
        <v>19111</v>
      </c>
      <c r="I277" s="26">
        <f t="shared" si="20"/>
        <v>3185.1666666666665</v>
      </c>
      <c r="J277" s="12">
        <v>1018</v>
      </c>
      <c r="K277" s="21">
        <v>0.3196065093401706</v>
      </c>
      <c r="L277" s="22">
        <f t="shared" si="21"/>
        <v>0.32</v>
      </c>
      <c r="M277" s="23">
        <f t="shared" si="22"/>
        <v>5090</v>
      </c>
      <c r="N277" s="27">
        <f t="shared" si="23"/>
        <v>14021</v>
      </c>
    </row>
    <row r="278" spans="1:14" s="11" customFormat="1" x14ac:dyDescent="0.2">
      <c r="A278" s="11" t="s">
        <v>562</v>
      </c>
      <c r="B278" s="12" t="e">
        <f>RANK(#REF!,#REF!)</f>
        <v>#REF!</v>
      </c>
      <c r="C278" s="12">
        <f t="shared" si="24"/>
        <v>269</v>
      </c>
      <c r="D278" s="12" t="s">
        <v>411</v>
      </c>
      <c r="E278" s="12" t="s">
        <v>544</v>
      </c>
      <c r="F278" s="24" t="s">
        <v>563</v>
      </c>
      <c r="G278" s="25" t="s">
        <v>87</v>
      </c>
      <c r="H278" s="26">
        <v>37705</v>
      </c>
      <c r="I278" s="26">
        <f t="shared" si="20"/>
        <v>6284.166666666667</v>
      </c>
      <c r="J278" s="12">
        <v>4192</v>
      </c>
      <c r="K278" s="21">
        <v>0.66707333244927725</v>
      </c>
      <c r="L278" s="22">
        <f t="shared" si="21"/>
        <v>0.67</v>
      </c>
      <c r="M278" s="23">
        <f t="shared" si="22"/>
        <v>20960</v>
      </c>
      <c r="N278" s="27">
        <f t="shared" si="23"/>
        <v>16745</v>
      </c>
    </row>
    <row r="279" spans="1:14" s="11" customFormat="1" x14ac:dyDescent="0.2">
      <c r="A279" s="11" t="s">
        <v>564</v>
      </c>
      <c r="B279" s="12" t="e">
        <f>RANK(#REF!,#REF!)</f>
        <v>#REF!</v>
      </c>
      <c r="C279" s="12">
        <f t="shared" si="24"/>
        <v>270</v>
      </c>
      <c r="D279" s="12" t="s">
        <v>411</v>
      </c>
      <c r="E279" s="12" t="s">
        <v>544</v>
      </c>
      <c r="F279" s="24" t="s">
        <v>565</v>
      </c>
      <c r="G279" s="25" t="s">
        <v>87</v>
      </c>
      <c r="H279" s="26">
        <v>23714</v>
      </c>
      <c r="I279" s="26">
        <f t="shared" si="20"/>
        <v>3952.3333333333335</v>
      </c>
      <c r="J279" s="12">
        <v>1887</v>
      </c>
      <c r="K279" s="21">
        <v>0.4774394872227376</v>
      </c>
      <c r="L279" s="22">
        <f t="shared" si="21"/>
        <v>0.48</v>
      </c>
      <c r="M279" s="23">
        <f t="shared" si="22"/>
        <v>9435</v>
      </c>
      <c r="N279" s="27">
        <f t="shared" si="23"/>
        <v>14279</v>
      </c>
    </row>
    <row r="280" spans="1:14" s="11" customFormat="1" x14ac:dyDescent="0.2">
      <c r="A280" s="11" t="s">
        <v>566</v>
      </c>
      <c r="B280" s="12" t="e">
        <f>RANK(#REF!,#REF!)</f>
        <v>#REF!</v>
      </c>
      <c r="C280" s="12">
        <f t="shared" si="24"/>
        <v>271</v>
      </c>
      <c r="D280" s="12" t="s">
        <v>411</v>
      </c>
      <c r="E280" s="12" t="s">
        <v>544</v>
      </c>
      <c r="F280" s="24" t="s">
        <v>517</v>
      </c>
      <c r="G280" s="25" t="s">
        <v>77</v>
      </c>
      <c r="H280" s="26">
        <v>21056</v>
      </c>
      <c r="I280" s="26">
        <f t="shared" si="20"/>
        <v>3509.3333333333335</v>
      </c>
      <c r="J280" s="12">
        <v>1247</v>
      </c>
      <c r="K280" s="21">
        <v>0.35533814589665652</v>
      </c>
      <c r="L280" s="22">
        <f t="shared" si="21"/>
        <v>0.36</v>
      </c>
      <c r="M280" s="23">
        <f t="shared" si="22"/>
        <v>6235</v>
      </c>
      <c r="N280" s="27">
        <f t="shared" si="23"/>
        <v>14821</v>
      </c>
    </row>
    <row r="281" spans="1:14" s="11" customFormat="1" x14ac:dyDescent="0.2">
      <c r="A281" s="11" t="s">
        <v>567</v>
      </c>
      <c r="B281" s="12" t="e">
        <f>RANK(#REF!,#REF!)</f>
        <v>#REF!</v>
      </c>
      <c r="C281" s="12">
        <f t="shared" si="24"/>
        <v>272</v>
      </c>
      <c r="D281" s="12" t="s">
        <v>411</v>
      </c>
      <c r="E281" s="12" t="s">
        <v>544</v>
      </c>
      <c r="F281" s="24" t="s">
        <v>568</v>
      </c>
      <c r="G281" s="25" t="s">
        <v>87</v>
      </c>
      <c r="H281" s="26">
        <v>16180</v>
      </c>
      <c r="I281" s="26">
        <f t="shared" si="20"/>
        <v>2696.6666666666665</v>
      </c>
      <c r="J281" s="12">
        <v>1820</v>
      </c>
      <c r="K281" s="21">
        <v>0.67490729295426455</v>
      </c>
      <c r="L281" s="22">
        <f t="shared" si="21"/>
        <v>0.67</v>
      </c>
      <c r="M281" s="23">
        <f t="shared" si="22"/>
        <v>9100</v>
      </c>
      <c r="N281" s="27">
        <f t="shared" si="23"/>
        <v>7080</v>
      </c>
    </row>
    <row r="282" spans="1:14" s="11" customFormat="1" x14ac:dyDescent="0.2">
      <c r="A282" s="11" t="s">
        <v>569</v>
      </c>
      <c r="B282" s="12" t="e">
        <f>RANK(#REF!,#REF!)</f>
        <v>#REF!</v>
      </c>
      <c r="C282" s="12">
        <f t="shared" si="24"/>
        <v>273</v>
      </c>
      <c r="D282" s="12" t="s">
        <v>411</v>
      </c>
      <c r="E282" s="12" t="s">
        <v>544</v>
      </c>
      <c r="F282" s="24" t="s">
        <v>570</v>
      </c>
      <c r="G282" s="25" t="s">
        <v>23</v>
      </c>
      <c r="H282" s="26">
        <v>59517</v>
      </c>
      <c r="I282" s="26">
        <f t="shared" si="20"/>
        <v>9919.5</v>
      </c>
      <c r="J282" s="12">
        <v>3373</v>
      </c>
      <c r="K282" s="21">
        <v>0.34003730026715057</v>
      </c>
      <c r="L282" s="22">
        <f t="shared" si="21"/>
        <v>0.34</v>
      </c>
      <c r="M282" s="23">
        <f t="shared" si="22"/>
        <v>16865</v>
      </c>
      <c r="N282" s="27">
        <f t="shared" si="23"/>
        <v>42652</v>
      </c>
    </row>
    <row r="283" spans="1:14" s="11" customFormat="1" x14ac:dyDescent="0.2">
      <c r="A283" s="11" t="s">
        <v>571</v>
      </c>
      <c r="B283" s="12" t="e">
        <f>RANK(#REF!,#REF!)</f>
        <v>#REF!</v>
      </c>
      <c r="C283" s="12">
        <f t="shared" si="24"/>
        <v>274</v>
      </c>
      <c r="D283" s="12" t="s">
        <v>411</v>
      </c>
      <c r="E283" s="12" t="s">
        <v>544</v>
      </c>
      <c r="F283" s="24" t="s">
        <v>572</v>
      </c>
      <c r="G283" s="25" t="s">
        <v>26</v>
      </c>
      <c r="H283" s="26">
        <v>18507</v>
      </c>
      <c r="I283" s="26">
        <f t="shared" si="20"/>
        <v>3084.5</v>
      </c>
      <c r="J283" s="12">
        <v>1066</v>
      </c>
      <c r="K283" s="21">
        <v>0.34559896255470901</v>
      </c>
      <c r="L283" s="22">
        <f t="shared" si="21"/>
        <v>0.35</v>
      </c>
      <c r="M283" s="23">
        <f t="shared" si="22"/>
        <v>5330</v>
      </c>
      <c r="N283" s="27">
        <f t="shared" si="23"/>
        <v>13177</v>
      </c>
    </row>
    <row r="284" spans="1:14" s="11" customFormat="1" x14ac:dyDescent="0.2">
      <c r="A284" s="11" t="s">
        <v>573</v>
      </c>
      <c r="B284" s="12" t="e">
        <f>RANK(#REF!,#REF!)</f>
        <v>#REF!</v>
      </c>
      <c r="C284" s="12">
        <f t="shared" si="24"/>
        <v>275</v>
      </c>
      <c r="D284" s="12" t="s">
        <v>411</v>
      </c>
      <c r="E284" s="12" t="s">
        <v>519</v>
      </c>
      <c r="F284" s="24" t="s">
        <v>574</v>
      </c>
      <c r="G284" s="25" t="s">
        <v>87</v>
      </c>
      <c r="H284" s="26">
        <v>27787</v>
      </c>
      <c r="I284" s="26">
        <f t="shared" si="20"/>
        <v>4631.166666666667</v>
      </c>
      <c r="J284" s="12">
        <v>1814</v>
      </c>
      <c r="K284" s="21">
        <v>0.39169395760607478</v>
      </c>
      <c r="L284" s="22">
        <f t="shared" si="21"/>
        <v>0.39</v>
      </c>
      <c r="M284" s="23">
        <f t="shared" si="22"/>
        <v>9070</v>
      </c>
      <c r="N284" s="27">
        <f t="shared" si="23"/>
        <v>18717</v>
      </c>
    </row>
    <row r="285" spans="1:14" s="11" customFormat="1" x14ac:dyDescent="0.2">
      <c r="A285" s="11" t="s">
        <v>575</v>
      </c>
      <c r="B285" s="12" t="e">
        <f>RANK(#REF!,#REF!)</f>
        <v>#REF!</v>
      </c>
      <c r="C285" s="12">
        <f t="shared" si="24"/>
        <v>276</v>
      </c>
      <c r="D285" s="12" t="s">
        <v>411</v>
      </c>
      <c r="E285" s="12" t="s">
        <v>519</v>
      </c>
      <c r="F285" s="24" t="s">
        <v>576</v>
      </c>
      <c r="G285" s="25" t="s">
        <v>87</v>
      </c>
      <c r="H285" s="26">
        <v>30582</v>
      </c>
      <c r="I285" s="26">
        <f t="shared" si="20"/>
        <v>5097</v>
      </c>
      <c r="J285" s="12">
        <v>1860</v>
      </c>
      <c r="K285" s="21">
        <v>0.36492054149499703</v>
      </c>
      <c r="L285" s="22">
        <f t="shared" si="21"/>
        <v>0.36</v>
      </c>
      <c r="M285" s="23">
        <f t="shared" si="22"/>
        <v>9300</v>
      </c>
      <c r="N285" s="27">
        <f t="shared" si="23"/>
        <v>21282</v>
      </c>
    </row>
    <row r="286" spans="1:14" s="11" customFormat="1" x14ac:dyDescent="0.2">
      <c r="A286" s="11" t="s">
        <v>577</v>
      </c>
      <c r="B286" s="12" t="e">
        <f>RANK(#REF!,#REF!)</f>
        <v>#REF!</v>
      </c>
      <c r="C286" s="12">
        <f t="shared" si="24"/>
        <v>277</v>
      </c>
      <c r="D286" s="12" t="s">
        <v>411</v>
      </c>
      <c r="E286" s="12" t="s">
        <v>519</v>
      </c>
      <c r="F286" s="24" t="s">
        <v>578</v>
      </c>
      <c r="G286" s="25" t="s">
        <v>74</v>
      </c>
      <c r="H286" s="26">
        <v>52569</v>
      </c>
      <c r="I286" s="26">
        <f t="shared" si="20"/>
        <v>8761.5</v>
      </c>
      <c r="J286" s="12">
        <v>3503</v>
      </c>
      <c r="K286" s="21">
        <v>0.39981738286823032</v>
      </c>
      <c r="L286" s="22">
        <f t="shared" si="21"/>
        <v>0.4</v>
      </c>
      <c r="M286" s="23">
        <f t="shared" si="22"/>
        <v>17515</v>
      </c>
      <c r="N286" s="27">
        <f t="shared" si="23"/>
        <v>35054</v>
      </c>
    </row>
    <row r="287" spans="1:14" s="11" customFormat="1" x14ac:dyDescent="0.2">
      <c r="A287" s="11" t="s">
        <v>579</v>
      </c>
      <c r="B287" s="12" t="e">
        <f>RANK(#REF!,#REF!)</f>
        <v>#REF!</v>
      </c>
      <c r="C287" s="12">
        <f t="shared" si="24"/>
        <v>278</v>
      </c>
      <c r="D287" s="12" t="s">
        <v>411</v>
      </c>
      <c r="E287" s="12" t="s">
        <v>519</v>
      </c>
      <c r="F287" s="24" t="s">
        <v>580</v>
      </c>
      <c r="G287" s="25" t="s">
        <v>23</v>
      </c>
      <c r="H287" s="26">
        <v>38499</v>
      </c>
      <c r="I287" s="26">
        <f t="shared" si="20"/>
        <v>6416.5</v>
      </c>
      <c r="J287" s="12">
        <v>2304</v>
      </c>
      <c r="K287" s="21">
        <v>0.35907426166913425</v>
      </c>
      <c r="L287" s="22">
        <f t="shared" si="21"/>
        <v>0.36</v>
      </c>
      <c r="M287" s="23">
        <f t="shared" si="22"/>
        <v>11520</v>
      </c>
      <c r="N287" s="27">
        <f t="shared" si="23"/>
        <v>26979</v>
      </c>
    </row>
    <row r="288" spans="1:14" s="11" customFormat="1" x14ac:dyDescent="0.2">
      <c r="A288" s="11" t="s">
        <v>581</v>
      </c>
      <c r="B288" s="12" t="e">
        <f>RANK(#REF!,#REF!)</f>
        <v>#REF!</v>
      </c>
      <c r="C288" s="12">
        <f t="shared" si="24"/>
        <v>279</v>
      </c>
      <c r="D288" s="12" t="s">
        <v>411</v>
      </c>
      <c r="E288" s="12" t="s">
        <v>519</v>
      </c>
      <c r="F288" s="24" t="s">
        <v>582</v>
      </c>
      <c r="G288" s="25" t="s">
        <v>26</v>
      </c>
      <c r="H288" s="26">
        <v>23484</v>
      </c>
      <c r="I288" s="26">
        <f t="shared" si="20"/>
        <v>3914</v>
      </c>
      <c r="J288" s="12">
        <v>2736</v>
      </c>
      <c r="K288" s="21">
        <v>0.69902912621359226</v>
      </c>
      <c r="L288" s="22">
        <f t="shared" si="21"/>
        <v>0.7</v>
      </c>
      <c r="M288" s="23">
        <f t="shared" si="22"/>
        <v>13680</v>
      </c>
      <c r="N288" s="27">
        <f t="shared" si="23"/>
        <v>9804</v>
      </c>
    </row>
    <row r="289" spans="1:14" s="11" customFormat="1" x14ac:dyDescent="0.2">
      <c r="A289" s="11" t="s">
        <v>583</v>
      </c>
      <c r="B289" s="12" t="e">
        <f>RANK(#REF!,#REF!)</f>
        <v>#REF!</v>
      </c>
      <c r="C289" s="12">
        <f t="shared" si="24"/>
        <v>280</v>
      </c>
      <c r="D289" s="12" t="s">
        <v>411</v>
      </c>
      <c r="E289" s="12" t="s">
        <v>519</v>
      </c>
      <c r="F289" s="24" t="s">
        <v>584</v>
      </c>
      <c r="G289" s="25" t="s">
        <v>23</v>
      </c>
      <c r="H289" s="26">
        <v>16070</v>
      </c>
      <c r="I289" s="26">
        <f t="shared" si="20"/>
        <v>2678.3333333333335</v>
      </c>
      <c r="J289" s="12">
        <v>661</v>
      </c>
      <c r="K289" s="21">
        <v>0.24679527069072804</v>
      </c>
      <c r="L289" s="22">
        <f t="shared" si="21"/>
        <v>0.25</v>
      </c>
      <c r="M289" s="23">
        <f t="shared" si="22"/>
        <v>3305</v>
      </c>
      <c r="N289" s="27">
        <f t="shared" si="23"/>
        <v>12765</v>
      </c>
    </row>
    <row r="290" spans="1:14" s="11" customFormat="1" x14ac:dyDescent="0.2">
      <c r="A290" s="11" t="s">
        <v>585</v>
      </c>
      <c r="B290" s="12" t="e">
        <f>RANK(#REF!,#REF!)</f>
        <v>#REF!</v>
      </c>
      <c r="C290" s="12">
        <f t="shared" si="24"/>
        <v>281</v>
      </c>
      <c r="D290" s="13" t="s">
        <v>586</v>
      </c>
      <c r="E290" s="13" t="s">
        <v>486</v>
      </c>
      <c r="F290" s="14" t="s">
        <v>587</v>
      </c>
      <c r="G290" s="15" t="s">
        <v>87</v>
      </c>
      <c r="H290" s="16">
        <v>39562</v>
      </c>
      <c r="I290" s="16">
        <f t="shared" si="20"/>
        <v>6593.666666666667</v>
      </c>
      <c r="J290" s="13">
        <v>6513.666666666667</v>
      </c>
      <c r="K290" s="17">
        <v>0.98786714524038222</v>
      </c>
      <c r="L290" s="22">
        <f t="shared" si="21"/>
        <v>0.99</v>
      </c>
      <c r="M290" s="23">
        <f t="shared" si="22"/>
        <v>32568.333333333336</v>
      </c>
      <c r="N290" s="27">
        <f t="shared" si="23"/>
        <v>6993.6666666666642</v>
      </c>
    </row>
    <row r="291" spans="1:14" s="11" customFormat="1" x14ac:dyDescent="0.2">
      <c r="A291" s="11" t="s">
        <v>588</v>
      </c>
      <c r="B291" s="12" t="e">
        <f>RANK(#REF!,#REF!)</f>
        <v>#REF!</v>
      </c>
      <c r="C291" s="12">
        <f t="shared" si="24"/>
        <v>282</v>
      </c>
      <c r="D291" s="12" t="s">
        <v>586</v>
      </c>
      <c r="E291" s="12" t="s">
        <v>486</v>
      </c>
      <c r="F291" s="24" t="s">
        <v>589</v>
      </c>
      <c r="G291" s="25" t="s">
        <v>74</v>
      </c>
      <c r="H291" s="26">
        <v>24313</v>
      </c>
      <c r="I291" s="26">
        <f t="shared" si="20"/>
        <v>4052.1666666666665</v>
      </c>
      <c r="J291" s="12">
        <v>3672</v>
      </c>
      <c r="K291" s="21">
        <v>0.90618187800765027</v>
      </c>
      <c r="L291" s="22">
        <f t="shared" si="21"/>
        <v>0.91</v>
      </c>
      <c r="M291" s="23">
        <f t="shared" si="22"/>
        <v>18360</v>
      </c>
      <c r="N291" s="27">
        <f t="shared" si="23"/>
        <v>5953</v>
      </c>
    </row>
    <row r="292" spans="1:14" s="11" customFormat="1" x14ac:dyDescent="0.2">
      <c r="A292" s="11" t="s">
        <v>590</v>
      </c>
      <c r="B292" s="12" t="e">
        <f>RANK(#REF!,#REF!)</f>
        <v>#REF!</v>
      </c>
      <c r="C292" s="12">
        <f t="shared" si="24"/>
        <v>283</v>
      </c>
      <c r="D292" s="12" t="s">
        <v>586</v>
      </c>
      <c r="E292" s="12" t="s">
        <v>486</v>
      </c>
      <c r="F292" s="24" t="s">
        <v>591</v>
      </c>
      <c r="G292" s="25" t="s">
        <v>87</v>
      </c>
      <c r="H292" s="26">
        <v>15835</v>
      </c>
      <c r="I292" s="26">
        <f t="shared" si="20"/>
        <v>2639.1666666666665</v>
      </c>
      <c r="J292" s="12">
        <v>1067</v>
      </c>
      <c r="K292" s="21">
        <v>0.40429428481212504</v>
      </c>
      <c r="L292" s="22">
        <f t="shared" si="21"/>
        <v>0.4</v>
      </c>
      <c r="M292" s="23">
        <f t="shared" si="22"/>
        <v>5335</v>
      </c>
      <c r="N292" s="27">
        <f t="shared" si="23"/>
        <v>10500</v>
      </c>
    </row>
    <row r="293" spans="1:14" s="11" customFormat="1" x14ac:dyDescent="0.2">
      <c r="A293" s="11" t="s">
        <v>592</v>
      </c>
      <c r="B293" s="12" t="e">
        <f>RANK(#REF!,#REF!)</f>
        <v>#REF!</v>
      </c>
      <c r="C293" s="12">
        <f t="shared" si="24"/>
        <v>284</v>
      </c>
      <c r="D293" s="12" t="s">
        <v>586</v>
      </c>
      <c r="E293" s="12" t="s">
        <v>486</v>
      </c>
      <c r="F293" s="24" t="s">
        <v>593</v>
      </c>
      <c r="G293" s="25" t="s">
        <v>77</v>
      </c>
      <c r="H293" s="26">
        <v>11322</v>
      </c>
      <c r="I293" s="26">
        <f t="shared" si="20"/>
        <v>1887</v>
      </c>
      <c r="J293" s="12">
        <v>1715</v>
      </c>
      <c r="K293" s="21">
        <v>0.90885002649708535</v>
      </c>
      <c r="L293" s="22">
        <f t="shared" si="21"/>
        <v>0.91</v>
      </c>
      <c r="M293" s="23">
        <f t="shared" si="22"/>
        <v>8575</v>
      </c>
      <c r="N293" s="27">
        <f t="shared" si="23"/>
        <v>2747</v>
      </c>
    </row>
    <row r="294" spans="1:14" s="11" customFormat="1" x14ac:dyDescent="0.2">
      <c r="A294" s="11" t="s">
        <v>594</v>
      </c>
      <c r="B294" s="12" t="e">
        <f>RANK(#REF!,#REF!)</f>
        <v>#REF!</v>
      </c>
      <c r="C294" s="12">
        <f t="shared" si="24"/>
        <v>285</v>
      </c>
      <c r="D294" s="12" t="s">
        <v>586</v>
      </c>
      <c r="E294" s="12" t="s">
        <v>486</v>
      </c>
      <c r="F294" s="24" t="s">
        <v>595</v>
      </c>
      <c r="G294" s="25" t="s">
        <v>87</v>
      </c>
      <c r="H294" s="26">
        <v>25482</v>
      </c>
      <c r="I294" s="26">
        <f t="shared" si="20"/>
        <v>4247</v>
      </c>
      <c r="J294" s="12">
        <v>2832</v>
      </c>
      <c r="K294" s="21">
        <v>0.66682364021662355</v>
      </c>
      <c r="L294" s="22">
        <f t="shared" si="21"/>
        <v>0.67</v>
      </c>
      <c r="M294" s="23">
        <f t="shared" si="22"/>
        <v>14160</v>
      </c>
      <c r="N294" s="27">
        <f t="shared" si="23"/>
        <v>11322</v>
      </c>
    </row>
    <row r="295" spans="1:14" s="11" customFormat="1" x14ac:dyDescent="0.2">
      <c r="A295" s="11" t="s">
        <v>596</v>
      </c>
      <c r="B295" s="12" t="e">
        <f>RANK(#REF!,#REF!)</f>
        <v>#REF!</v>
      </c>
      <c r="C295" s="12">
        <f t="shared" si="24"/>
        <v>286</v>
      </c>
      <c r="D295" s="12" t="s">
        <v>586</v>
      </c>
      <c r="E295" s="12" t="s">
        <v>486</v>
      </c>
      <c r="F295" s="24" t="s">
        <v>597</v>
      </c>
      <c r="G295" s="25" t="s">
        <v>87</v>
      </c>
      <c r="H295" s="26">
        <v>29736</v>
      </c>
      <c r="I295" s="26">
        <f t="shared" si="20"/>
        <v>4956</v>
      </c>
      <c r="J295" s="12">
        <v>3216</v>
      </c>
      <c r="K295" s="21">
        <v>0.64891041162227603</v>
      </c>
      <c r="L295" s="22">
        <f t="shared" si="21"/>
        <v>0.65</v>
      </c>
      <c r="M295" s="23">
        <f t="shared" si="22"/>
        <v>16080</v>
      </c>
      <c r="N295" s="27">
        <f t="shared" si="23"/>
        <v>13656</v>
      </c>
    </row>
    <row r="296" spans="1:14" s="11" customFormat="1" x14ac:dyDescent="0.2">
      <c r="A296" s="11" t="s">
        <v>598</v>
      </c>
      <c r="B296" s="12" t="e">
        <f>RANK(#REF!,#REF!)</f>
        <v>#REF!</v>
      </c>
      <c r="C296" s="12">
        <f t="shared" si="24"/>
        <v>287</v>
      </c>
      <c r="D296" s="12" t="s">
        <v>586</v>
      </c>
      <c r="E296" s="12" t="s">
        <v>486</v>
      </c>
      <c r="F296" s="24" t="s">
        <v>599</v>
      </c>
      <c r="G296" s="25" t="s">
        <v>74</v>
      </c>
      <c r="H296" s="26">
        <v>40734</v>
      </c>
      <c r="I296" s="26">
        <f t="shared" si="20"/>
        <v>6789</v>
      </c>
      <c r="J296" s="12">
        <v>3127</v>
      </c>
      <c r="K296" s="21">
        <v>0.46059802621888346</v>
      </c>
      <c r="L296" s="22">
        <f t="shared" si="21"/>
        <v>0.46</v>
      </c>
      <c r="M296" s="23">
        <f t="shared" si="22"/>
        <v>15635</v>
      </c>
      <c r="N296" s="27">
        <f t="shared" si="23"/>
        <v>25099</v>
      </c>
    </row>
    <row r="297" spans="1:14" s="11" customFormat="1" x14ac:dyDescent="0.2">
      <c r="A297" s="11" t="s">
        <v>600</v>
      </c>
      <c r="B297" s="12" t="e">
        <f>RANK(#REF!,#REF!)</f>
        <v>#REF!</v>
      </c>
      <c r="C297" s="12">
        <f t="shared" si="24"/>
        <v>288</v>
      </c>
      <c r="D297" s="12" t="s">
        <v>586</v>
      </c>
      <c r="E297" s="12" t="s">
        <v>486</v>
      </c>
      <c r="F297" s="24" t="s">
        <v>601</v>
      </c>
      <c r="G297" s="25" t="s">
        <v>74</v>
      </c>
      <c r="H297" s="26">
        <v>27352</v>
      </c>
      <c r="I297" s="26">
        <f t="shared" si="20"/>
        <v>4558.666666666667</v>
      </c>
      <c r="J297" s="12">
        <v>2653</v>
      </c>
      <c r="K297" s="21">
        <v>0.58196841181632053</v>
      </c>
      <c r="L297" s="22">
        <f t="shared" si="21"/>
        <v>0.57999999999999996</v>
      </c>
      <c r="M297" s="23">
        <f t="shared" si="22"/>
        <v>13265</v>
      </c>
      <c r="N297" s="27">
        <f t="shared" si="23"/>
        <v>14087</v>
      </c>
    </row>
    <row r="298" spans="1:14" s="11" customFormat="1" x14ac:dyDescent="0.2">
      <c r="A298" s="11" t="s">
        <v>602</v>
      </c>
      <c r="B298" s="12" t="e">
        <f>RANK(#REF!,#REF!)</f>
        <v>#REF!</v>
      </c>
      <c r="C298" s="12">
        <f t="shared" si="24"/>
        <v>289</v>
      </c>
      <c r="D298" s="12" t="s">
        <v>586</v>
      </c>
      <c r="E298" s="12" t="s">
        <v>603</v>
      </c>
      <c r="F298" s="24" t="s">
        <v>604</v>
      </c>
      <c r="G298" s="25" t="s">
        <v>87</v>
      </c>
      <c r="H298" s="26">
        <v>39880</v>
      </c>
      <c r="I298" s="26">
        <f t="shared" si="20"/>
        <v>6646.666666666667</v>
      </c>
      <c r="J298" s="12">
        <v>6100</v>
      </c>
      <c r="K298" s="21">
        <v>0.91775325977933797</v>
      </c>
      <c r="L298" s="22">
        <f t="shared" si="21"/>
        <v>0.92</v>
      </c>
      <c r="M298" s="23">
        <f t="shared" si="22"/>
        <v>30500</v>
      </c>
      <c r="N298" s="27">
        <f t="shared" si="23"/>
        <v>9380</v>
      </c>
    </row>
    <row r="299" spans="1:14" s="11" customFormat="1" x14ac:dyDescent="0.2">
      <c r="A299" s="11" t="s">
        <v>605</v>
      </c>
      <c r="B299" s="12" t="e">
        <f>RANK(#REF!,#REF!)</f>
        <v>#REF!</v>
      </c>
      <c r="C299" s="12">
        <f t="shared" si="24"/>
        <v>290</v>
      </c>
      <c r="D299" s="12" t="s">
        <v>586</v>
      </c>
      <c r="E299" s="12" t="s">
        <v>603</v>
      </c>
      <c r="F299" s="24" t="s">
        <v>606</v>
      </c>
      <c r="G299" s="25" t="s">
        <v>87</v>
      </c>
      <c r="H299" s="26">
        <v>26936</v>
      </c>
      <c r="I299" s="26">
        <f t="shared" si="20"/>
        <v>4489.333333333333</v>
      </c>
      <c r="J299" s="12">
        <v>4162</v>
      </c>
      <c r="K299" s="21">
        <v>0.92708642708642719</v>
      </c>
      <c r="L299" s="22">
        <f t="shared" si="21"/>
        <v>0.93</v>
      </c>
      <c r="M299" s="23">
        <f t="shared" si="22"/>
        <v>20810</v>
      </c>
      <c r="N299" s="27">
        <f t="shared" si="23"/>
        <v>6126</v>
      </c>
    </row>
    <row r="300" spans="1:14" s="11" customFormat="1" x14ac:dyDescent="0.2">
      <c r="A300" s="11" t="s">
        <v>607</v>
      </c>
      <c r="B300" s="12" t="e">
        <f>RANK(#REF!,#REF!)</f>
        <v>#REF!</v>
      </c>
      <c r="C300" s="12">
        <f t="shared" si="24"/>
        <v>291</v>
      </c>
      <c r="D300" s="12" t="s">
        <v>586</v>
      </c>
      <c r="E300" s="12" t="s">
        <v>603</v>
      </c>
      <c r="F300" s="24" t="s">
        <v>608</v>
      </c>
      <c r="G300" s="25" t="s">
        <v>23</v>
      </c>
      <c r="H300" s="26">
        <v>106371</v>
      </c>
      <c r="I300" s="26">
        <f t="shared" si="20"/>
        <v>17728.5</v>
      </c>
      <c r="J300" s="12">
        <v>14080</v>
      </c>
      <c r="K300" s="21">
        <v>0.7942014270806893</v>
      </c>
      <c r="L300" s="22">
        <f t="shared" si="21"/>
        <v>0.79</v>
      </c>
      <c r="M300" s="23">
        <f t="shared" si="22"/>
        <v>70400</v>
      </c>
      <c r="N300" s="27">
        <f t="shared" si="23"/>
        <v>35971</v>
      </c>
    </row>
    <row r="301" spans="1:14" s="11" customFormat="1" x14ac:dyDescent="0.2">
      <c r="A301" s="11" t="s">
        <v>609</v>
      </c>
      <c r="B301" s="12" t="e">
        <f>RANK(#REF!,#REF!)</f>
        <v>#REF!</v>
      </c>
      <c r="C301" s="12">
        <f t="shared" si="24"/>
        <v>292</v>
      </c>
      <c r="D301" s="12" t="s">
        <v>586</v>
      </c>
      <c r="E301" s="12" t="s">
        <v>603</v>
      </c>
      <c r="F301" s="24" t="s">
        <v>610</v>
      </c>
      <c r="G301" s="25" t="s">
        <v>23</v>
      </c>
      <c r="H301" s="26">
        <v>65862</v>
      </c>
      <c r="I301" s="26">
        <f t="shared" si="20"/>
        <v>10977</v>
      </c>
      <c r="J301" s="12">
        <v>7261</v>
      </c>
      <c r="K301" s="21">
        <v>0.66147399107224192</v>
      </c>
      <c r="L301" s="22">
        <f t="shared" si="21"/>
        <v>0.66</v>
      </c>
      <c r="M301" s="23">
        <f t="shared" si="22"/>
        <v>36305</v>
      </c>
      <c r="N301" s="27">
        <f t="shared" si="23"/>
        <v>29557</v>
      </c>
    </row>
    <row r="302" spans="1:14" s="11" customFormat="1" x14ac:dyDescent="0.2">
      <c r="A302" s="11" t="s">
        <v>611</v>
      </c>
      <c r="B302" s="12" t="e">
        <f>RANK(#REF!,#REF!)</f>
        <v>#REF!</v>
      </c>
      <c r="C302" s="12">
        <f t="shared" si="24"/>
        <v>293</v>
      </c>
      <c r="D302" s="12" t="s">
        <v>586</v>
      </c>
      <c r="E302" s="12" t="s">
        <v>603</v>
      </c>
      <c r="F302" s="24" t="s">
        <v>612</v>
      </c>
      <c r="G302" s="25" t="s">
        <v>23</v>
      </c>
      <c r="H302" s="26">
        <v>68071</v>
      </c>
      <c r="I302" s="26">
        <f t="shared" si="20"/>
        <v>11345.166666666666</v>
      </c>
      <c r="J302" s="12">
        <v>9797</v>
      </c>
      <c r="K302" s="21">
        <v>0.86353953959836061</v>
      </c>
      <c r="L302" s="22">
        <f t="shared" si="21"/>
        <v>0.86</v>
      </c>
      <c r="M302" s="23">
        <f t="shared" si="22"/>
        <v>48985</v>
      </c>
      <c r="N302" s="27">
        <f t="shared" si="23"/>
        <v>19086</v>
      </c>
    </row>
    <row r="303" spans="1:14" s="11" customFormat="1" x14ac:dyDescent="0.2">
      <c r="A303" s="11" t="s">
        <v>613</v>
      </c>
      <c r="B303" s="12" t="e">
        <f>RANK(#REF!,#REF!)</f>
        <v>#REF!</v>
      </c>
      <c r="C303" s="12">
        <f t="shared" si="24"/>
        <v>294</v>
      </c>
      <c r="D303" s="12" t="s">
        <v>586</v>
      </c>
      <c r="E303" s="12" t="s">
        <v>603</v>
      </c>
      <c r="F303" s="24" t="s">
        <v>614</v>
      </c>
      <c r="G303" s="25" t="s">
        <v>23</v>
      </c>
      <c r="H303" s="26">
        <v>127536</v>
      </c>
      <c r="I303" s="26">
        <f t="shared" si="20"/>
        <v>21256</v>
      </c>
      <c r="J303" s="12">
        <v>19104</v>
      </c>
      <c r="K303" s="21">
        <v>0.89875799774181409</v>
      </c>
      <c r="L303" s="22">
        <f t="shared" si="21"/>
        <v>0.9</v>
      </c>
      <c r="M303" s="23">
        <f t="shared" si="22"/>
        <v>95520</v>
      </c>
      <c r="N303" s="27">
        <f t="shared" si="23"/>
        <v>32016</v>
      </c>
    </row>
    <row r="304" spans="1:14" s="11" customFormat="1" x14ac:dyDescent="0.2">
      <c r="A304" s="11" t="s">
        <v>615</v>
      </c>
      <c r="B304" s="12" t="e">
        <f>RANK(#REF!,#REF!)</f>
        <v>#REF!</v>
      </c>
      <c r="C304" s="12">
        <f t="shared" si="24"/>
        <v>295</v>
      </c>
      <c r="D304" s="12" t="s">
        <v>586</v>
      </c>
      <c r="E304" s="12" t="s">
        <v>603</v>
      </c>
      <c r="F304" s="24" t="s">
        <v>616</v>
      </c>
      <c r="G304" s="25" t="s">
        <v>87</v>
      </c>
      <c r="H304" s="26">
        <v>29901</v>
      </c>
      <c r="I304" s="26">
        <f t="shared" si="20"/>
        <v>4983.5</v>
      </c>
      <c r="J304" s="12">
        <v>2547</v>
      </c>
      <c r="K304" s="21">
        <v>0.51108658573291865</v>
      </c>
      <c r="L304" s="22">
        <f t="shared" si="21"/>
        <v>0.51</v>
      </c>
      <c r="M304" s="23">
        <f t="shared" si="22"/>
        <v>12735</v>
      </c>
      <c r="N304" s="27">
        <f t="shared" si="23"/>
        <v>17166</v>
      </c>
    </row>
    <row r="305" spans="1:14" s="11" customFormat="1" x14ac:dyDescent="0.2">
      <c r="A305" s="11" t="s">
        <v>617</v>
      </c>
      <c r="B305" s="12" t="e">
        <f>RANK(#REF!,#REF!)</f>
        <v>#REF!</v>
      </c>
      <c r="C305" s="12">
        <f t="shared" si="24"/>
        <v>296</v>
      </c>
      <c r="D305" s="12" t="s">
        <v>586</v>
      </c>
      <c r="E305" s="12" t="s">
        <v>603</v>
      </c>
      <c r="F305" s="24" t="s">
        <v>618</v>
      </c>
      <c r="G305" s="25" t="s">
        <v>87</v>
      </c>
      <c r="H305" s="26">
        <v>66909</v>
      </c>
      <c r="I305" s="26">
        <f t="shared" si="20"/>
        <v>11151.5</v>
      </c>
      <c r="J305" s="12">
        <v>11053.5</v>
      </c>
      <c r="K305" s="21">
        <v>0.99121194458144646</v>
      </c>
      <c r="L305" s="22">
        <f t="shared" si="21"/>
        <v>0.99</v>
      </c>
      <c r="M305" s="23">
        <f t="shared" si="22"/>
        <v>55267.5</v>
      </c>
      <c r="N305" s="27">
        <f t="shared" si="23"/>
        <v>11641.5</v>
      </c>
    </row>
    <row r="306" spans="1:14" s="11" customFormat="1" x14ac:dyDescent="0.2">
      <c r="A306" s="11" t="s">
        <v>619</v>
      </c>
      <c r="B306" s="12" t="e">
        <f>RANK(#REF!,#REF!)</f>
        <v>#REF!</v>
      </c>
      <c r="C306" s="12">
        <f t="shared" si="24"/>
        <v>297</v>
      </c>
      <c r="D306" s="12" t="s">
        <v>586</v>
      </c>
      <c r="E306" s="12" t="s">
        <v>603</v>
      </c>
      <c r="F306" s="24" t="s">
        <v>620</v>
      </c>
      <c r="G306" s="25" t="s">
        <v>74</v>
      </c>
      <c r="H306" s="26">
        <v>56002</v>
      </c>
      <c r="I306" s="26">
        <f t="shared" si="20"/>
        <v>9333.6666666666661</v>
      </c>
      <c r="J306" s="12">
        <v>6143</v>
      </c>
      <c r="K306" s="21">
        <v>0.65815506589050399</v>
      </c>
      <c r="L306" s="22">
        <f t="shared" si="21"/>
        <v>0.66</v>
      </c>
      <c r="M306" s="23">
        <f t="shared" si="22"/>
        <v>30715</v>
      </c>
      <c r="N306" s="27">
        <f t="shared" si="23"/>
        <v>25287</v>
      </c>
    </row>
    <row r="307" spans="1:14" s="11" customFormat="1" x14ac:dyDescent="0.2">
      <c r="A307" s="11" t="s">
        <v>621</v>
      </c>
      <c r="B307" s="12" t="e">
        <f>RANK(#REF!,#REF!)</f>
        <v>#REF!</v>
      </c>
      <c r="C307" s="12">
        <f t="shared" si="24"/>
        <v>298</v>
      </c>
      <c r="D307" s="12" t="s">
        <v>586</v>
      </c>
      <c r="E307" s="12" t="s">
        <v>603</v>
      </c>
      <c r="F307" s="24" t="s">
        <v>61</v>
      </c>
      <c r="G307" s="25" t="s">
        <v>87</v>
      </c>
      <c r="H307" s="26">
        <v>41823</v>
      </c>
      <c r="I307" s="26">
        <f t="shared" si="20"/>
        <v>6970.5</v>
      </c>
      <c r="J307" s="12">
        <v>5598</v>
      </c>
      <c r="K307" s="21">
        <v>0.80309877340219493</v>
      </c>
      <c r="L307" s="22">
        <f t="shared" si="21"/>
        <v>0.8</v>
      </c>
      <c r="M307" s="23">
        <f t="shared" si="22"/>
        <v>27990</v>
      </c>
      <c r="N307" s="27">
        <f t="shared" si="23"/>
        <v>13833</v>
      </c>
    </row>
    <row r="308" spans="1:14" s="11" customFormat="1" x14ac:dyDescent="0.2">
      <c r="A308" s="11" t="s">
        <v>622</v>
      </c>
      <c r="B308" s="12" t="e">
        <f>RANK(#REF!,#REF!)</f>
        <v>#REF!</v>
      </c>
      <c r="C308" s="12">
        <f t="shared" si="24"/>
        <v>299</v>
      </c>
      <c r="D308" s="12" t="s">
        <v>586</v>
      </c>
      <c r="E308" s="12" t="s">
        <v>603</v>
      </c>
      <c r="F308" s="24" t="s">
        <v>623</v>
      </c>
      <c r="G308" s="25" t="s">
        <v>77</v>
      </c>
      <c r="H308" s="26">
        <v>35298</v>
      </c>
      <c r="I308" s="26">
        <f t="shared" si="20"/>
        <v>5883</v>
      </c>
      <c r="J308" s="12">
        <v>3595</v>
      </c>
      <c r="K308" s="21">
        <v>0.61108278089410162</v>
      </c>
      <c r="L308" s="22">
        <f t="shared" si="21"/>
        <v>0.61</v>
      </c>
      <c r="M308" s="23">
        <f t="shared" si="22"/>
        <v>17975</v>
      </c>
      <c r="N308" s="27">
        <f t="shared" si="23"/>
        <v>17323</v>
      </c>
    </row>
    <row r="309" spans="1:14" s="11" customFormat="1" x14ac:dyDescent="0.2">
      <c r="A309" s="11" t="s">
        <v>624</v>
      </c>
      <c r="B309" s="12" t="e">
        <f>RANK(#REF!,#REF!)</f>
        <v>#REF!</v>
      </c>
      <c r="C309" s="12">
        <f t="shared" si="24"/>
        <v>300</v>
      </c>
      <c r="D309" s="12" t="s">
        <v>586</v>
      </c>
      <c r="E309" s="12" t="s">
        <v>625</v>
      </c>
      <c r="F309" s="24" t="s">
        <v>626</v>
      </c>
      <c r="G309" s="25" t="s">
        <v>23</v>
      </c>
      <c r="H309" s="26">
        <v>59237</v>
      </c>
      <c r="I309" s="26">
        <f t="shared" si="20"/>
        <v>9872.8333333333339</v>
      </c>
      <c r="J309" s="12">
        <v>4006</v>
      </c>
      <c r="K309" s="21">
        <v>0.40575991356753377</v>
      </c>
      <c r="L309" s="22">
        <f t="shared" si="21"/>
        <v>0.41</v>
      </c>
      <c r="M309" s="23">
        <f t="shared" si="22"/>
        <v>20030</v>
      </c>
      <c r="N309" s="27">
        <f t="shared" si="23"/>
        <v>39207</v>
      </c>
    </row>
    <row r="310" spans="1:14" s="11" customFormat="1" x14ac:dyDescent="0.2">
      <c r="A310" s="11" t="s">
        <v>627</v>
      </c>
      <c r="B310" s="12" t="e">
        <f>RANK(#REF!,#REF!)</f>
        <v>#REF!</v>
      </c>
      <c r="C310" s="12">
        <f t="shared" si="24"/>
        <v>301</v>
      </c>
      <c r="D310" s="12" t="s">
        <v>586</v>
      </c>
      <c r="E310" s="12" t="s">
        <v>625</v>
      </c>
      <c r="F310" s="24" t="s">
        <v>628</v>
      </c>
      <c r="G310" s="25" t="s">
        <v>23</v>
      </c>
      <c r="H310" s="26">
        <v>73929</v>
      </c>
      <c r="I310" s="26">
        <f t="shared" si="20"/>
        <v>12321.5</v>
      </c>
      <c r="J310" s="12">
        <v>7876</v>
      </c>
      <c r="K310" s="21">
        <v>0.63920788864992084</v>
      </c>
      <c r="L310" s="22">
        <f t="shared" si="21"/>
        <v>0.64</v>
      </c>
      <c r="M310" s="23">
        <f t="shared" si="22"/>
        <v>39380</v>
      </c>
      <c r="N310" s="27">
        <f t="shared" si="23"/>
        <v>34549</v>
      </c>
    </row>
    <row r="311" spans="1:14" s="11" customFormat="1" x14ac:dyDescent="0.2">
      <c r="A311" s="11" t="s">
        <v>629</v>
      </c>
      <c r="B311" s="12" t="e">
        <f>RANK(#REF!,#REF!)</f>
        <v>#REF!</v>
      </c>
      <c r="C311" s="12">
        <f t="shared" si="24"/>
        <v>302</v>
      </c>
      <c r="D311" s="12" t="s">
        <v>586</v>
      </c>
      <c r="E311" s="12" t="s">
        <v>625</v>
      </c>
      <c r="F311" s="24" t="s">
        <v>630</v>
      </c>
      <c r="G311" s="25" t="s">
        <v>23</v>
      </c>
      <c r="H311" s="26">
        <v>149954</v>
      </c>
      <c r="I311" s="26">
        <f t="shared" si="20"/>
        <v>24992.333333333332</v>
      </c>
      <c r="J311" s="12">
        <v>20590</v>
      </c>
      <c r="K311" s="21">
        <v>0.82385264814543135</v>
      </c>
      <c r="L311" s="22">
        <f t="shared" si="21"/>
        <v>0.82</v>
      </c>
      <c r="M311" s="23">
        <f t="shared" si="22"/>
        <v>102950</v>
      </c>
      <c r="N311" s="27">
        <f t="shared" si="23"/>
        <v>47004</v>
      </c>
    </row>
    <row r="312" spans="1:14" s="11" customFormat="1" x14ac:dyDescent="0.2">
      <c r="A312" s="11" t="s">
        <v>631</v>
      </c>
      <c r="B312" s="12" t="e">
        <f>RANK(#REF!,#REF!)</f>
        <v>#REF!</v>
      </c>
      <c r="C312" s="12">
        <f t="shared" si="24"/>
        <v>303</v>
      </c>
      <c r="D312" s="12" t="s">
        <v>586</v>
      </c>
      <c r="E312" s="12" t="s">
        <v>625</v>
      </c>
      <c r="F312" s="24" t="s">
        <v>632</v>
      </c>
      <c r="G312" s="25" t="s">
        <v>23</v>
      </c>
      <c r="H312" s="26">
        <v>119675</v>
      </c>
      <c r="I312" s="26">
        <f t="shared" si="20"/>
        <v>19945.833333333332</v>
      </c>
      <c r="J312" s="12">
        <v>14886</v>
      </c>
      <c r="K312" s="21">
        <v>0.74632128681846677</v>
      </c>
      <c r="L312" s="22">
        <f t="shared" si="21"/>
        <v>0.75</v>
      </c>
      <c r="M312" s="23">
        <f t="shared" si="22"/>
        <v>74430</v>
      </c>
      <c r="N312" s="27">
        <f t="shared" si="23"/>
        <v>45245</v>
      </c>
    </row>
    <row r="313" spans="1:14" s="11" customFormat="1" x14ac:dyDescent="0.2">
      <c r="A313" s="11" t="s">
        <v>633</v>
      </c>
      <c r="B313" s="12" t="e">
        <f>RANK(#REF!,#REF!)</f>
        <v>#REF!</v>
      </c>
      <c r="C313" s="12">
        <f t="shared" si="24"/>
        <v>304</v>
      </c>
      <c r="D313" s="12" t="s">
        <v>586</v>
      </c>
      <c r="E313" s="12" t="s">
        <v>625</v>
      </c>
      <c r="F313" s="24" t="s">
        <v>625</v>
      </c>
      <c r="G313" s="25" t="s">
        <v>23</v>
      </c>
      <c r="H313" s="26">
        <v>76565</v>
      </c>
      <c r="I313" s="26">
        <f t="shared" si="20"/>
        <v>12760.833333333334</v>
      </c>
      <c r="J313" s="12">
        <v>5342</v>
      </c>
      <c r="K313" s="21">
        <v>0.41862469796904589</v>
      </c>
      <c r="L313" s="22">
        <f t="shared" si="21"/>
        <v>0.42</v>
      </c>
      <c r="M313" s="23">
        <f t="shared" si="22"/>
        <v>26710</v>
      </c>
      <c r="N313" s="27">
        <f t="shared" si="23"/>
        <v>49855</v>
      </c>
    </row>
    <row r="314" spans="1:14" s="11" customFormat="1" x14ac:dyDescent="0.2">
      <c r="A314" s="11" t="s">
        <v>634</v>
      </c>
      <c r="B314" s="12" t="e">
        <f>RANK(#REF!,#REF!)</f>
        <v>#REF!</v>
      </c>
      <c r="C314" s="12">
        <f t="shared" si="24"/>
        <v>305</v>
      </c>
      <c r="D314" s="12" t="s">
        <v>586</v>
      </c>
      <c r="E314" s="12" t="s">
        <v>625</v>
      </c>
      <c r="F314" s="24" t="s">
        <v>635</v>
      </c>
      <c r="G314" s="25" t="s">
        <v>74</v>
      </c>
      <c r="H314" s="26">
        <v>67039</v>
      </c>
      <c r="I314" s="26">
        <f t="shared" si="20"/>
        <v>11173.166666666666</v>
      </c>
      <c r="J314" s="12">
        <v>7551</v>
      </c>
      <c r="K314" s="21">
        <v>0.67581557004131931</v>
      </c>
      <c r="L314" s="22">
        <f t="shared" si="21"/>
        <v>0.68</v>
      </c>
      <c r="M314" s="23">
        <f t="shared" si="22"/>
        <v>37755</v>
      </c>
      <c r="N314" s="27">
        <f t="shared" si="23"/>
        <v>29284</v>
      </c>
    </row>
    <row r="315" spans="1:14" s="11" customFormat="1" x14ac:dyDescent="0.2">
      <c r="A315" s="11" t="s">
        <v>636</v>
      </c>
      <c r="B315" s="12" t="e">
        <f>RANK(#REF!,#REF!)</f>
        <v>#REF!</v>
      </c>
      <c r="C315" s="12">
        <f t="shared" si="24"/>
        <v>306</v>
      </c>
      <c r="D315" s="12" t="s">
        <v>586</v>
      </c>
      <c r="E315" s="12" t="s">
        <v>625</v>
      </c>
      <c r="F315" s="24" t="s">
        <v>637</v>
      </c>
      <c r="G315" s="25" t="s">
        <v>23</v>
      </c>
      <c r="H315" s="26">
        <v>108757</v>
      </c>
      <c r="I315" s="26">
        <f t="shared" si="20"/>
        <v>18126.166666666668</v>
      </c>
      <c r="J315" s="12">
        <v>14105</v>
      </c>
      <c r="K315" s="21">
        <v>0.77815680829739686</v>
      </c>
      <c r="L315" s="22">
        <f t="shared" si="21"/>
        <v>0.78</v>
      </c>
      <c r="M315" s="23">
        <f t="shared" si="22"/>
        <v>70525</v>
      </c>
      <c r="N315" s="27">
        <f t="shared" si="23"/>
        <v>38232</v>
      </c>
    </row>
    <row r="316" spans="1:14" s="11" customFormat="1" x14ac:dyDescent="0.2">
      <c r="A316" s="11" t="s">
        <v>638</v>
      </c>
      <c r="B316" s="12" t="e">
        <f>RANK(#REF!,#REF!)</f>
        <v>#REF!</v>
      </c>
      <c r="C316" s="12">
        <f t="shared" si="24"/>
        <v>307</v>
      </c>
      <c r="D316" s="12" t="s">
        <v>586</v>
      </c>
      <c r="E316" s="12" t="s">
        <v>625</v>
      </c>
      <c r="F316" s="24" t="s">
        <v>639</v>
      </c>
      <c r="G316" s="25" t="s">
        <v>23</v>
      </c>
      <c r="H316" s="26">
        <v>22663</v>
      </c>
      <c r="I316" s="26">
        <f t="shared" si="20"/>
        <v>3777.1666666666665</v>
      </c>
      <c r="J316" s="12">
        <v>1100</v>
      </c>
      <c r="K316" s="21">
        <v>0.29122358028504614</v>
      </c>
      <c r="L316" s="22">
        <f t="shared" si="21"/>
        <v>0.28999999999999998</v>
      </c>
      <c r="M316" s="23">
        <f t="shared" si="22"/>
        <v>5500</v>
      </c>
      <c r="N316" s="27">
        <f t="shared" si="23"/>
        <v>17163</v>
      </c>
    </row>
    <row r="317" spans="1:14" s="11" customFormat="1" x14ac:dyDescent="0.2">
      <c r="A317" s="11" t="s">
        <v>640</v>
      </c>
      <c r="B317" s="12" t="e">
        <f>RANK(#REF!,#REF!)</f>
        <v>#REF!</v>
      </c>
      <c r="C317" s="12">
        <f t="shared" si="24"/>
        <v>308</v>
      </c>
      <c r="D317" s="12" t="s">
        <v>586</v>
      </c>
      <c r="E317" s="12" t="s">
        <v>625</v>
      </c>
      <c r="F317" s="24" t="s">
        <v>641</v>
      </c>
      <c r="G317" s="25" t="s">
        <v>23</v>
      </c>
      <c r="H317" s="26">
        <v>99730</v>
      </c>
      <c r="I317" s="26">
        <f t="shared" si="20"/>
        <v>16621.666666666668</v>
      </c>
      <c r="J317" s="12">
        <v>6917</v>
      </c>
      <c r="K317" s="21">
        <v>0.41614358768675419</v>
      </c>
      <c r="L317" s="22">
        <f t="shared" si="21"/>
        <v>0.42</v>
      </c>
      <c r="M317" s="23">
        <f t="shared" si="22"/>
        <v>34585</v>
      </c>
      <c r="N317" s="27">
        <f t="shared" si="23"/>
        <v>65145</v>
      </c>
    </row>
    <row r="318" spans="1:14" s="11" customFormat="1" x14ac:dyDescent="0.2">
      <c r="A318" s="11" t="s">
        <v>642</v>
      </c>
      <c r="B318" s="12" t="e">
        <f>RANK(#REF!,#REF!)</f>
        <v>#REF!</v>
      </c>
      <c r="C318" s="12">
        <f t="shared" si="24"/>
        <v>309</v>
      </c>
      <c r="D318" s="12" t="s">
        <v>586</v>
      </c>
      <c r="E318" s="12" t="s">
        <v>625</v>
      </c>
      <c r="F318" s="24" t="s">
        <v>643</v>
      </c>
      <c r="G318" s="25" t="s">
        <v>23</v>
      </c>
      <c r="H318" s="26">
        <v>129807</v>
      </c>
      <c r="I318" s="26">
        <f t="shared" si="20"/>
        <v>21634.5</v>
      </c>
      <c r="J318" s="12">
        <v>21519.5</v>
      </c>
      <c r="K318" s="21">
        <v>0.99468441609466363</v>
      </c>
      <c r="L318" s="22">
        <f t="shared" si="21"/>
        <v>0.99</v>
      </c>
      <c r="M318" s="23">
        <f t="shared" si="22"/>
        <v>107597.5</v>
      </c>
      <c r="N318" s="27">
        <f t="shared" si="23"/>
        <v>22209.5</v>
      </c>
    </row>
    <row r="319" spans="1:14" s="11" customFormat="1" x14ac:dyDescent="0.2">
      <c r="A319" s="11" t="s">
        <v>644</v>
      </c>
      <c r="B319" s="12" t="e">
        <f>RANK(#REF!,#REF!)</f>
        <v>#REF!</v>
      </c>
      <c r="C319" s="12">
        <f t="shared" si="24"/>
        <v>310</v>
      </c>
      <c r="D319" s="12" t="s">
        <v>586</v>
      </c>
      <c r="E319" s="12" t="s">
        <v>625</v>
      </c>
      <c r="F319" s="24" t="s">
        <v>645</v>
      </c>
      <c r="G319" s="25" t="s">
        <v>23</v>
      </c>
      <c r="H319" s="26">
        <v>221965</v>
      </c>
      <c r="I319" s="26">
        <f t="shared" si="20"/>
        <v>36994.166666666664</v>
      </c>
      <c r="J319" s="12">
        <v>17518</v>
      </c>
      <c r="K319" s="21">
        <v>0.47353411573896786</v>
      </c>
      <c r="L319" s="22">
        <f t="shared" si="21"/>
        <v>0.47</v>
      </c>
      <c r="M319" s="23">
        <f t="shared" si="22"/>
        <v>87590</v>
      </c>
      <c r="N319" s="27">
        <f t="shared" si="23"/>
        <v>134375</v>
      </c>
    </row>
    <row r="320" spans="1:14" s="11" customFormat="1" x14ac:dyDescent="0.2">
      <c r="A320" s="11" t="s">
        <v>646</v>
      </c>
      <c r="B320" s="12" t="e">
        <f>RANK(#REF!,#REF!)</f>
        <v>#REF!</v>
      </c>
      <c r="C320" s="12">
        <f t="shared" si="24"/>
        <v>311</v>
      </c>
      <c r="D320" s="12" t="s">
        <v>586</v>
      </c>
      <c r="E320" s="12" t="s">
        <v>625</v>
      </c>
      <c r="F320" s="24" t="s">
        <v>647</v>
      </c>
      <c r="G320" s="25" t="s">
        <v>23</v>
      </c>
      <c r="H320" s="26">
        <v>111348</v>
      </c>
      <c r="I320" s="26">
        <f t="shared" si="20"/>
        <v>18558</v>
      </c>
      <c r="J320" s="12">
        <v>10423</v>
      </c>
      <c r="K320" s="21">
        <v>0.56164457376872512</v>
      </c>
      <c r="L320" s="22">
        <f t="shared" si="21"/>
        <v>0.56000000000000005</v>
      </c>
      <c r="M320" s="23">
        <f t="shared" si="22"/>
        <v>52115</v>
      </c>
      <c r="N320" s="27">
        <f t="shared" si="23"/>
        <v>59233</v>
      </c>
    </row>
    <row r="321" spans="1:14" s="11" customFormat="1" x14ac:dyDescent="0.2">
      <c r="A321" s="11" t="s">
        <v>648</v>
      </c>
      <c r="B321" s="12" t="e">
        <f>RANK(#REF!,#REF!)</f>
        <v>#REF!</v>
      </c>
      <c r="C321" s="12">
        <f t="shared" si="24"/>
        <v>312</v>
      </c>
      <c r="D321" s="12" t="s">
        <v>586</v>
      </c>
      <c r="E321" s="12" t="s">
        <v>625</v>
      </c>
      <c r="F321" s="24" t="s">
        <v>649</v>
      </c>
      <c r="G321" s="25" t="s">
        <v>74</v>
      </c>
      <c r="H321" s="26">
        <v>59197</v>
      </c>
      <c r="I321" s="26">
        <f t="shared" si="20"/>
        <v>9866.1666666666661</v>
      </c>
      <c r="J321" s="12">
        <v>8187</v>
      </c>
      <c r="K321" s="21">
        <v>0.8298055644711726</v>
      </c>
      <c r="L321" s="22">
        <f t="shared" si="21"/>
        <v>0.83</v>
      </c>
      <c r="M321" s="23">
        <f t="shared" si="22"/>
        <v>40935</v>
      </c>
      <c r="N321" s="27">
        <f t="shared" si="23"/>
        <v>18262</v>
      </c>
    </row>
    <row r="322" spans="1:14" s="11" customFormat="1" x14ac:dyDescent="0.2">
      <c r="A322" s="11" t="s">
        <v>650</v>
      </c>
      <c r="B322" s="12" t="e">
        <f>RANK(#REF!,#REF!)</f>
        <v>#REF!</v>
      </c>
      <c r="C322" s="12">
        <f t="shared" si="24"/>
        <v>313</v>
      </c>
      <c r="D322" s="12" t="s">
        <v>586</v>
      </c>
      <c r="E322" s="12" t="s">
        <v>625</v>
      </c>
      <c r="F322" s="24" t="s">
        <v>651</v>
      </c>
      <c r="G322" s="25" t="s">
        <v>74</v>
      </c>
      <c r="H322" s="26">
        <v>89075</v>
      </c>
      <c r="I322" s="26">
        <f t="shared" si="20"/>
        <v>14845.833333333334</v>
      </c>
      <c r="J322" s="12">
        <v>5773</v>
      </c>
      <c r="K322" s="21">
        <v>0.38886331742913272</v>
      </c>
      <c r="L322" s="22">
        <f t="shared" si="21"/>
        <v>0.39</v>
      </c>
      <c r="M322" s="23">
        <f t="shared" si="22"/>
        <v>28865</v>
      </c>
      <c r="N322" s="27">
        <f t="shared" si="23"/>
        <v>60210</v>
      </c>
    </row>
    <row r="323" spans="1:14" s="11" customFormat="1" x14ac:dyDescent="0.2">
      <c r="A323" s="11" t="s">
        <v>652</v>
      </c>
      <c r="B323" s="12" t="e">
        <f>RANK(#REF!,#REF!)</f>
        <v>#REF!</v>
      </c>
      <c r="C323" s="12">
        <f t="shared" si="24"/>
        <v>314</v>
      </c>
      <c r="D323" s="12" t="s">
        <v>586</v>
      </c>
      <c r="E323" s="12" t="s">
        <v>625</v>
      </c>
      <c r="F323" s="24" t="s">
        <v>653</v>
      </c>
      <c r="G323" s="25" t="s">
        <v>87</v>
      </c>
      <c r="H323" s="26">
        <v>53294</v>
      </c>
      <c r="I323" s="26">
        <f t="shared" si="20"/>
        <v>8882.3333333333339</v>
      </c>
      <c r="J323" s="12">
        <v>6759</v>
      </c>
      <c r="K323" s="21">
        <v>0.76094869966600365</v>
      </c>
      <c r="L323" s="22">
        <f t="shared" si="21"/>
        <v>0.76</v>
      </c>
      <c r="M323" s="23">
        <f t="shared" si="22"/>
        <v>33795</v>
      </c>
      <c r="N323" s="27">
        <f t="shared" si="23"/>
        <v>19499</v>
      </c>
    </row>
    <row r="324" spans="1:14" s="11" customFormat="1" x14ac:dyDescent="0.2">
      <c r="A324" s="11" t="s">
        <v>654</v>
      </c>
      <c r="B324" s="12" t="e">
        <f>RANK(#REF!,#REF!)</f>
        <v>#REF!</v>
      </c>
      <c r="C324" s="12">
        <f t="shared" si="24"/>
        <v>315</v>
      </c>
      <c r="D324" s="12" t="s">
        <v>586</v>
      </c>
      <c r="E324" s="12" t="s">
        <v>625</v>
      </c>
      <c r="F324" s="24" t="s">
        <v>655</v>
      </c>
      <c r="G324" s="25" t="s">
        <v>23</v>
      </c>
      <c r="H324" s="26">
        <v>107805</v>
      </c>
      <c r="I324" s="26">
        <f t="shared" si="20"/>
        <v>17967.5</v>
      </c>
      <c r="J324" s="12">
        <v>12368</v>
      </c>
      <c r="K324" s="21">
        <v>0.68835397245025742</v>
      </c>
      <c r="L324" s="22">
        <f t="shared" si="21"/>
        <v>0.69</v>
      </c>
      <c r="M324" s="23">
        <f t="shared" si="22"/>
        <v>61840</v>
      </c>
      <c r="N324" s="27">
        <f t="shared" si="23"/>
        <v>45965</v>
      </c>
    </row>
    <row r="325" spans="1:14" s="11" customFormat="1" x14ac:dyDescent="0.2">
      <c r="A325" s="11" t="s">
        <v>656</v>
      </c>
      <c r="B325" s="12" t="e">
        <f>RANK(#REF!,#REF!)</f>
        <v>#REF!</v>
      </c>
      <c r="C325" s="12">
        <f t="shared" si="24"/>
        <v>316</v>
      </c>
      <c r="D325" s="12" t="s">
        <v>586</v>
      </c>
      <c r="E325" s="12" t="s">
        <v>625</v>
      </c>
      <c r="F325" s="24" t="s">
        <v>657</v>
      </c>
      <c r="G325" s="25" t="s">
        <v>23</v>
      </c>
      <c r="H325" s="26">
        <v>97323</v>
      </c>
      <c r="I325" s="26">
        <f t="shared" si="20"/>
        <v>16220.5</v>
      </c>
      <c r="J325" s="12">
        <v>9313</v>
      </c>
      <c r="K325" s="21">
        <v>0.57414999537622147</v>
      </c>
      <c r="L325" s="22">
        <f t="shared" si="21"/>
        <v>0.56999999999999995</v>
      </c>
      <c r="M325" s="23">
        <f t="shared" si="22"/>
        <v>46565</v>
      </c>
      <c r="N325" s="27">
        <f t="shared" si="23"/>
        <v>50758</v>
      </c>
    </row>
    <row r="326" spans="1:14" s="11" customFormat="1" x14ac:dyDescent="0.2">
      <c r="A326" s="11" t="s">
        <v>658</v>
      </c>
      <c r="B326" s="12" t="e">
        <f>RANK(#REF!,#REF!)</f>
        <v>#REF!</v>
      </c>
      <c r="C326" s="12">
        <f t="shared" si="24"/>
        <v>317</v>
      </c>
      <c r="D326" s="12" t="s">
        <v>586</v>
      </c>
      <c r="E326" s="12" t="s">
        <v>625</v>
      </c>
      <c r="F326" s="24" t="s">
        <v>261</v>
      </c>
      <c r="G326" s="25" t="s">
        <v>23</v>
      </c>
      <c r="H326" s="26">
        <v>104471</v>
      </c>
      <c r="I326" s="26">
        <f t="shared" si="20"/>
        <v>17411.833333333332</v>
      </c>
      <c r="J326" s="12">
        <v>10300</v>
      </c>
      <c r="K326" s="21">
        <v>0.59155172248758037</v>
      </c>
      <c r="L326" s="22">
        <f t="shared" si="21"/>
        <v>0.59</v>
      </c>
      <c r="M326" s="23">
        <f t="shared" si="22"/>
        <v>51500</v>
      </c>
      <c r="N326" s="27">
        <f t="shared" si="23"/>
        <v>52971</v>
      </c>
    </row>
    <row r="327" spans="1:14" s="11" customFormat="1" x14ac:dyDescent="0.2">
      <c r="A327" s="11" t="s">
        <v>659</v>
      </c>
      <c r="B327" s="12" t="e">
        <f>RANK(#REF!,#REF!)</f>
        <v>#REF!</v>
      </c>
      <c r="C327" s="12">
        <f t="shared" si="24"/>
        <v>318</v>
      </c>
      <c r="D327" s="12" t="s">
        <v>586</v>
      </c>
      <c r="E327" s="12" t="s">
        <v>625</v>
      </c>
      <c r="F327" s="24" t="s">
        <v>660</v>
      </c>
      <c r="G327" s="25" t="s">
        <v>23</v>
      </c>
      <c r="H327" s="26">
        <v>153882</v>
      </c>
      <c r="I327" s="26">
        <f t="shared" si="20"/>
        <v>25647</v>
      </c>
      <c r="J327" s="12">
        <v>15927</v>
      </c>
      <c r="K327" s="21">
        <v>0.62100830506491989</v>
      </c>
      <c r="L327" s="22">
        <f t="shared" si="21"/>
        <v>0.62</v>
      </c>
      <c r="M327" s="23">
        <f t="shared" si="22"/>
        <v>79635</v>
      </c>
      <c r="N327" s="27">
        <f t="shared" si="23"/>
        <v>74247</v>
      </c>
    </row>
    <row r="328" spans="1:14" s="11" customFormat="1" x14ac:dyDescent="0.2">
      <c r="A328" s="11" t="s">
        <v>661</v>
      </c>
      <c r="B328" s="12" t="e">
        <f>RANK(#REF!,#REF!)</f>
        <v>#REF!</v>
      </c>
      <c r="C328" s="12">
        <f t="shared" si="24"/>
        <v>319</v>
      </c>
      <c r="D328" s="12" t="s">
        <v>586</v>
      </c>
      <c r="E328" s="12" t="s">
        <v>625</v>
      </c>
      <c r="F328" s="24" t="s">
        <v>662</v>
      </c>
      <c r="G328" s="25" t="s">
        <v>23</v>
      </c>
      <c r="H328" s="26">
        <v>94655</v>
      </c>
      <c r="I328" s="26">
        <f t="shared" si="20"/>
        <v>15775.833333333334</v>
      </c>
      <c r="J328" s="12">
        <v>6148</v>
      </c>
      <c r="K328" s="21">
        <v>0.38970999947176588</v>
      </c>
      <c r="L328" s="22">
        <f t="shared" si="21"/>
        <v>0.39</v>
      </c>
      <c r="M328" s="23">
        <f t="shared" si="22"/>
        <v>30740</v>
      </c>
      <c r="N328" s="27">
        <f t="shared" si="23"/>
        <v>63915</v>
      </c>
    </row>
    <row r="329" spans="1:14" s="11" customFormat="1" x14ac:dyDescent="0.2">
      <c r="A329" s="11" t="s">
        <v>663</v>
      </c>
      <c r="B329" s="12" t="e">
        <f>RANK(#REF!,#REF!)</f>
        <v>#REF!</v>
      </c>
      <c r="C329" s="12">
        <f t="shared" si="24"/>
        <v>320</v>
      </c>
      <c r="D329" s="12" t="s">
        <v>586</v>
      </c>
      <c r="E329" s="12" t="s">
        <v>625</v>
      </c>
      <c r="F329" s="24" t="s">
        <v>275</v>
      </c>
      <c r="G329" s="25" t="s">
        <v>23</v>
      </c>
      <c r="H329" s="26">
        <v>256454</v>
      </c>
      <c r="I329" s="26">
        <f t="shared" si="20"/>
        <v>42742.333333333336</v>
      </c>
      <c r="J329" s="12">
        <v>18937</v>
      </c>
      <c r="K329" s="21">
        <v>0.44305021563321295</v>
      </c>
      <c r="L329" s="22">
        <f t="shared" si="21"/>
        <v>0.44</v>
      </c>
      <c r="M329" s="23">
        <f t="shared" si="22"/>
        <v>94685</v>
      </c>
      <c r="N329" s="27">
        <f t="shared" si="23"/>
        <v>161769</v>
      </c>
    </row>
    <row r="330" spans="1:14" s="11" customFormat="1" x14ac:dyDescent="0.2">
      <c r="A330" s="11" t="s">
        <v>664</v>
      </c>
      <c r="B330" s="12" t="e">
        <f>RANK(#REF!,#REF!)</f>
        <v>#REF!</v>
      </c>
      <c r="C330" s="12">
        <f t="shared" si="24"/>
        <v>321</v>
      </c>
      <c r="D330" s="12" t="s">
        <v>586</v>
      </c>
      <c r="E330" s="12" t="s">
        <v>665</v>
      </c>
      <c r="F330" s="24" t="s">
        <v>666</v>
      </c>
      <c r="G330" s="25" t="s">
        <v>74</v>
      </c>
      <c r="H330" s="26">
        <v>63543</v>
      </c>
      <c r="I330" s="26">
        <f t="shared" ref="I330:I393" si="25">H330/6</f>
        <v>10590.5</v>
      </c>
      <c r="J330" s="12">
        <v>5677</v>
      </c>
      <c r="K330" s="21">
        <v>0.53604645673008833</v>
      </c>
      <c r="L330" s="22">
        <f t="shared" ref="L330:L393" si="26">ROUND(K330,2)</f>
        <v>0.54</v>
      </c>
      <c r="M330" s="23">
        <f t="shared" ref="M330:M393" si="27">J330*5</f>
        <v>28385</v>
      </c>
      <c r="N330" s="27">
        <f t="shared" ref="N330:N393" si="28">H330-M330</f>
        <v>35158</v>
      </c>
    </row>
    <row r="331" spans="1:14" s="11" customFormat="1" x14ac:dyDescent="0.2">
      <c r="A331" s="11" t="s">
        <v>667</v>
      </c>
      <c r="B331" s="12" t="e">
        <f>RANK(#REF!,#REF!)</f>
        <v>#REF!</v>
      </c>
      <c r="C331" s="12">
        <f t="shared" ref="C331:C394" si="29">C330+1</f>
        <v>322</v>
      </c>
      <c r="D331" s="12" t="s">
        <v>586</v>
      </c>
      <c r="E331" s="12" t="s">
        <v>665</v>
      </c>
      <c r="F331" s="24" t="s">
        <v>668</v>
      </c>
      <c r="G331" s="25" t="s">
        <v>74</v>
      </c>
      <c r="H331" s="26">
        <v>64173</v>
      </c>
      <c r="I331" s="26">
        <f t="shared" si="25"/>
        <v>10695.5</v>
      </c>
      <c r="J331" s="12">
        <v>4886</v>
      </c>
      <c r="K331" s="21">
        <v>0.45682763779159458</v>
      </c>
      <c r="L331" s="22">
        <f t="shared" si="26"/>
        <v>0.46</v>
      </c>
      <c r="M331" s="23">
        <f t="shared" si="27"/>
        <v>24430</v>
      </c>
      <c r="N331" s="27">
        <f t="shared" si="28"/>
        <v>39743</v>
      </c>
    </row>
    <row r="332" spans="1:14" s="11" customFormat="1" x14ac:dyDescent="0.2">
      <c r="A332" s="11" t="s">
        <v>669</v>
      </c>
      <c r="B332" s="12" t="e">
        <f>RANK(#REF!,#REF!)</f>
        <v>#REF!</v>
      </c>
      <c r="C332" s="12">
        <f t="shared" si="29"/>
        <v>323</v>
      </c>
      <c r="D332" s="12" t="s">
        <v>586</v>
      </c>
      <c r="E332" s="12" t="s">
        <v>665</v>
      </c>
      <c r="F332" s="24" t="s">
        <v>670</v>
      </c>
      <c r="G332" s="25" t="s">
        <v>23</v>
      </c>
      <c r="H332" s="26">
        <v>79007</v>
      </c>
      <c r="I332" s="26">
        <f t="shared" si="25"/>
        <v>13167.833333333334</v>
      </c>
      <c r="J332" s="12">
        <v>7904</v>
      </c>
      <c r="K332" s="21">
        <v>0.60025061070538055</v>
      </c>
      <c r="L332" s="22">
        <f t="shared" si="26"/>
        <v>0.6</v>
      </c>
      <c r="M332" s="23">
        <f t="shared" si="27"/>
        <v>39520</v>
      </c>
      <c r="N332" s="27">
        <f t="shared" si="28"/>
        <v>39487</v>
      </c>
    </row>
    <row r="333" spans="1:14" s="11" customFormat="1" x14ac:dyDescent="0.2">
      <c r="A333" s="11" t="s">
        <v>671</v>
      </c>
      <c r="B333" s="12" t="e">
        <f>RANK(#REF!,#REF!)</f>
        <v>#REF!</v>
      </c>
      <c r="C333" s="12">
        <f t="shared" si="29"/>
        <v>324</v>
      </c>
      <c r="D333" s="12" t="s">
        <v>586</v>
      </c>
      <c r="E333" s="12" t="s">
        <v>665</v>
      </c>
      <c r="F333" s="24" t="s">
        <v>672</v>
      </c>
      <c r="G333" s="25" t="s">
        <v>23</v>
      </c>
      <c r="H333" s="26">
        <v>41131</v>
      </c>
      <c r="I333" s="26">
        <f t="shared" si="25"/>
        <v>6855.166666666667</v>
      </c>
      <c r="J333" s="12">
        <v>2118</v>
      </c>
      <c r="K333" s="21">
        <v>0.30896404172035691</v>
      </c>
      <c r="L333" s="22">
        <f t="shared" si="26"/>
        <v>0.31</v>
      </c>
      <c r="M333" s="23">
        <f t="shared" si="27"/>
        <v>10590</v>
      </c>
      <c r="N333" s="27">
        <f t="shared" si="28"/>
        <v>30541</v>
      </c>
    </row>
    <row r="334" spans="1:14" s="11" customFormat="1" x14ac:dyDescent="0.2">
      <c r="A334" s="11" t="s">
        <v>673</v>
      </c>
      <c r="B334" s="12" t="e">
        <f>RANK(#REF!,#REF!)</f>
        <v>#REF!</v>
      </c>
      <c r="C334" s="12">
        <f t="shared" si="29"/>
        <v>325</v>
      </c>
      <c r="D334" s="12" t="s">
        <v>586</v>
      </c>
      <c r="E334" s="12" t="s">
        <v>665</v>
      </c>
      <c r="F334" s="24" t="s">
        <v>674</v>
      </c>
      <c r="G334" s="25" t="s">
        <v>23</v>
      </c>
      <c r="H334" s="26">
        <v>65039</v>
      </c>
      <c r="I334" s="26">
        <f t="shared" si="25"/>
        <v>10839.833333333334</v>
      </c>
      <c r="J334" s="12">
        <v>5264</v>
      </c>
      <c r="K334" s="21">
        <v>0.4856163225141838</v>
      </c>
      <c r="L334" s="22">
        <f t="shared" si="26"/>
        <v>0.49</v>
      </c>
      <c r="M334" s="23">
        <f t="shared" si="27"/>
        <v>26320</v>
      </c>
      <c r="N334" s="27">
        <f t="shared" si="28"/>
        <v>38719</v>
      </c>
    </row>
    <row r="335" spans="1:14" s="11" customFormat="1" x14ac:dyDescent="0.2">
      <c r="A335" s="11" t="s">
        <v>675</v>
      </c>
      <c r="B335" s="12" t="e">
        <f>RANK(#REF!,#REF!)</f>
        <v>#REF!</v>
      </c>
      <c r="C335" s="12">
        <f t="shared" si="29"/>
        <v>326</v>
      </c>
      <c r="D335" s="12" t="s">
        <v>586</v>
      </c>
      <c r="E335" s="12" t="s">
        <v>665</v>
      </c>
      <c r="F335" s="24" t="s">
        <v>676</v>
      </c>
      <c r="G335" s="25" t="s">
        <v>77</v>
      </c>
      <c r="H335" s="26">
        <v>35383</v>
      </c>
      <c r="I335" s="26">
        <f t="shared" si="25"/>
        <v>5897.166666666667</v>
      </c>
      <c r="J335" s="12">
        <v>3581</v>
      </c>
      <c r="K335" s="21">
        <v>0.60724076533928717</v>
      </c>
      <c r="L335" s="22">
        <f t="shared" si="26"/>
        <v>0.61</v>
      </c>
      <c r="M335" s="23">
        <f t="shared" si="27"/>
        <v>17905</v>
      </c>
      <c r="N335" s="27">
        <f t="shared" si="28"/>
        <v>17478</v>
      </c>
    </row>
    <row r="336" spans="1:14" s="11" customFormat="1" x14ac:dyDescent="0.2">
      <c r="A336" s="11" t="s">
        <v>677</v>
      </c>
      <c r="B336" s="12" t="e">
        <f>RANK(#REF!,#REF!)</f>
        <v>#REF!</v>
      </c>
      <c r="C336" s="12">
        <f t="shared" si="29"/>
        <v>327</v>
      </c>
      <c r="D336" s="12" t="s">
        <v>586</v>
      </c>
      <c r="E336" s="12" t="s">
        <v>665</v>
      </c>
      <c r="F336" s="24" t="s">
        <v>678</v>
      </c>
      <c r="G336" s="25" t="s">
        <v>87</v>
      </c>
      <c r="H336" s="26">
        <v>41656</v>
      </c>
      <c r="I336" s="26">
        <f t="shared" si="25"/>
        <v>6942.666666666667</v>
      </c>
      <c r="J336" s="12">
        <v>3275</v>
      </c>
      <c r="K336" s="21">
        <v>0.47172076051469175</v>
      </c>
      <c r="L336" s="22">
        <f t="shared" si="26"/>
        <v>0.47</v>
      </c>
      <c r="M336" s="23">
        <f t="shared" si="27"/>
        <v>16375</v>
      </c>
      <c r="N336" s="27">
        <f t="shared" si="28"/>
        <v>25281</v>
      </c>
    </row>
    <row r="337" spans="1:14" s="11" customFormat="1" x14ac:dyDescent="0.2">
      <c r="A337" s="11" t="s">
        <v>679</v>
      </c>
      <c r="B337" s="12" t="e">
        <f>RANK(#REF!,#REF!)</f>
        <v>#REF!</v>
      </c>
      <c r="C337" s="12">
        <f t="shared" si="29"/>
        <v>328</v>
      </c>
      <c r="D337" s="12" t="s">
        <v>586</v>
      </c>
      <c r="E337" s="12" t="s">
        <v>665</v>
      </c>
      <c r="F337" s="24" t="s">
        <v>680</v>
      </c>
      <c r="G337" s="25" t="s">
        <v>23</v>
      </c>
      <c r="H337" s="26">
        <v>47865</v>
      </c>
      <c r="I337" s="26">
        <f t="shared" si="25"/>
        <v>7977.5</v>
      </c>
      <c r="J337" s="12">
        <v>5975</v>
      </c>
      <c r="K337" s="21">
        <v>0.74898151049827644</v>
      </c>
      <c r="L337" s="22">
        <f t="shared" si="26"/>
        <v>0.75</v>
      </c>
      <c r="M337" s="23">
        <f t="shared" si="27"/>
        <v>29875</v>
      </c>
      <c r="N337" s="27">
        <f t="shared" si="28"/>
        <v>17990</v>
      </c>
    </row>
    <row r="338" spans="1:14" s="11" customFormat="1" x14ac:dyDescent="0.2">
      <c r="A338" s="11" t="s">
        <v>681</v>
      </c>
      <c r="B338" s="12" t="e">
        <f>RANK(#REF!,#REF!)</f>
        <v>#REF!</v>
      </c>
      <c r="C338" s="12">
        <f t="shared" si="29"/>
        <v>329</v>
      </c>
      <c r="D338" s="12" t="s">
        <v>586</v>
      </c>
      <c r="E338" s="12" t="s">
        <v>665</v>
      </c>
      <c r="F338" s="24" t="s">
        <v>682</v>
      </c>
      <c r="G338" s="25" t="s">
        <v>23</v>
      </c>
      <c r="H338" s="26">
        <v>118655</v>
      </c>
      <c r="I338" s="26">
        <f t="shared" si="25"/>
        <v>19775.833333333332</v>
      </c>
      <c r="J338" s="12">
        <v>9298</v>
      </c>
      <c r="K338" s="21">
        <v>0.47016982006657959</v>
      </c>
      <c r="L338" s="22">
        <f t="shared" si="26"/>
        <v>0.47</v>
      </c>
      <c r="M338" s="23">
        <f t="shared" si="27"/>
        <v>46490</v>
      </c>
      <c r="N338" s="27">
        <f t="shared" si="28"/>
        <v>72165</v>
      </c>
    </row>
    <row r="339" spans="1:14" s="11" customFormat="1" x14ac:dyDescent="0.2">
      <c r="A339" s="11" t="s">
        <v>683</v>
      </c>
      <c r="B339" s="12" t="e">
        <f>RANK(#REF!,#REF!)</f>
        <v>#REF!</v>
      </c>
      <c r="C339" s="12">
        <f t="shared" si="29"/>
        <v>330</v>
      </c>
      <c r="D339" s="12" t="s">
        <v>586</v>
      </c>
      <c r="E339" s="12" t="s">
        <v>665</v>
      </c>
      <c r="F339" s="24" t="s">
        <v>684</v>
      </c>
      <c r="G339" s="25" t="s">
        <v>74</v>
      </c>
      <c r="H339" s="26">
        <v>73184</v>
      </c>
      <c r="I339" s="26">
        <f t="shared" si="25"/>
        <v>12197.333333333334</v>
      </c>
      <c r="J339" s="12">
        <v>8089</v>
      </c>
      <c r="K339" s="21">
        <v>0.66317774376912986</v>
      </c>
      <c r="L339" s="22">
        <f t="shared" si="26"/>
        <v>0.66</v>
      </c>
      <c r="M339" s="23">
        <f t="shared" si="27"/>
        <v>40445</v>
      </c>
      <c r="N339" s="27">
        <f t="shared" si="28"/>
        <v>32739</v>
      </c>
    </row>
    <row r="340" spans="1:14" s="11" customFormat="1" x14ac:dyDescent="0.2">
      <c r="A340" s="11" t="s">
        <v>685</v>
      </c>
      <c r="B340" s="12" t="e">
        <f>RANK(#REF!,#REF!)</f>
        <v>#REF!</v>
      </c>
      <c r="C340" s="12">
        <f t="shared" si="29"/>
        <v>331</v>
      </c>
      <c r="D340" s="12" t="s">
        <v>586</v>
      </c>
      <c r="E340" s="12" t="s">
        <v>665</v>
      </c>
      <c r="F340" s="24" t="s">
        <v>686</v>
      </c>
      <c r="G340" s="25" t="s">
        <v>87</v>
      </c>
      <c r="H340" s="26">
        <v>35656</v>
      </c>
      <c r="I340" s="26">
        <f t="shared" si="25"/>
        <v>5942.666666666667</v>
      </c>
      <c r="J340" s="12">
        <v>4862</v>
      </c>
      <c r="K340" s="21">
        <v>0.81815122279560237</v>
      </c>
      <c r="L340" s="22">
        <f t="shared" si="26"/>
        <v>0.82</v>
      </c>
      <c r="M340" s="23">
        <f t="shared" si="27"/>
        <v>24310</v>
      </c>
      <c r="N340" s="27">
        <f t="shared" si="28"/>
        <v>11346</v>
      </c>
    </row>
    <row r="341" spans="1:14" s="11" customFormat="1" x14ac:dyDescent="0.2">
      <c r="A341" s="11" t="s">
        <v>687</v>
      </c>
      <c r="B341" s="12" t="e">
        <f>RANK(#REF!,#REF!)</f>
        <v>#REF!</v>
      </c>
      <c r="C341" s="12">
        <f t="shared" si="29"/>
        <v>332</v>
      </c>
      <c r="D341" s="12" t="s">
        <v>586</v>
      </c>
      <c r="E341" s="12" t="s">
        <v>665</v>
      </c>
      <c r="F341" s="24" t="s">
        <v>688</v>
      </c>
      <c r="G341" s="25" t="s">
        <v>77</v>
      </c>
      <c r="H341" s="26">
        <v>28254</v>
      </c>
      <c r="I341" s="26">
        <f t="shared" si="25"/>
        <v>4709</v>
      </c>
      <c r="J341" s="12">
        <v>3370</v>
      </c>
      <c r="K341" s="21">
        <v>0.71565088129114462</v>
      </c>
      <c r="L341" s="22">
        <f t="shared" si="26"/>
        <v>0.72</v>
      </c>
      <c r="M341" s="23">
        <f t="shared" si="27"/>
        <v>16850</v>
      </c>
      <c r="N341" s="27">
        <f t="shared" si="28"/>
        <v>11404</v>
      </c>
    </row>
    <row r="342" spans="1:14" s="11" customFormat="1" x14ac:dyDescent="0.2">
      <c r="A342" s="11" t="s">
        <v>689</v>
      </c>
      <c r="B342" s="12" t="e">
        <f>RANK(#REF!,#REF!)</f>
        <v>#REF!</v>
      </c>
      <c r="C342" s="12">
        <f t="shared" si="29"/>
        <v>333</v>
      </c>
      <c r="D342" s="12" t="s">
        <v>586</v>
      </c>
      <c r="E342" s="12" t="s">
        <v>665</v>
      </c>
      <c r="F342" s="24" t="s">
        <v>690</v>
      </c>
      <c r="G342" s="25" t="s">
        <v>77</v>
      </c>
      <c r="H342" s="26">
        <v>39701</v>
      </c>
      <c r="I342" s="26">
        <f t="shared" si="25"/>
        <v>6616.833333333333</v>
      </c>
      <c r="J342" s="12">
        <v>2378</v>
      </c>
      <c r="K342" s="21">
        <v>0.35938641344046751</v>
      </c>
      <c r="L342" s="22">
        <f t="shared" si="26"/>
        <v>0.36</v>
      </c>
      <c r="M342" s="23">
        <f t="shared" si="27"/>
        <v>11890</v>
      </c>
      <c r="N342" s="27">
        <f t="shared" si="28"/>
        <v>27811</v>
      </c>
    </row>
    <row r="343" spans="1:14" s="11" customFormat="1" x14ac:dyDescent="0.2">
      <c r="A343" s="11" t="s">
        <v>691</v>
      </c>
      <c r="B343" s="12" t="e">
        <f>RANK(#REF!,#REF!)</f>
        <v>#REF!</v>
      </c>
      <c r="C343" s="12">
        <f t="shared" si="29"/>
        <v>334</v>
      </c>
      <c r="D343" s="12" t="s">
        <v>586</v>
      </c>
      <c r="E343" s="12" t="s">
        <v>665</v>
      </c>
      <c r="F343" s="24" t="s">
        <v>692</v>
      </c>
      <c r="G343" s="25" t="s">
        <v>87</v>
      </c>
      <c r="H343" s="26">
        <v>43788</v>
      </c>
      <c r="I343" s="26">
        <f t="shared" si="25"/>
        <v>7298</v>
      </c>
      <c r="J343" s="12">
        <v>1952</v>
      </c>
      <c r="K343" s="21">
        <v>0.26747053987393804</v>
      </c>
      <c r="L343" s="22">
        <f t="shared" si="26"/>
        <v>0.27</v>
      </c>
      <c r="M343" s="23">
        <f t="shared" si="27"/>
        <v>9760</v>
      </c>
      <c r="N343" s="27">
        <f t="shared" si="28"/>
        <v>34028</v>
      </c>
    </row>
    <row r="344" spans="1:14" s="11" customFormat="1" x14ac:dyDescent="0.2">
      <c r="A344" s="11" t="s">
        <v>693</v>
      </c>
      <c r="B344" s="12" t="e">
        <f>RANK(#REF!,#REF!)</f>
        <v>#REF!</v>
      </c>
      <c r="C344" s="12">
        <f t="shared" si="29"/>
        <v>335</v>
      </c>
      <c r="D344" s="12" t="s">
        <v>586</v>
      </c>
      <c r="E344" s="12" t="s">
        <v>665</v>
      </c>
      <c r="F344" s="24" t="s">
        <v>694</v>
      </c>
      <c r="G344" s="25" t="s">
        <v>26</v>
      </c>
      <c r="H344" s="26">
        <v>14954</v>
      </c>
      <c r="I344" s="26">
        <f t="shared" si="25"/>
        <v>2492.3333333333335</v>
      </c>
      <c r="J344" s="12">
        <v>1740</v>
      </c>
      <c r="K344" s="21">
        <v>0.6981409656279256</v>
      </c>
      <c r="L344" s="22">
        <f t="shared" si="26"/>
        <v>0.7</v>
      </c>
      <c r="M344" s="23">
        <f t="shared" si="27"/>
        <v>8700</v>
      </c>
      <c r="N344" s="27">
        <f t="shared" si="28"/>
        <v>6254</v>
      </c>
    </row>
    <row r="345" spans="1:14" s="11" customFormat="1" x14ac:dyDescent="0.2">
      <c r="A345" s="11" t="s">
        <v>695</v>
      </c>
      <c r="B345" s="12" t="e">
        <f>RANK(#REF!,#REF!)</f>
        <v>#REF!</v>
      </c>
      <c r="C345" s="12">
        <f t="shared" si="29"/>
        <v>336</v>
      </c>
      <c r="D345" s="12" t="s">
        <v>586</v>
      </c>
      <c r="E345" s="12" t="s">
        <v>665</v>
      </c>
      <c r="F345" s="24" t="s">
        <v>696</v>
      </c>
      <c r="G345" s="25" t="s">
        <v>23</v>
      </c>
      <c r="H345" s="26">
        <v>29925</v>
      </c>
      <c r="I345" s="26">
        <f t="shared" si="25"/>
        <v>4987.5</v>
      </c>
      <c r="J345" s="12">
        <v>1545</v>
      </c>
      <c r="K345" s="21">
        <v>0.30977443609022559</v>
      </c>
      <c r="L345" s="22">
        <f t="shared" si="26"/>
        <v>0.31</v>
      </c>
      <c r="M345" s="23">
        <f t="shared" si="27"/>
        <v>7725</v>
      </c>
      <c r="N345" s="27">
        <f t="shared" si="28"/>
        <v>22200</v>
      </c>
    </row>
    <row r="346" spans="1:14" s="11" customFormat="1" x14ac:dyDescent="0.2">
      <c r="A346" s="11" t="s">
        <v>697</v>
      </c>
      <c r="B346" s="12" t="e">
        <f>RANK(#REF!,#REF!)</f>
        <v>#REF!</v>
      </c>
      <c r="C346" s="12">
        <f t="shared" si="29"/>
        <v>337</v>
      </c>
      <c r="D346" s="12" t="s">
        <v>586</v>
      </c>
      <c r="E346" s="12" t="s">
        <v>665</v>
      </c>
      <c r="F346" s="24" t="s">
        <v>698</v>
      </c>
      <c r="G346" s="25" t="s">
        <v>77</v>
      </c>
      <c r="H346" s="26">
        <v>29882</v>
      </c>
      <c r="I346" s="26">
        <f t="shared" si="25"/>
        <v>4980.333333333333</v>
      </c>
      <c r="J346" s="12">
        <v>4929.333333333333</v>
      </c>
      <c r="K346" s="21">
        <v>0.98975972157151459</v>
      </c>
      <c r="L346" s="22">
        <f t="shared" si="26"/>
        <v>0.99</v>
      </c>
      <c r="M346" s="23">
        <f t="shared" si="27"/>
        <v>24646.666666666664</v>
      </c>
      <c r="N346" s="27">
        <f t="shared" si="28"/>
        <v>5235.3333333333358</v>
      </c>
    </row>
    <row r="347" spans="1:14" s="11" customFormat="1" x14ac:dyDescent="0.2">
      <c r="A347" s="11" t="s">
        <v>699</v>
      </c>
      <c r="B347" s="12" t="e">
        <f>RANK(#REF!,#REF!)</f>
        <v>#REF!</v>
      </c>
      <c r="C347" s="12">
        <f t="shared" si="29"/>
        <v>338</v>
      </c>
      <c r="D347" s="12" t="s">
        <v>586</v>
      </c>
      <c r="E347" s="12" t="s">
        <v>665</v>
      </c>
      <c r="F347" s="24" t="s">
        <v>517</v>
      </c>
      <c r="G347" s="25" t="s">
        <v>77</v>
      </c>
      <c r="H347" s="26">
        <v>40592</v>
      </c>
      <c r="I347" s="26">
        <f t="shared" si="25"/>
        <v>6765.333333333333</v>
      </c>
      <c r="J347" s="12">
        <v>3122</v>
      </c>
      <c r="K347" s="21">
        <v>0.46147024044146634</v>
      </c>
      <c r="L347" s="22">
        <f t="shared" si="26"/>
        <v>0.46</v>
      </c>
      <c r="M347" s="23">
        <f t="shared" si="27"/>
        <v>15610</v>
      </c>
      <c r="N347" s="27">
        <f t="shared" si="28"/>
        <v>24982</v>
      </c>
    </row>
    <row r="348" spans="1:14" s="11" customFormat="1" x14ac:dyDescent="0.2">
      <c r="A348" s="11" t="s">
        <v>700</v>
      </c>
      <c r="B348" s="12" t="e">
        <f>RANK(#REF!,#REF!)</f>
        <v>#REF!</v>
      </c>
      <c r="C348" s="12">
        <f t="shared" si="29"/>
        <v>339</v>
      </c>
      <c r="D348" s="12" t="s">
        <v>586</v>
      </c>
      <c r="E348" s="12" t="s">
        <v>665</v>
      </c>
      <c r="F348" s="24" t="s">
        <v>465</v>
      </c>
      <c r="G348" s="25" t="s">
        <v>74</v>
      </c>
      <c r="H348" s="26">
        <v>64087</v>
      </c>
      <c r="I348" s="26">
        <f t="shared" si="25"/>
        <v>10681.166666666666</v>
      </c>
      <c r="J348" s="12">
        <v>4352</v>
      </c>
      <c r="K348" s="21">
        <v>0.40744612791985896</v>
      </c>
      <c r="L348" s="22">
        <f t="shared" si="26"/>
        <v>0.41</v>
      </c>
      <c r="M348" s="23">
        <f t="shared" si="27"/>
        <v>21760</v>
      </c>
      <c r="N348" s="27">
        <f t="shared" si="28"/>
        <v>42327</v>
      </c>
    </row>
    <row r="349" spans="1:14" s="11" customFormat="1" x14ac:dyDescent="0.2">
      <c r="A349" s="11" t="s">
        <v>701</v>
      </c>
      <c r="B349" s="12" t="e">
        <f>RANK(#REF!,#REF!)</f>
        <v>#REF!</v>
      </c>
      <c r="C349" s="12">
        <f t="shared" si="29"/>
        <v>340</v>
      </c>
      <c r="D349" s="12" t="s">
        <v>586</v>
      </c>
      <c r="E349" s="12" t="s">
        <v>665</v>
      </c>
      <c r="F349" s="24" t="s">
        <v>702</v>
      </c>
      <c r="G349" s="25" t="s">
        <v>23</v>
      </c>
      <c r="H349" s="26">
        <v>77836</v>
      </c>
      <c r="I349" s="26">
        <f t="shared" si="25"/>
        <v>12972.666666666666</v>
      </c>
      <c r="J349" s="12">
        <v>8469</v>
      </c>
      <c r="K349" s="21">
        <v>0.65283416413998663</v>
      </c>
      <c r="L349" s="22">
        <f t="shared" si="26"/>
        <v>0.65</v>
      </c>
      <c r="M349" s="23">
        <f t="shared" si="27"/>
        <v>42345</v>
      </c>
      <c r="N349" s="27">
        <f t="shared" si="28"/>
        <v>35491</v>
      </c>
    </row>
    <row r="350" spans="1:14" s="11" customFormat="1" x14ac:dyDescent="0.2">
      <c r="A350" s="11" t="s">
        <v>703</v>
      </c>
      <c r="B350" s="12" t="e">
        <f>RANK(#REF!,#REF!)</f>
        <v>#REF!</v>
      </c>
      <c r="C350" s="12">
        <f t="shared" si="29"/>
        <v>341</v>
      </c>
      <c r="D350" s="12" t="s">
        <v>586</v>
      </c>
      <c r="E350" s="12" t="s">
        <v>665</v>
      </c>
      <c r="F350" s="24" t="s">
        <v>65</v>
      </c>
      <c r="G350" s="25" t="s">
        <v>74</v>
      </c>
      <c r="H350" s="26">
        <v>51612</v>
      </c>
      <c r="I350" s="26">
        <f t="shared" si="25"/>
        <v>8602</v>
      </c>
      <c r="J350" s="12">
        <v>7641</v>
      </c>
      <c r="K350" s="21">
        <v>0.88828179493141135</v>
      </c>
      <c r="L350" s="22">
        <f t="shared" si="26"/>
        <v>0.89</v>
      </c>
      <c r="M350" s="23">
        <f t="shared" si="27"/>
        <v>38205</v>
      </c>
      <c r="N350" s="27">
        <f t="shared" si="28"/>
        <v>13407</v>
      </c>
    </row>
    <row r="351" spans="1:14" s="11" customFormat="1" x14ac:dyDescent="0.2">
      <c r="A351" s="11" t="s">
        <v>704</v>
      </c>
      <c r="B351" s="12" t="e">
        <f>RANK(#REF!,#REF!)</f>
        <v>#REF!</v>
      </c>
      <c r="C351" s="12">
        <f t="shared" si="29"/>
        <v>342</v>
      </c>
      <c r="D351" s="12" t="s">
        <v>586</v>
      </c>
      <c r="E351" s="12" t="s">
        <v>665</v>
      </c>
      <c r="F351" s="24" t="s">
        <v>705</v>
      </c>
      <c r="G351" s="25" t="s">
        <v>23</v>
      </c>
      <c r="H351" s="26">
        <v>65299</v>
      </c>
      <c r="I351" s="26">
        <f t="shared" si="25"/>
        <v>10883.166666666666</v>
      </c>
      <c r="J351" s="12">
        <v>9268</v>
      </c>
      <c r="K351" s="21">
        <v>0.85159037657544534</v>
      </c>
      <c r="L351" s="22">
        <f t="shared" si="26"/>
        <v>0.85</v>
      </c>
      <c r="M351" s="23">
        <f t="shared" si="27"/>
        <v>46340</v>
      </c>
      <c r="N351" s="27">
        <f t="shared" si="28"/>
        <v>18959</v>
      </c>
    </row>
    <row r="352" spans="1:14" s="11" customFormat="1" x14ac:dyDescent="0.2">
      <c r="A352" s="11" t="s">
        <v>706</v>
      </c>
      <c r="B352" s="12" t="e">
        <f>RANK(#REF!,#REF!)</f>
        <v>#REF!</v>
      </c>
      <c r="C352" s="12">
        <f t="shared" si="29"/>
        <v>343</v>
      </c>
      <c r="D352" s="12" t="s">
        <v>586</v>
      </c>
      <c r="E352" s="12" t="s">
        <v>665</v>
      </c>
      <c r="F352" s="24" t="s">
        <v>707</v>
      </c>
      <c r="G352" s="25" t="s">
        <v>23</v>
      </c>
      <c r="H352" s="26">
        <v>69467</v>
      </c>
      <c r="I352" s="26">
        <f t="shared" si="25"/>
        <v>11577.833333333334</v>
      </c>
      <c r="J352" s="12">
        <v>7910</v>
      </c>
      <c r="K352" s="21">
        <v>0.68320209595923242</v>
      </c>
      <c r="L352" s="22">
        <f t="shared" si="26"/>
        <v>0.68</v>
      </c>
      <c r="M352" s="23">
        <f t="shared" si="27"/>
        <v>39550</v>
      </c>
      <c r="N352" s="27">
        <f t="shared" si="28"/>
        <v>29917</v>
      </c>
    </row>
    <row r="353" spans="1:14" s="11" customFormat="1" x14ac:dyDescent="0.2">
      <c r="A353" s="11" t="s">
        <v>708</v>
      </c>
      <c r="B353" s="12" t="e">
        <f>RANK(#REF!,#REF!)</f>
        <v>#REF!</v>
      </c>
      <c r="C353" s="12">
        <f t="shared" si="29"/>
        <v>344</v>
      </c>
      <c r="D353" s="12" t="s">
        <v>586</v>
      </c>
      <c r="E353" s="12" t="s">
        <v>665</v>
      </c>
      <c r="F353" s="24" t="s">
        <v>279</v>
      </c>
      <c r="G353" s="25" t="s">
        <v>87</v>
      </c>
      <c r="H353" s="26">
        <v>57943</v>
      </c>
      <c r="I353" s="26">
        <f t="shared" si="25"/>
        <v>9657.1666666666661</v>
      </c>
      <c r="J353" s="12">
        <v>5377</v>
      </c>
      <c r="K353" s="21">
        <v>0.55678856807552257</v>
      </c>
      <c r="L353" s="22">
        <f t="shared" si="26"/>
        <v>0.56000000000000005</v>
      </c>
      <c r="M353" s="23">
        <f t="shared" si="27"/>
        <v>26885</v>
      </c>
      <c r="N353" s="27">
        <f t="shared" si="28"/>
        <v>31058</v>
      </c>
    </row>
    <row r="354" spans="1:14" s="11" customFormat="1" x14ac:dyDescent="0.2">
      <c r="A354" s="11" t="s">
        <v>709</v>
      </c>
      <c r="B354" s="12" t="e">
        <f>RANK(#REF!,#REF!)</f>
        <v>#REF!</v>
      </c>
      <c r="C354" s="12">
        <f t="shared" si="29"/>
        <v>345</v>
      </c>
      <c r="D354" s="12" t="s">
        <v>586</v>
      </c>
      <c r="E354" s="12" t="s">
        <v>665</v>
      </c>
      <c r="F354" s="24" t="s">
        <v>710</v>
      </c>
      <c r="G354" s="25" t="s">
        <v>23</v>
      </c>
      <c r="H354" s="26">
        <v>124829</v>
      </c>
      <c r="I354" s="26">
        <f t="shared" si="25"/>
        <v>20804.833333333332</v>
      </c>
      <c r="J354" s="12">
        <v>12816</v>
      </c>
      <c r="K354" s="21">
        <v>0.61601070264121327</v>
      </c>
      <c r="L354" s="22">
        <f t="shared" si="26"/>
        <v>0.62</v>
      </c>
      <c r="M354" s="23">
        <f t="shared" si="27"/>
        <v>64080</v>
      </c>
      <c r="N354" s="27">
        <f t="shared" si="28"/>
        <v>60749</v>
      </c>
    </row>
    <row r="355" spans="1:14" s="11" customFormat="1" x14ac:dyDescent="0.2">
      <c r="A355" s="11" t="s">
        <v>711</v>
      </c>
      <c r="B355" s="12" t="e">
        <f>RANK(#REF!,#REF!)</f>
        <v>#REF!</v>
      </c>
      <c r="C355" s="12">
        <f t="shared" si="29"/>
        <v>346</v>
      </c>
      <c r="D355" s="12" t="s">
        <v>586</v>
      </c>
      <c r="E355" s="12" t="s">
        <v>665</v>
      </c>
      <c r="F355" s="24" t="s">
        <v>712</v>
      </c>
      <c r="G355" s="25" t="s">
        <v>77</v>
      </c>
      <c r="H355" s="26">
        <v>23817</v>
      </c>
      <c r="I355" s="26">
        <f t="shared" si="25"/>
        <v>3969.5</v>
      </c>
      <c r="J355" s="12">
        <v>2105</v>
      </c>
      <c r="K355" s="21">
        <v>0.53029348784481678</v>
      </c>
      <c r="L355" s="22">
        <f t="shared" si="26"/>
        <v>0.53</v>
      </c>
      <c r="M355" s="23">
        <f t="shared" si="27"/>
        <v>10525</v>
      </c>
      <c r="N355" s="27">
        <f t="shared" si="28"/>
        <v>13292</v>
      </c>
    </row>
    <row r="356" spans="1:14" s="11" customFormat="1" x14ac:dyDescent="0.2">
      <c r="A356" s="11" t="s">
        <v>713</v>
      </c>
      <c r="B356" s="12" t="e">
        <f>RANK(#REF!,#REF!)</f>
        <v>#REF!</v>
      </c>
      <c r="C356" s="12">
        <f t="shared" si="29"/>
        <v>347</v>
      </c>
      <c r="D356" s="12" t="s">
        <v>586</v>
      </c>
      <c r="E356" s="12" t="s">
        <v>665</v>
      </c>
      <c r="F356" s="24" t="s">
        <v>714</v>
      </c>
      <c r="G356" s="25" t="s">
        <v>87</v>
      </c>
      <c r="H356" s="26">
        <v>49387</v>
      </c>
      <c r="I356" s="26">
        <f t="shared" si="25"/>
        <v>8231.1666666666661</v>
      </c>
      <c r="J356" s="12">
        <v>2523.8611111111113</v>
      </c>
      <c r="K356" s="21">
        <v>0.30662252549591329</v>
      </c>
      <c r="L356" s="22">
        <f t="shared" si="26"/>
        <v>0.31</v>
      </c>
      <c r="M356" s="23">
        <f t="shared" si="27"/>
        <v>12619.305555555557</v>
      </c>
      <c r="N356" s="27">
        <f t="shared" si="28"/>
        <v>36767.694444444445</v>
      </c>
    </row>
    <row r="357" spans="1:14" s="11" customFormat="1" x14ac:dyDescent="0.2">
      <c r="A357" s="11" t="s">
        <v>715</v>
      </c>
      <c r="B357" s="12" t="e">
        <f>RANK(#REF!,#REF!)</f>
        <v>#REF!</v>
      </c>
      <c r="C357" s="12">
        <f t="shared" si="29"/>
        <v>348</v>
      </c>
      <c r="D357" s="12" t="s">
        <v>586</v>
      </c>
      <c r="E357" s="12" t="s">
        <v>716</v>
      </c>
      <c r="F357" s="24" t="s">
        <v>717</v>
      </c>
      <c r="G357" s="25" t="s">
        <v>23</v>
      </c>
      <c r="H357" s="26">
        <v>107965</v>
      </c>
      <c r="I357" s="26">
        <f t="shared" si="25"/>
        <v>17994.166666666668</v>
      </c>
      <c r="J357" s="12">
        <v>12804</v>
      </c>
      <c r="K357" s="21">
        <v>0.71156393275598573</v>
      </c>
      <c r="L357" s="22">
        <f t="shared" si="26"/>
        <v>0.71</v>
      </c>
      <c r="M357" s="23">
        <f t="shared" si="27"/>
        <v>64020</v>
      </c>
      <c r="N357" s="27">
        <f t="shared" si="28"/>
        <v>43945</v>
      </c>
    </row>
    <row r="358" spans="1:14" s="11" customFormat="1" x14ac:dyDescent="0.2">
      <c r="A358" s="11" t="s">
        <v>718</v>
      </c>
      <c r="B358" s="12" t="e">
        <f>RANK(#REF!,#REF!)</f>
        <v>#REF!</v>
      </c>
      <c r="C358" s="12">
        <f t="shared" si="29"/>
        <v>349</v>
      </c>
      <c r="D358" s="12" t="s">
        <v>586</v>
      </c>
      <c r="E358" s="12" t="s">
        <v>716</v>
      </c>
      <c r="F358" s="24" t="s">
        <v>719</v>
      </c>
      <c r="G358" s="25" t="s">
        <v>23</v>
      </c>
      <c r="H358" s="26">
        <v>133492</v>
      </c>
      <c r="I358" s="26">
        <f t="shared" si="25"/>
        <v>22248.666666666668</v>
      </c>
      <c r="J358" s="12">
        <v>9980</v>
      </c>
      <c r="K358" s="21">
        <v>0.44856620621460458</v>
      </c>
      <c r="L358" s="22">
        <f t="shared" si="26"/>
        <v>0.45</v>
      </c>
      <c r="M358" s="23">
        <f t="shared" si="27"/>
        <v>49900</v>
      </c>
      <c r="N358" s="27">
        <f t="shared" si="28"/>
        <v>83592</v>
      </c>
    </row>
    <row r="359" spans="1:14" s="11" customFormat="1" x14ac:dyDescent="0.2">
      <c r="A359" s="11" t="s">
        <v>720</v>
      </c>
      <c r="B359" s="12" t="e">
        <f>RANK(#REF!,#REF!)</f>
        <v>#REF!</v>
      </c>
      <c r="C359" s="12">
        <f t="shared" si="29"/>
        <v>350</v>
      </c>
      <c r="D359" s="12" t="s">
        <v>586</v>
      </c>
      <c r="E359" s="12" t="s">
        <v>716</v>
      </c>
      <c r="F359" s="24" t="s">
        <v>721</v>
      </c>
      <c r="G359" s="25" t="s">
        <v>87</v>
      </c>
      <c r="H359" s="26">
        <v>39460</v>
      </c>
      <c r="I359" s="26">
        <f t="shared" si="25"/>
        <v>6576.666666666667</v>
      </c>
      <c r="J359" s="12">
        <v>3131</v>
      </c>
      <c r="K359" s="21">
        <v>0.47607704004054735</v>
      </c>
      <c r="L359" s="22">
        <f t="shared" si="26"/>
        <v>0.48</v>
      </c>
      <c r="M359" s="23">
        <f t="shared" si="27"/>
        <v>15655</v>
      </c>
      <c r="N359" s="27">
        <f t="shared" si="28"/>
        <v>23805</v>
      </c>
    </row>
    <row r="360" spans="1:14" s="11" customFormat="1" x14ac:dyDescent="0.2">
      <c r="A360" s="11" t="s">
        <v>722</v>
      </c>
      <c r="B360" s="12" t="e">
        <f>RANK(#REF!,#REF!)</f>
        <v>#REF!</v>
      </c>
      <c r="C360" s="12">
        <f t="shared" si="29"/>
        <v>351</v>
      </c>
      <c r="D360" s="12" t="s">
        <v>586</v>
      </c>
      <c r="E360" s="12" t="s">
        <v>716</v>
      </c>
      <c r="F360" s="24" t="s">
        <v>723</v>
      </c>
      <c r="G360" s="25" t="s">
        <v>23</v>
      </c>
      <c r="H360" s="26">
        <v>111586</v>
      </c>
      <c r="I360" s="26">
        <f t="shared" si="25"/>
        <v>18597.666666666668</v>
      </c>
      <c r="J360" s="12">
        <v>10724</v>
      </c>
      <c r="K360" s="21">
        <v>0.57663147706701556</v>
      </c>
      <c r="L360" s="22">
        <f t="shared" si="26"/>
        <v>0.57999999999999996</v>
      </c>
      <c r="M360" s="23">
        <f t="shared" si="27"/>
        <v>53620</v>
      </c>
      <c r="N360" s="27">
        <f t="shared" si="28"/>
        <v>57966</v>
      </c>
    </row>
    <row r="361" spans="1:14" s="11" customFormat="1" x14ac:dyDescent="0.2">
      <c r="A361" s="11" t="s">
        <v>724</v>
      </c>
      <c r="B361" s="12" t="e">
        <f>RANK(#REF!,#REF!)</f>
        <v>#REF!</v>
      </c>
      <c r="C361" s="12">
        <f t="shared" si="29"/>
        <v>352</v>
      </c>
      <c r="D361" s="12" t="s">
        <v>586</v>
      </c>
      <c r="E361" s="12" t="s">
        <v>716</v>
      </c>
      <c r="F361" s="24" t="s">
        <v>725</v>
      </c>
      <c r="G361" s="25" t="s">
        <v>23</v>
      </c>
      <c r="H361" s="26">
        <v>125163</v>
      </c>
      <c r="I361" s="26">
        <f t="shared" si="25"/>
        <v>20860.5</v>
      </c>
      <c r="J361" s="12">
        <v>17974</v>
      </c>
      <c r="K361" s="21">
        <v>0.86162843651877952</v>
      </c>
      <c r="L361" s="22">
        <f t="shared" si="26"/>
        <v>0.86</v>
      </c>
      <c r="M361" s="23">
        <f t="shared" si="27"/>
        <v>89870</v>
      </c>
      <c r="N361" s="27">
        <f t="shared" si="28"/>
        <v>35293</v>
      </c>
    </row>
    <row r="362" spans="1:14" s="11" customFormat="1" x14ac:dyDescent="0.2">
      <c r="A362" s="11" t="s">
        <v>726</v>
      </c>
      <c r="B362" s="12" t="e">
        <f>RANK(#REF!,#REF!)</f>
        <v>#REF!</v>
      </c>
      <c r="C362" s="12">
        <f t="shared" si="29"/>
        <v>353</v>
      </c>
      <c r="D362" s="12" t="s">
        <v>586</v>
      </c>
      <c r="E362" s="12" t="s">
        <v>716</v>
      </c>
      <c r="F362" s="24" t="s">
        <v>727</v>
      </c>
      <c r="G362" s="25" t="s">
        <v>23</v>
      </c>
      <c r="H362" s="26">
        <v>117430</v>
      </c>
      <c r="I362" s="26">
        <f t="shared" si="25"/>
        <v>19571.666666666668</v>
      </c>
      <c r="J362" s="12">
        <v>15038</v>
      </c>
      <c r="K362" s="21">
        <v>0.76835561611172609</v>
      </c>
      <c r="L362" s="22">
        <f t="shared" si="26"/>
        <v>0.77</v>
      </c>
      <c r="M362" s="23">
        <f t="shared" si="27"/>
        <v>75190</v>
      </c>
      <c r="N362" s="27">
        <f t="shared" si="28"/>
        <v>42240</v>
      </c>
    </row>
    <row r="363" spans="1:14" s="11" customFormat="1" x14ac:dyDescent="0.2">
      <c r="A363" s="11" t="s">
        <v>728</v>
      </c>
      <c r="B363" s="12" t="e">
        <f>RANK(#REF!,#REF!)</f>
        <v>#REF!</v>
      </c>
      <c r="C363" s="12">
        <f t="shared" si="29"/>
        <v>354</v>
      </c>
      <c r="D363" s="12" t="s">
        <v>586</v>
      </c>
      <c r="E363" s="12" t="s">
        <v>716</v>
      </c>
      <c r="F363" s="24" t="s">
        <v>729</v>
      </c>
      <c r="G363" s="25" t="s">
        <v>23</v>
      </c>
      <c r="H363" s="26">
        <v>160838</v>
      </c>
      <c r="I363" s="26">
        <f t="shared" si="25"/>
        <v>26806.333333333332</v>
      </c>
      <c r="J363" s="12">
        <v>15537</v>
      </c>
      <c r="K363" s="21">
        <v>0.57960183538715981</v>
      </c>
      <c r="L363" s="22">
        <f t="shared" si="26"/>
        <v>0.57999999999999996</v>
      </c>
      <c r="M363" s="23">
        <f t="shared" si="27"/>
        <v>77685</v>
      </c>
      <c r="N363" s="27">
        <f t="shared" si="28"/>
        <v>83153</v>
      </c>
    </row>
    <row r="364" spans="1:14" s="11" customFormat="1" x14ac:dyDescent="0.2">
      <c r="A364" s="11" t="s">
        <v>730</v>
      </c>
      <c r="B364" s="12" t="e">
        <f>RANK(#REF!,#REF!)</f>
        <v>#REF!</v>
      </c>
      <c r="C364" s="12">
        <f t="shared" si="29"/>
        <v>355</v>
      </c>
      <c r="D364" s="12" t="s">
        <v>586</v>
      </c>
      <c r="E364" s="12" t="s">
        <v>716</v>
      </c>
      <c r="F364" s="24" t="s">
        <v>731</v>
      </c>
      <c r="G364" s="25" t="s">
        <v>23</v>
      </c>
      <c r="H364" s="26">
        <v>75850</v>
      </c>
      <c r="I364" s="26">
        <f t="shared" si="25"/>
        <v>12641.666666666666</v>
      </c>
      <c r="J364" s="12">
        <v>9639</v>
      </c>
      <c r="K364" s="21">
        <v>0.76247857613711278</v>
      </c>
      <c r="L364" s="22">
        <f t="shared" si="26"/>
        <v>0.76</v>
      </c>
      <c r="M364" s="23">
        <f t="shared" si="27"/>
        <v>48195</v>
      </c>
      <c r="N364" s="27">
        <f t="shared" si="28"/>
        <v>27655</v>
      </c>
    </row>
    <row r="365" spans="1:14" s="11" customFormat="1" x14ac:dyDescent="0.2">
      <c r="A365" s="11" t="s">
        <v>732</v>
      </c>
      <c r="B365" s="12" t="e">
        <f>RANK(#REF!,#REF!)</f>
        <v>#REF!</v>
      </c>
      <c r="C365" s="12">
        <f t="shared" si="29"/>
        <v>356</v>
      </c>
      <c r="D365" s="12" t="s">
        <v>586</v>
      </c>
      <c r="E365" s="12" t="s">
        <v>716</v>
      </c>
      <c r="F365" s="24" t="s">
        <v>733</v>
      </c>
      <c r="G365" s="25" t="s">
        <v>23</v>
      </c>
      <c r="H365" s="26">
        <v>113147</v>
      </c>
      <c r="I365" s="26">
        <f t="shared" si="25"/>
        <v>18857.833333333332</v>
      </c>
      <c r="J365" s="12">
        <v>7359</v>
      </c>
      <c r="K365" s="21">
        <v>0.39023571106613525</v>
      </c>
      <c r="L365" s="22">
        <f t="shared" si="26"/>
        <v>0.39</v>
      </c>
      <c r="M365" s="23">
        <f t="shared" si="27"/>
        <v>36795</v>
      </c>
      <c r="N365" s="27">
        <f t="shared" si="28"/>
        <v>76352</v>
      </c>
    </row>
    <row r="366" spans="1:14" s="11" customFormat="1" x14ac:dyDescent="0.2">
      <c r="A366" s="11" t="s">
        <v>734</v>
      </c>
      <c r="B366" s="12" t="e">
        <f>RANK(#REF!,#REF!)</f>
        <v>#REF!</v>
      </c>
      <c r="C366" s="12">
        <f t="shared" si="29"/>
        <v>357</v>
      </c>
      <c r="D366" s="12" t="s">
        <v>586</v>
      </c>
      <c r="E366" s="12" t="s">
        <v>716</v>
      </c>
      <c r="F366" s="24" t="s">
        <v>735</v>
      </c>
      <c r="G366" s="25" t="s">
        <v>74</v>
      </c>
      <c r="H366" s="26">
        <v>57063</v>
      </c>
      <c r="I366" s="26">
        <f t="shared" si="25"/>
        <v>9510.5</v>
      </c>
      <c r="J366" s="12">
        <v>5390</v>
      </c>
      <c r="K366" s="21">
        <v>0.56674202197571111</v>
      </c>
      <c r="L366" s="22">
        <f t="shared" si="26"/>
        <v>0.56999999999999995</v>
      </c>
      <c r="M366" s="23">
        <f t="shared" si="27"/>
        <v>26950</v>
      </c>
      <c r="N366" s="27">
        <f t="shared" si="28"/>
        <v>30113</v>
      </c>
    </row>
    <row r="367" spans="1:14" s="11" customFormat="1" x14ac:dyDescent="0.2">
      <c r="A367" s="11" t="s">
        <v>736</v>
      </c>
      <c r="B367" s="12" t="e">
        <f>RANK(#REF!,#REF!)</f>
        <v>#REF!</v>
      </c>
      <c r="C367" s="12">
        <f t="shared" si="29"/>
        <v>358</v>
      </c>
      <c r="D367" s="12" t="s">
        <v>586</v>
      </c>
      <c r="E367" s="12" t="s">
        <v>716</v>
      </c>
      <c r="F367" s="24" t="s">
        <v>737</v>
      </c>
      <c r="G367" s="25" t="s">
        <v>23</v>
      </c>
      <c r="H367" s="26">
        <v>154624</v>
      </c>
      <c r="I367" s="26">
        <f t="shared" si="25"/>
        <v>25770.666666666668</v>
      </c>
      <c r="J367" s="12">
        <v>12948</v>
      </c>
      <c r="K367" s="21">
        <v>0.50243170529801318</v>
      </c>
      <c r="L367" s="22">
        <f t="shared" si="26"/>
        <v>0.5</v>
      </c>
      <c r="M367" s="23">
        <f t="shared" si="27"/>
        <v>64740</v>
      </c>
      <c r="N367" s="27">
        <f t="shared" si="28"/>
        <v>89884</v>
      </c>
    </row>
    <row r="368" spans="1:14" s="11" customFormat="1" x14ac:dyDescent="0.2">
      <c r="A368" s="11" t="s">
        <v>738</v>
      </c>
      <c r="B368" s="12" t="e">
        <f>RANK(#REF!,#REF!)</f>
        <v>#REF!</v>
      </c>
      <c r="C368" s="12">
        <f t="shared" si="29"/>
        <v>359</v>
      </c>
      <c r="D368" s="12" t="s">
        <v>586</v>
      </c>
      <c r="E368" s="12" t="s">
        <v>716</v>
      </c>
      <c r="F368" s="24" t="s">
        <v>739</v>
      </c>
      <c r="G368" s="25" t="s">
        <v>77</v>
      </c>
      <c r="H368" s="26">
        <v>47713</v>
      </c>
      <c r="I368" s="26">
        <f t="shared" si="25"/>
        <v>7952.166666666667</v>
      </c>
      <c r="J368" s="12">
        <v>6887</v>
      </c>
      <c r="K368" s="21">
        <v>0.86605327688470646</v>
      </c>
      <c r="L368" s="22">
        <f t="shared" si="26"/>
        <v>0.87</v>
      </c>
      <c r="M368" s="23">
        <f t="shared" si="27"/>
        <v>34435</v>
      </c>
      <c r="N368" s="27">
        <f t="shared" si="28"/>
        <v>13278</v>
      </c>
    </row>
    <row r="369" spans="1:14" s="11" customFormat="1" x14ac:dyDescent="0.2">
      <c r="A369" s="11" t="s">
        <v>740</v>
      </c>
      <c r="B369" s="12" t="e">
        <f>RANK(#REF!,#REF!)</f>
        <v>#REF!</v>
      </c>
      <c r="C369" s="12">
        <f t="shared" si="29"/>
        <v>360</v>
      </c>
      <c r="D369" s="12" t="s">
        <v>586</v>
      </c>
      <c r="E369" s="12" t="s">
        <v>716</v>
      </c>
      <c r="F369" s="24" t="s">
        <v>741</v>
      </c>
      <c r="G369" s="25" t="s">
        <v>23</v>
      </c>
      <c r="H369" s="26">
        <v>124381</v>
      </c>
      <c r="I369" s="26">
        <f t="shared" si="25"/>
        <v>20730.166666666668</v>
      </c>
      <c r="J369" s="12">
        <v>9438</v>
      </c>
      <c r="K369" s="21">
        <v>0.455278539326746</v>
      </c>
      <c r="L369" s="22">
        <f t="shared" si="26"/>
        <v>0.46</v>
      </c>
      <c r="M369" s="23">
        <f t="shared" si="27"/>
        <v>47190</v>
      </c>
      <c r="N369" s="27">
        <f t="shared" si="28"/>
        <v>77191</v>
      </c>
    </row>
    <row r="370" spans="1:14" s="11" customFormat="1" x14ac:dyDescent="0.2">
      <c r="A370" s="11" t="s">
        <v>742</v>
      </c>
      <c r="B370" s="12" t="e">
        <f>RANK(#REF!,#REF!)</f>
        <v>#REF!</v>
      </c>
      <c r="C370" s="12">
        <f t="shared" si="29"/>
        <v>361</v>
      </c>
      <c r="D370" s="12" t="s">
        <v>586</v>
      </c>
      <c r="E370" s="12" t="s">
        <v>716</v>
      </c>
      <c r="F370" s="24" t="s">
        <v>601</v>
      </c>
      <c r="G370" s="25" t="s">
        <v>87</v>
      </c>
      <c r="H370" s="26">
        <v>54106</v>
      </c>
      <c r="I370" s="26">
        <f t="shared" si="25"/>
        <v>9017.6666666666661</v>
      </c>
      <c r="J370" s="12">
        <v>5383</v>
      </c>
      <c r="K370" s="21">
        <v>0.5969393412930174</v>
      </c>
      <c r="L370" s="22">
        <f t="shared" si="26"/>
        <v>0.6</v>
      </c>
      <c r="M370" s="23">
        <f t="shared" si="27"/>
        <v>26915</v>
      </c>
      <c r="N370" s="27">
        <f t="shared" si="28"/>
        <v>27191</v>
      </c>
    </row>
    <row r="371" spans="1:14" s="11" customFormat="1" x14ac:dyDescent="0.2">
      <c r="A371" s="11" t="s">
        <v>743</v>
      </c>
      <c r="B371" s="12" t="e">
        <f>RANK(#REF!,#REF!)</f>
        <v>#REF!</v>
      </c>
      <c r="C371" s="12">
        <f t="shared" si="29"/>
        <v>362</v>
      </c>
      <c r="D371" s="12" t="s">
        <v>586</v>
      </c>
      <c r="E371" s="12" t="s">
        <v>716</v>
      </c>
      <c r="F371" s="24" t="s">
        <v>744</v>
      </c>
      <c r="G371" s="25" t="s">
        <v>87</v>
      </c>
      <c r="H371" s="26">
        <v>53198</v>
      </c>
      <c r="I371" s="26">
        <f t="shared" si="25"/>
        <v>8866.3333333333339</v>
      </c>
      <c r="J371" s="12">
        <v>6376</v>
      </c>
      <c r="K371" s="21">
        <v>0.71912477912703476</v>
      </c>
      <c r="L371" s="22">
        <f t="shared" si="26"/>
        <v>0.72</v>
      </c>
      <c r="M371" s="23">
        <f t="shared" si="27"/>
        <v>31880</v>
      </c>
      <c r="N371" s="27">
        <f t="shared" si="28"/>
        <v>21318</v>
      </c>
    </row>
    <row r="372" spans="1:14" s="11" customFormat="1" x14ac:dyDescent="0.2">
      <c r="A372" s="11" t="s">
        <v>745</v>
      </c>
      <c r="B372" s="12" t="e">
        <f>RANK(#REF!,#REF!)</f>
        <v>#REF!</v>
      </c>
      <c r="C372" s="12">
        <f t="shared" si="29"/>
        <v>363</v>
      </c>
      <c r="D372" s="12" t="s">
        <v>586</v>
      </c>
      <c r="E372" s="12" t="s">
        <v>716</v>
      </c>
      <c r="F372" s="24" t="s">
        <v>469</v>
      </c>
      <c r="G372" s="25" t="s">
        <v>87</v>
      </c>
      <c r="H372" s="26">
        <v>55178</v>
      </c>
      <c r="I372" s="26">
        <f t="shared" si="25"/>
        <v>9196.3333333333339</v>
      </c>
      <c r="J372" s="12">
        <v>4296</v>
      </c>
      <c r="K372" s="21">
        <v>0.46714270180144257</v>
      </c>
      <c r="L372" s="22">
        <f t="shared" si="26"/>
        <v>0.47</v>
      </c>
      <c r="M372" s="23">
        <f t="shared" si="27"/>
        <v>21480</v>
      </c>
      <c r="N372" s="27">
        <f t="shared" si="28"/>
        <v>33698</v>
      </c>
    </row>
    <row r="373" spans="1:14" s="11" customFormat="1" x14ac:dyDescent="0.2">
      <c r="A373" s="11" t="s">
        <v>746</v>
      </c>
      <c r="B373" s="12" t="e">
        <f>RANK(#REF!,#REF!)</f>
        <v>#REF!</v>
      </c>
      <c r="C373" s="12">
        <f t="shared" si="29"/>
        <v>364</v>
      </c>
      <c r="D373" s="12" t="s">
        <v>586</v>
      </c>
      <c r="E373" s="12" t="s">
        <v>716</v>
      </c>
      <c r="F373" s="24" t="s">
        <v>747</v>
      </c>
      <c r="G373" s="25" t="s">
        <v>77</v>
      </c>
      <c r="H373" s="26">
        <v>40979</v>
      </c>
      <c r="I373" s="26">
        <f t="shared" si="25"/>
        <v>6829.833333333333</v>
      </c>
      <c r="J373" s="12">
        <v>3429</v>
      </c>
      <c r="K373" s="21">
        <v>0.50206203177237119</v>
      </c>
      <c r="L373" s="22">
        <f t="shared" si="26"/>
        <v>0.5</v>
      </c>
      <c r="M373" s="23">
        <f t="shared" si="27"/>
        <v>17145</v>
      </c>
      <c r="N373" s="27">
        <f t="shared" si="28"/>
        <v>23834</v>
      </c>
    </row>
    <row r="374" spans="1:14" s="11" customFormat="1" x14ac:dyDescent="0.2">
      <c r="A374" s="11" t="s">
        <v>748</v>
      </c>
      <c r="B374" s="12" t="e">
        <f>RANK(#REF!,#REF!)</f>
        <v>#REF!</v>
      </c>
      <c r="C374" s="12">
        <f t="shared" si="29"/>
        <v>365</v>
      </c>
      <c r="D374" s="12" t="s">
        <v>586</v>
      </c>
      <c r="E374" s="12" t="s">
        <v>716</v>
      </c>
      <c r="F374" s="24" t="s">
        <v>319</v>
      </c>
      <c r="G374" s="25" t="s">
        <v>77</v>
      </c>
      <c r="H374" s="26">
        <v>40475</v>
      </c>
      <c r="I374" s="26">
        <f t="shared" si="25"/>
        <v>6745.833333333333</v>
      </c>
      <c r="J374" s="12">
        <v>6688.833333333333</v>
      </c>
      <c r="K374" s="21">
        <v>0.99155033971587403</v>
      </c>
      <c r="L374" s="22">
        <f t="shared" si="26"/>
        <v>0.99</v>
      </c>
      <c r="M374" s="23">
        <f t="shared" si="27"/>
        <v>33444.166666666664</v>
      </c>
      <c r="N374" s="27">
        <f t="shared" si="28"/>
        <v>7030.8333333333358</v>
      </c>
    </row>
    <row r="375" spans="1:14" s="11" customFormat="1" x14ac:dyDescent="0.2">
      <c r="A375" s="11" t="s">
        <v>749</v>
      </c>
      <c r="B375" s="12" t="e">
        <f>RANK(#REF!,#REF!)</f>
        <v>#REF!</v>
      </c>
      <c r="C375" s="12">
        <f t="shared" si="29"/>
        <v>366</v>
      </c>
      <c r="D375" s="12" t="s">
        <v>586</v>
      </c>
      <c r="E375" s="12" t="s">
        <v>716</v>
      </c>
      <c r="F375" s="24" t="s">
        <v>750</v>
      </c>
      <c r="G375" s="25" t="s">
        <v>77</v>
      </c>
      <c r="H375" s="26">
        <v>28004</v>
      </c>
      <c r="I375" s="26">
        <f t="shared" si="25"/>
        <v>4667.333333333333</v>
      </c>
      <c r="J375" s="12">
        <v>4646.333333333333</v>
      </c>
      <c r="K375" s="21">
        <v>0.99550064276531924</v>
      </c>
      <c r="L375" s="22">
        <f t="shared" si="26"/>
        <v>1</v>
      </c>
      <c r="M375" s="23">
        <f t="shared" si="27"/>
        <v>23231.666666666664</v>
      </c>
      <c r="N375" s="27">
        <f t="shared" si="28"/>
        <v>4772.3333333333358</v>
      </c>
    </row>
    <row r="376" spans="1:14" s="11" customFormat="1" x14ac:dyDescent="0.2">
      <c r="A376" s="11" t="s">
        <v>751</v>
      </c>
      <c r="B376" s="12" t="e">
        <f>RANK(#REF!,#REF!)</f>
        <v>#REF!</v>
      </c>
      <c r="C376" s="12">
        <f t="shared" si="29"/>
        <v>367</v>
      </c>
      <c r="D376" s="12" t="s">
        <v>586</v>
      </c>
      <c r="E376" s="12" t="s">
        <v>752</v>
      </c>
      <c r="F376" s="24" t="s">
        <v>753</v>
      </c>
      <c r="G376" s="25" t="s">
        <v>26</v>
      </c>
      <c r="H376" s="26">
        <v>11528</v>
      </c>
      <c r="I376" s="26">
        <f t="shared" si="25"/>
        <v>1921.3333333333333</v>
      </c>
      <c r="J376" s="12">
        <v>1533</v>
      </c>
      <c r="K376" s="21">
        <v>0.79788341429562804</v>
      </c>
      <c r="L376" s="22">
        <f t="shared" si="26"/>
        <v>0.8</v>
      </c>
      <c r="M376" s="23">
        <f t="shared" si="27"/>
        <v>7665</v>
      </c>
      <c r="N376" s="27">
        <f t="shared" si="28"/>
        <v>3863</v>
      </c>
    </row>
    <row r="377" spans="1:14" s="11" customFormat="1" x14ac:dyDescent="0.2">
      <c r="A377" s="11" t="s">
        <v>754</v>
      </c>
      <c r="B377" s="12" t="e">
        <f>RANK(#REF!,#REF!)</f>
        <v>#REF!</v>
      </c>
      <c r="C377" s="12">
        <f t="shared" si="29"/>
        <v>368</v>
      </c>
      <c r="D377" s="12" t="s">
        <v>586</v>
      </c>
      <c r="E377" s="12" t="s">
        <v>752</v>
      </c>
      <c r="F377" s="24" t="s">
        <v>755</v>
      </c>
      <c r="G377" s="25" t="s">
        <v>74</v>
      </c>
      <c r="H377" s="26">
        <v>69466</v>
      </c>
      <c r="I377" s="26">
        <f t="shared" si="25"/>
        <v>11577.666666666666</v>
      </c>
      <c r="J377" s="12">
        <v>4861</v>
      </c>
      <c r="K377" s="21">
        <v>0.41986007543258574</v>
      </c>
      <c r="L377" s="22">
        <f t="shared" si="26"/>
        <v>0.42</v>
      </c>
      <c r="M377" s="23">
        <f t="shared" si="27"/>
        <v>24305</v>
      </c>
      <c r="N377" s="27">
        <f t="shared" si="28"/>
        <v>45161</v>
      </c>
    </row>
    <row r="378" spans="1:14" s="11" customFormat="1" x14ac:dyDescent="0.2">
      <c r="A378" s="11" t="s">
        <v>756</v>
      </c>
      <c r="B378" s="12" t="e">
        <f>RANK(#REF!,#REF!)</f>
        <v>#REF!</v>
      </c>
      <c r="C378" s="12">
        <f t="shared" si="29"/>
        <v>369</v>
      </c>
      <c r="D378" s="12" t="s">
        <v>586</v>
      </c>
      <c r="E378" s="12" t="s">
        <v>752</v>
      </c>
      <c r="F378" s="24" t="s">
        <v>757</v>
      </c>
      <c r="G378" s="25" t="s">
        <v>23</v>
      </c>
      <c r="H378" s="26">
        <v>83248</v>
      </c>
      <c r="I378" s="26">
        <f t="shared" si="25"/>
        <v>13874.666666666666</v>
      </c>
      <c r="J378" s="12">
        <v>8145</v>
      </c>
      <c r="K378" s="21">
        <v>0.58704113011724013</v>
      </c>
      <c r="L378" s="22">
        <f t="shared" si="26"/>
        <v>0.59</v>
      </c>
      <c r="M378" s="23">
        <f t="shared" si="27"/>
        <v>40725</v>
      </c>
      <c r="N378" s="27">
        <f t="shared" si="28"/>
        <v>42523</v>
      </c>
    </row>
    <row r="379" spans="1:14" s="11" customFormat="1" x14ac:dyDescent="0.2">
      <c r="A379" s="11" t="s">
        <v>758</v>
      </c>
      <c r="B379" s="12" t="e">
        <f>RANK(#REF!,#REF!)</f>
        <v>#REF!</v>
      </c>
      <c r="C379" s="12">
        <f t="shared" si="29"/>
        <v>370</v>
      </c>
      <c r="D379" s="12" t="s">
        <v>586</v>
      </c>
      <c r="E379" s="12" t="s">
        <v>752</v>
      </c>
      <c r="F379" s="24" t="s">
        <v>759</v>
      </c>
      <c r="G379" s="25" t="s">
        <v>23</v>
      </c>
      <c r="H379" s="26">
        <v>140202</v>
      </c>
      <c r="I379" s="26">
        <f t="shared" si="25"/>
        <v>23367</v>
      </c>
      <c r="J379" s="12">
        <v>11233</v>
      </c>
      <c r="K379" s="21">
        <v>0.4807206744554286</v>
      </c>
      <c r="L379" s="22">
        <f t="shared" si="26"/>
        <v>0.48</v>
      </c>
      <c r="M379" s="23">
        <f t="shared" si="27"/>
        <v>56165</v>
      </c>
      <c r="N379" s="27">
        <f t="shared" si="28"/>
        <v>84037</v>
      </c>
    </row>
    <row r="380" spans="1:14" s="11" customFormat="1" x14ac:dyDescent="0.2">
      <c r="A380" s="11" t="s">
        <v>760</v>
      </c>
      <c r="B380" s="12" t="e">
        <f>RANK(#REF!,#REF!)</f>
        <v>#REF!</v>
      </c>
      <c r="C380" s="12">
        <f t="shared" si="29"/>
        <v>371</v>
      </c>
      <c r="D380" s="12" t="s">
        <v>586</v>
      </c>
      <c r="E380" s="12" t="s">
        <v>752</v>
      </c>
      <c r="F380" s="24" t="s">
        <v>761</v>
      </c>
      <c r="G380" s="25" t="s">
        <v>23</v>
      </c>
      <c r="H380" s="26">
        <v>154188</v>
      </c>
      <c r="I380" s="26">
        <f t="shared" si="25"/>
        <v>25698</v>
      </c>
      <c r="J380" s="12">
        <v>14112</v>
      </c>
      <c r="K380" s="21">
        <v>0.54914779360261501</v>
      </c>
      <c r="L380" s="22">
        <f t="shared" si="26"/>
        <v>0.55000000000000004</v>
      </c>
      <c r="M380" s="23">
        <f t="shared" si="27"/>
        <v>70560</v>
      </c>
      <c r="N380" s="27">
        <f t="shared" si="28"/>
        <v>83628</v>
      </c>
    </row>
    <row r="381" spans="1:14" s="11" customFormat="1" x14ac:dyDescent="0.2">
      <c r="A381" s="11" t="s">
        <v>762</v>
      </c>
      <c r="B381" s="12" t="e">
        <f>RANK(#REF!,#REF!)</f>
        <v>#REF!</v>
      </c>
      <c r="C381" s="12">
        <f t="shared" si="29"/>
        <v>372</v>
      </c>
      <c r="D381" s="12" t="s">
        <v>586</v>
      </c>
      <c r="E381" s="12" t="s">
        <v>752</v>
      </c>
      <c r="F381" s="24" t="s">
        <v>763</v>
      </c>
      <c r="G381" s="25" t="s">
        <v>23</v>
      </c>
      <c r="H381" s="26">
        <v>87531</v>
      </c>
      <c r="I381" s="26">
        <f t="shared" si="25"/>
        <v>14588.5</v>
      </c>
      <c r="J381" s="12">
        <v>6797</v>
      </c>
      <c r="K381" s="21">
        <v>0.46591493299516745</v>
      </c>
      <c r="L381" s="22">
        <f t="shared" si="26"/>
        <v>0.47</v>
      </c>
      <c r="M381" s="23">
        <f t="shared" si="27"/>
        <v>33985</v>
      </c>
      <c r="N381" s="27">
        <f t="shared" si="28"/>
        <v>53546</v>
      </c>
    </row>
    <row r="382" spans="1:14" s="11" customFormat="1" x14ac:dyDescent="0.2">
      <c r="A382" s="11" t="s">
        <v>764</v>
      </c>
      <c r="B382" s="12" t="e">
        <f>RANK(#REF!,#REF!)</f>
        <v>#REF!</v>
      </c>
      <c r="C382" s="12">
        <f t="shared" si="29"/>
        <v>373</v>
      </c>
      <c r="D382" s="12" t="s">
        <v>586</v>
      </c>
      <c r="E382" s="12" t="s">
        <v>752</v>
      </c>
      <c r="F382" s="24" t="s">
        <v>39</v>
      </c>
      <c r="G382" s="25" t="s">
        <v>74</v>
      </c>
      <c r="H382" s="26">
        <v>64017</v>
      </c>
      <c r="I382" s="26">
        <f t="shared" si="25"/>
        <v>10669.5</v>
      </c>
      <c r="J382" s="12">
        <v>4502</v>
      </c>
      <c r="K382" s="21">
        <v>0.42195041941984163</v>
      </c>
      <c r="L382" s="22">
        <f t="shared" si="26"/>
        <v>0.42</v>
      </c>
      <c r="M382" s="23">
        <f t="shared" si="27"/>
        <v>22510</v>
      </c>
      <c r="N382" s="27">
        <f t="shared" si="28"/>
        <v>41507</v>
      </c>
    </row>
    <row r="383" spans="1:14" s="11" customFormat="1" x14ac:dyDescent="0.2">
      <c r="A383" s="11" t="s">
        <v>765</v>
      </c>
      <c r="B383" s="12" t="e">
        <f>RANK(#REF!,#REF!)</f>
        <v>#REF!</v>
      </c>
      <c r="C383" s="12">
        <f t="shared" si="29"/>
        <v>374</v>
      </c>
      <c r="D383" s="12" t="s">
        <v>586</v>
      </c>
      <c r="E383" s="12" t="s">
        <v>752</v>
      </c>
      <c r="F383" s="24" t="s">
        <v>766</v>
      </c>
      <c r="G383" s="25" t="s">
        <v>87</v>
      </c>
      <c r="H383" s="26">
        <v>32232</v>
      </c>
      <c r="I383" s="26">
        <f t="shared" si="25"/>
        <v>5372</v>
      </c>
      <c r="J383" s="12">
        <v>2366</v>
      </c>
      <c r="K383" s="21">
        <v>0.44043186895011172</v>
      </c>
      <c r="L383" s="22">
        <f t="shared" si="26"/>
        <v>0.44</v>
      </c>
      <c r="M383" s="23">
        <f t="shared" si="27"/>
        <v>11830</v>
      </c>
      <c r="N383" s="27">
        <f t="shared" si="28"/>
        <v>20402</v>
      </c>
    </row>
    <row r="384" spans="1:14" s="11" customFormat="1" x14ac:dyDescent="0.2">
      <c r="A384" s="11" t="s">
        <v>767</v>
      </c>
      <c r="B384" s="12" t="e">
        <f>RANK(#REF!,#REF!)</f>
        <v>#REF!</v>
      </c>
      <c r="C384" s="12">
        <f t="shared" si="29"/>
        <v>375</v>
      </c>
      <c r="D384" s="12" t="s">
        <v>586</v>
      </c>
      <c r="E384" s="12" t="s">
        <v>752</v>
      </c>
      <c r="F384" s="24" t="s">
        <v>768</v>
      </c>
      <c r="G384" s="25" t="s">
        <v>23</v>
      </c>
      <c r="H384" s="26">
        <v>57787</v>
      </c>
      <c r="I384" s="26">
        <f t="shared" si="25"/>
        <v>9631.1666666666661</v>
      </c>
      <c r="J384" s="12">
        <v>7068</v>
      </c>
      <c r="K384" s="21">
        <v>0.73386747884472292</v>
      </c>
      <c r="L384" s="22">
        <f t="shared" si="26"/>
        <v>0.73</v>
      </c>
      <c r="M384" s="23">
        <f t="shared" si="27"/>
        <v>35340</v>
      </c>
      <c r="N384" s="27">
        <f t="shared" si="28"/>
        <v>22447</v>
      </c>
    </row>
    <row r="385" spans="1:14" s="11" customFormat="1" x14ac:dyDescent="0.2">
      <c r="A385" s="11" t="s">
        <v>769</v>
      </c>
      <c r="B385" s="12" t="e">
        <f>RANK(#REF!,#REF!)</f>
        <v>#REF!</v>
      </c>
      <c r="C385" s="12">
        <f t="shared" si="29"/>
        <v>376</v>
      </c>
      <c r="D385" s="12" t="s">
        <v>586</v>
      </c>
      <c r="E385" s="12" t="s">
        <v>752</v>
      </c>
      <c r="F385" s="24" t="s">
        <v>770</v>
      </c>
      <c r="G385" s="25" t="s">
        <v>23</v>
      </c>
      <c r="H385" s="26">
        <v>92606</v>
      </c>
      <c r="I385" s="26">
        <f t="shared" si="25"/>
        <v>15434.333333333334</v>
      </c>
      <c r="J385" s="12">
        <v>10529</v>
      </c>
      <c r="K385" s="21">
        <v>0.68218042027514414</v>
      </c>
      <c r="L385" s="22">
        <f t="shared" si="26"/>
        <v>0.68</v>
      </c>
      <c r="M385" s="23">
        <f t="shared" si="27"/>
        <v>52645</v>
      </c>
      <c r="N385" s="27">
        <f t="shared" si="28"/>
        <v>39961</v>
      </c>
    </row>
    <row r="386" spans="1:14" s="11" customFormat="1" x14ac:dyDescent="0.2">
      <c r="A386" s="11" t="s">
        <v>771</v>
      </c>
      <c r="B386" s="12" t="e">
        <f>RANK(#REF!,#REF!)</f>
        <v>#REF!</v>
      </c>
      <c r="C386" s="12">
        <f t="shared" si="29"/>
        <v>377</v>
      </c>
      <c r="D386" s="12" t="s">
        <v>586</v>
      </c>
      <c r="E386" s="12" t="s">
        <v>752</v>
      </c>
      <c r="F386" s="24" t="s">
        <v>772</v>
      </c>
      <c r="G386" s="25" t="s">
        <v>77</v>
      </c>
      <c r="H386" s="26">
        <v>23712</v>
      </c>
      <c r="I386" s="26">
        <f t="shared" si="25"/>
        <v>3952</v>
      </c>
      <c r="J386" s="12">
        <v>1901</v>
      </c>
      <c r="K386" s="21">
        <v>0.48102226720647773</v>
      </c>
      <c r="L386" s="22">
        <f t="shared" si="26"/>
        <v>0.48</v>
      </c>
      <c r="M386" s="23">
        <f t="shared" si="27"/>
        <v>9505</v>
      </c>
      <c r="N386" s="27">
        <f t="shared" si="28"/>
        <v>14207</v>
      </c>
    </row>
    <row r="387" spans="1:14" s="11" customFormat="1" x14ac:dyDescent="0.2">
      <c r="A387" s="11" t="s">
        <v>773</v>
      </c>
      <c r="B387" s="12" t="e">
        <f>RANK(#REF!,#REF!)</f>
        <v>#REF!</v>
      </c>
      <c r="C387" s="12">
        <f t="shared" si="29"/>
        <v>378</v>
      </c>
      <c r="D387" s="12" t="s">
        <v>586</v>
      </c>
      <c r="E387" s="12" t="s">
        <v>752</v>
      </c>
      <c r="F387" s="24" t="s">
        <v>774</v>
      </c>
      <c r="G387" s="25" t="s">
        <v>26</v>
      </c>
      <c r="H387" s="26">
        <v>21350</v>
      </c>
      <c r="I387" s="26">
        <f t="shared" si="25"/>
        <v>3558.3333333333335</v>
      </c>
      <c r="J387" s="12">
        <v>2740</v>
      </c>
      <c r="K387" s="21">
        <v>0.77002341920374706</v>
      </c>
      <c r="L387" s="22">
        <f t="shared" si="26"/>
        <v>0.77</v>
      </c>
      <c r="M387" s="23">
        <f t="shared" si="27"/>
        <v>13700</v>
      </c>
      <c r="N387" s="27">
        <f t="shared" si="28"/>
        <v>7650</v>
      </c>
    </row>
    <row r="388" spans="1:14" s="11" customFormat="1" x14ac:dyDescent="0.2">
      <c r="A388" s="11" t="s">
        <v>775</v>
      </c>
      <c r="B388" s="12" t="e">
        <f>RANK(#REF!,#REF!)</f>
        <v>#REF!</v>
      </c>
      <c r="C388" s="12">
        <f t="shared" si="29"/>
        <v>379</v>
      </c>
      <c r="D388" s="12" t="s">
        <v>586</v>
      </c>
      <c r="E388" s="12" t="s">
        <v>752</v>
      </c>
      <c r="F388" s="24" t="s">
        <v>776</v>
      </c>
      <c r="G388" s="25" t="s">
        <v>26</v>
      </c>
      <c r="H388" s="26">
        <v>12657</v>
      </c>
      <c r="I388" s="26">
        <f t="shared" si="25"/>
        <v>2109.5</v>
      </c>
      <c r="J388" s="12">
        <v>469</v>
      </c>
      <c r="K388" s="21">
        <v>0.22232756577388008</v>
      </c>
      <c r="L388" s="22">
        <f t="shared" si="26"/>
        <v>0.22</v>
      </c>
      <c r="M388" s="23">
        <f t="shared" si="27"/>
        <v>2345</v>
      </c>
      <c r="N388" s="27">
        <f t="shared" si="28"/>
        <v>10312</v>
      </c>
    </row>
    <row r="389" spans="1:14" s="11" customFormat="1" x14ac:dyDescent="0.2">
      <c r="A389" s="11" t="s">
        <v>777</v>
      </c>
      <c r="B389" s="12" t="e">
        <f>RANK(#REF!,#REF!)</f>
        <v>#REF!</v>
      </c>
      <c r="C389" s="12">
        <f t="shared" si="29"/>
        <v>380</v>
      </c>
      <c r="D389" s="12" t="s">
        <v>586</v>
      </c>
      <c r="E389" s="12" t="s">
        <v>752</v>
      </c>
      <c r="F389" s="24" t="s">
        <v>778</v>
      </c>
      <c r="G389" s="25" t="s">
        <v>87</v>
      </c>
      <c r="H389" s="26">
        <v>36253</v>
      </c>
      <c r="I389" s="26">
        <f t="shared" si="25"/>
        <v>6042.166666666667</v>
      </c>
      <c r="J389" s="12">
        <v>2267</v>
      </c>
      <c r="K389" s="21">
        <v>0.37519653545913439</v>
      </c>
      <c r="L389" s="22">
        <f t="shared" si="26"/>
        <v>0.38</v>
      </c>
      <c r="M389" s="23">
        <f t="shared" si="27"/>
        <v>11335</v>
      </c>
      <c r="N389" s="27">
        <f t="shared" si="28"/>
        <v>24918</v>
      </c>
    </row>
    <row r="390" spans="1:14" s="11" customFormat="1" x14ac:dyDescent="0.2">
      <c r="A390" s="11" t="s">
        <v>779</v>
      </c>
      <c r="B390" s="12" t="e">
        <f>RANK(#REF!,#REF!)</f>
        <v>#REF!</v>
      </c>
      <c r="C390" s="12">
        <f t="shared" si="29"/>
        <v>381</v>
      </c>
      <c r="D390" s="12" t="s">
        <v>586</v>
      </c>
      <c r="E390" s="12" t="s">
        <v>752</v>
      </c>
      <c r="F390" s="24" t="s">
        <v>391</v>
      </c>
      <c r="G390" s="25" t="s">
        <v>77</v>
      </c>
      <c r="H390" s="26">
        <v>25504</v>
      </c>
      <c r="I390" s="26">
        <f t="shared" si="25"/>
        <v>4250.666666666667</v>
      </c>
      <c r="J390" s="12">
        <v>1380</v>
      </c>
      <c r="K390" s="21">
        <v>0.32465495608531991</v>
      </c>
      <c r="L390" s="22">
        <f t="shared" si="26"/>
        <v>0.32</v>
      </c>
      <c r="M390" s="23">
        <f t="shared" si="27"/>
        <v>6900</v>
      </c>
      <c r="N390" s="27">
        <f t="shared" si="28"/>
        <v>18604</v>
      </c>
    </row>
    <row r="391" spans="1:14" s="11" customFormat="1" x14ac:dyDescent="0.2">
      <c r="A391" s="11" t="s">
        <v>780</v>
      </c>
      <c r="B391" s="12" t="e">
        <f>RANK(#REF!,#REF!)</f>
        <v>#REF!</v>
      </c>
      <c r="C391" s="12">
        <f t="shared" si="29"/>
        <v>382</v>
      </c>
      <c r="D391" s="12" t="s">
        <v>586</v>
      </c>
      <c r="E391" s="12" t="s">
        <v>752</v>
      </c>
      <c r="F391" s="24" t="s">
        <v>781</v>
      </c>
      <c r="G391" s="25" t="s">
        <v>74</v>
      </c>
      <c r="H391" s="26">
        <v>47538</v>
      </c>
      <c r="I391" s="26">
        <f t="shared" si="25"/>
        <v>7923</v>
      </c>
      <c r="J391" s="12">
        <v>2639</v>
      </c>
      <c r="K391" s="21">
        <v>0.33308090369809418</v>
      </c>
      <c r="L391" s="22">
        <f t="shared" si="26"/>
        <v>0.33</v>
      </c>
      <c r="M391" s="23">
        <f t="shared" si="27"/>
        <v>13195</v>
      </c>
      <c r="N391" s="27">
        <f t="shared" si="28"/>
        <v>34343</v>
      </c>
    </row>
    <row r="392" spans="1:14" s="11" customFormat="1" x14ac:dyDescent="0.2">
      <c r="A392" s="11" t="s">
        <v>782</v>
      </c>
      <c r="B392" s="12" t="e">
        <f>RANK(#REF!,#REF!)</f>
        <v>#REF!</v>
      </c>
      <c r="C392" s="12">
        <f t="shared" si="29"/>
        <v>383</v>
      </c>
      <c r="D392" s="12" t="s">
        <v>586</v>
      </c>
      <c r="E392" s="12" t="s">
        <v>752</v>
      </c>
      <c r="F392" s="24" t="s">
        <v>783</v>
      </c>
      <c r="G392" s="25" t="s">
        <v>74</v>
      </c>
      <c r="H392" s="26">
        <v>63715</v>
      </c>
      <c r="I392" s="26">
        <f t="shared" si="25"/>
        <v>10619.166666666666</v>
      </c>
      <c r="J392" s="12">
        <v>4548</v>
      </c>
      <c r="K392" s="21">
        <v>0.42828219414580554</v>
      </c>
      <c r="L392" s="22">
        <f t="shared" si="26"/>
        <v>0.43</v>
      </c>
      <c r="M392" s="23">
        <f t="shared" si="27"/>
        <v>22740</v>
      </c>
      <c r="N392" s="27">
        <f t="shared" si="28"/>
        <v>40975</v>
      </c>
    </row>
    <row r="393" spans="1:14" s="11" customFormat="1" x14ac:dyDescent="0.2">
      <c r="A393" s="11" t="s">
        <v>784</v>
      </c>
      <c r="B393" s="12" t="e">
        <f>RANK(#REF!,#REF!)</f>
        <v>#REF!</v>
      </c>
      <c r="C393" s="12">
        <f t="shared" si="29"/>
        <v>384</v>
      </c>
      <c r="D393" s="12" t="s">
        <v>586</v>
      </c>
      <c r="E393" s="12" t="s">
        <v>785</v>
      </c>
      <c r="F393" s="24" t="s">
        <v>786</v>
      </c>
      <c r="G393" s="25" t="s">
        <v>23</v>
      </c>
      <c r="H393" s="26">
        <v>57707</v>
      </c>
      <c r="I393" s="26">
        <f t="shared" si="25"/>
        <v>9617.8333333333339</v>
      </c>
      <c r="J393" s="12">
        <v>4206</v>
      </c>
      <c r="K393" s="21">
        <v>0.43731263104995927</v>
      </c>
      <c r="L393" s="22">
        <f t="shared" si="26"/>
        <v>0.44</v>
      </c>
      <c r="M393" s="23">
        <f t="shared" si="27"/>
        <v>21030</v>
      </c>
      <c r="N393" s="27">
        <f t="shared" si="28"/>
        <v>36677</v>
      </c>
    </row>
    <row r="394" spans="1:14" s="11" customFormat="1" x14ac:dyDescent="0.2">
      <c r="A394" s="11" t="s">
        <v>787</v>
      </c>
      <c r="B394" s="12" t="e">
        <f>RANK(#REF!,#REF!)</f>
        <v>#REF!</v>
      </c>
      <c r="C394" s="12">
        <f t="shared" si="29"/>
        <v>385</v>
      </c>
      <c r="D394" s="12" t="s">
        <v>586</v>
      </c>
      <c r="E394" s="12" t="s">
        <v>785</v>
      </c>
      <c r="F394" s="24" t="s">
        <v>788</v>
      </c>
      <c r="G394" s="25" t="s">
        <v>77</v>
      </c>
      <c r="H394" s="26">
        <v>25163</v>
      </c>
      <c r="I394" s="26">
        <f t="shared" ref="I394:I457" si="30">H394/6</f>
        <v>4193.833333333333</v>
      </c>
      <c r="J394" s="12">
        <v>1939</v>
      </c>
      <c r="K394" s="21">
        <v>0.46234550729245322</v>
      </c>
      <c r="L394" s="22">
        <f t="shared" ref="L394:L457" si="31">ROUND(K394,2)</f>
        <v>0.46</v>
      </c>
      <c r="M394" s="23">
        <f t="shared" ref="M394:M457" si="32">J394*5</f>
        <v>9695</v>
      </c>
      <c r="N394" s="27">
        <f t="shared" ref="N394:N457" si="33">H394-M394</f>
        <v>15468</v>
      </c>
    </row>
    <row r="395" spans="1:14" s="11" customFormat="1" x14ac:dyDescent="0.2">
      <c r="A395" s="11" t="s">
        <v>789</v>
      </c>
      <c r="B395" s="12" t="e">
        <f>RANK(#REF!,#REF!)</f>
        <v>#REF!</v>
      </c>
      <c r="C395" s="12">
        <f t="shared" ref="C395:C458" si="34">C394+1</f>
        <v>386</v>
      </c>
      <c r="D395" s="12" t="s">
        <v>586</v>
      </c>
      <c r="E395" s="12" t="s">
        <v>785</v>
      </c>
      <c r="F395" s="24" t="s">
        <v>790</v>
      </c>
      <c r="G395" s="25" t="s">
        <v>87</v>
      </c>
      <c r="H395" s="26">
        <v>27174</v>
      </c>
      <c r="I395" s="26">
        <f t="shared" si="30"/>
        <v>4529</v>
      </c>
      <c r="J395" s="12">
        <v>1600</v>
      </c>
      <c r="K395" s="21">
        <v>0.35327886950761755</v>
      </c>
      <c r="L395" s="22">
        <f t="shared" si="31"/>
        <v>0.35</v>
      </c>
      <c r="M395" s="23">
        <f t="shared" si="32"/>
        <v>8000</v>
      </c>
      <c r="N395" s="27">
        <f t="shared" si="33"/>
        <v>19174</v>
      </c>
    </row>
    <row r="396" spans="1:14" s="11" customFormat="1" x14ac:dyDescent="0.2">
      <c r="A396" s="11" t="s">
        <v>791</v>
      </c>
      <c r="B396" s="12" t="e">
        <f>RANK(#REF!,#REF!)</f>
        <v>#REF!</v>
      </c>
      <c r="C396" s="12">
        <f t="shared" si="34"/>
        <v>387</v>
      </c>
      <c r="D396" s="12" t="s">
        <v>586</v>
      </c>
      <c r="E396" s="12" t="s">
        <v>785</v>
      </c>
      <c r="F396" s="24" t="s">
        <v>792</v>
      </c>
      <c r="G396" s="25" t="s">
        <v>87</v>
      </c>
      <c r="H396" s="26">
        <v>64841</v>
      </c>
      <c r="I396" s="26">
        <f t="shared" si="30"/>
        <v>10806.833333333334</v>
      </c>
      <c r="J396" s="12">
        <v>3062</v>
      </c>
      <c r="K396" s="21">
        <v>0.28333924523064108</v>
      </c>
      <c r="L396" s="22">
        <f t="shared" si="31"/>
        <v>0.28000000000000003</v>
      </c>
      <c r="M396" s="23">
        <f t="shared" si="32"/>
        <v>15310</v>
      </c>
      <c r="N396" s="27">
        <f t="shared" si="33"/>
        <v>49531</v>
      </c>
    </row>
    <row r="397" spans="1:14" s="11" customFormat="1" x14ac:dyDescent="0.2">
      <c r="A397" s="11" t="s">
        <v>793</v>
      </c>
      <c r="B397" s="12" t="e">
        <f>RANK(#REF!,#REF!)</f>
        <v>#REF!</v>
      </c>
      <c r="C397" s="12">
        <f t="shared" si="34"/>
        <v>388</v>
      </c>
      <c r="D397" s="12" t="s">
        <v>586</v>
      </c>
      <c r="E397" s="12" t="s">
        <v>785</v>
      </c>
      <c r="F397" s="24" t="s">
        <v>794</v>
      </c>
      <c r="G397" s="25" t="s">
        <v>74</v>
      </c>
      <c r="H397" s="26">
        <v>50506</v>
      </c>
      <c r="I397" s="26">
        <f t="shared" si="30"/>
        <v>8417.6666666666661</v>
      </c>
      <c r="J397" s="12">
        <v>2987</v>
      </c>
      <c r="K397" s="21">
        <v>0.35484892884013786</v>
      </c>
      <c r="L397" s="22">
        <f t="shared" si="31"/>
        <v>0.35</v>
      </c>
      <c r="M397" s="23">
        <f t="shared" si="32"/>
        <v>14935</v>
      </c>
      <c r="N397" s="27">
        <f t="shared" si="33"/>
        <v>35571</v>
      </c>
    </row>
    <row r="398" spans="1:14" s="11" customFormat="1" x14ac:dyDescent="0.2">
      <c r="A398" s="11" t="s">
        <v>795</v>
      </c>
      <c r="B398" s="12" t="e">
        <f>RANK(#REF!,#REF!)</f>
        <v>#REF!</v>
      </c>
      <c r="C398" s="12">
        <f t="shared" si="34"/>
        <v>389</v>
      </c>
      <c r="D398" s="12" t="s">
        <v>586</v>
      </c>
      <c r="E398" s="12" t="s">
        <v>785</v>
      </c>
      <c r="F398" s="24" t="s">
        <v>796</v>
      </c>
      <c r="G398" s="25" t="s">
        <v>23</v>
      </c>
      <c r="H398" s="26">
        <v>47719</v>
      </c>
      <c r="I398" s="26">
        <f t="shared" si="30"/>
        <v>7953.166666666667</v>
      </c>
      <c r="J398" s="12">
        <v>4978</v>
      </c>
      <c r="K398" s="21">
        <v>0.625914206081435</v>
      </c>
      <c r="L398" s="22">
        <f t="shared" si="31"/>
        <v>0.63</v>
      </c>
      <c r="M398" s="23">
        <f t="shared" si="32"/>
        <v>24890</v>
      </c>
      <c r="N398" s="27">
        <f t="shared" si="33"/>
        <v>22829</v>
      </c>
    </row>
    <row r="399" spans="1:14" s="11" customFormat="1" x14ac:dyDescent="0.2">
      <c r="A399" s="11" t="s">
        <v>797</v>
      </c>
      <c r="B399" s="12" t="e">
        <f>RANK(#REF!,#REF!)</f>
        <v>#REF!</v>
      </c>
      <c r="C399" s="12">
        <f t="shared" si="34"/>
        <v>390</v>
      </c>
      <c r="D399" s="12" t="s">
        <v>586</v>
      </c>
      <c r="E399" s="12" t="s">
        <v>785</v>
      </c>
      <c r="F399" s="24" t="s">
        <v>798</v>
      </c>
      <c r="G399" s="25" t="s">
        <v>87</v>
      </c>
      <c r="H399" s="26">
        <v>34947</v>
      </c>
      <c r="I399" s="26">
        <f t="shared" si="30"/>
        <v>5824.5</v>
      </c>
      <c r="J399" s="12">
        <v>2430</v>
      </c>
      <c r="K399" s="21">
        <v>0.41720319340715939</v>
      </c>
      <c r="L399" s="22">
        <f t="shared" si="31"/>
        <v>0.42</v>
      </c>
      <c r="M399" s="23">
        <f t="shared" si="32"/>
        <v>12150</v>
      </c>
      <c r="N399" s="27">
        <f t="shared" si="33"/>
        <v>22797</v>
      </c>
    </row>
    <row r="400" spans="1:14" s="11" customFormat="1" x14ac:dyDescent="0.2">
      <c r="A400" s="11" t="s">
        <v>799</v>
      </c>
      <c r="B400" s="12" t="e">
        <f>RANK(#REF!,#REF!)</f>
        <v>#REF!</v>
      </c>
      <c r="C400" s="12">
        <f t="shared" si="34"/>
        <v>391</v>
      </c>
      <c r="D400" s="12" t="s">
        <v>586</v>
      </c>
      <c r="E400" s="12" t="s">
        <v>785</v>
      </c>
      <c r="F400" s="24" t="s">
        <v>702</v>
      </c>
      <c r="G400" s="25" t="s">
        <v>74</v>
      </c>
      <c r="H400" s="26">
        <v>34661</v>
      </c>
      <c r="I400" s="26">
        <f t="shared" si="30"/>
        <v>5776.833333333333</v>
      </c>
      <c r="J400" s="12">
        <v>2329</v>
      </c>
      <c r="K400" s="21">
        <v>0.40316205533596838</v>
      </c>
      <c r="L400" s="22">
        <f t="shared" si="31"/>
        <v>0.4</v>
      </c>
      <c r="M400" s="23">
        <f t="shared" si="32"/>
        <v>11645</v>
      </c>
      <c r="N400" s="27">
        <f t="shared" si="33"/>
        <v>23016</v>
      </c>
    </row>
    <row r="401" spans="1:14" s="11" customFormat="1" x14ac:dyDescent="0.2">
      <c r="A401" s="11" t="s">
        <v>800</v>
      </c>
      <c r="B401" s="12" t="e">
        <f>RANK(#REF!,#REF!)</f>
        <v>#REF!</v>
      </c>
      <c r="C401" s="12">
        <f t="shared" si="34"/>
        <v>392</v>
      </c>
      <c r="D401" s="12" t="s">
        <v>586</v>
      </c>
      <c r="E401" s="12" t="s">
        <v>785</v>
      </c>
      <c r="F401" s="24" t="s">
        <v>801</v>
      </c>
      <c r="G401" s="25" t="s">
        <v>77</v>
      </c>
      <c r="H401" s="26">
        <v>23183</v>
      </c>
      <c r="I401" s="26">
        <f t="shared" si="30"/>
        <v>3863.8333333333335</v>
      </c>
      <c r="J401" s="12">
        <v>2106</v>
      </c>
      <c r="K401" s="21">
        <v>0.5450545658456627</v>
      </c>
      <c r="L401" s="22">
        <f t="shared" si="31"/>
        <v>0.55000000000000004</v>
      </c>
      <c r="M401" s="23">
        <f t="shared" si="32"/>
        <v>10530</v>
      </c>
      <c r="N401" s="27">
        <f t="shared" si="33"/>
        <v>12653</v>
      </c>
    </row>
    <row r="402" spans="1:14" s="11" customFormat="1" x14ac:dyDescent="0.2">
      <c r="A402" s="11" t="s">
        <v>802</v>
      </c>
      <c r="B402" s="12" t="e">
        <f>RANK(#REF!,#REF!)</f>
        <v>#REF!</v>
      </c>
      <c r="C402" s="12">
        <f t="shared" si="34"/>
        <v>393</v>
      </c>
      <c r="D402" s="12" t="s">
        <v>586</v>
      </c>
      <c r="E402" s="12" t="s">
        <v>785</v>
      </c>
      <c r="F402" s="24" t="s">
        <v>803</v>
      </c>
      <c r="G402" s="25" t="s">
        <v>23</v>
      </c>
      <c r="H402" s="26">
        <v>33665</v>
      </c>
      <c r="I402" s="26">
        <f t="shared" si="30"/>
        <v>5610.833333333333</v>
      </c>
      <c r="J402" s="12">
        <v>2733</v>
      </c>
      <c r="K402" s="21">
        <v>0.48709342046635973</v>
      </c>
      <c r="L402" s="22">
        <f t="shared" si="31"/>
        <v>0.49</v>
      </c>
      <c r="M402" s="23">
        <f t="shared" si="32"/>
        <v>13665</v>
      </c>
      <c r="N402" s="27">
        <f t="shared" si="33"/>
        <v>20000</v>
      </c>
    </row>
    <row r="403" spans="1:14" s="11" customFormat="1" x14ac:dyDescent="0.2">
      <c r="A403" s="11" t="s">
        <v>804</v>
      </c>
      <c r="B403" s="12" t="e">
        <f>RANK(#REF!,#REF!)</f>
        <v>#REF!</v>
      </c>
      <c r="C403" s="12">
        <f t="shared" si="34"/>
        <v>394</v>
      </c>
      <c r="D403" s="12" t="s">
        <v>586</v>
      </c>
      <c r="E403" s="12" t="s">
        <v>785</v>
      </c>
      <c r="F403" s="24" t="s">
        <v>805</v>
      </c>
      <c r="G403" s="25" t="s">
        <v>77</v>
      </c>
      <c r="H403" s="26">
        <v>28360</v>
      </c>
      <c r="I403" s="26">
        <f t="shared" si="30"/>
        <v>4726.666666666667</v>
      </c>
      <c r="J403" s="12">
        <v>1491</v>
      </c>
      <c r="K403" s="21">
        <v>0.31544428772919603</v>
      </c>
      <c r="L403" s="22">
        <f t="shared" si="31"/>
        <v>0.32</v>
      </c>
      <c r="M403" s="23">
        <f t="shared" si="32"/>
        <v>7455</v>
      </c>
      <c r="N403" s="27">
        <f t="shared" si="33"/>
        <v>20905</v>
      </c>
    </row>
    <row r="404" spans="1:14" s="11" customFormat="1" x14ac:dyDescent="0.2">
      <c r="A404" s="11" t="s">
        <v>806</v>
      </c>
      <c r="B404" s="12" t="e">
        <f>RANK(#REF!,#REF!)</f>
        <v>#REF!</v>
      </c>
      <c r="C404" s="12">
        <f t="shared" si="34"/>
        <v>395</v>
      </c>
      <c r="D404" s="12" t="s">
        <v>586</v>
      </c>
      <c r="E404" s="12" t="s">
        <v>785</v>
      </c>
      <c r="F404" s="24" t="s">
        <v>271</v>
      </c>
      <c r="G404" s="25" t="s">
        <v>23</v>
      </c>
      <c r="H404" s="26">
        <v>58151</v>
      </c>
      <c r="I404" s="26">
        <f t="shared" si="30"/>
        <v>9691.8333333333339</v>
      </c>
      <c r="J404" s="12">
        <v>3767</v>
      </c>
      <c r="K404" s="21">
        <v>0.38867775274715821</v>
      </c>
      <c r="L404" s="22">
        <f t="shared" si="31"/>
        <v>0.39</v>
      </c>
      <c r="M404" s="23">
        <f t="shared" si="32"/>
        <v>18835</v>
      </c>
      <c r="N404" s="27">
        <f t="shared" si="33"/>
        <v>39316</v>
      </c>
    </row>
    <row r="405" spans="1:14" s="11" customFormat="1" x14ac:dyDescent="0.2">
      <c r="A405" s="11" t="s">
        <v>807</v>
      </c>
      <c r="B405" s="12" t="e">
        <f>RANK(#REF!,#REF!)</f>
        <v>#REF!</v>
      </c>
      <c r="C405" s="12">
        <f t="shared" si="34"/>
        <v>396</v>
      </c>
      <c r="D405" s="12" t="s">
        <v>586</v>
      </c>
      <c r="E405" s="12" t="s">
        <v>785</v>
      </c>
      <c r="F405" s="24" t="s">
        <v>808</v>
      </c>
      <c r="G405" s="25" t="s">
        <v>23</v>
      </c>
      <c r="H405" s="26">
        <v>104771</v>
      </c>
      <c r="I405" s="26">
        <f t="shared" si="30"/>
        <v>17461.833333333332</v>
      </c>
      <c r="J405" s="12">
        <v>11191</v>
      </c>
      <c r="K405" s="21">
        <v>0.64088345057315488</v>
      </c>
      <c r="L405" s="22">
        <f t="shared" si="31"/>
        <v>0.64</v>
      </c>
      <c r="M405" s="23">
        <f t="shared" si="32"/>
        <v>55955</v>
      </c>
      <c r="N405" s="27">
        <f t="shared" si="33"/>
        <v>48816</v>
      </c>
    </row>
    <row r="406" spans="1:14" s="11" customFormat="1" x14ac:dyDescent="0.2">
      <c r="A406" s="11" t="s">
        <v>809</v>
      </c>
      <c r="B406" s="12" t="e">
        <f>RANK(#REF!,#REF!)</f>
        <v>#REF!</v>
      </c>
      <c r="C406" s="12">
        <f t="shared" si="34"/>
        <v>397</v>
      </c>
      <c r="D406" s="12" t="s">
        <v>810</v>
      </c>
      <c r="E406" s="12" t="s">
        <v>811</v>
      </c>
      <c r="F406" s="24" t="s">
        <v>812</v>
      </c>
      <c r="G406" s="25" t="s">
        <v>77</v>
      </c>
      <c r="H406" s="26">
        <v>38059</v>
      </c>
      <c r="I406" s="26">
        <f t="shared" si="30"/>
        <v>6343.166666666667</v>
      </c>
      <c r="J406" s="12">
        <v>6222.166666666667</v>
      </c>
      <c r="K406" s="21">
        <v>0.9809243542920203</v>
      </c>
      <c r="L406" s="22">
        <f t="shared" si="31"/>
        <v>0.98</v>
      </c>
      <c r="M406" s="23">
        <f t="shared" si="32"/>
        <v>31110.833333333336</v>
      </c>
      <c r="N406" s="27">
        <f t="shared" si="33"/>
        <v>6948.1666666666642</v>
      </c>
    </row>
    <row r="407" spans="1:14" s="11" customFormat="1" x14ac:dyDescent="0.2">
      <c r="A407" s="11" t="s">
        <v>813</v>
      </c>
      <c r="B407" s="12" t="e">
        <f>RANK(#REF!,#REF!)</f>
        <v>#REF!</v>
      </c>
      <c r="C407" s="12">
        <f t="shared" si="34"/>
        <v>398</v>
      </c>
      <c r="D407" s="12" t="s">
        <v>810</v>
      </c>
      <c r="E407" s="12" t="s">
        <v>811</v>
      </c>
      <c r="F407" s="24" t="s">
        <v>814</v>
      </c>
      <c r="G407" s="25" t="s">
        <v>77</v>
      </c>
      <c r="H407" s="26">
        <v>25300</v>
      </c>
      <c r="I407" s="26">
        <f t="shared" si="30"/>
        <v>4216.666666666667</v>
      </c>
      <c r="J407" s="12">
        <v>4193.666666666667</v>
      </c>
      <c r="K407" s="21">
        <v>0.99454545454545451</v>
      </c>
      <c r="L407" s="22">
        <f t="shared" si="31"/>
        <v>0.99</v>
      </c>
      <c r="M407" s="23">
        <f t="shared" si="32"/>
        <v>20968.333333333336</v>
      </c>
      <c r="N407" s="27">
        <f t="shared" si="33"/>
        <v>4331.6666666666642</v>
      </c>
    </row>
    <row r="408" spans="1:14" s="11" customFormat="1" x14ac:dyDescent="0.2">
      <c r="A408" s="11" t="s">
        <v>815</v>
      </c>
      <c r="B408" s="12" t="e">
        <f>RANK(#REF!,#REF!)</f>
        <v>#REF!</v>
      </c>
      <c r="C408" s="12">
        <f t="shared" si="34"/>
        <v>399</v>
      </c>
      <c r="D408" s="12" t="s">
        <v>810</v>
      </c>
      <c r="E408" s="12" t="s">
        <v>811</v>
      </c>
      <c r="F408" s="24" t="s">
        <v>816</v>
      </c>
      <c r="G408" s="25" t="s">
        <v>23</v>
      </c>
      <c r="H408" s="26">
        <v>90699</v>
      </c>
      <c r="I408" s="26">
        <f t="shared" si="30"/>
        <v>15116.5</v>
      </c>
      <c r="J408" s="12">
        <v>9461</v>
      </c>
      <c r="K408" s="21">
        <v>0.62587239109582249</v>
      </c>
      <c r="L408" s="22">
        <f t="shared" si="31"/>
        <v>0.63</v>
      </c>
      <c r="M408" s="23">
        <f t="shared" si="32"/>
        <v>47305</v>
      </c>
      <c r="N408" s="27">
        <f t="shared" si="33"/>
        <v>43394</v>
      </c>
    </row>
    <row r="409" spans="1:14" s="11" customFormat="1" x14ac:dyDescent="0.2">
      <c r="A409" s="11" t="s">
        <v>817</v>
      </c>
      <c r="B409" s="12" t="e">
        <f>RANK(#REF!,#REF!)</f>
        <v>#REF!</v>
      </c>
      <c r="C409" s="12">
        <f t="shared" si="34"/>
        <v>400</v>
      </c>
      <c r="D409" s="12" t="s">
        <v>810</v>
      </c>
      <c r="E409" s="12" t="s">
        <v>811</v>
      </c>
      <c r="F409" s="24" t="s">
        <v>818</v>
      </c>
      <c r="G409" s="25" t="s">
        <v>26</v>
      </c>
      <c r="H409" s="26">
        <v>22661</v>
      </c>
      <c r="I409" s="26">
        <f t="shared" si="30"/>
        <v>3776.8333333333335</v>
      </c>
      <c r="J409" s="12">
        <v>3757.8333333333335</v>
      </c>
      <c r="K409" s="21">
        <v>0.99496933056793613</v>
      </c>
      <c r="L409" s="22">
        <f t="shared" si="31"/>
        <v>0.99</v>
      </c>
      <c r="M409" s="23">
        <f t="shared" si="32"/>
        <v>18789.166666666668</v>
      </c>
      <c r="N409" s="27">
        <f t="shared" si="33"/>
        <v>3871.8333333333321</v>
      </c>
    </row>
    <row r="410" spans="1:14" s="11" customFormat="1" x14ac:dyDescent="0.2">
      <c r="A410" s="11" t="s">
        <v>819</v>
      </c>
      <c r="B410" s="12" t="e">
        <f>RANK(#REF!,#REF!)</f>
        <v>#REF!</v>
      </c>
      <c r="C410" s="12">
        <f t="shared" si="34"/>
        <v>401</v>
      </c>
      <c r="D410" s="12" t="s">
        <v>810</v>
      </c>
      <c r="E410" s="12" t="s">
        <v>811</v>
      </c>
      <c r="F410" s="24" t="s">
        <v>820</v>
      </c>
      <c r="G410" s="25" t="s">
        <v>23</v>
      </c>
      <c r="H410" s="26">
        <v>91297</v>
      </c>
      <c r="I410" s="26">
        <f t="shared" si="30"/>
        <v>15216.166666666666</v>
      </c>
      <c r="J410" s="12">
        <v>15165.166666666666</v>
      </c>
      <c r="K410" s="21">
        <v>0.9966483016966603</v>
      </c>
      <c r="L410" s="22">
        <f t="shared" si="31"/>
        <v>1</v>
      </c>
      <c r="M410" s="23">
        <f t="shared" si="32"/>
        <v>75825.833333333328</v>
      </c>
      <c r="N410" s="27">
        <f t="shared" si="33"/>
        <v>15471.166666666672</v>
      </c>
    </row>
    <row r="411" spans="1:14" s="11" customFormat="1" x14ac:dyDescent="0.2">
      <c r="A411" s="11" t="s">
        <v>821</v>
      </c>
      <c r="B411" s="12" t="e">
        <f>RANK(#REF!,#REF!)</f>
        <v>#REF!</v>
      </c>
      <c r="C411" s="12">
        <f t="shared" si="34"/>
        <v>402</v>
      </c>
      <c r="D411" s="12" t="s">
        <v>810</v>
      </c>
      <c r="E411" s="12" t="s">
        <v>811</v>
      </c>
      <c r="F411" s="24" t="s">
        <v>822</v>
      </c>
      <c r="G411" s="25" t="s">
        <v>23</v>
      </c>
      <c r="H411" s="26">
        <v>81859</v>
      </c>
      <c r="I411" s="26">
        <f t="shared" si="30"/>
        <v>13643.166666666666</v>
      </c>
      <c r="J411" s="12">
        <v>10046</v>
      </c>
      <c r="K411" s="21">
        <v>0.7363393151638794</v>
      </c>
      <c r="L411" s="22">
        <f t="shared" si="31"/>
        <v>0.74</v>
      </c>
      <c r="M411" s="23">
        <f t="shared" si="32"/>
        <v>50230</v>
      </c>
      <c r="N411" s="27">
        <f t="shared" si="33"/>
        <v>31629</v>
      </c>
    </row>
    <row r="412" spans="1:14" s="11" customFormat="1" x14ac:dyDescent="0.2">
      <c r="A412" s="11" t="s">
        <v>823</v>
      </c>
      <c r="B412" s="12" t="e">
        <f>RANK(#REF!,#REF!)</f>
        <v>#REF!</v>
      </c>
      <c r="C412" s="12">
        <f t="shared" si="34"/>
        <v>403</v>
      </c>
      <c r="D412" s="12" t="s">
        <v>810</v>
      </c>
      <c r="E412" s="12" t="s">
        <v>811</v>
      </c>
      <c r="F412" s="24" t="s">
        <v>824</v>
      </c>
      <c r="G412" s="25" t="s">
        <v>74</v>
      </c>
      <c r="H412" s="26">
        <v>56449</v>
      </c>
      <c r="I412" s="26">
        <f t="shared" si="30"/>
        <v>9408.1666666666661</v>
      </c>
      <c r="J412" s="12">
        <v>3352</v>
      </c>
      <c r="K412" s="21">
        <v>0.35628620524721433</v>
      </c>
      <c r="L412" s="22">
        <f t="shared" si="31"/>
        <v>0.36</v>
      </c>
      <c r="M412" s="23">
        <f t="shared" si="32"/>
        <v>16760</v>
      </c>
      <c r="N412" s="27">
        <f t="shared" si="33"/>
        <v>39689</v>
      </c>
    </row>
    <row r="413" spans="1:14" s="11" customFormat="1" x14ac:dyDescent="0.2">
      <c r="A413" s="11" t="s">
        <v>825</v>
      </c>
      <c r="B413" s="12" t="e">
        <f>RANK(#REF!,#REF!)</f>
        <v>#REF!</v>
      </c>
      <c r="C413" s="12">
        <f t="shared" si="34"/>
        <v>404</v>
      </c>
      <c r="D413" s="12" t="s">
        <v>810</v>
      </c>
      <c r="E413" s="12" t="s">
        <v>811</v>
      </c>
      <c r="F413" s="24" t="s">
        <v>826</v>
      </c>
      <c r="G413" s="25" t="s">
        <v>77</v>
      </c>
      <c r="H413" s="26">
        <v>32783</v>
      </c>
      <c r="I413" s="26">
        <f t="shared" si="30"/>
        <v>5463.833333333333</v>
      </c>
      <c r="J413" s="12">
        <v>5228</v>
      </c>
      <c r="K413" s="21">
        <v>0.95683738523014983</v>
      </c>
      <c r="L413" s="22">
        <f t="shared" si="31"/>
        <v>0.96</v>
      </c>
      <c r="M413" s="23">
        <f t="shared" si="32"/>
        <v>26140</v>
      </c>
      <c r="N413" s="27">
        <f t="shared" si="33"/>
        <v>6643</v>
      </c>
    </row>
    <row r="414" spans="1:14" s="11" customFormat="1" x14ac:dyDescent="0.2">
      <c r="A414" s="11" t="s">
        <v>827</v>
      </c>
      <c r="B414" s="12" t="e">
        <f>RANK(#REF!,#REF!)</f>
        <v>#REF!</v>
      </c>
      <c r="C414" s="12">
        <f t="shared" si="34"/>
        <v>405</v>
      </c>
      <c r="D414" s="12" t="s">
        <v>810</v>
      </c>
      <c r="E414" s="12" t="s">
        <v>811</v>
      </c>
      <c r="F414" s="24" t="s">
        <v>828</v>
      </c>
      <c r="G414" s="25" t="s">
        <v>74</v>
      </c>
      <c r="H414" s="26">
        <v>52970</v>
      </c>
      <c r="I414" s="26">
        <f t="shared" si="30"/>
        <v>8828.3333333333339</v>
      </c>
      <c r="J414" s="12">
        <v>5951</v>
      </c>
      <c r="K414" s="21">
        <v>0.67407966773645456</v>
      </c>
      <c r="L414" s="22">
        <f t="shared" si="31"/>
        <v>0.67</v>
      </c>
      <c r="M414" s="23">
        <f t="shared" si="32"/>
        <v>29755</v>
      </c>
      <c r="N414" s="27">
        <f t="shared" si="33"/>
        <v>23215</v>
      </c>
    </row>
    <row r="415" spans="1:14" s="11" customFormat="1" x14ac:dyDescent="0.2">
      <c r="A415" s="11" t="s">
        <v>829</v>
      </c>
      <c r="B415" s="12" t="e">
        <f>RANK(#REF!,#REF!)</f>
        <v>#REF!</v>
      </c>
      <c r="C415" s="12">
        <f t="shared" si="34"/>
        <v>406</v>
      </c>
      <c r="D415" s="12" t="s">
        <v>810</v>
      </c>
      <c r="E415" s="12" t="s">
        <v>811</v>
      </c>
      <c r="F415" s="24" t="s">
        <v>830</v>
      </c>
      <c r="G415" s="25" t="s">
        <v>87</v>
      </c>
      <c r="H415" s="26">
        <v>39444</v>
      </c>
      <c r="I415" s="26">
        <f t="shared" si="30"/>
        <v>6574</v>
      </c>
      <c r="J415" s="12">
        <v>3926</v>
      </c>
      <c r="K415" s="21">
        <v>0.5972010952236082</v>
      </c>
      <c r="L415" s="22">
        <f t="shared" si="31"/>
        <v>0.6</v>
      </c>
      <c r="M415" s="23">
        <f t="shared" si="32"/>
        <v>19630</v>
      </c>
      <c r="N415" s="27">
        <f t="shared" si="33"/>
        <v>19814</v>
      </c>
    </row>
    <row r="416" spans="1:14" s="11" customFormat="1" x14ac:dyDescent="0.2">
      <c r="A416" s="11" t="s">
        <v>831</v>
      </c>
      <c r="B416" s="12" t="e">
        <f>RANK(#REF!,#REF!)</f>
        <v>#REF!</v>
      </c>
      <c r="C416" s="12">
        <f t="shared" si="34"/>
        <v>407</v>
      </c>
      <c r="D416" s="12" t="s">
        <v>810</v>
      </c>
      <c r="E416" s="12" t="s">
        <v>811</v>
      </c>
      <c r="F416" s="24" t="s">
        <v>832</v>
      </c>
      <c r="G416" s="25" t="s">
        <v>23</v>
      </c>
      <c r="H416" s="26">
        <v>93157</v>
      </c>
      <c r="I416" s="26">
        <f t="shared" si="30"/>
        <v>15526.166666666666</v>
      </c>
      <c r="J416" s="12">
        <v>15277.166666666666</v>
      </c>
      <c r="K416" s="21">
        <v>0.98396255783247633</v>
      </c>
      <c r="L416" s="22">
        <f t="shared" si="31"/>
        <v>0.98</v>
      </c>
      <c r="M416" s="23">
        <f t="shared" si="32"/>
        <v>76385.833333333328</v>
      </c>
      <c r="N416" s="27">
        <f t="shared" si="33"/>
        <v>16771.166666666672</v>
      </c>
    </row>
    <row r="417" spans="1:14" s="11" customFormat="1" x14ac:dyDescent="0.2">
      <c r="A417" s="11" t="s">
        <v>833</v>
      </c>
      <c r="B417" s="12" t="e">
        <f>RANK(#REF!,#REF!)</f>
        <v>#REF!</v>
      </c>
      <c r="C417" s="12">
        <f t="shared" si="34"/>
        <v>408</v>
      </c>
      <c r="D417" s="12" t="s">
        <v>810</v>
      </c>
      <c r="E417" s="12" t="s">
        <v>811</v>
      </c>
      <c r="F417" s="24" t="s">
        <v>834</v>
      </c>
      <c r="G417" s="25" t="s">
        <v>87</v>
      </c>
      <c r="H417" s="26">
        <v>52660</v>
      </c>
      <c r="I417" s="26">
        <f t="shared" si="30"/>
        <v>8776.6666666666661</v>
      </c>
      <c r="J417" s="12">
        <v>4055</v>
      </c>
      <c r="K417" s="21">
        <v>0.46202050892518043</v>
      </c>
      <c r="L417" s="22">
        <f t="shared" si="31"/>
        <v>0.46</v>
      </c>
      <c r="M417" s="23">
        <f t="shared" si="32"/>
        <v>20275</v>
      </c>
      <c r="N417" s="27">
        <f t="shared" si="33"/>
        <v>32385</v>
      </c>
    </row>
    <row r="418" spans="1:14" s="11" customFormat="1" x14ac:dyDescent="0.2">
      <c r="A418" s="11" t="s">
        <v>835</v>
      </c>
      <c r="B418" s="12" t="e">
        <f>RANK(#REF!,#REF!)</f>
        <v>#REF!</v>
      </c>
      <c r="C418" s="12">
        <f t="shared" si="34"/>
        <v>409</v>
      </c>
      <c r="D418" s="12" t="s">
        <v>810</v>
      </c>
      <c r="E418" s="12" t="s">
        <v>811</v>
      </c>
      <c r="F418" s="24" t="s">
        <v>836</v>
      </c>
      <c r="G418" s="25" t="s">
        <v>87</v>
      </c>
      <c r="H418" s="26">
        <v>41504</v>
      </c>
      <c r="I418" s="26">
        <f t="shared" si="30"/>
        <v>6917.333333333333</v>
      </c>
      <c r="J418" s="12">
        <v>6066</v>
      </c>
      <c r="K418" s="21">
        <v>0.87692752505782579</v>
      </c>
      <c r="L418" s="22">
        <f t="shared" si="31"/>
        <v>0.88</v>
      </c>
      <c r="M418" s="23">
        <f t="shared" si="32"/>
        <v>30330</v>
      </c>
      <c r="N418" s="27">
        <f t="shared" si="33"/>
        <v>11174</v>
      </c>
    </row>
    <row r="419" spans="1:14" s="11" customFormat="1" x14ac:dyDescent="0.2">
      <c r="A419" s="11" t="s">
        <v>837</v>
      </c>
      <c r="B419" s="12" t="e">
        <f>RANK(#REF!,#REF!)</f>
        <v>#REF!</v>
      </c>
      <c r="C419" s="12">
        <f t="shared" si="34"/>
        <v>410</v>
      </c>
      <c r="D419" s="12" t="s">
        <v>810</v>
      </c>
      <c r="E419" s="12" t="s">
        <v>811</v>
      </c>
      <c r="F419" s="24" t="s">
        <v>369</v>
      </c>
      <c r="G419" s="25" t="s">
        <v>23</v>
      </c>
      <c r="H419" s="26">
        <v>46211</v>
      </c>
      <c r="I419" s="26">
        <f t="shared" si="30"/>
        <v>7701.833333333333</v>
      </c>
      <c r="J419" s="12">
        <v>6538</v>
      </c>
      <c r="K419" s="21">
        <v>0.84888879271169204</v>
      </c>
      <c r="L419" s="22">
        <f t="shared" si="31"/>
        <v>0.85</v>
      </c>
      <c r="M419" s="23">
        <f t="shared" si="32"/>
        <v>32690</v>
      </c>
      <c r="N419" s="27">
        <f t="shared" si="33"/>
        <v>13521</v>
      </c>
    </row>
    <row r="420" spans="1:14" s="11" customFormat="1" x14ac:dyDescent="0.2">
      <c r="A420" s="11" t="s">
        <v>838</v>
      </c>
      <c r="B420" s="12" t="e">
        <f>RANK(#REF!,#REF!)</f>
        <v>#REF!</v>
      </c>
      <c r="C420" s="12">
        <f t="shared" si="34"/>
        <v>411</v>
      </c>
      <c r="D420" s="12" t="s">
        <v>810</v>
      </c>
      <c r="E420" s="12" t="s">
        <v>811</v>
      </c>
      <c r="F420" s="24" t="s">
        <v>839</v>
      </c>
      <c r="G420" s="25" t="s">
        <v>74</v>
      </c>
      <c r="H420" s="26">
        <v>56270</v>
      </c>
      <c r="I420" s="26">
        <f t="shared" si="30"/>
        <v>9378.3333333333339</v>
      </c>
      <c r="J420" s="12">
        <v>9305</v>
      </c>
      <c r="K420" s="21">
        <v>0.99218055802381366</v>
      </c>
      <c r="L420" s="22">
        <f t="shared" si="31"/>
        <v>0.99</v>
      </c>
      <c r="M420" s="23">
        <f t="shared" si="32"/>
        <v>46525</v>
      </c>
      <c r="N420" s="27">
        <f t="shared" si="33"/>
        <v>9745</v>
      </c>
    </row>
    <row r="421" spans="1:14" s="11" customFormat="1" x14ac:dyDescent="0.2">
      <c r="A421" s="11" t="s">
        <v>840</v>
      </c>
      <c r="B421" s="12" t="e">
        <f>RANK(#REF!,#REF!)</f>
        <v>#REF!</v>
      </c>
      <c r="C421" s="12">
        <f t="shared" si="34"/>
        <v>412</v>
      </c>
      <c r="D421" s="12" t="s">
        <v>810</v>
      </c>
      <c r="E421" s="12" t="s">
        <v>811</v>
      </c>
      <c r="F421" s="24" t="s">
        <v>841</v>
      </c>
      <c r="G421" s="25" t="s">
        <v>77</v>
      </c>
      <c r="H421" s="26">
        <v>29187</v>
      </c>
      <c r="I421" s="26">
        <f t="shared" si="30"/>
        <v>4864.5</v>
      </c>
      <c r="J421" s="12">
        <v>4695</v>
      </c>
      <c r="K421" s="21">
        <v>0.96515572001233429</v>
      </c>
      <c r="L421" s="22">
        <f t="shared" si="31"/>
        <v>0.97</v>
      </c>
      <c r="M421" s="23">
        <f t="shared" si="32"/>
        <v>23475</v>
      </c>
      <c r="N421" s="27">
        <f t="shared" si="33"/>
        <v>5712</v>
      </c>
    </row>
    <row r="422" spans="1:14" s="11" customFormat="1" x14ac:dyDescent="0.2">
      <c r="A422" s="11" t="s">
        <v>842</v>
      </c>
      <c r="B422" s="12" t="e">
        <f>RANK(#REF!,#REF!)</f>
        <v>#REF!</v>
      </c>
      <c r="C422" s="12">
        <f t="shared" si="34"/>
        <v>413</v>
      </c>
      <c r="D422" s="12" t="s">
        <v>810</v>
      </c>
      <c r="E422" s="12" t="s">
        <v>811</v>
      </c>
      <c r="F422" s="24" t="s">
        <v>843</v>
      </c>
      <c r="G422" s="25" t="s">
        <v>23</v>
      </c>
      <c r="H422" s="26">
        <v>134113</v>
      </c>
      <c r="I422" s="26">
        <f t="shared" si="30"/>
        <v>22352.166666666668</v>
      </c>
      <c r="J422" s="12">
        <v>11542</v>
      </c>
      <c r="K422" s="21">
        <v>0.5163705233646253</v>
      </c>
      <c r="L422" s="22">
        <f t="shared" si="31"/>
        <v>0.52</v>
      </c>
      <c r="M422" s="23">
        <f t="shared" si="32"/>
        <v>57710</v>
      </c>
      <c r="N422" s="27">
        <f t="shared" si="33"/>
        <v>76403</v>
      </c>
    </row>
    <row r="423" spans="1:14" s="11" customFormat="1" x14ac:dyDescent="0.2">
      <c r="A423" s="11" t="s">
        <v>844</v>
      </c>
      <c r="B423" s="12" t="e">
        <f>RANK(#REF!,#REF!)</f>
        <v>#REF!</v>
      </c>
      <c r="C423" s="12">
        <f t="shared" si="34"/>
        <v>414</v>
      </c>
      <c r="D423" s="12" t="s">
        <v>810</v>
      </c>
      <c r="E423" s="12" t="s">
        <v>811</v>
      </c>
      <c r="F423" s="24" t="s">
        <v>845</v>
      </c>
      <c r="G423" s="25" t="s">
        <v>74</v>
      </c>
      <c r="H423" s="26">
        <v>48302</v>
      </c>
      <c r="I423" s="26">
        <f t="shared" si="30"/>
        <v>8050.333333333333</v>
      </c>
      <c r="J423" s="12">
        <v>7978</v>
      </c>
      <c r="K423" s="21">
        <v>0.99101486480891066</v>
      </c>
      <c r="L423" s="22">
        <f t="shared" si="31"/>
        <v>0.99</v>
      </c>
      <c r="M423" s="23">
        <f t="shared" si="32"/>
        <v>39890</v>
      </c>
      <c r="N423" s="27">
        <f t="shared" si="33"/>
        <v>8412</v>
      </c>
    </row>
    <row r="424" spans="1:14" s="11" customFormat="1" x14ac:dyDescent="0.2">
      <c r="A424" s="11" t="s">
        <v>846</v>
      </c>
      <c r="B424" s="12" t="e">
        <f>RANK(#REF!,#REF!)</f>
        <v>#REF!</v>
      </c>
      <c r="C424" s="12">
        <f t="shared" si="34"/>
        <v>415</v>
      </c>
      <c r="D424" s="12" t="s">
        <v>810</v>
      </c>
      <c r="E424" s="12" t="s">
        <v>811</v>
      </c>
      <c r="F424" s="24" t="s">
        <v>314</v>
      </c>
      <c r="G424" s="25" t="s">
        <v>23</v>
      </c>
      <c r="H424" s="26">
        <v>116764</v>
      </c>
      <c r="I424" s="26">
        <f t="shared" si="30"/>
        <v>19460.666666666668</v>
      </c>
      <c r="J424" s="12">
        <v>11064</v>
      </c>
      <c r="K424" s="21">
        <v>0.56853139666335506</v>
      </c>
      <c r="L424" s="22">
        <f t="shared" si="31"/>
        <v>0.56999999999999995</v>
      </c>
      <c r="M424" s="23">
        <f t="shared" si="32"/>
        <v>55320</v>
      </c>
      <c r="N424" s="27">
        <f t="shared" si="33"/>
        <v>61444</v>
      </c>
    </row>
    <row r="425" spans="1:14" s="11" customFormat="1" x14ac:dyDescent="0.2">
      <c r="A425" s="11" t="s">
        <v>847</v>
      </c>
      <c r="B425" s="12" t="e">
        <f>RANK(#REF!,#REF!)</f>
        <v>#REF!</v>
      </c>
      <c r="C425" s="12">
        <f t="shared" si="34"/>
        <v>416</v>
      </c>
      <c r="D425" s="12" t="s">
        <v>810</v>
      </c>
      <c r="E425" s="12" t="s">
        <v>811</v>
      </c>
      <c r="F425" s="24" t="s">
        <v>778</v>
      </c>
      <c r="G425" s="25" t="s">
        <v>23</v>
      </c>
      <c r="H425" s="26">
        <v>76971</v>
      </c>
      <c r="I425" s="26">
        <f t="shared" si="30"/>
        <v>12828.5</v>
      </c>
      <c r="J425" s="12">
        <v>12770.5</v>
      </c>
      <c r="K425" s="21">
        <v>0.99547881669719762</v>
      </c>
      <c r="L425" s="22">
        <f t="shared" si="31"/>
        <v>1</v>
      </c>
      <c r="M425" s="23">
        <f t="shared" si="32"/>
        <v>63852.5</v>
      </c>
      <c r="N425" s="27">
        <f t="shared" si="33"/>
        <v>13118.5</v>
      </c>
    </row>
    <row r="426" spans="1:14" s="11" customFormat="1" x14ac:dyDescent="0.2">
      <c r="A426" s="11" t="s">
        <v>848</v>
      </c>
      <c r="B426" s="12" t="e">
        <f>RANK(#REF!,#REF!)</f>
        <v>#REF!</v>
      </c>
      <c r="C426" s="12">
        <f t="shared" si="34"/>
        <v>417</v>
      </c>
      <c r="D426" s="12" t="s">
        <v>810</v>
      </c>
      <c r="E426" s="12" t="s">
        <v>811</v>
      </c>
      <c r="F426" s="24" t="s">
        <v>67</v>
      </c>
      <c r="G426" s="25" t="s">
        <v>23</v>
      </c>
      <c r="H426" s="26">
        <v>108585</v>
      </c>
      <c r="I426" s="26">
        <f t="shared" si="30"/>
        <v>18097.5</v>
      </c>
      <c r="J426" s="12">
        <v>8871</v>
      </c>
      <c r="K426" s="21">
        <v>0.4901782014090344</v>
      </c>
      <c r="L426" s="22">
        <f t="shared" si="31"/>
        <v>0.49</v>
      </c>
      <c r="M426" s="23">
        <f t="shared" si="32"/>
        <v>44355</v>
      </c>
      <c r="N426" s="27">
        <f t="shared" si="33"/>
        <v>64230</v>
      </c>
    </row>
    <row r="427" spans="1:14" s="11" customFormat="1" x14ac:dyDescent="0.2">
      <c r="A427" s="11" t="s">
        <v>849</v>
      </c>
      <c r="B427" s="12" t="e">
        <f>RANK(#REF!,#REF!)</f>
        <v>#REF!</v>
      </c>
      <c r="C427" s="12">
        <f t="shared" si="34"/>
        <v>418</v>
      </c>
      <c r="D427" s="12" t="s">
        <v>810</v>
      </c>
      <c r="E427" s="12" t="s">
        <v>811</v>
      </c>
      <c r="F427" s="24" t="s">
        <v>601</v>
      </c>
      <c r="G427" s="25" t="s">
        <v>77</v>
      </c>
      <c r="H427" s="26">
        <v>33149</v>
      </c>
      <c r="I427" s="26">
        <f t="shared" si="30"/>
        <v>5524.833333333333</v>
      </c>
      <c r="J427" s="12">
        <v>5506.833333333333</v>
      </c>
      <c r="K427" s="21">
        <v>0.99674198316691298</v>
      </c>
      <c r="L427" s="22">
        <f t="shared" si="31"/>
        <v>1</v>
      </c>
      <c r="M427" s="23">
        <f t="shared" si="32"/>
        <v>27534.166666666664</v>
      </c>
      <c r="N427" s="27">
        <f t="shared" si="33"/>
        <v>5614.8333333333358</v>
      </c>
    </row>
    <row r="428" spans="1:14" s="11" customFormat="1" x14ac:dyDescent="0.2">
      <c r="A428" s="11" t="s">
        <v>850</v>
      </c>
      <c r="B428" s="12" t="e">
        <f>RANK(#REF!,#REF!)</f>
        <v>#REF!</v>
      </c>
      <c r="C428" s="12">
        <f t="shared" si="34"/>
        <v>419</v>
      </c>
      <c r="D428" s="12" t="s">
        <v>810</v>
      </c>
      <c r="E428" s="12" t="s">
        <v>811</v>
      </c>
      <c r="F428" s="24" t="s">
        <v>219</v>
      </c>
      <c r="G428" s="25" t="s">
        <v>26</v>
      </c>
      <c r="H428" s="26">
        <v>22623</v>
      </c>
      <c r="I428" s="26">
        <f t="shared" si="30"/>
        <v>3770.5</v>
      </c>
      <c r="J428" s="12">
        <v>3709</v>
      </c>
      <c r="K428" s="21">
        <v>0.98368916589311761</v>
      </c>
      <c r="L428" s="22">
        <f t="shared" si="31"/>
        <v>0.98</v>
      </c>
      <c r="M428" s="23">
        <f t="shared" si="32"/>
        <v>18545</v>
      </c>
      <c r="N428" s="27">
        <f t="shared" si="33"/>
        <v>4078</v>
      </c>
    </row>
    <row r="429" spans="1:14" s="11" customFormat="1" x14ac:dyDescent="0.2">
      <c r="A429" s="11" t="s">
        <v>851</v>
      </c>
      <c r="B429" s="12" t="e">
        <f>RANK(#REF!,#REF!)</f>
        <v>#REF!</v>
      </c>
      <c r="C429" s="12">
        <f t="shared" si="34"/>
        <v>420</v>
      </c>
      <c r="D429" s="12" t="s">
        <v>810</v>
      </c>
      <c r="E429" s="12" t="s">
        <v>811</v>
      </c>
      <c r="F429" s="24" t="s">
        <v>852</v>
      </c>
      <c r="G429" s="25" t="s">
        <v>23</v>
      </c>
      <c r="H429" s="26">
        <v>65424</v>
      </c>
      <c r="I429" s="26">
        <f t="shared" si="30"/>
        <v>10904</v>
      </c>
      <c r="J429" s="12">
        <v>10866</v>
      </c>
      <c r="K429" s="21">
        <v>0.99651504035216432</v>
      </c>
      <c r="L429" s="22">
        <f t="shared" si="31"/>
        <v>1</v>
      </c>
      <c r="M429" s="23">
        <f t="shared" si="32"/>
        <v>54330</v>
      </c>
      <c r="N429" s="27">
        <f t="shared" si="33"/>
        <v>11094</v>
      </c>
    </row>
    <row r="430" spans="1:14" s="11" customFormat="1" x14ac:dyDescent="0.2">
      <c r="A430" s="11" t="s">
        <v>853</v>
      </c>
      <c r="B430" s="12" t="e">
        <f>RANK(#REF!,#REF!)</f>
        <v>#REF!</v>
      </c>
      <c r="C430" s="12">
        <f t="shared" si="34"/>
        <v>421</v>
      </c>
      <c r="D430" s="12" t="s">
        <v>810</v>
      </c>
      <c r="E430" s="12" t="s">
        <v>811</v>
      </c>
      <c r="F430" s="24" t="s">
        <v>473</v>
      </c>
      <c r="G430" s="25" t="s">
        <v>26</v>
      </c>
      <c r="H430" s="26">
        <v>21127</v>
      </c>
      <c r="I430" s="26">
        <f t="shared" si="30"/>
        <v>3521.1666666666665</v>
      </c>
      <c r="J430" s="12">
        <v>3460.1666666666665</v>
      </c>
      <c r="K430" s="21">
        <v>0.98267619633644154</v>
      </c>
      <c r="L430" s="22">
        <f t="shared" si="31"/>
        <v>0.98</v>
      </c>
      <c r="M430" s="23">
        <f t="shared" si="32"/>
        <v>17300.833333333332</v>
      </c>
      <c r="N430" s="27">
        <f t="shared" si="33"/>
        <v>3826.1666666666679</v>
      </c>
    </row>
    <row r="431" spans="1:14" s="11" customFormat="1" x14ac:dyDescent="0.2">
      <c r="A431" s="11" t="s">
        <v>854</v>
      </c>
      <c r="B431" s="12" t="e">
        <f>RANK(#REF!,#REF!)</f>
        <v>#REF!</v>
      </c>
      <c r="C431" s="12">
        <f t="shared" si="34"/>
        <v>422</v>
      </c>
      <c r="D431" s="12" t="s">
        <v>810</v>
      </c>
      <c r="E431" s="12" t="s">
        <v>811</v>
      </c>
      <c r="F431" s="24" t="s">
        <v>319</v>
      </c>
      <c r="G431" s="25" t="s">
        <v>23</v>
      </c>
      <c r="H431" s="26">
        <v>179844</v>
      </c>
      <c r="I431" s="26">
        <f t="shared" si="30"/>
        <v>29974</v>
      </c>
      <c r="J431" s="12">
        <v>24849</v>
      </c>
      <c r="K431" s="21">
        <v>0.82901848268499367</v>
      </c>
      <c r="L431" s="22">
        <f t="shared" si="31"/>
        <v>0.83</v>
      </c>
      <c r="M431" s="23">
        <f t="shared" si="32"/>
        <v>124245</v>
      </c>
      <c r="N431" s="27">
        <f t="shared" si="33"/>
        <v>55599</v>
      </c>
    </row>
    <row r="432" spans="1:14" s="11" customFormat="1" x14ac:dyDescent="0.2">
      <c r="A432" s="11" t="s">
        <v>855</v>
      </c>
      <c r="B432" s="12" t="e">
        <f>RANK(#REF!,#REF!)</f>
        <v>#REF!</v>
      </c>
      <c r="C432" s="12">
        <f t="shared" si="34"/>
        <v>423</v>
      </c>
      <c r="D432" s="12" t="s">
        <v>810</v>
      </c>
      <c r="E432" s="12" t="s">
        <v>811</v>
      </c>
      <c r="F432" s="24" t="s">
        <v>856</v>
      </c>
      <c r="G432" s="25" t="s">
        <v>87</v>
      </c>
      <c r="H432" s="26">
        <v>56327</v>
      </c>
      <c r="I432" s="26">
        <f t="shared" si="30"/>
        <v>9387.8333333333339</v>
      </c>
      <c r="J432" s="12">
        <v>9344.8333333333339</v>
      </c>
      <c r="K432" s="21">
        <v>0.99541960338736313</v>
      </c>
      <c r="L432" s="22">
        <f t="shared" si="31"/>
        <v>1</v>
      </c>
      <c r="M432" s="23">
        <f t="shared" si="32"/>
        <v>46724.166666666672</v>
      </c>
      <c r="N432" s="27">
        <f t="shared" si="33"/>
        <v>9602.8333333333285</v>
      </c>
    </row>
    <row r="433" spans="1:14" s="11" customFormat="1" x14ac:dyDescent="0.2">
      <c r="A433" s="11" t="s">
        <v>857</v>
      </c>
      <c r="B433" s="12" t="e">
        <f>RANK(#REF!,#REF!)</f>
        <v>#REF!</v>
      </c>
      <c r="C433" s="12">
        <f t="shared" si="34"/>
        <v>424</v>
      </c>
      <c r="D433" s="12" t="s">
        <v>810</v>
      </c>
      <c r="E433" s="12" t="s">
        <v>811</v>
      </c>
      <c r="F433" s="24" t="s">
        <v>858</v>
      </c>
      <c r="G433" s="25" t="s">
        <v>87</v>
      </c>
      <c r="H433" s="26">
        <v>45301</v>
      </c>
      <c r="I433" s="26">
        <f t="shared" si="30"/>
        <v>7550.166666666667</v>
      </c>
      <c r="J433" s="12">
        <v>4431</v>
      </c>
      <c r="K433" s="21">
        <v>0.58687446193240767</v>
      </c>
      <c r="L433" s="22">
        <f t="shared" si="31"/>
        <v>0.59</v>
      </c>
      <c r="M433" s="23">
        <f t="shared" si="32"/>
        <v>22155</v>
      </c>
      <c r="N433" s="27">
        <f t="shared" si="33"/>
        <v>23146</v>
      </c>
    </row>
    <row r="434" spans="1:14" s="11" customFormat="1" x14ac:dyDescent="0.2">
      <c r="A434" s="11" t="s">
        <v>859</v>
      </c>
      <c r="B434" s="12" t="e">
        <f>RANK(#REF!,#REF!)</f>
        <v>#REF!</v>
      </c>
      <c r="C434" s="12">
        <f t="shared" si="34"/>
        <v>425</v>
      </c>
      <c r="D434" s="12" t="s">
        <v>810</v>
      </c>
      <c r="E434" s="12" t="s">
        <v>811</v>
      </c>
      <c r="F434" s="24" t="s">
        <v>860</v>
      </c>
      <c r="G434" s="25" t="s">
        <v>74</v>
      </c>
      <c r="H434" s="26">
        <v>38007</v>
      </c>
      <c r="I434" s="26">
        <f t="shared" si="30"/>
        <v>6334.5</v>
      </c>
      <c r="J434" s="12">
        <v>4306</v>
      </c>
      <c r="K434" s="21">
        <v>0.6797695161417634</v>
      </c>
      <c r="L434" s="22">
        <f t="shared" si="31"/>
        <v>0.68</v>
      </c>
      <c r="M434" s="23">
        <f t="shared" si="32"/>
        <v>21530</v>
      </c>
      <c r="N434" s="27">
        <f t="shared" si="33"/>
        <v>16477</v>
      </c>
    </row>
    <row r="435" spans="1:14" s="11" customFormat="1" x14ac:dyDescent="0.2">
      <c r="A435" s="11" t="s">
        <v>861</v>
      </c>
      <c r="B435" s="12" t="e">
        <f>RANK(#REF!,#REF!)</f>
        <v>#REF!</v>
      </c>
      <c r="C435" s="12">
        <f t="shared" si="34"/>
        <v>426</v>
      </c>
      <c r="D435" s="12" t="s">
        <v>810</v>
      </c>
      <c r="E435" s="12" t="s">
        <v>811</v>
      </c>
      <c r="F435" s="24" t="s">
        <v>862</v>
      </c>
      <c r="G435" s="25" t="s">
        <v>26</v>
      </c>
      <c r="H435" s="26">
        <v>17919</v>
      </c>
      <c r="I435" s="26">
        <f t="shared" si="30"/>
        <v>2986.5</v>
      </c>
      <c r="J435" s="12">
        <v>1277</v>
      </c>
      <c r="K435" s="21">
        <v>0.42759082538088061</v>
      </c>
      <c r="L435" s="22">
        <f t="shared" si="31"/>
        <v>0.43</v>
      </c>
      <c r="M435" s="23">
        <f t="shared" si="32"/>
        <v>6385</v>
      </c>
      <c r="N435" s="27">
        <f t="shared" si="33"/>
        <v>11534</v>
      </c>
    </row>
    <row r="436" spans="1:14" s="11" customFormat="1" x14ac:dyDescent="0.2">
      <c r="A436" s="11" t="s">
        <v>863</v>
      </c>
      <c r="B436" s="12" t="e">
        <f>RANK(#REF!,#REF!)</f>
        <v>#REF!</v>
      </c>
      <c r="C436" s="12">
        <f t="shared" si="34"/>
        <v>427</v>
      </c>
      <c r="D436" s="12" t="s">
        <v>810</v>
      </c>
      <c r="E436" s="12" t="s">
        <v>811</v>
      </c>
      <c r="F436" s="24" t="s">
        <v>864</v>
      </c>
      <c r="G436" s="25" t="s">
        <v>87</v>
      </c>
      <c r="H436" s="26">
        <v>43743</v>
      </c>
      <c r="I436" s="26">
        <f t="shared" si="30"/>
        <v>7290.5</v>
      </c>
      <c r="J436" s="12">
        <v>7156.5</v>
      </c>
      <c r="K436" s="21">
        <v>0.98161991632946988</v>
      </c>
      <c r="L436" s="22">
        <f t="shared" si="31"/>
        <v>0.98</v>
      </c>
      <c r="M436" s="23">
        <f t="shared" si="32"/>
        <v>35782.5</v>
      </c>
      <c r="N436" s="27">
        <f t="shared" si="33"/>
        <v>7960.5</v>
      </c>
    </row>
    <row r="437" spans="1:14" s="11" customFormat="1" x14ac:dyDescent="0.2">
      <c r="A437" s="11" t="s">
        <v>865</v>
      </c>
      <c r="B437" s="12" t="e">
        <f>RANK(#REF!,#REF!)</f>
        <v>#REF!</v>
      </c>
      <c r="C437" s="12">
        <f t="shared" si="34"/>
        <v>428</v>
      </c>
      <c r="D437" s="12" t="s">
        <v>810</v>
      </c>
      <c r="E437" s="12" t="s">
        <v>866</v>
      </c>
      <c r="F437" s="24" t="s">
        <v>867</v>
      </c>
      <c r="G437" s="25" t="s">
        <v>23</v>
      </c>
      <c r="H437" s="26">
        <v>51839</v>
      </c>
      <c r="I437" s="26">
        <f t="shared" si="30"/>
        <v>8639.8333333333339</v>
      </c>
      <c r="J437" s="12">
        <v>8579.8333333333339</v>
      </c>
      <c r="K437" s="21">
        <v>0.9930554215937808</v>
      </c>
      <c r="L437" s="22">
        <f t="shared" si="31"/>
        <v>0.99</v>
      </c>
      <c r="M437" s="23">
        <f t="shared" si="32"/>
        <v>42899.166666666672</v>
      </c>
      <c r="N437" s="27">
        <f t="shared" si="33"/>
        <v>8939.8333333333285</v>
      </c>
    </row>
    <row r="438" spans="1:14" s="11" customFormat="1" x14ac:dyDescent="0.2">
      <c r="A438" s="11" t="s">
        <v>868</v>
      </c>
      <c r="B438" s="12" t="e">
        <f>RANK(#REF!,#REF!)</f>
        <v>#REF!</v>
      </c>
      <c r="C438" s="12">
        <f t="shared" si="34"/>
        <v>429</v>
      </c>
      <c r="D438" s="12" t="s">
        <v>810</v>
      </c>
      <c r="E438" s="12" t="s">
        <v>866</v>
      </c>
      <c r="F438" s="24" t="s">
        <v>869</v>
      </c>
      <c r="G438" s="25" t="s">
        <v>77</v>
      </c>
      <c r="H438" s="26">
        <v>37649</v>
      </c>
      <c r="I438" s="26">
        <f t="shared" si="30"/>
        <v>6274.833333333333</v>
      </c>
      <c r="J438" s="12">
        <v>6030</v>
      </c>
      <c r="K438" s="21">
        <v>0.96098169938112565</v>
      </c>
      <c r="L438" s="22">
        <f t="shared" si="31"/>
        <v>0.96</v>
      </c>
      <c r="M438" s="23">
        <f t="shared" si="32"/>
        <v>30150</v>
      </c>
      <c r="N438" s="27">
        <f t="shared" si="33"/>
        <v>7499</v>
      </c>
    </row>
    <row r="439" spans="1:14" s="11" customFormat="1" x14ac:dyDescent="0.2">
      <c r="A439" s="11" t="s">
        <v>870</v>
      </c>
      <c r="B439" s="12" t="e">
        <f>RANK(#REF!,#REF!)</f>
        <v>#REF!</v>
      </c>
      <c r="C439" s="12">
        <f t="shared" si="34"/>
        <v>430</v>
      </c>
      <c r="D439" s="12" t="s">
        <v>810</v>
      </c>
      <c r="E439" s="12" t="s">
        <v>866</v>
      </c>
      <c r="F439" s="24" t="s">
        <v>871</v>
      </c>
      <c r="G439" s="25" t="s">
        <v>23</v>
      </c>
      <c r="H439" s="26">
        <v>97557</v>
      </c>
      <c r="I439" s="26">
        <f t="shared" si="30"/>
        <v>16259.5</v>
      </c>
      <c r="J439" s="12">
        <v>8097</v>
      </c>
      <c r="K439" s="21">
        <v>0.49798579292106154</v>
      </c>
      <c r="L439" s="22">
        <f t="shared" si="31"/>
        <v>0.5</v>
      </c>
      <c r="M439" s="23">
        <f t="shared" si="32"/>
        <v>40485</v>
      </c>
      <c r="N439" s="27">
        <f t="shared" si="33"/>
        <v>57072</v>
      </c>
    </row>
    <row r="440" spans="1:14" s="11" customFormat="1" x14ac:dyDescent="0.2">
      <c r="A440" s="11" t="s">
        <v>872</v>
      </c>
      <c r="B440" s="12" t="e">
        <f>RANK(#REF!,#REF!)</f>
        <v>#REF!</v>
      </c>
      <c r="C440" s="12">
        <f t="shared" si="34"/>
        <v>431</v>
      </c>
      <c r="D440" s="12" t="s">
        <v>810</v>
      </c>
      <c r="E440" s="12" t="s">
        <v>866</v>
      </c>
      <c r="F440" s="24" t="s">
        <v>873</v>
      </c>
      <c r="G440" s="25" t="s">
        <v>23</v>
      </c>
      <c r="H440" s="26">
        <v>155143</v>
      </c>
      <c r="I440" s="26">
        <f t="shared" si="30"/>
        <v>25857.166666666668</v>
      </c>
      <c r="J440" s="12">
        <v>25362.166666666668</v>
      </c>
      <c r="K440" s="21">
        <v>0.98085637121881109</v>
      </c>
      <c r="L440" s="22">
        <f t="shared" si="31"/>
        <v>0.98</v>
      </c>
      <c r="M440" s="23">
        <f t="shared" si="32"/>
        <v>126810.83333333334</v>
      </c>
      <c r="N440" s="27">
        <f t="shared" si="33"/>
        <v>28332.166666666657</v>
      </c>
    </row>
    <row r="441" spans="1:14" s="11" customFormat="1" x14ac:dyDescent="0.2">
      <c r="A441" s="11" t="s">
        <v>874</v>
      </c>
      <c r="B441" s="12" t="e">
        <f>RANK(#REF!,#REF!)</f>
        <v>#REF!</v>
      </c>
      <c r="C441" s="12">
        <f t="shared" si="34"/>
        <v>432</v>
      </c>
      <c r="D441" s="12" t="s">
        <v>810</v>
      </c>
      <c r="E441" s="12" t="s">
        <v>866</v>
      </c>
      <c r="F441" s="24" t="s">
        <v>875</v>
      </c>
      <c r="G441" s="25" t="s">
        <v>26</v>
      </c>
      <c r="H441" s="26">
        <v>22220</v>
      </c>
      <c r="I441" s="26">
        <f t="shared" si="30"/>
        <v>3703.3333333333335</v>
      </c>
      <c r="J441" s="12">
        <v>3592</v>
      </c>
      <c r="K441" s="21">
        <v>0.96993699369936992</v>
      </c>
      <c r="L441" s="22">
        <f t="shared" si="31"/>
        <v>0.97</v>
      </c>
      <c r="M441" s="23">
        <f t="shared" si="32"/>
        <v>17960</v>
      </c>
      <c r="N441" s="27">
        <f t="shared" si="33"/>
        <v>4260</v>
      </c>
    </row>
    <row r="442" spans="1:14" s="11" customFormat="1" x14ac:dyDescent="0.2">
      <c r="A442" s="11" t="s">
        <v>876</v>
      </c>
      <c r="B442" s="12" t="e">
        <f>RANK(#REF!,#REF!)</f>
        <v>#REF!</v>
      </c>
      <c r="C442" s="12">
        <f t="shared" si="34"/>
        <v>433</v>
      </c>
      <c r="D442" s="12" t="s">
        <v>810</v>
      </c>
      <c r="E442" s="12" t="s">
        <v>866</v>
      </c>
      <c r="F442" s="24" t="s">
        <v>877</v>
      </c>
      <c r="G442" s="25" t="s">
        <v>23</v>
      </c>
      <c r="H442" s="26">
        <v>314303</v>
      </c>
      <c r="I442" s="26">
        <f t="shared" si="30"/>
        <v>52383.833333333336</v>
      </c>
      <c r="J442" s="12">
        <v>17681</v>
      </c>
      <c r="K442" s="21">
        <v>0.33752779960738521</v>
      </c>
      <c r="L442" s="22">
        <f t="shared" si="31"/>
        <v>0.34</v>
      </c>
      <c r="M442" s="23">
        <f t="shared" si="32"/>
        <v>88405</v>
      </c>
      <c r="N442" s="27">
        <f t="shared" si="33"/>
        <v>225898</v>
      </c>
    </row>
    <row r="443" spans="1:14" s="11" customFormat="1" x14ac:dyDescent="0.2">
      <c r="A443" s="11" t="s">
        <v>878</v>
      </c>
      <c r="B443" s="12" t="e">
        <f>RANK(#REF!,#REF!)</f>
        <v>#REF!</v>
      </c>
      <c r="C443" s="12">
        <f t="shared" si="34"/>
        <v>434</v>
      </c>
      <c r="D443" s="12" t="s">
        <v>810</v>
      </c>
      <c r="E443" s="12" t="s">
        <v>866</v>
      </c>
      <c r="F443" s="24" t="s">
        <v>879</v>
      </c>
      <c r="G443" s="25" t="s">
        <v>23</v>
      </c>
      <c r="H443" s="26">
        <v>65599</v>
      </c>
      <c r="I443" s="26">
        <f t="shared" si="30"/>
        <v>10933.166666666666</v>
      </c>
      <c r="J443" s="12">
        <v>10777.166666666666</v>
      </c>
      <c r="K443" s="21">
        <v>0.98573148980929592</v>
      </c>
      <c r="L443" s="22">
        <f t="shared" si="31"/>
        <v>0.99</v>
      </c>
      <c r="M443" s="23">
        <f t="shared" si="32"/>
        <v>53885.833333333328</v>
      </c>
      <c r="N443" s="27">
        <f t="shared" si="33"/>
        <v>11713.166666666672</v>
      </c>
    </row>
    <row r="444" spans="1:14" s="11" customFormat="1" x14ac:dyDescent="0.2">
      <c r="A444" s="11" t="s">
        <v>880</v>
      </c>
      <c r="B444" s="12" t="e">
        <f>RANK(#REF!,#REF!)</f>
        <v>#REF!</v>
      </c>
      <c r="C444" s="12">
        <f t="shared" si="34"/>
        <v>435</v>
      </c>
      <c r="D444" s="12" t="s">
        <v>810</v>
      </c>
      <c r="E444" s="12" t="s">
        <v>866</v>
      </c>
      <c r="F444" s="24" t="s">
        <v>881</v>
      </c>
      <c r="G444" s="25" t="s">
        <v>23</v>
      </c>
      <c r="H444" s="26">
        <v>83466</v>
      </c>
      <c r="I444" s="26">
        <f t="shared" si="30"/>
        <v>13911</v>
      </c>
      <c r="J444" s="12">
        <v>4803</v>
      </c>
      <c r="K444" s="21">
        <v>0.34526633599309897</v>
      </c>
      <c r="L444" s="22">
        <f t="shared" si="31"/>
        <v>0.35</v>
      </c>
      <c r="M444" s="23">
        <f t="shared" si="32"/>
        <v>24015</v>
      </c>
      <c r="N444" s="27">
        <f t="shared" si="33"/>
        <v>59451</v>
      </c>
    </row>
    <row r="445" spans="1:14" s="11" customFormat="1" x14ac:dyDescent="0.2">
      <c r="A445" s="11" t="s">
        <v>882</v>
      </c>
      <c r="B445" s="12" t="e">
        <f>RANK(#REF!,#REF!)</f>
        <v>#REF!</v>
      </c>
      <c r="C445" s="12">
        <f t="shared" si="34"/>
        <v>436</v>
      </c>
      <c r="D445" s="12" t="s">
        <v>810</v>
      </c>
      <c r="E445" s="12" t="s">
        <v>866</v>
      </c>
      <c r="F445" s="24" t="s">
        <v>883</v>
      </c>
      <c r="G445" s="25" t="s">
        <v>77</v>
      </c>
      <c r="H445" s="26">
        <v>22727</v>
      </c>
      <c r="I445" s="26">
        <f t="shared" si="30"/>
        <v>3787.8333333333335</v>
      </c>
      <c r="J445" s="12">
        <v>3616</v>
      </c>
      <c r="K445" s="21">
        <v>0.95463545562546748</v>
      </c>
      <c r="L445" s="22">
        <f t="shared" si="31"/>
        <v>0.95</v>
      </c>
      <c r="M445" s="23">
        <f t="shared" si="32"/>
        <v>18080</v>
      </c>
      <c r="N445" s="27">
        <f t="shared" si="33"/>
        <v>4647</v>
      </c>
    </row>
    <row r="446" spans="1:14" s="11" customFormat="1" x14ac:dyDescent="0.2">
      <c r="A446" s="11" t="s">
        <v>884</v>
      </c>
      <c r="B446" s="12" t="e">
        <f>RANK(#REF!,#REF!)</f>
        <v>#REF!</v>
      </c>
      <c r="C446" s="12">
        <f t="shared" si="34"/>
        <v>437</v>
      </c>
      <c r="D446" s="12" t="s">
        <v>810</v>
      </c>
      <c r="E446" s="12" t="s">
        <v>866</v>
      </c>
      <c r="F446" s="24" t="s">
        <v>885</v>
      </c>
      <c r="G446" s="25" t="s">
        <v>87</v>
      </c>
      <c r="H446" s="26">
        <v>37720</v>
      </c>
      <c r="I446" s="26">
        <f t="shared" si="30"/>
        <v>6286.666666666667</v>
      </c>
      <c r="J446" s="12">
        <v>4585</v>
      </c>
      <c r="K446" s="21">
        <v>0.72932131495227992</v>
      </c>
      <c r="L446" s="22">
        <f t="shared" si="31"/>
        <v>0.73</v>
      </c>
      <c r="M446" s="23">
        <f t="shared" si="32"/>
        <v>22925</v>
      </c>
      <c r="N446" s="27">
        <f t="shared" si="33"/>
        <v>14795</v>
      </c>
    </row>
    <row r="447" spans="1:14" s="11" customFormat="1" x14ac:dyDescent="0.2">
      <c r="A447" s="11" t="s">
        <v>886</v>
      </c>
      <c r="B447" s="12" t="e">
        <f>RANK(#REF!,#REF!)</f>
        <v>#REF!</v>
      </c>
      <c r="C447" s="12">
        <f t="shared" si="34"/>
        <v>438</v>
      </c>
      <c r="D447" s="12" t="s">
        <v>810</v>
      </c>
      <c r="E447" s="12" t="s">
        <v>866</v>
      </c>
      <c r="F447" s="24" t="s">
        <v>887</v>
      </c>
      <c r="G447" s="25" t="s">
        <v>77</v>
      </c>
      <c r="H447" s="26">
        <v>31529</v>
      </c>
      <c r="I447" s="26">
        <f t="shared" si="30"/>
        <v>5254.833333333333</v>
      </c>
      <c r="J447" s="12">
        <v>5186</v>
      </c>
      <c r="K447" s="21">
        <v>0.98690094833328057</v>
      </c>
      <c r="L447" s="22">
        <f t="shared" si="31"/>
        <v>0.99</v>
      </c>
      <c r="M447" s="23">
        <f t="shared" si="32"/>
        <v>25930</v>
      </c>
      <c r="N447" s="27">
        <f t="shared" si="33"/>
        <v>5599</v>
      </c>
    </row>
    <row r="448" spans="1:14" s="11" customFormat="1" x14ac:dyDescent="0.2">
      <c r="A448" s="11" t="s">
        <v>888</v>
      </c>
      <c r="B448" s="12" t="e">
        <f>RANK(#REF!,#REF!)</f>
        <v>#REF!</v>
      </c>
      <c r="C448" s="12">
        <f t="shared" si="34"/>
        <v>439</v>
      </c>
      <c r="D448" s="12" t="s">
        <v>810</v>
      </c>
      <c r="E448" s="12" t="s">
        <v>866</v>
      </c>
      <c r="F448" s="24" t="s">
        <v>889</v>
      </c>
      <c r="G448" s="25" t="s">
        <v>23</v>
      </c>
      <c r="H448" s="26">
        <v>111454</v>
      </c>
      <c r="I448" s="26">
        <f t="shared" si="30"/>
        <v>18575.666666666668</v>
      </c>
      <c r="J448" s="12">
        <v>6650</v>
      </c>
      <c r="K448" s="21">
        <v>0.35799522673031026</v>
      </c>
      <c r="L448" s="22">
        <f t="shared" si="31"/>
        <v>0.36</v>
      </c>
      <c r="M448" s="23">
        <f t="shared" si="32"/>
        <v>33250</v>
      </c>
      <c r="N448" s="27">
        <f t="shared" si="33"/>
        <v>78204</v>
      </c>
    </row>
    <row r="449" spans="1:14" s="11" customFormat="1" x14ac:dyDescent="0.2">
      <c r="A449" s="11" t="s">
        <v>890</v>
      </c>
      <c r="B449" s="12" t="e">
        <f>RANK(#REF!,#REF!)</f>
        <v>#REF!</v>
      </c>
      <c r="C449" s="12">
        <f t="shared" si="34"/>
        <v>440</v>
      </c>
      <c r="D449" s="12" t="s">
        <v>810</v>
      </c>
      <c r="E449" s="12" t="s">
        <v>866</v>
      </c>
      <c r="F449" s="24" t="s">
        <v>891</v>
      </c>
      <c r="G449" s="25" t="s">
        <v>87</v>
      </c>
      <c r="H449" s="26">
        <v>45846</v>
      </c>
      <c r="I449" s="26">
        <f t="shared" si="30"/>
        <v>7641</v>
      </c>
      <c r="J449" s="12">
        <v>2344</v>
      </c>
      <c r="K449" s="21">
        <v>0.30676613008768489</v>
      </c>
      <c r="L449" s="22">
        <f t="shared" si="31"/>
        <v>0.31</v>
      </c>
      <c r="M449" s="23">
        <f t="shared" si="32"/>
        <v>11720</v>
      </c>
      <c r="N449" s="27">
        <f t="shared" si="33"/>
        <v>34126</v>
      </c>
    </row>
    <row r="450" spans="1:14" s="11" customFormat="1" x14ac:dyDescent="0.2">
      <c r="A450" s="11" t="s">
        <v>892</v>
      </c>
      <c r="B450" s="12" t="e">
        <f>RANK(#REF!,#REF!)</f>
        <v>#REF!</v>
      </c>
      <c r="C450" s="12">
        <f t="shared" si="34"/>
        <v>441</v>
      </c>
      <c r="D450" s="12" t="s">
        <v>810</v>
      </c>
      <c r="E450" s="12" t="s">
        <v>866</v>
      </c>
      <c r="F450" s="24" t="s">
        <v>314</v>
      </c>
      <c r="G450" s="25" t="s">
        <v>23</v>
      </c>
      <c r="H450" s="26">
        <v>110706</v>
      </c>
      <c r="I450" s="26">
        <f t="shared" si="30"/>
        <v>18451</v>
      </c>
      <c r="J450" s="12">
        <v>4461</v>
      </c>
      <c r="K450" s="21">
        <v>0.24177551352230231</v>
      </c>
      <c r="L450" s="22">
        <f t="shared" si="31"/>
        <v>0.24</v>
      </c>
      <c r="M450" s="23">
        <f t="shared" si="32"/>
        <v>22305</v>
      </c>
      <c r="N450" s="27">
        <f t="shared" si="33"/>
        <v>88401</v>
      </c>
    </row>
    <row r="451" spans="1:14" s="11" customFormat="1" x14ac:dyDescent="0.2">
      <c r="A451" s="11" t="s">
        <v>893</v>
      </c>
      <c r="B451" s="12" t="e">
        <f>RANK(#REF!,#REF!)</f>
        <v>#REF!</v>
      </c>
      <c r="C451" s="12">
        <f t="shared" si="34"/>
        <v>442</v>
      </c>
      <c r="D451" s="12" t="s">
        <v>810</v>
      </c>
      <c r="E451" s="12" t="s">
        <v>866</v>
      </c>
      <c r="F451" s="24" t="s">
        <v>894</v>
      </c>
      <c r="G451" s="25" t="s">
        <v>23</v>
      </c>
      <c r="H451" s="26">
        <v>248085</v>
      </c>
      <c r="I451" s="26">
        <f t="shared" si="30"/>
        <v>41347.5</v>
      </c>
      <c r="J451" s="12">
        <v>39107</v>
      </c>
      <c r="K451" s="21">
        <v>0.94581292702098074</v>
      </c>
      <c r="L451" s="22">
        <f t="shared" si="31"/>
        <v>0.95</v>
      </c>
      <c r="M451" s="23">
        <f t="shared" si="32"/>
        <v>195535</v>
      </c>
      <c r="N451" s="27">
        <f t="shared" si="33"/>
        <v>52550</v>
      </c>
    </row>
    <row r="452" spans="1:14" s="11" customFormat="1" x14ac:dyDescent="0.2">
      <c r="A452" s="11" t="s">
        <v>895</v>
      </c>
      <c r="B452" s="12" t="e">
        <f>RANK(#REF!,#REF!)</f>
        <v>#REF!</v>
      </c>
      <c r="C452" s="12">
        <f t="shared" si="34"/>
        <v>443</v>
      </c>
      <c r="D452" s="12" t="s">
        <v>810</v>
      </c>
      <c r="E452" s="12" t="s">
        <v>866</v>
      </c>
      <c r="F452" s="24" t="s">
        <v>896</v>
      </c>
      <c r="G452" s="25" t="s">
        <v>23</v>
      </c>
      <c r="H452" s="26">
        <v>226188</v>
      </c>
      <c r="I452" s="26">
        <f t="shared" si="30"/>
        <v>37698</v>
      </c>
      <c r="J452" s="12">
        <v>14264</v>
      </c>
      <c r="K452" s="21">
        <v>0.37837551063716907</v>
      </c>
      <c r="L452" s="22">
        <f t="shared" si="31"/>
        <v>0.38</v>
      </c>
      <c r="M452" s="23">
        <f t="shared" si="32"/>
        <v>71320</v>
      </c>
      <c r="N452" s="27">
        <f t="shared" si="33"/>
        <v>154868</v>
      </c>
    </row>
    <row r="453" spans="1:14" s="11" customFormat="1" x14ac:dyDescent="0.2">
      <c r="A453" s="11" t="s">
        <v>897</v>
      </c>
      <c r="B453" s="12" t="e">
        <f>RANK(#REF!,#REF!)</f>
        <v>#REF!</v>
      </c>
      <c r="C453" s="12">
        <f t="shared" si="34"/>
        <v>444</v>
      </c>
      <c r="D453" s="12" t="s">
        <v>810</v>
      </c>
      <c r="E453" s="12" t="s">
        <v>866</v>
      </c>
      <c r="F453" s="24" t="s">
        <v>898</v>
      </c>
      <c r="G453" s="25" t="s">
        <v>77</v>
      </c>
      <c r="H453" s="26">
        <v>23157</v>
      </c>
      <c r="I453" s="26">
        <f t="shared" si="30"/>
        <v>3859.5</v>
      </c>
      <c r="J453" s="12">
        <v>2533</v>
      </c>
      <c r="K453" s="21">
        <v>0.65630262987433607</v>
      </c>
      <c r="L453" s="22">
        <f t="shared" si="31"/>
        <v>0.66</v>
      </c>
      <c r="M453" s="23">
        <f t="shared" si="32"/>
        <v>12665</v>
      </c>
      <c r="N453" s="27">
        <f t="shared" si="33"/>
        <v>10492</v>
      </c>
    </row>
    <row r="454" spans="1:14" s="11" customFormat="1" x14ac:dyDescent="0.2">
      <c r="A454" s="11" t="s">
        <v>899</v>
      </c>
      <c r="B454" s="12" t="e">
        <f>RANK(#REF!,#REF!)</f>
        <v>#REF!</v>
      </c>
      <c r="C454" s="12">
        <f t="shared" si="34"/>
        <v>445</v>
      </c>
      <c r="D454" s="12" t="s">
        <v>810</v>
      </c>
      <c r="E454" s="12" t="s">
        <v>900</v>
      </c>
      <c r="F454" s="24" t="s">
        <v>901</v>
      </c>
      <c r="G454" s="25" t="s">
        <v>87</v>
      </c>
      <c r="H454" s="26">
        <v>47859</v>
      </c>
      <c r="I454" s="26">
        <f t="shared" si="30"/>
        <v>7976.5</v>
      </c>
      <c r="J454" s="12">
        <v>7907.5</v>
      </c>
      <c r="K454" s="21">
        <v>0.99134958941891804</v>
      </c>
      <c r="L454" s="22">
        <f t="shared" si="31"/>
        <v>0.99</v>
      </c>
      <c r="M454" s="23">
        <f t="shared" si="32"/>
        <v>39537.5</v>
      </c>
      <c r="N454" s="27">
        <f t="shared" si="33"/>
        <v>8321.5</v>
      </c>
    </row>
    <row r="455" spans="1:14" s="11" customFormat="1" x14ac:dyDescent="0.2">
      <c r="A455" s="11" t="s">
        <v>902</v>
      </c>
      <c r="B455" s="12" t="e">
        <f>RANK(#REF!,#REF!)</f>
        <v>#REF!</v>
      </c>
      <c r="C455" s="12">
        <f t="shared" si="34"/>
        <v>446</v>
      </c>
      <c r="D455" s="12" t="s">
        <v>810</v>
      </c>
      <c r="E455" s="12" t="s">
        <v>900</v>
      </c>
      <c r="F455" s="24" t="s">
        <v>903</v>
      </c>
      <c r="G455" s="25" t="s">
        <v>74</v>
      </c>
      <c r="H455" s="26">
        <v>62143</v>
      </c>
      <c r="I455" s="26">
        <f t="shared" si="30"/>
        <v>10357.166666666666</v>
      </c>
      <c r="J455" s="12">
        <v>9016</v>
      </c>
      <c r="K455" s="21">
        <v>0.87050834365898011</v>
      </c>
      <c r="L455" s="22">
        <f t="shared" si="31"/>
        <v>0.87</v>
      </c>
      <c r="M455" s="23">
        <f t="shared" si="32"/>
        <v>45080</v>
      </c>
      <c r="N455" s="27">
        <f t="shared" si="33"/>
        <v>17063</v>
      </c>
    </row>
    <row r="456" spans="1:14" s="11" customFormat="1" x14ac:dyDescent="0.2">
      <c r="A456" s="11" t="s">
        <v>904</v>
      </c>
      <c r="B456" s="12" t="e">
        <f>RANK(#REF!,#REF!)</f>
        <v>#REF!</v>
      </c>
      <c r="C456" s="12">
        <f t="shared" si="34"/>
        <v>447</v>
      </c>
      <c r="D456" s="12" t="s">
        <v>810</v>
      </c>
      <c r="E456" s="12" t="s">
        <v>900</v>
      </c>
      <c r="F456" s="24" t="s">
        <v>905</v>
      </c>
      <c r="G456" s="25" t="s">
        <v>74</v>
      </c>
      <c r="H456" s="26">
        <v>80453</v>
      </c>
      <c r="I456" s="26">
        <f t="shared" si="30"/>
        <v>13408.833333333334</v>
      </c>
      <c r="J456" s="12">
        <v>9481</v>
      </c>
      <c r="K456" s="21">
        <v>0.70707120927746636</v>
      </c>
      <c r="L456" s="22">
        <f t="shared" si="31"/>
        <v>0.71</v>
      </c>
      <c r="M456" s="23">
        <f t="shared" si="32"/>
        <v>47405</v>
      </c>
      <c r="N456" s="27">
        <f t="shared" si="33"/>
        <v>33048</v>
      </c>
    </row>
    <row r="457" spans="1:14" s="11" customFormat="1" x14ac:dyDescent="0.2">
      <c r="A457" s="11" t="s">
        <v>906</v>
      </c>
      <c r="B457" s="12" t="e">
        <f>RANK(#REF!,#REF!)</f>
        <v>#REF!</v>
      </c>
      <c r="C457" s="12">
        <f t="shared" si="34"/>
        <v>448</v>
      </c>
      <c r="D457" s="12" t="s">
        <v>810</v>
      </c>
      <c r="E457" s="12" t="s">
        <v>900</v>
      </c>
      <c r="F457" s="24" t="s">
        <v>907</v>
      </c>
      <c r="G457" s="25" t="s">
        <v>87</v>
      </c>
      <c r="H457" s="26">
        <v>21702</v>
      </c>
      <c r="I457" s="26">
        <f t="shared" si="30"/>
        <v>3617</v>
      </c>
      <c r="J457" s="12">
        <v>2835</v>
      </c>
      <c r="K457" s="21">
        <v>0.78379872822781316</v>
      </c>
      <c r="L457" s="22">
        <f t="shared" si="31"/>
        <v>0.78</v>
      </c>
      <c r="M457" s="23">
        <f t="shared" si="32"/>
        <v>14175</v>
      </c>
      <c r="N457" s="27">
        <f t="shared" si="33"/>
        <v>7527</v>
      </c>
    </row>
    <row r="458" spans="1:14" s="11" customFormat="1" x14ac:dyDescent="0.2">
      <c r="A458" s="11" t="s">
        <v>908</v>
      </c>
      <c r="B458" s="12" t="e">
        <f>RANK(#REF!,#REF!)</f>
        <v>#REF!</v>
      </c>
      <c r="C458" s="12">
        <f t="shared" si="34"/>
        <v>449</v>
      </c>
      <c r="D458" s="12" t="s">
        <v>810</v>
      </c>
      <c r="E458" s="12" t="s">
        <v>900</v>
      </c>
      <c r="F458" s="24" t="s">
        <v>909</v>
      </c>
      <c r="G458" s="25" t="s">
        <v>26</v>
      </c>
      <c r="H458" s="26">
        <v>16587</v>
      </c>
      <c r="I458" s="26">
        <f t="shared" ref="I458:I521" si="35">H458/6</f>
        <v>2764.5</v>
      </c>
      <c r="J458" s="12">
        <v>1725</v>
      </c>
      <c r="K458" s="21">
        <v>0.62398263700488332</v>
      </c>
      <c r="L458" s="22">
        <f t="shared" ref="L458:L521" si="36">ROUND(K458,2)</f>
        <v>0.62</v>
      </c>
      <c r="M458" s="23">
        <f t="shared" ref="M458:M521" si="37">J458*5</f>
        <v>8625</v>
      </c>
      <c r="N458" s="27">
        <f t="shared" ref="N458:N521" si="38">H458-M458</f>
        <v>7962</v>
      </c>
    </row>
    <row r="459" spans="1:14" s="11" customFormat="1" x14ac:dyDescent="0.2">
      <c r="A459" s="11" t="s">
        <v>910</v>
      </c>
      <c r="B459" s="12" t="e">
        <f>RANK(#REF!,#REF!)</f>
        <v>#REF!</v>
      </c>
      <c r="C459" s="12">
        <f t="shared" ref="C459:C522" si="39">C458+1</f>
        <v>450</v>
      </c>
      <c r="D459" s="12" t="s">
        <v>810</v>
      </c>
      <c r="E459" s="12" t="s">
        <v>900</v>
      </c>
      <c r="F459" s="24" t="s">
        <v>911</v>
      </c>
      <c r="G459" s="25" t="s">
        <v>87</v>
      </c>
      <c r="H459" s="26">
        <v>23269</v>
      </c>
      <c r="I459" s="26">
        <f t="shared" si="35"/>
        <v>3878.1666666666665</v>
      </c>
      <c r="J459" s="12">
        <v>3707.1666666666665</v>
      </c>
      <c r="K459" s="21">
        <v>0.95590700073058577</v>
      </c>
      <c r="L459" s="22">
        <f t="shared" si="36"/>
        <v>0.96</v>
      </c>
      <c r="M459" s="23">
        <f t="shared" si="37"/>
        <v>18535.833333333332</v>
      </c>
      <c r="N459" s="27">
        <f t="shared" si="38"/>
        <v>4733.1666666666679</v>
      </c>
    </row>
    <row r="460" spans="1:14" s="11" customFormat="1" x14ac:dyDescent="0.2">
      <c r="A460" s="11" t="s">
        <v>912</v>
      </c>
      <c r="B460" s="12" t="e">
        <f>RANK(#REF!,#REF!)</f>
        <v>#REF!</v>
      </c>
      <c r="C460" s="12">
        <f t="shared" si="39"/>
        <v>451</v>
      </c>
      <c r="D460" s="12" t="s">
        <v>810</v>
      </c>
      <c r="E460" s="12" t="s">
        <v>900</v>
      </c>
      <c r="F460" s="24" t="s">
        <v>913</v>
      </c>
      <c r="G460" s="25" t="s">
        <v>77</v>
      </c>
      <c r="H460" s="26">
        <v>36582</v>
      </c>
      <c r="I460" s="26">
        <f t="shared" si="35"/>
        <v>6097</v>
      </c>
      <c r="J460" s="12">
        <v>6071</v>
      </c>
      <c r="K460" s="21">
        <v>0.99573560767590619</v>
      </c>
      <c r="L460" s="22">
        <f t="shared" si="36"/>
        <v>1</v>
      </c>
      <c r="M460" s="23">
        <f t="shared" si="37"/>
        <v>30355</v>
      </c>
      <c r="N460" s="27">
        <f t="shared" si="38"/>
        <v>6227</v>
      </c>
    </row>
    <row r="461" spans="1:14" s="11" customFormat="1" x14ac:dyDescent="0.2">
      <c r="A461" s="11" t="s">
        <v>914</v>
      </c>
      <c r="B461" s="12" t="e">
        <f>RANK(#REF!,#REF!)</f>
        <v>#REF!</v>
      </c>
      <c r="C461" s="12">
        <f t="shared" si="39"/>
        <v>452</v>
      </c>
      <c r="D461" s="12" t="s">
        <v>810</v>
      </c>
      <c r="E461" s="12" t="s">
        <v>900</v>
      </c>
      <c r="F461" s="24" t="s">
        <v>915</v>
      </c>
      <c r="G461" s="25" t="s">
        <v>23</v>
      </c>
      <c r="H461" s="26">
        <v>112008</v>
      </c>
      <c r="I461" s="26">
        <f t="shared" si="35"/>
        <v>18668</v>
      </c>
      <c r="J461" s="12">
        <v>16723</v>
      </c>
      <c r="K461" s="21">
        <v>0.8958110134990358</v>
      </c>
      <c r="L461" s="22">
        <f t="shared" si="36"/>
        <v>0.9</v>
      </c>
      <c r="M461" s="23">
        <f t="shared" si="37"/>
        <v>83615</v>
      </c>
      <c r="N461" s="27">
        <f t="shared" si="38"/>
        <v>28393</v>
      </c>
    </row>
    <row r="462" spans="1:14" s="11" customFormat="1" x14ac:dyDescent="0.2">
      <c r="A462" s="11" t="s">
        <v>916</v>
      </c>
      <c r="B462" s="12" t="e">
        <f>RANK(#REF!,#REF!)</f>
        <v>#REF!</v>
      </c>
      <c r="C462" s="12">
        <f t="shared" si="39"/>
        <v>453</v>
      </c>
      <c r="D462" s="12" t="s">
        <v>810</v>
      </c>
      <c r="E462" s="12" t="s">
        <v>900</v>
      </c>
      <c r="F462" s="24" t="s">
        <v>917</v>
      </c>
      <c r="G462" s="25" t="s">
        <v>77</v>
      </c>
      <c r="H462" s="26">
        <v>19720</v>
      </c>
      <c r="I462" s="26">
        <f t="shared" si="35"/>
        <v>3286.6666666666665</v>
      </c>
      <c r="J462" s="12">
        <v>3187.6666666666665</v>
      </c>
      <c r="K462" s="21">
        <v>0.96987829614604459</v>
      </c>
      <c r="L462" s="22">
        <f t="shared" si="36"/>
        <v>0.97</v>
      </c>
      <c r="M462" s="23">
        <f t="shared" si="37"/>
        <v>15938.333333333332</v>
      </c>
      <c r="N462" s="27">
        <f t="shared" si="38"/>
        <v>3781.6666666666679</v>
      </c>
    </row>
    <row r="463" spans="1:14" s="11" customFormat="1" x14ac:dyDescent="0.2">
      <c r="A463" s="11" t="s">
        <v>918</v>
      </c>
      <c r="B463" s="12" t="e">
        <f>RANK(#REF!,#REF!)</f>
        <v>#REF!</v>
      </c>
      <c r="C463" s="12">
        <f t="shared" si="39"/>
        <v>454</v>
      </c>
      <c r="D463" s="12" t="s">
        <v>810</v>
      </c>
      <c r="E463" s="12" t="s">
        <v>900</v>
      </c>
      <c r="F463" s="24" t="s">
        <v>919</v>
      </c>
      <c r="G463" s="25" t="s">
        <v>87</v>
      </c>
      <c r="H463" s="26">
        <v>30652</v>
      </c>
      <c r="I463" s="26">
        <f t="shared" si="35"/>
        <v>5108.666666666667</v>
      </c>
      <c r="J463" s="12">
        <v>2683</v>
      </c>
      <c r="K463" s="21">
        <v>0.5251859585018922</v>
      </c>
      <c r="L463" s="22">
        <f t="shared" si="36"/>
        <v>0.53</v>
      </c>
      <c r="M463" s="23">
        <f t="shared" si="37"/>
        <v>13415</v>
      </c>
      <c r="N463" s="27">
        <f t="shared" si="38"/>
        <v>17237</v>
      </c>
    </row>
    <row r="464" spans="1:14" s="11" customFormat="1" x14ac:dyDescent="0.2">
      <c r="A464" s="11" t="s">
        <v>920</v>
      </c>
      <c r="B464" s="12" t="e">
        <f>RANK(#REF!,#REF!)</f>
        <v>#REF!</v>
      </c>
      <c r="C464" s="12">
        <f t="shared" si="39"/>
        <v>455</v>
      </c>
      <c r="D464" s="12" t="s">
        <v>810</v>
      </c>
      <c r="E464" s="12" t="s">
        <v>900</v>
      </c>
      <c r="F464" s="24" t="s">
        <v>921</v>
      </c>
      <c r="G464" s="25" t="s">
        <v>26</v>
      </c>
      <c r="H464" s="26">
        <v>20530</v>
      </c>
      <c r="I464" s="26">
        <f t="shared" si="35"/>
        <v>3421.6666666666665</v>
      </c>
      <c r="J464" s="12">
        <v>2558</v>
      </c>
      <c r="K464" s="21">
        <v>0.74758889430102293</v>
      </c>
      <c r="L464" s="22">
        <f t="shared" si="36"/>
        <v>0.75</v>
      </c>
      <c r="M464" s="23">
        <f t="shared" si="37"/>
        <v>12790</v>
      </c>
      <c r="N464" s="27">
        <f t="shared" si="38"/>
        <v>7740</v>
      </c>
    </row>
    <row r="465" spans="1:14" s="11" customFormat="1" x14ac:dyDescent="0.2">
      <c r="A465" s="11" t="s">
        <v>922</v>
      </c>
      <c r="B465" s="12" t="e">
        <f>RANK(#REF!,#REF!)</f>
        <v>#REF!</v>
      </c>
      <c r="C465" s="12">
        <f t="shared" si="39"/>
        <v>456</v>
      </c>
      <c r="D465" s="12" t="s">
        <v>810</v>
      </c>
      <c r="E465" s="12" t="s">
        <v>900</v>
      </c>
      <c r="F465" s="24" t="s">
        <v>923</v>
      </c>
      <c r="G465" s="25" t="s">
        <v>77</v>
      </c>
      <c r="H465" s="26">
        <v>25266</v>
      </c>
      <c r="I465" s="26">
        <f t="shared" si="35"/>
        <v>4211</v>
      </c>
      <c r="J465" s="12">
        <v>2386</v>
      </c>
      <c r="K465" s="21">
        <v>0.5666112562336737</v>
      </c>
      <c r="L465" s="22">
        <f t="shared" si="36"/>
        <v>0.56999999999999995</v>
      </c>
      <c r="M465" s="23">
        <f t="shared" si="37"/>
        <v>11930</v>
      </c>
      <c r="N465" s="27">
        <f t="shared" si="38"/>
        <v>13336</v>
      </c>
    </row>
    <row r="466" spans="1:14" s="11" customFormat="1" x14ac:dyDescent="0.2">
      <c r="A466" s="11" t="s">
        <v>924</v>
      </c>
      <c r="B466" s="12" t="e">
        <f>RANK(#REF!,#REF!)</f>
        <v>#REF!</v>
      </c>
      <c r="C466" s="12">
        <f t="shared" si="39"/>
        <v>457</v>
      </c>
      <c r="D466" s="12" t="s">
        <v>810</v>
      </c>
      <c r="E466" s="12" t="s">
        <v>900</v>
      </c>
      <c r="F466" s="24" t="s">
        <v>925</v>
      </c>
      <c r="G466" s="25" t="s">
        <v>77</v>
      </c>
      <c r="H466" s="26">
        <v>27792</v>
      </c>
      <c r="I466" s="26">
        <f t="shared" si="35"/>
        <v>4632</v>
      </c>
      <c r="J466" s="12">
        <v>4607</v>
      </c>
      <c r="K466" s="21">
        <v>0.99460276338514686</v>
      </c>
      <c r="L466" s="22">
        <f t="shared" si="36"/>
        <v>0.99</v>
      </c>
      <c r="M466" s="23">
        <f t="shared" si="37"/>
        <v>23035</v>
      </c>
      <c r="N466" s="27">
        <f t="shared" si="38"/>
        <v>4757</v>
      </c>
    </row>
    <row r="467" spans="1:14" s="11" customFormat="1" x14ac:dyDescent="0.2">
      <c r="A467" s="11" t="s">
        <v>926</v>
      </c>
      <c r="B467" s="12" t="e">
        <f>RANK(#REF!,#REF!)</f>
        <v>#REF!</v>
      </c>
      <c r="C467" s="12">
        <f t="shared" si="39"/>
        <v>458</v>
      </c>
      <c r="D467" s="12" t="s">
        <v>810</v>
      </c>
      <c r="E467" s="12" t="s">
        <v>900</v>
      </c>
      <c r="F467" s="24" t="s">
        <v>927</v>
      </c>
      <c r="G467" s="25" t="s">
        <v>74</v>
      </c>
      <c r="H467" s="26">
        <v>63057</v>
      </c>
      <c r="I467" s="26">
        <f t="shared" si="35"/>
        <v>10509.5</v>
      </c>
      <c r="J467" s="12">
        <v>10405.5</v>
      </c>
      <c r="K467" s="21">
        <v>0.99010419144583472</v>
      </c>
      <c r="L467" s="22">
        <f t="shared" si="36"/>
        <v>0.99</v>
      </c>
      <c r="M467" s="23">
        <f t="shared" si="37"/>
        <v>52027.5</v>
      </c>
      <c r="N467" s="27">
        <f t="shared" si="38"/>
        <v>11029.5</v>
      </c>
    </row>
    <row r="468" spans="1:14" s="11" customFormat="1" x14ac:dyDescent="0.2">
      <c r="A468" s="11" t="s">
        <v>928</v>
      </c>
      <c r="B468" s="12" t="e">
        <f>RANK(#REF!,#REF!)</f>
        <v>#REF!</v>
      </c>
      <c r="C468" s="12">
        <f t="shared" si="39"/>
        <v>459</v>
      </c>
      <c r="D468" s="12" t="s">
        <v>810</v>
      </c>
      <c r="E468" s="12" t="s">
        <v>900</v>
      </c>
      <c r="F468" s="24" t="s">
        <v>929</v>
      </c>
      <c r="G468" s="25" t="s">
        <v>77</v>
      </c>
      <c r="H468" s="26">
        <v>25096</v>
      </c>
      <c r="I468" s="26">
        <f t="shared" si="35"/>
        <v>4182.666666666667</v>
      </c>
      <c r="J468" s="12">
        <v>3357</v>
      </c>
      <c r="K468" s="21">
        <v>0.80259802358941656</v>
      </c>
      <c r="L468" s="22">
        <f t="shared" si="36"/>
        <v>0.8</v>
      </c>
      <c r="M468" s="23">
        <f t="shared" si="37"/>
        <v>16785</v>
      </c>
      <c r="N468" s="27">
        <f t="shared" si="38"/>
        <v>8311</v>
      </c>
    </row>
    <row r="469" spans="1:14" s="11" customFormat="1" x14ac:dyDescent="0.2">
      <c r="A469" s="11" t="s">
        <v>930</v>
      </c>
      <c r="B469" s="12" t="e">
        <f>RANK(#REF!,#REF!)</f>
        <v>#REF!</v>
      </c>
      <c r="C469" s="12">
        <f t="shared" si="39"/>
        <v>460</v>
      </c>
      <c r="D469" s="12" t="s">
        <v>810</v>
      </c>
      <c r="E469" s="12" t="s">
        <v>900</v>
      </c>
      <c r="F469" s="24" t="s">
        <v>931</v>
      </c>
      <c r="G469" s="25" t="s">
        <v>87</v>
      </c>
      <c r="H469" s="26">
        <v>42164</v>
      </c>
      <c r="I469" s="26">
        <f t="shared" si="35"/>
        <v>7027.333333333333</v>
      </c>
      <c r="J469" s="12">
        <v>6438</v>
      </c>
      <c r="K469" s="21">
        <v>0.9161369889004839</v>
      </c>
      <c r="L469" s="22">
        <f t="shared" si="36"/>
        <v>0.92</v>
      </c>
      <c r="M469" s="23">
        <f t="shared" si="37"/>
        <v>32190</v>
      </c>
      <c r="N469" s="27">
        <f t="shared" si="38"/>
        <v>9974</v>
      </c>
    </row>
    <row r="470" spans="1:14" s="11" customFormat="1" x14ac:dyDescent="0.2">
      <c r="A470" s="11" t="s">
        <v>932</v>
      </c>
      <c r="B470" s="12" t="e">
        <f>RANK(#REF!,#REF!)</f>
        <v>#REF!</v>
      </c>
      <c r="C470" s="12">
        <f t="shared" si="39"/>
        <v>461</v>
      </c>
      <c r="D470" s="12" t="s">
        <v>810</v>
      </c>
      <c r="E470" s="12" t="s">
        <v>900</v>
      </c>
      <c r="F470" s="24" t="s">
        <v>933</v>
      </c>
      <c r="G470" s="25" t="s">
        <v>26</v>
      </c>
      <c r="H470" s="26">
        <v>20659</v>
      </c>
      <c r="I470" s="26">
        <f t="shared" si="35"/>
        <v>3443.1666666666665</v>
      </c>
      <c r="J470" s="12">
        <v>2895</v>
      </c>
      <c r="K470" s="21">
        <v>0.84079577907933589</v>
      </c>
      <c r="L470" s="22">
        <f t="shared" si="36"/>
        <v>0.84</v>
      </c>
      <c r="M470" s="23">
        <f t="shared" si="37"/>
        <v>14475</v>
      </c>
      <c r="N470" s="27">
        <f t="shared" si="38"/>
        <v>6184</v>
      </c>
    </row>
    <row r="471" spans="1:14" s="11" customFormat="1" x14ac:dyDescent="0.2">
      <c r="A471" s="11" t="s">
        <v>934</v>
      </c>
      <c r="B471" s="12" t="e">
        <f>RANK(#REF!,#REF!)</f>
        <v>#REF!</v>
      </c>
      <c r="C471" s="12">
        <f t="shared" si="39"/>
        <v>462</v>
      </c>
      <c r="D471" s="12" t="s">
        <v>810</v>
      </c>
      <c r="E471" s="12" t="s">
        <v>900</v>
      </c>
      <c r="F471" s="24" t="s">
        <v>935</v>
      </c>
      <c r="G471" s="25" t="s">
        <v>77</v>
      </c>
      <c r="H471" s="26">
        <v>24274</v>
      </c>
      <c r="I471" s="26">
        <f t="shared" si="35"/>
        <v>4045.6666666666665</v>
      </c>
      <c r="J471" s="12">
        <v>3877</v>
      </c>
      <c r="K471" s="21">
        <v>0.95830930213397059</v>
      </c>
      <c r="L471" s="22">
        <f t="shared" si="36"/>
        <v>0.96</v>
      </c>
      <c r="M471" s="23">
        <f t="shared" si="37"/>
        <v>19385</v>
      </c>
      <c r="N471" s="27">
        <f t="shared" si="38"/>
        <v>4889</v>
      </c>
    </row>
    <row r="472" spans="1:14" s="11" customFormat="1" x14ac:dyDescent="0.2">
      <c r="A472" s="11" t="s">
        <v>936</v>
      </c>
      <c r="B472" s="12" t="e">
        <f>RANK(#REF!,#REF!)</f>
        <v>#REF!</v>
      </c>
      <c r="C472" s="12">
        <f t="shared" si="39"/>
        <v>463</v>
      </c>
      <c r="D472" s="12" t="s">
        <v>810</v>
      </c>
      <c r="E472" s="12" t="s">
        <v>900</v>
      </c>
      <c r="F472" s="24" t="s">
        <v>937</v>
      </c>
      <c r="G472" s="25" t="s">
        <v>87</v>
      </c>
      <c r="H472" s="26">
        <v>50289</v>
      </c>
      <c r="I472" s="26">
        <f t="shared" si="35"/>
        <v>8381.5</v>
      </c>
      <c r="J472" s="12">
        <v>2399</v>
      </c>
      <c r="K472" s="21">
        <v>0.28622561593986756</v>
      </c>
      <c r="L472" s="22">
        <f t="shared" si="36"/>
        <v>0.28999999999999998</v>
      </c>
      <c r="M472" s="23">
        <f t="shared" si="37"/>
        <v>11995</v>
      </c>
      <c r="N472" s="27">
        <f t="shared" si="38"/>
        <v>38294</v>
      </c>
    </row>
    <row r="473" spans="1:14" s="11" customFormat="1" x14ac:dyDescent="0.2">
      <c r="A473" s="11" t="s">
        <v>938</v>
      </c>
      <c r="B473" s="12" t="e">
        <f>RANK(#REF!,#REF!)</f>
        <v>#REF!</v>
      </c>
      <c r="C473" s="12">
        <f t="shared" si="39"/>
        <v>464</v>
      </c>
      <c r="D473" s="12" t="s">
        <v>810</v>
      </c>
      <c r="E473" s="12" t="s">
        <v>900</v>
      </c>
      <c r="F473" s="24" t="s">
        <v>465</v>
      </c>
      <c r="G473" s="25" t="s">
        <v>26</v>
      </c>
      <c r="H473" s="26">
        <v>17253</v>
      </c>
      <c r="I473" s="26">
        <f t="shared" si="35"/>
        <v>2875.5</v>
      </c>
      <c r="J473" s="12">
        <v>2824.5</v>
      </c>
      <c r="K473" s="21">
        <v>0.98226395409494005</v>
      </c>
      <c r="L473" s="22">
        <f t="shared" si="36"/>
        <v>0.98</v>
      </c>
      <c r="M473" s="23">
        <f t="shared" si="37"/>
        <v>14122.5</v>
      </c>
      <c r="N473" s="27">
        <f t="shared" si="38"/>
        <v>3130.5</v>
      </c>
    </row>
    <row r="474" spans="1:14" s="11" customFormat="1" x14ac:dyDescent="0.2">
      <c r="A474" s="11" t="s">
        <v>939</v>
      </c>
      <c r="B474" s="12" t="e">
        <f>RANK(#REF!,#REF!)</f>
        <v>#REF!</v>
      </c>
      <c r="C474" s="12">
        <f t="shared" si="39"/>
        <v>465</v>
      </c>
      <c r="D474" s="12" t="s">
        <v>810</v>
      </c>
      <c r="E474" s="12" t="s">
        <v>900</v>
      </c>
      <c r="F474" s="24" t="s">
        <v>940</v>
      </c>
      <c r="G474" s="25" t="s">
        <v>23</v>
      </c>
      <c r="H474" s="26">
        <v>117605</v>
      </c>
      <c r="I474" s="26">
        <f t="shared" si="35"/>
        <v>19600.833333333332</v>
      </c>
      <c r="J474" s="12">
        <v>9705</v>
      </c>
      <c r="K474" s="21">
        <v>0.49513200969346544</v>
      </c>
      <c r="L474" s="22">
        <f t="shared" si="36"/>
        <v>0.5</v>
      </c>
      <c r="M474" s="23">
        <f t="shared" si="37"/>
        <v>48525</v>
      </c>
      <c r="N474" s="27">
        <f t="shared" si="38"/>
        <v>69080</v>
      </c>
    </row>
    <row r="475" spans="1:14" s="11" customFormat="1" x14ac:dyDescent="0.2">
      <c r="A475" s="11" t="s">
        <v>941</v>
      </c>
      <c r="B475" s="12" t="e">
        <f>RANK(#REF!,#REF!)</f>
        <v>#REF!</v>
      </c>
      <c r="C475" s="12">
        <f t="shared" si="39"/>
        <v>466</v>
      </c>
      <c r="D475" s="12" t="s">
        <v>810</v>
      </c>
      <c r="E475" s="12" t="s">
        <v>900</v>
      </c>
      <c r="F475" s="24" t="s">
        <v>275</v>
      </c>
      <c r="G475" s="25" t="s">
        <v>77</v>
      </c>
      <c r="H475" s="26">
        <v>30830</v>
      </c>
      <c r="I475" s="26">
        <f t="shared" si="35"/>
        <v>5138.333333333333</v>
      </c>
      <c r="J475" s="12">
        <v>3944</v>
      </c>
      <c r="K475" s="21">
        <v>0.76756406097956542</v>
      </c>
      <c r="L475" s="22">
        <f t="shared" si="36"/>
        <v>0.77</v>
      </c>
      <c r="M475" s="23">
        <f t="shared" si="37"/>
        <v>19720</v>
      </c>
      <c r="N475" s="27">
        <f t="shared" si="38"/>
        <v>11110</v>
      </c>
    </row>
    <row r="476" spans="1:14" s="11" customFormat="1" x14ac:dyDescent="0.2">
      <c r="A476" s="11" t="s">
        <v>942</v>
      </c>
      <c r="B476" s="12" t="e">
        <f>RANK(#REF!,#REF!)</f>
        <v>#REF!</v>
      </c>
      <c r="C476" s="12">
        <f t="shared" si="39"/>
        <v>467</v>
      </c>
      <c r="D476" s="12" t="s">
        <v>810</v>
      </c>
      <c r="E476" s="12" t="s">
        <v>900</v>
      </c>
      <c r="F476" s="24" t="s">
        <v>943</v>
      </c>
      <c r="G476" s="25" t="s">
        <v>74</v>
      </c>
      <c r="H476" s="26">
        <v>38067</v>
      </c>
      <c r="I476" s="26">
        <f t="shared" si="35"/>
        <v>6344.5</v>
      </c>
      <c r="J476" s="12">
        <v>5332</v>
      </c>
      <c r="K476" s="21">
        <v>0.84041295610371192</v>
      </c>
      <c r="L476" s="22">
        <f t="shared" si="36"/>
        <v>0.84</v>
      </c>
      <c r="M476" s="23">
        <f t="shared" si="37"/>
        <v>26660</v>
      </c>
      <c r="N476" s="27">
        <f t="shared" si="38"/>
        <v>11407</v>
      </c>
    </row>
    <row r="477" spans="1:14" s="11" customFormat="1" x14ac:dyDescent="0.2">
      <c r="A477" s="11" t="s">
        <v>944</v>
      </c>
      <c r="B477" s="12" t="e">
        <f>RANK(#REF!,#REF!)</f>
        <v>#REF!</v>
      </c>
      <c r="C477" s="12">
        <f t="shared" si="39"/>
        <v>468</v>
      </c>
      <c r="D477" s="12" t="s">
        <v>810</v>
      </c>
      <c r="E477" s="12" t="s">
        <v>900</v>
      </c>
      <c r="F477" s="24" t="s">
        <v>783</v>
      </c>
      <c r="G477" s="25" t="s">
        <v>77</v>
      </c>
      <c r="H477" s="26">
        <v>39321</v>
      </c>
      <c r="I477" s="26">
        <f t="shared" si="35"/>
        <v>6553.5</v>
      </c>
      <c r="J477" s="12">
        <v>2317</v>
      </c>
      <c r="K477" s="21">
        <v>0.35355153734645611</v>
      </c>
      <c r="L477" s="22">
        <f t="shared" si="36"/>
        <v>0.35</v>
      </c>
      <c r="M477" s="23">
        <f t="shared" si="37"/>
        <v>11585</v>
      </c>
      <c r="N477" s="27">
        <f t="shared" si="38"/>
        <v>27736</v>
      </c>
    </row>
    <row r="478" spans="1:14" s="11" customFormat="1" x14ac:dyDescent="0.2">
      <c r="A478" s="11" t="s">
        <v>945</v>
      </c>
      <c r="B478" s="12" t="e">
        <f>RANK(#REF!,#REF!)</f>
        <v>#REF!</v>
      </c>
      <c r="C478" s="12">
        <f t="shared" si="39"/>
        <v>469</v>
      </c>
      <c r="D478" s="12" t="s">
        <v>810</v>
      </c>
      <c r="E478" s="12" t="s">
        <v>517</v>
      </c>
      <c r="F478" s="24" t="s">
        <v>946</v>
      </c>
      <c r="G478" s="25" t="s">
        <v>26</v>
      </c>
      <c r="H478" s="26">
        <v>12851</v>
      </c>
      <c r="I478" s="26">
        <f t="shared" si="35"/>
        <v>2141.8333333333335</v>
      </c>
      <c r="J478" s="12">
        <v>1074</v>
      </c>
      <c r="K478" s="21">
        <v>0.50143957668663919</v>
      </c>
      <c r="L478" s="22">
        <f t="shared" si="36"/>
        <v>0.5</v>
      </c>
      <c r="M478" s="23">
        <f t="shared" si="37"/>
        <v>5370</v>
      </c>
      <c r="N478" s="27">
        <f t="shared" si="38"/>
        <v>7481</v>
      </c>
    </row>
    <row r="479" spans="1:14" s="11" customFormat="1" x14ac:dyDescent="0.2">
      <c r="A479" s="11" t="s">
        <v>947</v>
      </c>
      <c r="B479" s="12" t="e">
        <f>RANK(#REF!,#REF!)</f>
        <v>#REF!</v>
      </c>
      <c r="C479" s="12">
        <f t="shared" si="39"/>
        <v>470</v>
      </c>
      <c r="D479" s="12" t="s">
        <v>810</v>
      </c>
      <c r="E479" s="12" t="s">
        <v>517</v>
      </c>
      <c r="F479" s="24" t="s">
        <v>948</v>
      </c>
      <c r="G479" s="25" t="s">
        <v>26</v>
      </c>
      <c r="H479" s="26">
        <v>15630</v>
      </c>
      <c r="I479" s="26">
        <f t="shared" si="35"/>
        <v>2605</v>
      </c>
      <c r="J479" s="12">
        <v>1861</v>
      </c>
      <c r="K479" s="21">
        <v>0.71439539347408831</v>
      </c>
      <c r="L479" s="22">
        <f t="shared" si="36"/>
        <v>0.71</v>
      </c>
      <c r="M479" s="23">
        <f t="shared" si="37"/>
        <v>9305</v>
      </c>
      <c r="N479" s="27">
        <f t="shared" si="38"/>
        <v>6325</v>
      </c>
    </row>
    <row r="480" spans="1:14" s="11" customFormat="1" x14ac:dyDescent="0.2">
      <c r="A480" s="11" t="s">
        <v>949</v>
      </c>
      <c r="B480" s="12" t="e">
        <f>RANK(#REF!,#REF!)</f>
        <v>#REF!</v>
      </c>
      <c r="C480" s="12">
        <f t="shared" si="39"/>
        <v>471</v>
      </c>
      <c r="D480" s="12" t="s">
        <v>810</v>
      </c>
      <c r="E480" s="12" t="s">
        <v>517</v>
      </c>
      <c r="F480" s="24" t="s">
        <v>950</v>
      </c>
      <c r="G480" s="25" t="s">
        <v>23</v>
      </c>
      <c r="H480" s="26">
        <v>63432</v>
      </c>
      <c r="I480" s="26">
        <f t="shared" si="35"/>
        <v>10572</v>
      </c>
      <c r="J480" s="12">
        <v>5300</v>
      </c>
      <c r="K480" s="21">
        <v>0.501324252743095</v>
      </c>
      <c r="L480" s="22">
        <f t="shared" si="36"/>
        <v>0.5</v>
      </c>
      <c r="M480" s="23">
        <f t="shared" si="37"/>
        <v>26500</v>
      </c>
      <c r="N480" s="27">
        <f t="shared" si="38"/>
        <v>36932</v>
      </c>
    </row>
    <row r="481" spans="1:14" s="11" customFormat="1" x14ac:dyDescent="0.2">
      <c r="A481" s="11" t="s">
        <v>951</v>
      </c>
      <c r="B481" s="12" t="e">
        <f>RANK(#REF!,#REF!)</f>
        <v>#REF!</v>
      </c>
      <c r="C481" s="12">
        <f t="shared" si="39"/>
        <v>472</v>
      </c>
      <c r="D481" s="12" t="s">
        <v>810</v>
      </c>
      <c r="E481" s="12" t="s">
        <v>517</v>
      </c>
      <c r="F481" s="24" t="s">
        <v>952</v>
      </c>
      <c r="G481" s="25" t="s">
        <v>77</v>
      </c>
      <c r="H481" s="26">
        <v>30047</v>
      </c>
      <c r="I481" s="26">
        <f t="shared" si="35"/>
        <v>5007.833333333333</v>
      </c>
      <c r="J481" s="12">
        <v>1627</v>
      </c>
      <c r="K481" s="21">
        <v>0.32489100409358673</v>
      </c>
      <c r="L481" s="22">
        <f t="shared" si="36"/>
        <v>0.32</v>
      </c>
      <c r="M481" s="23">
        <f t="shared" si="37"/>
        <v>8135</v>
      </c>
      <c r="N481" s="27">
        <f t="shared" si="38"/>
        <v>21912</v>
      </c>
    </row>
    <row r="482" spans="1:14" s="11" customFormat="1" x14ac:dyDescent="0.2">
      <c r="A482" s="11" t="s">
        <v>953</v>
      </c>
      <c r="B482" s="12" t="e">
        <f>RANK(#REF!,#REF!)</f>
        <v>#REF!</v>
      </c>
      <c r="C482" s="12">
        <f t="shared" si="39"/>
        <v>473</v>
      </c>
      <c r="D482" s="12" t="s">
        <v>810</v>
      </c>
      <c r="E482" s="12" t="s">
        <v>517</v>
      </c>
      <c r="F482" s="24" t="s">
        <v>954</v>
      </c>
      <c r="G482" s="25" t="s">
        <v>77</v>
      </c>
      <c r="H482" s="26">
        <v>26760</v>
      </c>
      <c r="I482" s="26">
        <f t="shared" si="35"/>
        <v>4460</v>
      </c>
      <c r="J482" s="12">
        <v>1862</v>
      </c>
      <c r="K482" s="21">
        <v>0.41748878923766813</v>
      </c>
      <c r="L482" s="22">
        <f t="shared" si="36"/>
        <v>0.42</v>
      </c>
      <c r="M482" s="23">
        <f t="shared" si="37"/>
        <v>9310</v>
      </c>
      <c r="N482" s="27">
        <f t="shared" si="38"/>
        <v>17450</v>
      </c>
    </row>
    <row r="483" spans="1:14" s="11" customFormat="1" x14ac:dyDescent="0.2">
      <c r="A483" s="11" t="s">
        <v>955</v>
      </c>
      <c r="B483" s="12" t="e">
        <f>RANK(#REF!,#REF!)</f>
        <v>#REF!</v>
      </c>
      <c r="C483" s="12">
        <f t="shared" si="39"/>
        <v>474</v>
      </c>
      <c r="D483" s="12" t="s">
        <v>810</v>
      </c>
      <c r="E483" s="12" t="s">
        <v>517</v>
      </c>
      <c r="F483" s="24" t="s">
        <v>956</v>
      </c>
      <c r="G483" s="25" t="s">
        <v>23</v>
      </c>
      <c r="H483" s="26">
        <v>73139</v>
      </c>
      <c r="I483" s="26">
        <f t="shared" si="35"/>
        <v>12189.833333333334</v>
      </c>
      <c r="J483" s="12">
        <v>6973</v>
      </c>
      <c r="K483" s="21">
        <v>0.57203407210927137</v>
      </c>
      <c r="L483" s="22">
        <f t="shared" si="36"/>
        <v>0.56999999999999995</v>
      </c>
      <c r="M483" s="23">
        <f t="shared" si="37"/>
        <v>34865</v>
      </c>
      <c r="N483" s="27">
        <f t="shared" si="38"/>
        <v>38274</v>
      </c>
    </row>
    <row r="484" spans="1:14" s="11" customFormat="1" x14ac:dyDescent="0.2">
      <c r="A484" s="11" t="s">
        <v>957</v>
      </c>
      <c r="B484" s="12" t="e">
        <f>RANK(#REF!,#REF!)</f>
        <v>#REF!</v>
      </c>
      <c r="C484" s="12">
        <f t="shared" si="39"/>
        <v>475</v>
      </c>
      <c r="D484" s="12" t="s">
        <v>810</v>
      </c>
      <c r="E484" s="12" t="s">
        <v>517</v>
      </c>
      <c r="F484" s="24" t="s">
        <v>790</v>
      </c>
      <c r="G484" s="25" t="s">
        <v>23</v>
      </c>
      <c r="H484" s="26">
        <v>117434</v>
      </c>
      <c r="I484" s="26">
        <f t="shared" si="35"/>
        <v>19572.333333333332</v>
      </c>
      <c r="J484" s="12">
        <v>9461</v>
      </c>
      <c r="K484" s="21">
        <v>0.4833864127935692</v>
      </c>
      <c r="L484" s="22">
        <f t="shared" si="36"/>
        <v>0.48</v>
      </c>
      <c r="M484" s="23">
        <f t="shared" si="37"/>
        <v>47305</v>
      </c>
      <c r="N484" s="27">
        <f t="shared" si="38"/>
        <v>70129</v>
      </c>
    </row>
    <row r="485" spans="1:14" s="11" customFormat="1" x14ac:dyDescent="0.2">
      <c r="A485" s="11" t="s">
        <v>958</v>
      </c>
      <c r="B485" s="12" t="e">
        <f>RANK(#REF!,#REF!)</f>
        <v>#REF!</v>
      </c>
      <c r="C485" s="12">
        <f t="shared" si="39"/>
        <v>476</v>
      </c>
      <c r="D485" s="12" t="s">
        <v>810</v>
      </c>
      <c r="E485" s="12" t="s">
        <v>517</v>
      </c>
      <c r="F485" s="24" t="s">
        <v>959</v>
      </c>
      <c r="G485" s="25" t="s">
        <v>23</v>
      </c>
      <c r="H485" s="26">
        <v>71073</v>
      </c>
      <c r="I485" s="26">
        <f t="shared" si="35"/>
        <v>11845.5</v>
      </c>
      <c r="J485" s="12">
        <v>4301</v>
      </c>
      <c r="K485" s="21">
        <v>0.36309146933434638</v>
      </c>
      <c r="L485" s="22">
        <f t="shared" si="36"/>
        <v>0.36</v>
      </c>
      <c r="M485" s="23">
        <f t="shared" si="37"/>
        <v>21505</v>
      </c>
      <c r="N485" s="27">
        <f t="shared" si="38"/>
        <v>49568</v>
      </c>
    </row>
    <row r="486" spans="1:14" s="11" customFormat="1" x14ac:dyDescent="0.2">
      <c r="A486" s="11" t="s">
        <v>960</v>
      </c>
      <c r="B486" s="12" t="e">
        <f>RANK(#REF!,#REF!)</f>
        <v>#REF!</v>
      </c>
      <c r="C486" s="12">
        <f t="shared" si="39"/>
        <v>477</v>
      </c>
      <c r="D486" s="12" t="s">
        <v>810</v>
      </c>
      <c r="E486" s="12" t="s">
        <v>517</v>
      </c>
      <c r="F486" s="24" t="s">
        <v>37</v>
      </c>
      <c r="G486" s="25" t="s">
        <v>77</v>
      </c>
      <c r="H486" s="26">
        <v>28891</v>
      </c>
      <c r="I486" s="26">
        <f t="shared" si="35"/>
        <v>4815.166666666667</v>
      </c>
      <c r="J486" s="12">
        <v>4639.166666666667</v>
      </c>
      <c r="K486" s="21">
        <v>0.96344882489356543</v>
      </c>
      <c r="L486" s="22">
        <f t="shared" si="36"/>
        <v>0.96</v>
      </c>
      <c r="M486" s="23">
        <f t="shared" si="37"/>
        <v>23195.833333333336</v>
      </c>
      <c r="N486" s="27">
        <f t="shared" si="38"/>
        <v>5695.1666666666642</v>
      </c>
    </row>
    <row r="487" spans="1:14" s="11" customFormat="1" x14ac:dyDescent="0.2">
      <c r="A487" s="11" t="s">
        <v>961</v>
      </c>
      <c r="B487" s="12" t="e">
        <f>RANK(#REF!,#REF!)</f>
        <v>#REF!</v>
      </c>
      <c r="C487" s="12">
        <f t="shared" si="39"/>
        <v>478</v>
      </c>
      <c r="D487" s="12" t="s">
        <v>810</v>
      </c>
      <c r="E487" s="12" t="s">
        <v>517</v>
      </c>
      <c r="F487" s="24" t="s">
        <v>962</v>
      </c>
      <c r="G487" s="25" t="s">
        <v>77</v>
      </c>
      <c r="H487" s="26">
        <v>26494</v>
      </c>
      <c r="I487" s="26">
        <f t="shared" si="35"/>
        <v>4415.666666666667</v>
      </c>
      <c r="J487" s="12">
        <v>1985</v>
      </c>
      <c r="K487" s="21">
        <v>0.44953574394202456</v>
      </c>
      <c r="L487" s="22">
        <f t="shared" si="36"/>
        <v>0.45</v>
      </c>
      <c r="M487" s="23">
        <f t="shared" si="37"/>
        <v>9925</v>
      </c>
      <c r="N487" s="27">
        <f t="shared" si="38"/>
        <v>16569</v>
      </c>
    </row>
    <row r="488" spans="1:14" s="11" customFormat="1" x14ac:dyDescent="0.2">
      <c r="A488" s="11" t="s">
        <v>963</v>
      </c>
      <c r="B488" s="12" t="e">
        <f>RANK(#REF!,#REF!)</f>
        <v>#REF!</v>
      </c>
      <c r="C488" s="12">
        <f t="shared" si="39"/>
        <v>479</v>
      </c>
      <c r="D488" s="12" t="s">
        <v>810</v>
      </c>
      <c r="E488" s="12" t="s">
        <v>517</v>
      </c>
      <c r="F488" s="24" t="s">
        <v>964</v>
      </c>
      <c r="G488" s="25" t="s">
        <v>23</v>
      </c>
      <c r="H488" s="26">
        <v>29705</v>
      </c>
      <c r="I488" s="26">
        <f t="shared" si="35"/>
        <v>4950.833333333333</v>
      </c>
      <c r="J488" s="12">
        <v>2393</v>
      </c>
      <c r="K488" s="21">
        <v>0.4833529708803232</v>
      </c>
      <c r="L488" s="22">
        <f t="shared" si="36"/>
        <v>0.48</v>
      </c>
      <c r="M488" s="23">
        <f t="shared" si="37"/>
        <v>11965</v>
      </c>
      <c r="N488" s="27">
        <f t="shared" si="38"/>
        <v>17740</v>
      </c>
    </row>
    <row r="489" spans="1:14" s="11" customFormat="1" x14ac:dyDescent="0.2">
      <c r="A489" s="11" t="s">
        <v>965</v>
      </c>
      <c r="B489" s="12" t="e">
        <f>RANK(#REF!,#REF!)</f>
        <v>#REF!</v>
      </c>
      <c r="C489" s="12">
        <f t="shared" si="39"/>
        <v>480</v>
      </c>
      <c r="D489" s="12" t="s">
        <v>810</v>
      </c>
      <c r="E489" s="12" t="s">
        <v>517</v>
      </c>
      <c r="F489" s="24" t="s">
        <v>966</v>
      </c>
      <c r="G489" s="25" t="s">
        <v>87</v>
      </c>
      <c r="H489" s="26">
        <v>45155</v>
      </c>
      <c r="I489" s="26">
        <f t="shared" si="35"/>
        <v>7525.833333333333</v>
      </c>
      <c r="J489" s="12">
        <v>4538</v>
      </c>
      <c r="K489" s="21">
        <v>0.60298970213708336</v>
      </c>
      <c r="L489" s="22">
        <f t="shared" si="36"/>
        <v>0.6</v>
      </c>
      <c r="M489" s="23">
        <f t="shared" si="37"/>
        <v>22690</v>
      </c>
      <c r="N489" s="27">
        <f t="shared" si="38"/>
        <v>22465</v>
      </c>
    </row>
    <row r="490" spans="1:14" s="11" customFormat="1" x14ac:dyDescent="0.2">
      <c r="A490" s="11" t="s">
        <v>967</v>
      </c>
      <c r="B490" s="12" t="e">
        <f>RANK(#REF!,#REF!)</f>
        <v>#REF!</v>
      </c>
      <c r="C490" s="12">
        <f t="shared" si="39"/>
        <v>481</v>
      </c>
      <c r="D490" s="12" t="s">
        <v>810</v>
      </c>
      <c r="E490" s="12" t="s">
        <v>517</v>
      </c>
      <c r="F490" s="24" t="s">
        <v>968</v>
      </c>
      <c r="G490" s="25" t="s">
        <v>23</v>
      </c>
      <c r="H490" s="26">
        <v>73877</v>
      </c>
      <c r="I490" s="26">
        <f t="shared" si="35"/>
        <v>12312.833333333334</v>
      </c>
      <c r="J490" s="12">
        <v>3937</v>
      </c>
      <c r="K490" s="21">
        <v>0.31974768872585513</v>
      </c>
      <c r="L490" s="22">
        <f t="shared" si="36"/>
        <v>0.32</v>
      </c>
      <c r="M490" s="23">
        <f t="shared" si="37"/>
        <v>19685</v>
      </c>
      <c r="N490" s="27">
        <f t="shared" si="38"/>
        <v>54192</v>
      </c>
    </row>
    <row r="491" spans="1:14" s="11" customFormat="1" x14ac:dyDescent="0.2">
      <c r="A491" s="11" t="s">
        <v>969</v>
      </c>
      <c r="B491" s="12" t="e">
        <f>RANK(#REF!,#REF!)</f>
        <v>#REF!</v>
      </c>
      <c r="C491" s="12">
        <f t="shared" si="39"/>
        <v>482</v>
      </c>
      <c r="D491" s="12" t="s">
        <v>810</v>
      </c>
      <c r="E491" s="12" t="s">
        <v>517</v>
      </c>
      <c r="F491" s="24" t="s">
        <v>361</v>
      </c>
      <c r="G491" s="25" t="s">
        <v>23</v>
      </c>
      <c r="H491" s="26">
        <v>69079</v>
      </c>
      <c r="I491" s="26">
        <f t="shared" si="35"/>
        <v>11513.166666666666</v>
      </c>
      <c r="J491" s="12">
        <v>9408</v>
      </c>
      <c r="K491" s="21">
        <v>0.81715137740847443</v>
      </c>
      <c r="L491" s="22">
        <f t="shared" si="36"/>
        <v>0.82</v>
      </c>
      <c r="M491" s="23">
        <f t="shared" si="37"/>
        <v>47040</v>
      </c>
      <c r="N491" s="27">
        <f t="shared" si="38"/>
        <v>22039</v>
      </c>
    </row>
    <row r="492" spans="1:14" s="11" customFormat="1" x14ac:dyDescent="0.2">
      <c r="A492" s="11" t="s">
        <v>970</v>
      </c>
      <c r="B492" s="12" t="e">
        <f>RANK(#REF!,#REF!)</f>
        <v>#REF!</v>
      </c>
      <c r="C492" s="12">
        <f t="shared" si="39"/>
        <v>483</v>
      </c>
      <c r="D492" s="12" t="s">
        <v>810</v>
      </c>
      <c r="E492" s="12" t="s">
        <v>517</v>
      </c>
      <c r="F492" s="24" t="s">
        <v>971</v>
      </c>
      <c r="G492" s="25" t="s">
        <v>26</v>
      </c>
      <c r="H492" s="26">
        <v>7417</v>
      </c>
      <c r="I492" s="26">
        <f t="shared" si="35"/>
        <v>1236.1666666666667</v>
      </c>
      <c r="J492" s="12">
        <v>829</v>
      </c>
      <c r="K492" s="21">
        <v>0.67062154509909666</v>
      </c>
      <c r="L492" s="22">
        <f t="shared" si="36"/>
        <v>0.67</v>
      </c>
      <c r="M492" s="23">
        <f t="shared" si="37"/>
        <v>4145</v>
      </c>
      <c r="N492" s="27">
        <f t="shared" si="38"/>
        <v>3272</v>
      </c>
    </row>
    <row r="493" spans="1:14" s="11" customFormat="1" x14ac:dyDescent="0.2">
      <c r="A493" s="11" t="s">
        <v>972</v>
      </c>
      <c r="B493" s="12" t="e">
        <f>RANK(#REF!,#REF!)</f>
        <v>#REF!</v>
      </c>
      <c r="C493" s="12">
        <f t="shared" si="39"/>
        <v>484</v>
      </c>
      <c r="D493" s="12" t="s">
        <v>810</v>
      </c>
      <c r="E493" s="12" t="s">
        <v>517</v>
      </c>
      <c r="F493" s="24" t="s">
        <v>973</v>
      </c>
      <c r="G493" s="25" t="s">
        <v>23</v>
      </c>
      <c r="H493" s="26">
        <v>95167</v>
      </c>
      <c r="I493" s="26">
        <f t="shared" si="35"/>
        <v>15861.166666666666</v>
      </c>
      <c r="J493" s="12">
        <v>6044</v>
      </c>
      <c r="K493" s="21">
        <v>0.38105645864637955</v>
      </c>
      <c r="L493" s="22">
        <f t="shared" si="36"/>
        <v>0.38</v>
      </c>
      <c r="M493" s="23">
        <f t="shared" si="37"/>
        <v>30220</v>
      </c>
      <c r="N493" s="27">
        <f t="shared" si="38"/>
        <v>64947</v>
      </c>
    </row>
    <row r="494" spans="1:14" s="11" customFormat="1" x14ac:dyDescent="0.2">
      <c r="A494" s="11" t="s">
        <v>974</v>
      </c>
      <c r="B494" s="12" t="e">
        <f>RANK(#REF!,#REF!)</f>
        <v>#REF!</v>
      </c>
      <c r="C494" s="12">
        <f t="shared" si="39"/>
        <v>485</v>
      </c>
      <c r="D494" s="12" t="s">
        <v>810</v>
      </c>
      <c r="E494" s="12" t="s">
        <v>517</v>
      </c>
      <c r="F494" s="24" t="s">
        <v>975</v>
      </c>
      <c r="G494" s="25" t="s">
        <v>74</v>
      </c>
      <c r="H494" s="26">
        <v>51475</v>
      </c>
      <c r="I494" s="26">
        <f t="shared" si="35"/>
        <v>8579.1666666666661</v>
      </c>
      <c r="J494" s="12">
        <v>8443.1666666666661</v>
      </c>
      <c r="K494" s="21">
        <v>0.98414764448761538</v>
      </c>
      <c r="L494" s="22">
        <f t="shared" si="36"/>
        <v>0.98</v>
      </c>
      <c r="M494" s="23">
        <f t="shared" si="37"/>
        <v>42215.833333333328</v>
      </c>
      <c r="N494" s="27">
        <f t="shared" si="38"/>
        <v>9259.1666666666715</v>
      </c>
    </row>
    <row r="495" spans="1:14" s="11" customFormat="1" x14ac:dyDescent="0.2">
      <c r="A495" s="11" t="s">
        <v>976</v>
      </c>
      <c r="B495" s="12" t="e">
        <f>RANK(#REF!,#REF!)</f>
        <v>#REF!</v>
      </c>
      <c r="C495" s="12">
        <f t="shared" si="39"/>
        <v>486</v>
      </c>
      <c r="D495" s="12" t="s">
        <v>810</v>
      </c>
      <c r="E495" s="12" t="s">
        <v>517</v>
      </c>
      <c r="F495" s="24" t="s">
        <v>977</v>
      </c>
      <c r="G495" s="25" t="s">
        <v>77</v>
      </c>
      <c r="H495" s="26">
        <v>28188</v>
      </c>
      <c r="I495" s="26">
        <f t="shared" si="35"/>
        <v>4698</v>
      </c>
      <c r="J495" s="12">
        <v>1915</v>
      </c>
      <c r="K495" s="21">
        <v>0.40762026394210304</v>
      </c>
      <c r="L495" s="22">
        <f t="shared" si="36"/>
        <v>0.41</v>
      </c>
      <c r="M495" s="23">
        <f t="shared" si="37"/>
        <v>9575</v>
      </c>
      <c r="N495" s="27">
        <f t="shared" si="38"/>
        <v>18613</v>
      </c>
    </row>
    <row r="496" spans="1:14" s="11" customFormat="1" x14ac:dyDescent="0.2">
      <c r="A496" s="11" t="s">
        <v>978</v>
      </c>
      <c r="B496" s="12" t="e">
        <f>RANK(#REF!,#REF!)</f>
        <v>#REF!</v>
      </c>
      <c r="C496" s="12">
        <f t="shared" si="39"/>
        <v>487</v>
      </c>
      <c r="D496" s="12" t="s">
        <v>810</v>
      </c>
      <c r="E496" s="12" t="s">
        <v>517</v>
      </c>
      <c r="F496" s="24" t="s">
        <v>979</v>
      </c>
      <c r="G496" s="25" t="s">
        <v>23</v>
      </c>
      <c r="H496" s="26">
        <v>63819</v>
      </c>
      <c r="I496" s="26">
        <f t="shared" si="35"/>
        <v>10636.5</v>
      </c>
      <c r="J496" s="12">
        <v>7183</v>
      </c>
      <c r="K496" s="21">
        <v>0.67531612842570399</v>
      </c>
      <c r="L496" s="22">
        <f t="shared" si="36"/>
        <v>0.68</v>
      </c>
      <c r="M496" s="23">
        <f t="shared" si="37"/>
        <v>35915</v>
      </c>
      <c r="N496" s="27">
        <f t="shared" si="38"/>
        <v>27904</v>
      </c>
    </row>
    <row r="497" spans="1:14" s="11" customFormat="1" x14ac:dyDescent="0.2">
      <c r="A497" s="11" t="s">
        <v>980</v>
      </c>
      <c r="B497" s="12" t="e">
        <f>RANK(#REF!,#REF!)</f>
        <v>#REF!</v>
      </c>
      <c r="C497" s="12">
        <f t="shared" si="39"/>
        <v>488</v>
      </c>
      <c r="D497" s="12" t="s">
        <v>810</v>
      </c>
      <c r="E497" s="12" t="s">
        <v>517</v>
      </c>
      <c r="F497" s="24" t="s">
        <v>981</v>
      </c>
      <c r="G497" s="25" t="s">
        <v>23</v>
      </c>
      <c r="H497" s="26">
        <v>53123</v>
      </c>
      <c r="I497" s="26">
        <f t="shared" si="35"/>
        <v>8853.8333333333339</v>
      </c>
      <c r="J497" s="12">
        <v>4522</v>
      </c>
      <c r="K497" s="21">
        <v>0.51073922782975356</v>
      </c>
      <c r="L497" s="22">
        <f t="shared" si="36"/>
        <v>0.51</v>
      </c>
      <c r="M497" s="23">
        <f t="shared" si="37"/>
        <v>22610</v>
      </c>
      <c r="N497" s="27">
        <f t="shared" si="38"/>
        <v>30513</v>
      </c>
    </row>
    <row r="498" spans="1:14" s="11" customFormat="1" x14ac:dyDescent="0.2">
      <c r="A498" s="11" t="s">
        <v>982</v>
      </c>
      <c r="B498" s="12" t="e">
        <f>RANK(#REF!,#REF!)</f>
        <v>#REF!</v>
      </c>
      <c r="C498" s="12">
        <f t="shared" si="39"/>
        <v>489</v>
      </c>
      <c r="D498" s="12" t="s">
        <v>810</v>
      </c>
      <c r="E498" s="12" t="s">
        <v>517</v>
      </c>
      <c r="F498" s="24" t="s">
        <v>983</v>
      </c>
      <c r="G498" s="25" t="s">
        <v>77</v>
      </c>
      <c r="H498" s="26">
        <v>22460</v>
      </c>
      <c r="I498" s="26">
        <f t="shared" si="35"/>
        <v>3743.3333333333335</v>
      </c>
      <c r="J498" s="12">
        <v>1520</v>
      </c>
      <c r="K498" s="21">
        <v>0.40605520926090827</v>
      </c>
      <c r="L498" s="22">
        <f t="shared" si="36"/>
        <v>0.41</v>
      </c>
      <c r="M498" s="23">
        <f t="shared" si="37"/>
        <v>7600</v>
      </c>
      <c r="N498" s="27">
        <f t="shared" si="38"/>
        <v>14860</v>
      </c>
    </row>
    <row r="499" spans="1:14" s="11" customFormat="1" x14ac:dyDescent="0.2">
      <c r="A499" s="11" t="s">
        <v>984</v>
      </c>
      <c r="B499" s="12" t="e">
        <f>RANK(#REF!,#REF!)</f>
        <v>#REF!</v>
      </c>
      <c r="C499" s="12">
        <f t="shared" si="39"/>
        <v>490</v>
      </c>
      <c r="D499" s="12" t="s">
        <v>810</v>
      </c>
      <c r="E499" s="12" t="s">
        <v>517</v>
      </c>
      <c r="F499" s="24" t="s">
        <v>985</v>
      </c>
      <c r="G499" s="25" t="s">
        <v>23</v>
      </c>
      <c r="H499" s="26">
        <v>75023</v>
      </c>
      <c r="I499" s="26">
        <f t="shared" si="35"/>
        <v>12503.833333333334</v>
      </c>
      <c r="J499" s="12">
        <v>11813</v>
      </c>
      <c r="K499" s="21">
        <v>0.94475027658184818</v>
      </c>
      <c r="L499" s="22">
        <f t="shared" si="36"/>
        <v>0.94</v>
      </c>
      <c r="M499" s="23">
        <f t="shared" si="37"/>
        <v>59065</v>
      </c>
      <c r="N499" s="27">
        <f t="shared" si="38"/>
        <v>15958</v>
      </c>
    </row>
    <row r="500" spans="1:14" s="11" customFormat="1" x14ac:dyDescent="0.2">
      <c r="A500" s="11" t="s">
        <v>986</v>
      </c>
      <c r="B500" s="12" t="e">
        <f>RANK(#REF!,#REF!)</f>
        <v>#REF!</v>
      </c>
      <c r="C500" s="12">
        <f t="shared" si="39"/>
        <v>491</v>
      </c>
      <c r="D500" s="12" t="s">
        <v>810</v>
      </c>
      <c r="E500" s="12" t="s">
        <v>517</v>
      </c>
      <c r="F500" s="24" t="s">
        <v>987</v>
      </c>
      <c r="G500" s="25" t="s">
        <v>77</v>
      </c>
      <c r="H500" s="26">
        <v>13546</v>
      </c>
      <c r="I500" s="26">
        <f t="shared" si="35"/>
        <v>2257.6666666666665</v>
      </c>
      <c r="J500" s="12">
        <v>501</v>
      </c>
      <c r="K500" s="21">
        <v>0.22191052709286876</v>
      </c>
      <c r="L500" s="22">
        <f t="shared" si="36"/>
        <v>0.22</v>
      </c>
      <c r="M500" s="23">
        <f t="shared" si="37"/>
        <v>2505</v>
      </c>
      <c r="N500" s="27">
        <f t="shared" si="38"/>
        <v>11041</v>
      </c>
    </row>
    <row r="501" spans="1:14" s="11" customFormat="1" x14ac:dyDescent="0.2">
      <c r="A501" s="11" t="s">
        <v>988</v>
      </c>
      <c r="B501" s="12" t="e">
        <f>RANK(#REF!,#REF!)</f>
        <v>#REF!</v>
      </c>
      <c r="C501" s="12">
        <f t="shared" si="39"/>
        <v>492</v>
      </c>
      <c r="D501" s="12" t="s">
        <v>810</v>
      </c>
      <c r="E501" s="12" t="s">
        <v>517</v>
      </c>
      <c r="F501" s="24" t="s">
        <v>989</v>
      </c>
      <c r="G501" s="25" t="s">
        <v>26</v>
      </c>
      <c r="H501" s="26">
        <v>14606</v>
      </c>
      <c r="I501" s="26">
        <f t="shared" si="35"/>
        <v>2434.3333333333335</v>
      </c>
      <c r="J501" s="12">
        <v>339</v>
      </c>
      <c r="K501" s="21">
        <v>0.13925783924414623</v>
      </c>
      <c r="L501" s="22">
        <f t="shared" si="36"/>
        <v>0.14000000000000001</v>
      </c>
      <c r="M501" s="23">
        <f t="shared" si="37"/>
        <v>1695</v>
      </c>
      <c r="N501" s="27">
        <f t="shared" si="38"/>
        <v>12911</v>
      </c>
    </row>
    <row r="502" spans="1:14" s="11" customFormat="1" x14ac:dyDescent="0.2">
      <c r="A502" s="11" t="s">
        <v>990</v>
      </c>
      <c r="B502" s="12" t="e">
        <f>RANK(#REF!,#REF!)</f>
        <v>#REF!</v>
      </c>
      <c r="C502" s="12">
        <f t="shared" si="39"/>
        <v>493</v>
      </c>
      <c r="D502" s="12" t="s">
        <v>810</v>
      </c>
      <c r="E502" s="12" t="s">
        <v>517</v>
      </c>
      <c r="F502" s="24" t="s">
        <v>991</v>
      </c>
      <c r="G502" s="25" t="s">
        <v>26</v>
      </c>
      <c r="H502" s="26">
        <v>12173</v>
      </c>
      <c r="I502" s="26">
        <f t="shared" si="35"/>
        <v>2028.8333333333333</v>
      </c>
      <c r="J502" s="12">
        <v>1317</v>
      </c>
      <c r="K502" s="21">
        <v>0.64914154275856406</v>
      </c>
      <c r="L502" s="22">
        <f t="shared" si="36"/>
        <v>0.65</v>
      </c>
      <c r="M502" s="23">
        <f t="shared" si="37"/>
        <v>6585</v>
      </c>
      <c r="N502" s="27">
        <f t="shared" si="38"/>
        <v>5588</v>
      </c>
    </row>
    <row r="503" spans="1:14" s="11" customFormat="1" x14ac:dyDescent="0.2">
      <c r="A503" s="11" t="s">
        <v>992</v>
      </c>
      <c r="B503" s="12" t="e">
        <f>RANK(#REF!,#REF!)</f>
        <v>#REF!</v>
      </c>
      <c r="C503" s="12">
        <f t="shared" si="39"/>
        <v>494</v>
      </c>
      <c r="D503" s="12" t="s">
        <v>810</v>
      </c>
      <c r="E503" s="12" t="s">
        <v>517</v>
      </c>
      <c r="F503" s="24" t="s">
        <v>993</v>
      </c>
      <c r="G503" s="25" t="s">
        <v>77</v>
      </c>
      <c r="H503" s="26">
        <v>23019</v>
      </c>
      <c r="I503" s="26">
        <f t="shared" si="35"/>
        <v>3836.5</v>
      </c>
      <c r="J503" s="12">
        <v>1121</v>
      </c>
      <c r="K503" s="21">
        <v>0.29219340544767364</v>
      </c>
      <c r="L503" s="22">
        <f t="shared" si="36"/>
        <v>0.28999999999999998</v>
      </c>
      <c r="M503" s="23">
        <f t="shared" si="37"/>
        <v>5605</v>
      </c>
      <c r="N503" s="27">
        <f t="shared" si="38"/>
        <v>17414</v>
      </c>
    </row>
    <row r="504" spans="1:14" s="11" customFormat="1" x14ac:dyDescent="0.2">
      <c r="A504" s="11" t="s">
        <v>994</v>
      </c>
      <c r="B504" s="12" t="e">
        <f>RANK(#REF!,#REF!)</f>
        <v>#REF!</v>
      </c>
      <c r="C504" s="12">
        <f t="shared" si="39"/>
        <v>495</v>
      </c>
      <c r="D504" s="12" t="s">
        <v>810</v>
      </c>
      <c r="E504" s="12" t="s">
        <v>517</v>
      </c>
      <c r="F504" s="24" t="s">
        <v>655</v>
      </c>
      <c r="G504" s="25" t="s">
        <v>26</v>
      </c>
      <c r="H504" s="26">
        <v>10935</v>
      </c>
      <c r="I504" s="26">
        <f t="shared" si="35"/>
        <v>1822.5</v>
      </c>
      <c r="J504" s="12">
        <v>1188</v>
      </c>
      <c r="K504" s="21">
        <v>0.6518518518518519</v>
      </c>
      <c r="L504" s="22">
        <f t="shared" si="36"/>
        <v>0.65</v>
      </c>
      <c r="M504" s="23">
        <f t="shared" si="37"/>
        <v>5940</v>
      </c>
      <c r="N504" s="27">
        <f t="shared" si="38"/>
        <v>4995</v>
      </c>
    </row>
    <row r="505" spans="1:14" s="11" customFormat="1" x14ac:dyDescent="0.2">
      <c r="A505" s="11" t="s">
        <v>995</v>
      </c>
      <c r="B505" s="12" t="e">
        <f>RANK(#REF!,#REF!)</f>
        <v>#REF!</v>
      </c>
      <c r="C505" s="12">
        <f t="shared" si="39"/>
        <v>496</v>
      </c>
      <c r="D505" s="12" t="s">
        <v>810</v>
      </c>
      <c r="E505" s="12" t="s">
        <v>517</v>
      </c>
      <c r="F505" s="24" t="s">
        <v>996</v>
      </c>
      <c r="G505" s="25" t="s">
        <v>87</v>
      </c>
      <c r="H505" s="26">
        <v>30582</v>
      </c>
      <c r="I505" s="26">
        <f t="shared" si="35"/>
        <v>5097</v>
      </c>
      <c r="J505" s="12">
        <v>3662</v>
      </c>
      <c r="K505" s="21">
        <v>0.71846184029821458</v>
      </c>
      <c r="L505" s="22">
        <f t="shared" si="36"/>
        <v>0.72</v>
      </c>
      <c r="M505" s="23">
        <f t="shared" si="37"/>
        <v>18310</v>
      </c>
      <c r="N505" s="27">
        <f t="shared" si="38"/>
        <v>12272</v>
      </c>
    </row>
    <row r="506" spans="1:14" s="11" customFormat="1" x14ac:dyDescent="0.2">
      <c r="A506" s="11" t="s">
        <v>997</v>
      </c>
      <c r="B506" s="12" t="e">
        <f>RANK(#REF!,#REF!)</f>
        <v>#REF!</v>
      </c>
      <c r="C506" s="12">
        <f t="shared" si="39"/>
        <v>497</v>
      </c>
      <c r="D506" s="12" t="s">
        <v>810</v>
      </c>
      <c r="E506" s="12" t="s">
        <v>517</v>
      </c>
      <c r="F506" s="24" t="s">
        <v>517</v>
      </c>
      <c r="G506" s="25" t="s">
        <v>26</v>
      </c>
      <c r="H506" s="26">
        <v>15228</v>
      </c>
      <c r="I506" s="26">
        <f t="shared" si="35"/>
        <v>2538</v>
      </c>
      <c r="J506" s="12">
        <v>1050</v>
      </c>
      <c r="K506" s="21">
        <v>0.41371158392434987</v>
      </c>
      <c r="L506" s="22">
        <f t="shared" si="36"/>
        <v>0.41</v>
      </c>
      <c r="M506" s="23">
        <f t="shared" si="37"/>
        <v>5250</v>
      </c>
      <c r="N506" s="27">
        <f t="shared" si="38"/>
        <v>9978</v>
      </c>
    </row>
    <row r="507" spans="1:14" s="11" customFormat="1" x14ac:dyDescent="0.2">
      <c r="A507" s="11" t="s">
        <v>998</v>
      </c>
      <c r="B507" s="12" t="e">
        <f>RANK(#REF!,#REF!)</f>
        <v>#REF!</v>
      </c>
      <c r="C507" s="12">
        <f t="shared" si="39"/>
        <v>498</v>
      </c>
      <c r="D507" s="12" t="s">
        <v>810</v>
      </c>
      <c r="E507" s="12" t="s">
        <v>517</v>
      </c>
      <c r="F507" s="24" t="s">
        <v>999</v>
      </c>
      <c r="G507" s="25" t="s">
        <v>23</v>
      </c>
      <c r="H507" s="26">
        <v>35979</v>
      </c>
      <c r="I507" s="26">
        <f t="shared" si="35"/>
        <v>5996.5</v>
      </c>
      <c r="J507" s="12">
        <v>5674.5</v>
      </c>
      <c r="K507" s="21">
        <v>0.94630200950554488</v>
      </c>
      <c r="L507" s="22">
        <f t="shared" si="36"/>
        <v>0.95</v>
      </c>
      <c r="M507" s="23">
        <f t="shared" si="37"/>
        <v>28372.5</v>
      </c>
      <c r="N507" s="27">
        <f t="shared" si="38"/>
        <v>7606.5</v>
      </c>
    </row>
    <row r="508" spans="1:14" s="11" customFormat="1" x14ac:dyDescent="0.2">
      <c r="A508" s="11" t="s">
        <v>1000</v>
      </c>
      <c r="B508" s="12" t="e">
        <f>RANK(#REF!,#REF!)</f>
        <v>#REF!</v>
      </c>
      <c r="C508" s="12">
        <f t="shared" si="39"/>
        <v>499</v>
      </c>
      <c r="D508" s="12" t="s">
        <v>810</v>
      </c>
      <c r="E508" s="12" t="s">
        <v>517</v>
      </c>
      <c r="F508" s="24" t="s">
        <v>1001</v>
      </c>
      <c r="G508" s="25" t="s">
        <v>26</v>
      </c>
      <c r="H508" s="26">
        <v>13907</v>
      </c>
      <c r="I508" s="26">
        <f t="shared" si="35"/>
        <v>2317.8333333333335</v>
      </c>
      <c r="J508" s="12">
        <v>2297.8333333333335</v>
      </c>
      <c r="K508" s="21">
        <v>0.99137125188753861</v>
      </c>
      <c r="L508" s="22">
        <f t="shared" si="36"/>
        <v>0.99</v>
      </c>
      <c r="M508" s="23">
        <f t="shared" si="37"/>
        <v>11489.166666666668</v>
      </c>
      <c r="N508" s="27">
        <f t="shared" si="38"/>
        <v>2417.8333333333321</v>
      </c>
    </row>
    <row r="509" spans="1:14" s="11" customFormat="1" x14ac:dyDescent="0.2">
      <c r="A509" s="11" t="s">
        <v>1002</v>
      </c>
      <c r="B509" s="12" t="e">
        <f>RANK(#REF!,#REF!)</f>
        <v>#REF!</v>
      </c>
      <c r="C509" s="12">
        <f t="shared" si="39"/>
        <v>500</v>
      </c>
      <c r="D509" s="12" t="s">
        <v>810</v>
      </c>
      <c r="E509" s="12" t="s">
        <v>517</v>
      </c>
      <c r="F509" s="24" t="s">
        <v>1003</v>
      </c>
      <c r="G509" s="25" t="s">
        <v>77</v>
      </c>
      <c r="H509" s="26">
        <v>35780</v>
      </c>
      <c r="I509" s="26">
        <f t="shared" si="35"/>
        <v>5963.333333333333</v>
      </c>
      <c r="J509" s="12">
        <v>4468</v>
      </c>
      <c r="K509" s="21">
        <v>0.74924538848518729</v>
      </c>
      <c r="L509" s="22">
        <f t="shared" si="36"/>
        <v>0.75</v>
      </c>
      <c r="M509" s="23">
        <f t="shared" si="37"/>
        <v>22340</v>
      </c>
      <c r="N509" s="27">
        <f t="shared" si="38"/>
        <v>13440</v>
      </c>
    </row>
    <row r="510" spans="1:14" s="11" customFormat="1" x14ac:dyDescent="0.2">
      <c r="A510" s="11" t="s">
        <v>1004</v>
      </c>
      <c r="B510" s="12" t="e">
        <f>RANK(#REF!,#REF!)</f>
        <v>#REF!</v>
      </c>
      <c r="C510" s="12">
        <f t="shared" si="39"/>
        <v>501</v>
      </c>
      <c r="D510" s="12" t="s">
        <v>810</v>
      </c>
      <c r="E510" s="12" t="s">
        <v>517</v>
      </c>
      <c r="F510" s="24" t="s">
        <v>702</v>
      </c>
      <c r="G510" s="25" t="s">
        <v>77</v>
      </c>
      <c r="H510" s="26">
        <v>33467</v>
      </c>
      <c r="I510" s="26">
        <f t="shared" si="35"/>
        <v>5577.833333333333</v>
      </c>
      <c r="J510" s="12">
        <v>3187</v>
      </c>
      <c r="K510" s="21">
        <v>0.57136881106761883</v>
      </c>
      <c r="L510" s="22">
        <f t="shared" si="36"/>
        <v>0.56999999999999995</v>
      </c>
      <c r="M510" s="23">
        <f t="shared" si="37"/>
        <v>15935</v>
      </c>
      <c r="N510" s="27">
        <f t="shared" si="38"/>
        <v>17532</v>
      </c>
    </row>
    <row r="511" spans="1:14" s="11" customFormat="1" x14ac:dyDescent="0.2">
      <c r="A511" s="11" t="s">
        <v>1005</v>
      </c>
      <c r="B511" s="12" t="e">
        <f>RANK(#REF!,#REF!)</f>
        <v>#REF!</v>
      </c>
      <c r="C511" s="12">
        <f t="shared" si="39"/>
        <v>502</v>
      </c>
      <c r="D511" s="12" t="s">
        <v>810</v>
      </c>
      <c r="E511" s="12" t="s">
        <v>517</v>
      </c>
      <c r="F511" s="24" t="s">
        <v>1006</v>
      </c>
      <c r="G511" s="25" t="s">
        <v>74</v>
      </c>
      <c r="H511" s="26">
        <v>61473</v>
      </c>
      <c r="I511" s="26">
        <f t="shared" si="35"/>
        <v>10245.5</v>
      </c>
      <c r="J511" s="12">
        <v>7919</v>
      </c>
      <c r="K511" s="21">
        <v>0.77292469864818703</v>
      </c>
      <c r="L511" s="22">
        <f t="shared" si="36"/>
        <v>0.77</v>
      </c>
      <c r="M511" s="23">
        <f t="shared" si="37"/>
        <v>39595</v>
      </c>
      <c r="N511" s="27">
        <f t="shared" si="38"/>
        <v>21878</v>
      </c>
    </row>
    <row r="512" spans="1:14" s="11" customFormat="1" x14ac:dyDescent="0.2">
      <c r="A512" s="11" t="s">
        <v>1007</v>
      </c>
      <c r="B512" s="12" t="e">
        <f>RANK(#REF!,#REF!)</f>
        <v>#REF!</v>
      </c>
      <c r="C512" s="12">
        <f t="shared" si="39"/>
        <v>503</v>
      </c>
      <c r="D512" s="12" t="s">
        <v>810</v>
      </c>
      <c r="E512" s="12" t="s">
        <v>517</v>
      </c>
      <c r="F512" s="24" t="s">
        <v>805</v>
      </c>
      <c r="G512" s="25" t="s">
        <v>87</v>
      </c>
      <c r="H512" s="26">
        <v>48461</v>
      </c>
      <c r="I512" s="26">
        <f t="shared" si="35"/>
        <v>8076.833333333333</v>
      </c>
      <c r="J512" s="12">
        <v>5725</v>
      </c>
      <c r="K512" s="21">
        <v>0.70881739955840783</v>
      </c>
      <c r="L512" s="22">
        <f t="shared" si="36"/>
        <v>0.71</v>
      </c>
      <c r="M512" s="23">
        <f t="shared" si="37"/>
        <v>28625</v>
      </c>
      <c r="N512" s="27">
        <f t="shared" si="38"/>
        <v>19836</v>
      </c>
    </row>
    <row r="513" spans="1:14" s="11" customFormat="1" x14ac:dyDescent="0.2">
      <c r="A513" s="11" t="s">
        <v>1008</v>
      </c>
      <c r="B513" s="12" t="e">
        <f>RANK(#REF!,#REF!)</f>
        <v>#REF!</v>
      </c>
      <c r="C513" s="12">
        <f t="shared" si="39"/>
        <v>504</v>
      </c>
      <c r="D513" s="12" t="s">
        <v>810</v>
      </c>
      <c r="E513" s="12" t="s">
        <v>517</v>
      </c>
      <c r="F513" s="24" t="s">
        <v>1009</v>
      </c>
      <c r="G513" s="25" t="s">
        <v>23</v>
      </c>
      <c r="H513" s="26">
        <v>148980</v>
      </c>
      <c r="I513" s="26">
        <f t="shared" si="35"/>
        <v>24830</v>
      </c>
      <c r="J513" s="12">
        <v>14699</v>
      </c>
      <c r="K513" s="21">
        <v>0.59198550140958517</v>
      </c>
      <c r="L513" s="22">
        <f t="shared" si="36"/>
        <v>0.59</v>
      </c>
      <c r="M513" s="23">
        <f t="shared" si="37"/>
        <v>73495</v>
      </c>
      <c r="N513" s="27">
        <f t="shared" si="38"/>
        <v>75485</v>
      </c>
    </row>
    <row r="514" spans="1:14" s="11" customFormat="1" x14ac:dyDescent="0.2">
      <c r="A514" s="11" t="s">
        <v>1010</v>
      </c>
      <c r="B514" s="12" t="e">
        <f>RANK(#REF!,#REF!)</f>
        <v>#REF!</v>
      </c>
      <c r="C514" s="12">
        <f t="shared" si="39"/>
        <v>505</v>
      </c>
      <c r="D514" s="12" t="s">
        <v>810</v>
      </c>
      <c r="E514" s="12" t="s">
        <v>517</v>
      </c>
      <c r="F514" s="24" t="s">
        <v>1011</v>
      </c>
      <c r="G514" s="25" t="s">
        <v>23</v>
      </c>
      <c r="H514" s="26">
        <v>51832</v>
      </c>
      <c r="I514" s="26">
        <f t="shared" si="35"/>
        <v>8638.6666666666661</v>
      </c>
      <c r="J514" s="12">
        <v>4650</v>
      </c>
      <c r="K514" s="21">
        <v>0.53827751196172258</v>
      </c>
      <c r="L514" s="22">
        <f t="shared" si="36"/>
        <v>0.54</v>
      </c>
      <c r="M514" s="23">
        <f t="shared" si="37"/>
        <v>23250</v>
      </c>
      <c r="N514" s="27">
        <f t="shared" si="38"/>
        <v>28582</v>
      </c>
    </row>
    <row r="515" spans="1:14" s="11" customFormat="1" x14ac:dyDescent="0.2">
      <c r="A515" s="11" t="s">
        <v>1012</v>
      </c>
      <c r="B515" s="12" t="e">
        <f>RANK(#REF!,#REF!)</f>
        <v>#REF!</v>
      </c>
      <c r="C515" s="12">
        <f t="shared" si="39"/>
        <v>506</v>
      </c>
      <c r="D515" s="12" t="s">
        <v>810</v>
      </c>
      <c r="E515" s="12" t="s">
        <v>517</v>
      </c>
      <c r="F515" s="24" t="s">
        <v>1013</v>
      </c>
      <c r="G515" s="25" t="s">
        <v>23</v>
      </c>
      <c r="H515" s="26">
        <v>99712</v>
      </c>
      <c r="I515" s="26">
        <f t="shared" si="35"/>
        <v>16618.666666666668</v>
      </c>
      <c r="J515" s="12">
        <v>8051</v>
      </c>
      <c r="K515" s="21">
        <v>0.48445523106546851</v>
      </c>
      <c r="L515" s="22">
        <f t="shared" si="36"/>
        <v>0.48</v>
      </c>
      <c r="M515" s="23">
        <f t="shared" si="37"/>
        <v>40255</v>
      </c>
      <c r="N515" s="27">
        <f t="shared" si="38"/>
        <v>59457</v>
      </c>
    </row>
    <row r="516" spans="1:14" s="11" customFormat="1" x14ac:dyDescent="0.2">
      <c r="A516" s="11" t="s">
        <v>1014</v>
      </c>
      <c r="B516" s="12" t="e">
        <f>RANK(#REF!,#REF!)</f>
        <v>#REF!</v>
      </c>
      <c r="C516" s="12">
        <f t="shared" si="39"/>
        <v>507</v>
      </c>
      <c r="D516" s="12" t="s">
        <v>810</v>
      </c>
      <c r="E516" s="12" t="s">
        <v>517</v>
      </c>
      <c r="F516" s="24" t="s">
        <v>1015</v>
      </c>
      <c r="G516" s="25" t="s">
        <v>77</v>
      </c>
      <c r="H516" s="26">
        <v>26884</v>
      </c>
      <c r="I516" s="26">
        <f t="shared" si="35"/>
        <v>4480.666666666667</v>
      </c>
      <c r="J516" s="12">
        <v>1603</v>
      </c>
      <c r="K516" s="21">
        <v>0.35775926201458114</v>
      </c>
      <c r="L516" s="22">
        <f t="shared" si="36"/>
        <v>0.36</v>
      </c>
      <c r="M516" s="23">
        <f t="shared" si="37"/>
        <v>8015</v>
      </c>
      <c r="N516" s="27">
        <f t="shared" si="38"/>
        <v>18869</v>
      </c>
    </row>
    <row r="517" spans="1:14" s="11" customFormat="1" x14ac:dyDescent="0.2">
      <c r="A517" s="11" t="s">
        <v>1016</v>
      </c>
      <c r="B517" s="12" t="e">
        <f>RANK(#REF!,#REF!)</f>
        <v>#REF!</v>
      </c>
      <c r="C517" s="12">
        <f t="shared" si="39"/>
        <v>508</v>
      </c>
      <c r="D517" s="12" t="s">
        <v>810</v>
      </c>
      <c r="E517" s="12" t="s">
        <v>465</v>
      </c>
      <c r="F517" s="24" t="s">
        <v>1017</v>
      </c>
      <c r="G517" s="25" t="s">
        <v>23</v>
      </c>
      <c r="H517" s="26">
        <v>113283</v>
      </c>
      <c r="I517" s="26">
        <f t="shared" si="35"/>
        <v>18880.5</v>
      </c>
      <c r="J517" s="12">
        <v>13856</v>
      </c>
      <c r="K517" s="21">
        <v>0.73387886973332273</v>
      </c>
      <c r="L517" s="22">
        <f t="shared" si="36"/>
        <v>0.73</v>
      </c>
      <c r="M517" s="23">
        <f t="shared" si="37"/>
        <v>69280</v>
      </c>
      <c r="N517" s="27">
        <f t="shared" si="38"/>
        <v>44003</v>
      </c>
    </row>
    <row r="518" spans="1:14" s="11" customFormat="1" x14ac:dyDescent="0.2">
      <c r="A518" s="11" t="s">
        <v>1018</v>
      </c>
      <c r="B518" s="12" t="e">
        <f>RANK(#REF!,#REF!)</f>
        <v>#REF!</v>
      </c>
      <c r="C518" s="12">
        <f t="shared" si="39"/>
        <v>509</v>
      </c>
      <c r="D518" s="12" t="s">
        <v>810</v>
      </c>
      <c r="E518" s="12" t="s">
        <v>465</v>
      </c>
      <c r="F518" s="24" t="s">
        <v>1019</v>
      </c>
      <c r="G518" s="25" t="s">
        <v>77</v>
      </c>
      <c r="H518" s="26">
        <v>69300</v>
      </c>
      <c r="I518" s="26">
        <f t="shared" si="35"/>
        <v>11550</v>
      </c>
      <c r="J518" s="12">
        <v>3133</v>
      </c>
      <c r="K518" s="21">
        <v>0.27125541125541125</v>
      </c>
      <c r="L518" s="22">
        <f t="shared" si="36"/>
        <v>0.27</v>
      </c>
      <c r="M518" s="23">
        <f t="shared" si="37"/>
        <v>15665</v>
      </c>
      <c r="N518" s="27">
        <f t="shared" si="38"/>
        <v>53635</v>
      </c>
    </row>
    <row r="519" spans="1:14" s="11" customFormat="1" x14ac:dyDescent="0.2">
      <c r="A519" s="11" t="s">
        <v>1020</v>
      </c>
      <c r="B519" s="12" t="e">
        <f>RANK(#REF!,#REF!)</f>
        <v>#REF!</v>
      </c>
      <c r="C519" s="12">
        <f t="shared" si="39"/>
        <v>510</v>
      </c>
      <c r="D519" s="12" t="s">
        <v>810</v>
      </c>
      <c r="E519" s="12" t="s">
        <v>465</v>
      </c>
      <c r="F519" s="24" t="s">
        <v>1021</v>
      </c>
      <c r="G519" s="25" t="s">
        <v>23</v>
      </c>
      <c r="H519" s="26">
        <v>282474</v>
      </c>
      <c r="I519" s="26">
        <f t="shared" si="35"/>
        <v>47079</v>
      </c>
      <c r="J519" s="12">
        <v>39394</v>
      </c>
      <c r="K519" s="21">
        <v>0.83676373754752653</v>
      </c>
      <c r="L519" s="22">
        <f t="shared" si="36"/>
        <v>0.84</v>
      </c>
      <c r="M519" s="23">
        <f t="shared" si="37"/>
        <v>196970</v>
      </c>
      <c r="N519" s="27">
        <f t="shared" si="38"/>
        <v>85504</v>
      </c>
    </row>
    <row r="520" spans="1:14" s="11" customFormat="1" x14ac:dyDescent="0.2">
      <c r="A520" s="11" t="s">
        <v>1022</v>
      </c>
      <c r="B520" s="12" t="e">
        <f>RANK(#REF!,#REF!)</f>
        <v>#REF!</v>
      </c>
      <c r="C520" s="12">
        <f t="shared" si="39"/>
        <v>511</v>
      </c>
      <c r="D520" s="12" t="s">
        <v>810</v>
      </c>
      <c r="E520" s="12" t="s">
        <v>465</v>
      </c>
      <c r="F520" s="24" t="s">
        <v>1023</v>
      </c>
      <c r="G520" s="25" t="s">
        <v>23</v>
      </c>
      <c r="H520" s="26">
        <v>322128</v>
      </c>
      <c r="I520" s="26">
        <f t="shared" si="35"/>
        <v>53688</v>
      </c>
      <c r="J520" s="12">
        <v>48652</v>
      </c>
      <c r="K520" s="21">
        <v>0.90619877812546568</v>
      </c>
      <c r="L520" s="22">
        <f t="shared" si="36"/>
        <v>0.91</v>
      </c>
      <c r="M520" s="23">
        <f t="shared" si="37"/>
        <v>243260</v>
      </c>
      <c r="N520" s="27">
        <f t="shared" si="38"/>
        <v>78868</v>
      </c>
    </row>
    <row r="521" spans="1:14" s="11" customFormat="1" x14ac:dyDescent="0.2">
      <c r="A521" s="11" t="s">
        <v>1024</v>
      </c>
      <c r="B521" s="12" t="e">
        <f>RANK(#REF!,#REF!)</f>
        <v>#REF!</v>
      </c>
      <c r="C521" s="12">
        <f t="shared" si="39"/>
        <v>512</v>
      </c>
      <c r="D521" s="12" t="s">
        <v>810</v>
      </c>
      <c r="E521" s="12" t="s">
        <v>465</v>
      </c>
      <c r="F521" s="24" t="s">
        <v>1025</v>
      </c>
      <c r="G521" s="25" t="s">
        <v>87</v>
      </c>
      <c r="H521" s="26">
        <v>49034</v>
      </c>
      <c r="I521" s="26">
        <f t="shared" si="35"/>
        <v>8172.333333333333</v>
      </c>
      <c r="J521" s="12">
        <v>7221</v>
      </c>
      <c r="K521" s="21">
        <v>0.88359097768895056</v>
      </c>
      <c r="L521" s="22">
        <f t="shared" si="36"/>
        <v>0.88</v>
      </c>
      <c r="M521" s="23">
        <f t="shared" si="37"/>
        <v>36105</v>
      </c>
      <c r="N521" s="27">
        <f t="shared" si="38"/>
        <v>12929</v>
      </c>
    </row>
    <row r="522" spans="1:14" s="11" customFormat="1" x14ac:dyDescent="0.2">
      <c r="A522" s="11" t="s">
        <v>1026</v>
      </c>
      <c r="B522" s="12" t="e">
        <f>RANK(#REF!,#REF!)</f>
        <v>#REF!</v>
      </c>
      <c r="C522" s="12">
        <f t="shared" si="39"/>
        <v>513</v>
      </c>
      <c r="D522" s="12" t="s">
        <v>810</v>
      </c>
      <c r="E522" s="12" t="s">
        <v>465</v>
      </c>
      <c r="F522" s="24" t="s">
        <v>1027</v>
      </c>
      <c r="G522" s="25" t="s">
        <v>77</v>
      </c>
      <c r="H522" s="26">
        <v>32254</v>
      </c>
      <c r="I522" s="26">
        <f t="shared" ref="I522:I585" si="40">H522/6</f>
        <v>5375.666666666667</v>
      </c>
      <c r="J522" s="12">
        <v>2893</v>
      </c>
      <c r="K522" s="21">
        <v>0.53816580889192034</v>
      </c>
      <c r="L522" s="22">
        <f t="shared" ref="L522:L585" si="41">ROUND(K522,2)</f>
        <v>0.54</v>
      </c>
      <c r="M522" s="23">
        <f t="shared" ref="M522:M585" si="42">J522*5</f>
        <v>14465</v>
      </c>
      <c r="N522" s="27">
        <f t="shared" ref="N522:N585" si="43">H522-M522</f>
        <v>17789</v>
      </c>
    </row>
    <row r="523" spans="1:14" s="11" customFormat="1" x14ac:dyDescent="0.2">
      <c r="A523" s="11" t="s">
        <v>1028</v>
      </c>
      <c r="B523" s="12" t="e">
        <f>RANK(#REF!,#REF!)</f>
        <v>#REF!</v>
      </c>
      <c r="C523" s="12">
        <f t="shared" ref="C523:C586" si="44">C522+1</f>
        <v>514</v>
      </c>
      <c r="D523" s="12" t="s">
        <v>810</v>
      </c>
      <c r="E523" s="12" t="s">
        <v>465</v>
      </c>
      <c r="F523" s="24" t="s">
        <v>616</v>
      </c>
      <c r="G523" s="25" t="s">
        <v>74</v>
      </c>
      <c r="H523" s="26">
        <v>58118</v>
      </c>
      <c r="I523" s="26">
        <f t="shared" si="40"/>
        <v>9686.3333333333339</v>
      </c>
      <c r="J523" s="12">
        <v>8082</v>
      </c>
      <c r="K523" s="21">
        <v>0.83437145118551903</v>
      </c>
      <c r="L523" s="22">
        <f t="shared" si="41"/>
        <v>0.83</v>
      </c>
      <c r="M523" s="23">
        <f t="shared" si="42"/>
        <v>40410</v>
      </c>
      <c r="N523" s="27">
        <f t="shared" si="43"/>
        <v>17708</v>
      </c>
    </row>
    <row r="524" spans="1:14" s="11" customFormat="1" x14ac:dyDescent="0.2">
      <c r="A524" s="11" t="s">
        <v>1029</v>
      </c>
      <c r="B524" s="12" t="e">
        <f>RANK(#REF!,#REF!)</f>
        <v>#REF!</v>
      </c>
      <c r="C524" s="12">
        <f t="shared" si="44"/>
        <v>515</v>
      </c>
      <c r="D524" s="12" t="s">
        <v>810</v>
      </c>
      <c r="E524" s="12" t="s">
        <v>465</v>
      </c>
      <c r="F524" s="24" t="s">
        <v>1030</v>
      </c>
      <c r="G524" s="25" t="s">
        <v>23</v>
      </c>
      <c r="H524" s="26">
        <v>64812</v>
      </c>
      <c r="I524" s="26">
        <f t="shared" si="40"/>
        <v>10802</v>
      </c>
      <c r="J524" s="12">
        <v>8601</v>
      </c>
      <c r="K524" s="21">
        <v>0.79624143677096837</v>
      </c>
      <c r="L524" s="22">
        <f t="shared" si="41"/>
        <v>0.8</v>
      </c>
      <c r="M524" s="23">
        <f t="shared" si="42"/>
        <v>43005</v>
      </c>
      <c r="N524" s="27">
        <f t="shared" si="43"/>
        <v>21807</v>
      </c>
    </row>
    <row r="525" spans="1:14" s="11" customFormat="1" x14ac:dyDescent="0.2">
      <c r="A525" s="11" t="s">
        <v>1031</v>
      </c>
      <c r="B525" s="12" t="e">
        <f>RANK(#REF!,#REF!)</f>
        <v>#REF!</v>
      </c>
      <c r="C525" s="12">
        <f t="shared" si="44"/>
        <v>516</v>
      </c>
      <c r="D525" s="12" t="s">
        <v>810</v>
      </c>
      <c r="E525" s="12" t="s">
        <v>465</v>
      </c>
      <c r="F525" s="24" t="s">
        <v>1032</v>
      </c>
      <c r="G525" s="25" t="s">
        <v>23</v>
      </c>
      <c r="H525" s="26">
        <v>369222</v>
      </c>
      <c r="I525" s="26">
        <f t="shared" si="40"/>
        <v>61537</v>
      </c>
      <c r="J525" s="12">
        <v>22849</v>
      </c>
      <c r="K525" s="21">
        <v>0.37130506849537676</v>
      </c>
      <c r="L525" s="22">
        <f t="shared" si="41"/>
        <v>0.37</v>
      </c>
      <c r="M525" s="23">
        <f t="shared" si="42"/>
        <v>114245</v>
      </c>
      <c r="N525" s="27">
        <f t="shared" si="43"/>
        <v>254977</v>
      </c>
    </row>
    <row r="526" spans="1:14" s="11" customFormat="1" x14ac:dyDescent="0.2">
      <c r="A526" s="11" t="s">
        <v>1033</v>
      </c>
      <c r="B526" s="12" t="e">
        <f>RANK(#REF!,#REF!)</f>
        <v>#REF!</v>
      </c>
      <c r="C526" s="12">
        <f t="shared" si="44"/>
        <v>517</v>
      </c>
      <c r="D526" s="12" t="s">
        <v>810</v>
      </c>
      <c r="E526" s="12" t="s">
        <v>465</v>
      </c>
      <c r="F526" s="24" t="s">
        <v>535</v>
      </c>
      <c r="G526" s="25" t="s">
        <v>23</v>
      </c>
      <c r="H526" s="26">
        <v>252527</v>
      </c>
      <c r="I526" s="26">
        <f t="shared" si="40"/>
        <v>42087.833333333336</v>
      </c>
      <c r="J526" s="12">
        <v>21695</v>
      </c>
      <c r="K526" s="21">
        <v>0.51546963295013992</v>
      </c>
      <c r="L526" s="22">
        <f t="shared" si="41"/>
        <v>0.52</v>
      </c>
      <c r="M526" s="23">
        <f t="shared" si="42"/>
        <v>108475</v>
      </c>
      <c r="N526" s="27">
        <f t="shared" si="43"/>
        <v>144052</v>
      </c>
    </row>
    <row r="527" spans="1:14" s="11" customFormat="1" x14ac:dyDescent="0.2">
      <c r="A527" s="11" t="s">
        <v>1034</v>
      </c>
      <c r="B527" s="12" t="e">
        <f>RANK(#REF!,#REF!)</f>
        <v>#REF!</v>
      </c>
      <c r="C527" s="12">
        <f t="shared" si="44"/>
        <v>518</v>
      </c>
      <c r="D527" s="12" t="s">
        <v>810</v>
      </c>
      <c r="E527" s="12" t="s">
        <v>465</v>
      </c>
      <c r="F527" s="24" t="s">
        <v>1035</v>
      </c>
      <c r="G527" s="25" t="s">
        <v>23</v>
      </c>
      <c r="H527" s="26">
        <v>117830</v>
      </c>
      <c r="I527" s="26">
        <f t="shared" si="40"/>
        <v>19638.333333333332</v>
      </c>
      <c r="J527" s="12">
        <v>15672</v>
      </c>
      <c r="K527" s="21">
        <v>0.79803106169905802</v>
      </c>
      <c r="L527" s="22">
        <f t="shared" si="41"/>
        <v>0.8</v>
      </c>
      <c r="M527" s="23">
        <f t="shared" si="42"/>
        <v>78360</v>
      </c>
      <c r="N527" s="27">
        <f t="shared" si="43"/>
        <v>39470</v>
      </c>
    </row>
    <row r="528" spans="1:14" s="11" customFormat="1" x14ac:dyDescent="0.2">
      <c r="A528" s="11" t="s">
        <v>1036</v>
      </c>
      <c r="B528" s="12" t="e">
        <f>RANK(#REF!,#REF!)</f>
        <v>#REF!</v>
      </c>
      <c r="C528" s="12">
        <f t="shared" si="44"/>
        <v>519</v>
      </c>
      <c r="D528" s="12" t="s">
        <v>810</v>
      </c>
      <c r="E528" s="12" t="s">
        <v>465</v>
      </c>
      <c r="F528" s="24" t="s">
        <v>1037</v>
      </c>
      <c r="G528" s="25" t="s">
        <v>23</v>
      </c>
      <c r="H528" s="26">
        <v>319104</v>
      </c>
      <c r="I528" s="26">
        <f t="shared" si="40"/>
        <v>53184</v>
      </c>
      <c r="J528" s="12">
        <v>43331</v>
      </c>
      <c r="K528" s="21">
        <v>0.81473751504211789</v>
      </c>
      <c r="L528" s="22">
        <f t="shared" si="41"/>
        <v>0.81</v>
      </c>
      <c r="M528" s="23">
        <f t="shared" si="42"/>
        <v>216655</v>
      </c>
      <c r="N528" s="27">
        <f t="shared" si="43"/>
        <v>102449</v>
      </c>
    </row>
    <row r="529" spans="1:14" s="11" customFormat="1" x14ac:dyDescent="0.2">
      <c r="A529" s="11" t="s">
        <v>1038</v>
      </c>
      <c r="B529" s="12" t="e">
        <f>RANK(#REF!,#REF!)</f>
        <v>#REF!</v>
      </c>
      <c r="C529" s="12">
        <f t="shared" si="44"/>
        <v>520</v>
      </c>
      <c r="D529" s="12" t="s">
        <v>810</v>
      </c>
      <c r="E529" s="12" t="s">
        <v>465</v>
      </c>
      <c r="F529" s="24" t="s">
        <v>1039</v>
      </c>
      <c r="G529" s="25" t="s">
        <v>74</v>
      </c>
      <c r="H529" s="26">
        <v>57755</v>
      </c>
      <c r="I529" s="26">
        <f t="shared" si="40"/>
        <v>9625.8333333333339</v>
      </c>
      <c r="J529" s="12">
        <v>6146</v>
      </c>
      <c r="K529" s="21">
        <v>0.63849017401090813</v>
      </c>
      <c r="L529" s="22">
        <f t="shared" si="41"/>
        <v>0.64</v>
      </c>
      <c r="M529" s="23">
        <f t="shared" si="42"/>
        <v>30730</v>
      </c>
      <c r="N529" s="27">
        <f t="shared" si="43"/>
        <v>27025</v>
      </c>
    </row>
    <row r="530" spans="1:14" s="11" customFormat="1" x14ac:dyDescent="0.2">
      <c r="A530" s="11" t="s">
        <v>1040</v>
      </c>
      <c r="B530" s="12" t="e">
        <f>RANK(#REF!,#REF!)</f>
        <v>#REF!</v>
      </c>
      <c r="C530" s="12">
        <f t="shared" si="44"/>
        <v>521</v>
      </c>
      <c r="D530" s="13" t="s">
        <v>1041</v>
      </c>
      <c r="E530" s="13" t="s">
        <v>1042</v>
      </c>
      <c r="F530" s="14" t="s">
        <v>1043</v>
      </c>
      <c r="G530" s="15" t="s">
        <v>23</v>
      </c>
      <c r="H530" s="16">
        <v>54730</v>
      </c>
      <c r="I530" s="16">
        <f t="shared" si="40"/>
        <v>9121.6666666666661</v>
      </c>
      <c r="J530" s="13">
        <v>8558.6666666666661</v>
      </c>
      <c r="K530" s="17">
        <v>0.93827882331445278</v>
      </c>
      <c r="L530" s="22">
        <f t="shared" si="41"/>
        <v>0.94</v>
      </c>
      <c r="M530" s="23">
        <f t="shared" si="42"/>
        <v>42793.333333333328</v>
      </c>
      <c r="N530" s="27">
        <f t="shared" si="43"/>
        <v>11936.666666666672</v>
      </c>
    </row>
    <row r="531" spans="1:14" s="11" customFormat="1" x14ac:dyDescent="0.2">
      <c r="A531" s="11" t="s">
        <v>1044</v>
      </c>
      <c r="B531" s="12" t="e">
        <f>RANK(#REF!,#REF!)</f>
        <v>#REF!</v>
      </c>
      <c r="C531" s="12">
        <f t="shared" si="44"/>
        <v>522</v>
      </c>
      <c r="D531" s="12" t="s">
        <v>1041</v>
      </c>
      <c r="E531" s="12" t="s">
        <v>1042</v>
      </c>
      <c r="F531" s="24" t="s">
        <v>952</v>
      </c>
      <c r="G531" s="25" t="s">
        <v>77</v>
      </c>
      <c r="H531" s="26">
        <v>23988</v>
      </c>
      <c r="I531" s="26">
        <f t="shared" si="40"/>
        <v>3998</v>
      </c>
      <c r="J531" s="12">
        <v>3821</v>
      </c>
      <c r="K531" s="21">
        <v>0.95572786393196596</v>
      </c>
      <c r="L531" s="22">
        <f t="shared" si="41"/>
        <v>0.96</v>
      </c>
      <c r="M531" s="23">
        <f t="shared" si="42"/>
        <v>19105</v>
      </c>
      <c r="N531" s="27">
        <f t="shared" si="43"/>
        <v>4883</v>
      </c>
    </row>
    <row r="532" spans="1:14" s="11" customFormat="1" x14ac:dyDescent="0.2">
      <c r="A532" s="11" t="s">
        <v>1045</v>
      </c>
      <c r="B532" s="12" t="e">
        <f>RANK(#REF!,#REF!)</f>
        <v>#REF!</v>
      </c>
      <c r="C532" s="12">
        <f t="shared" si="44"/>
        <v>523</v>
      </c>
      <c r="D532" s="12" t="s">
        <v>1041</v>
      </c>
      <c r="E532" s="12" t="s">
        <v>1042</v>
      </c>
      <c r="F532" s="24" t="s">
        <v>1046</v>
      </c>
      <c r="G532" s="25" t="s">
        <v>87</v>
      </c>
      <c r="H532" s="26">
        <v>34828</v>
      </c>
      <c r="I532" s="26">
        <f t="shared" si="40"/>
        <v>5804.666666666667</v>
      </c>
      <c r="J532" s="12">
        <v>5582.666666666667</v>
      </c>
      <c r="K532" s="21">
        <v>0.96175490984265533</v>
      </c>
      <c r="L532" s="22">
        <f t="shared" si="41"/>
        <v>0.96</v>
      </c>
      <c r="M532" s="23">
        <f t="shared" si="42"/>
        <v>27913.333333333336</v>
      </c>
      <c r="N532" s="27">
        <f t="shared" si="43"/>
        <v>6914.6666666666642</v>
      </c>
    </row>
    <row r="533" spans="1:14" s="11" customFormat="1" x14ac:dyDescent="0.2">
      <c r="A533" s="11" t="s">
        <v>1047</v>
      </c>
      <c r="B533" s="12" t="e">
        <f>RANK(#REF!,#REF!)</f>
        <v>#REF!</v>
      </c>
      <c r="C533" s="12">
        <f t="shared" si="44"/>
        <v>524</v>
      </c>
      <c r="D533" s="12" t="s">
        <v>1041</v>
      </c>
      <c r="E533" s="12" t="s">
        <v>1042</v>
      </c>
      <c r="F533" s="24" t="s">
        <v>1048</v>
      </c>
      <c r="G533" s="25" t="s">
        <v>87</v>
      </c>
      <c r="H533" s="26">
        <v>34043</v>
      </c>
      <c r="I533" s="26">
        <f t="shared" si="40"/>
        <v>5673.833333333333</v>
      </c>
      <c r="J533" s="12">
        <v>5118.833333333333</v>
      </c>
      <c r="K533" s="21">
        <v>0.90218253385424318</v>
      </c>
      <c r="L533" s="22">
        <f t="shared" si="41"/>
        <v>0.9</v>
      </c>
      <c r="M533" s="23">
        <f t="shared" si="42"/>
        <v>25594.166666666664</v>
      </c>
      <c r="N533" s="27">
        <f t="shared" si="43"/>
        <v>8448.8333333333358</v>
      </c>
    </row>
    <row r="534" spans="1:14" s="11" customFormat="1" x14ac:dyDescent="0.2">
      <c r="A534" s="11" t="s">
        <v>1049</v>
      </c>
      <c r="B534" s="12" t="e">
        <f>RANK(#REF!,#REF!)</f>
        <v>#REF!</v>
      </c>
      <c r="C534" s="12">
        <f t="shared" si="44"/>
        <v>525</v>
      </c>
      <c r="D534" s="12" t="s">
        <v>1041</v>
      </c>
      <c r="E534" s="12" t="s">
        <v>1042</v>
      </c>
      <c r="F534" s="24" t="s">
        <v>271</v>
      </c>
      <c r="G534" s="25" t="s">
        <v>23</v>
      </c>
      <c r="H534" s="26">
        <v>56408</v>
      </c>
      <c r="I534" s="26">
        <f t="shared" si="40"/>
        <v>9401.3333333333339</v>
      </c>
      <c r="J534" s="12">
        <v>8821</v>
      </c>
      <c r="K534" s="21">
        <v>0.93827116721032466</v>
      </c>
      <c r="L534" s="22">
        <f t="shared" si="41"/>
        <v>0.94</v>
      </c>
      <c r="M534" s="23">
        <f t="shared" si="42"/>
        <v>44105</v>
      </c>
      <c r="N534" s="27">
        <f t="shared" si="43"/>
        <v>12303</v>
      </c>
    </row>
    <row r="535" spans="1:14" s="11" customFormat="1" x14ac:dyDescent="0.2">
      <c r="A535" s="11" t="s">
        <v>1050</v>
      </c>
      <c r="B535" s="12" t="e">
        <f>RANK(#REF!,#REF!)</f>
        <v>#REF!</v>
      </c>
      <c r="C535" s="12">
        <f t="shared" si="44"/>
        <v>526</v>
      </c>
      <c r="D535" s="12" t="s">
        <v>1041</v>
      </c>
      <c r="E535" s="12" t="s">
        <v>1042</v>
      </c>
      <c r="F535" s="24" t="s">
        <v>1051</v>
      </c>
      <c r="G535" s="25" t="s">
        <v>87</v>
      </c>
      <c r="H535" s="26">
        <v>30524</v>
      </c>
      <c r="I535" s="26">
        <f t="shared" si="40"/>
        <v>5087.333333333333</v>
      </c>
      <c r="J535" s="12">
        <v>4836.333333333333</v>
      </c>
      <c r="K535" s="21">
        <v>0.95066177434150179</v>
      </c>
      <c r="L535" s="22">
        <f t="shared" si="41"/>
        <v>0.95</v>
      </c>
      <c r="M535" s="23">
        <f t="shared" si="42"/>
        <v>24181.666666666664</v>
      </c>
      <c r="N535" s="27">
        <f t="shared" si="43"/>
        <v>6342.3333333333358</v>
      </c>
    </row>
    <row r="536" spans="1:14" s="11" customFormat="1" x14ac:dyDescent="0.2">
      <c r="A536" s="11" t="s">
        <v>1052</v>
      </c>
      <c r="B536" s="12" t="e">
        <f>RANK(#REF!,#REF!)</f>
        <v>#REF!</v>
      </c>
      <c r="C536" s="12">
        <f t="shared" si="44"/>
        <v>527</v>
      </c>
      <c r="D536" s="12" t="s">
        <v>1041</v>
      </c>
      <c r="E536" s="12" t="s">
        <v>1053</v>
      </c>
      <c r="F536" s="24" t="s">
        <v>1054</v>
      </c>
      <c r="G536" s="25" t="s">
        <v>74</v>
      </c>
      <c r="H536" s="26">
        <v>31306</v>
      </c>
      <c r="I536" s="26">
        <f t="shared" si="40"/>
        <v>5217.666666666667</v>
      </c>
      <c r="J536" s="12">
        <v>3879.666666666667</v>
      </c>
      <c r="K536" s="21">
        <v>0.74356353414680898</v>
      </c>
      <c r="L536" s="22">
        <f t="shared" si="41"/>
        <v>0.74</v>
      </c>
      <c r="M536" s="23">
        <f t="shared" si="42"/>
        <v>19398.333333333336</v>
      </c>
      <c r="N536" s="27">
        <f t="shared" si="43"/>
        <v>11907.666666666664</v>
      </c>
    </row>
    <row r="537" spans="1:14" s="11" customFormat="1" x14ac:dyDescent="0.2">
      <c r="A537" s="11" t="s">
        <v>1055</v>
      </c>
      <c r="B537" s="12" t="e">
        <f>RANK(#REF!,#REF!)</f>
        <v>#REF!</v>
      </c>
      <c r="C537" s="12">
        <f t="shared" si="44"/>
        <v>528</v>
      </c>
      <c r="D537" s="12" t="s">
        <v>1041</v>
      </c>
      <c r="E537" s="12" t="s">
        <v>1053</v>
      </c>
      <c r="F537" s="24" t="s">
        <v>1056</v>
      </c>
      <c r="G537" s="25" t="s">
        <v>87</v>
      </c>
      <c r="H537" s="26">
        <v>29826</v>
      </c>
      <c r="I537" s="26">
        <f t="shared" si="40"/>
        <v>4971</v>
      </c>
      <c r="J537" s="12">
        <v>2631</v>
      </c>
      <c r="K537" s="21">
        <v>0.52926976463488229</v>
      </c>
      <c r="L537" s="22">
        <f t="shared" si="41"/>
        <v>0.53</v>
      </c>
      <c r="M537" s="23">
        <f t="shared" si="42"/>
        <v>13155</v>
      </c>
      <c r="N537" s="27">
        <f t="shared" si="43"/>
        <v>16671</v>
      </c>
    </row>
    <row r="538" spans="1:14" s="11" customFormat="1" x14ac:dyDescent="0.2">
      <c r="A538" s="11" t="s">
        <v>1057</v>
      </c>
      <c r="B538" s="12" t="e">
        <f>RANK(#REF!,#REF!)</f>
        <v>#REF!</v>
      </c>
      <c r="C538" s="12">
        <f t="shared" si="44"/>
        <v>529</v>
      </c>
      <c r="D538" s="12" t="s">
        <v>1041</v>
      </c>
      <c r="E538" s="12" t="s">
        <v>1053</v>
      </c>
      <c r="F538" s="24" t="s">
        <v>1058</v>
      </c>
      <c r="G538" s="25" t="s">
        <v>26</v>
      </c>
      <c r="H538" s="26">
        <v>10117</v>
      </c>
      <c r="I538" s="26">
        <f t="shared" si="40"/>
        <v>1686.1666666666667</v>
      </c>
      <c r="J538" s="12">
        <v>1292.1666666666667</v>
      </c>
      <c r="K538" s="21">
        <v>0.76633389344667391</v>
      </c>
      <c r="L538" s="22">
        <f t="shared" si="41"/>
        <v>0.77</v>
      </c>
      <c r="M538" s="23">
        <f t="shared" si="42"/>
        <v>6460.8333333333339</v>
      </c>
      <c r="N538" s="27">
        <f t="shared" si="43"/>
        <v>3656.1666666666661</v>
      </c>
    </row>
    <row r="539" spans="1:14" s="11" customFormat="1" x14ac:dyDescent="0.2">
      <c r="A539" s="11" t="s">
        <v>1059</v>
      </c>
      <c r="B539" s="12" t="e">
        <f>RANK(#REF!,#REF!)</f>
        <v>#REF!</v>
      </c>
      <c r="C539" s="12">
        <f t="shared" si="44"/>
        <v>530</v>
      </c>
      <c r="D539" s="12" t="s">
        <v>1041</v>
      </c>
      <c r="E539" s="12" t="s">
        <v>1053</v>
      </c>
      <c r="F539" s="24" t="s">
        <v>1060</v>
      </c>
      <c r="G539" s="25" t="s">
        <v>77</v>
      </c>
      <c r="H539" s="26">
        <v>18803</v>
      </c>
      <c r="I539" s="26">
        <f t="shared" si="40"/>
        <v>3133.8333333333335</v>
      </c>
      <c r="J539" s="12">
        <v>2933.8333333333335</v>
      </c>
      <c r="K539" s="21">
        <v>0.93618039674520026</v>
      </c>
      <c r="L539" s="22">
        <f t="shared" si="41"/>
        <v>0.94</v>
      </c>
      <c r="M539" s="23">
        <f t="shared" si="42"/>
        <v>14669.166666666668</v>
      </c>
      <c r="N539" s="27">
        <f t="shared" si="43"/>
        <v>4133.8333333333321</v>
      </c>
    </row>
    <row r="540" spans="1:14" s="11" customFormat="1" x14ac:dyDescent="0.2">
      <c r="A540" s="11" t="s">
        <v>1061</v>
      </c>
      <c r="B540" s="12" t="e">
        <f>RANK(#REF!,#REF!)</f>
        <v>#REF!</v>
      </c>
      <c r="C540" s="12">
        <f t="shared" si="44"/>
        <v>531</v>
      </c>
      <c r="D540" s="12" t="s">
        <v>1041</v>
      </c>
      <c r="E540" s="12" t="s">
        <v>1053</v>
      </c>
      <c r="F540" s="24" t="s">
        <v>1062</v>
      </c>
      <c r="G540" s="25" t="s">
        <v>87</v>
      </c>
      <c r="H540" s="26">
        <v>36016</v>
      </c>
      <c r="I540" s="26">
        <f t="shared" si="40"/>
        <v>6002.666666666667</v>
      </c>
      <c r="J540" s="12">
        <v>4369</v>
      </c>
      <c r="K540" s="21">
        <v>0.7278431808085295</v>
      </c>
      <c r="L540" s="22">
        <f t="shared" si="41"/>
        <v>0.73</v>
      </c>
      <c r="M540" s="23">
        <f t="shared" si="42"/>
        <v>21845</v>
      </c>
      <c r="N540" s="27">
        <f t="shared" si="43"/>
        <v>14171</v>
      </c>
    </row>
    <row r="541" spans="1:14" s="11" customFormat="1" x14ac:dyDescent="0.2">
      <c r="A541" s="11" t="s">
        <v>1063</v>
      </c>
      <c r="B541" s="12" t="e">
        <f>RANK(#REF!,#REF!)</f>
        <v>#REF!</v>
      </c>
      <c r="C541" s="12">
        <f t="shared" si="44"/>
        <v>532</v>
      </c>
      <c r="D541" s="12" t="s">
        <v>1041</v>
      </c>
      <c r="E541" s="12" t="s">
        <v>1053</v>
      </c>
      <c r="F541" s="24" t="s">
        <v>1064</v>
      </c>
      <c r="G541" s="25" t="s">
        <v>74</v>
      </c>
      <c r="H541" s="26">
        <v>42975</v>
      </c>
      <c r="I541" s="26">
        <f t="shared" si="40"/>
        <v>7162.5</v>
      </c>
      <c r="J541" s="12">
        <v>4113</v>
      </c>
      <c r="K541" s="21">
        <v>0.57424083769633505</v>
      </c>
      <c r="L541" s="22">
        <f t="shared" si="41"/>
        <v>0.56999999999999995</v>
      </c>
      <c r="M541" s="23">
        <f t="shared" si="42"/>
        <v>20565</v>
      </c>
      <c r="N541" s="27">
        <f t="shared" si="43"/>
        <v>22410</v>
      </c>
    </row>
    <row r="542" spans="1:14" s="11" customFormat="1" x14ac:dyDescent="0.2">
      <c r="A542" s="11" t="s">
        <v>1065</v>
      </c>
      <c r="B542" s="12" t="e">
        <f>RANK(#REF!,#REF!)</f>
        <v>#REF!</v>
      </c>
      <c r="C542" s="12">
        <f t="shared" si="44"/>
        <v>533</v>
      </c>
      <c r="D542" s="12" t="s">
        <v>1041</v>
      </c>
      <c r="E542" s="12" t="s">
        <v>1053</v>
      </c>
      <c r="F542" s="24" t="s">
        <v>1066</v>
      </c>
      <c r="G542" s="25" t="s">
        <v>87</v>
      </c>
      <c r="H542" s="26">
        <v>16025</v>
      </c>
      <c r="I542" s="26">
        <f t="shared" si="40"/>
        <v>2670.8333333333335</v>
      </c>
      <c r="J542" s="12">
        <v>1846.8333333333335</v>
      </c>
      <c r="K542" s="21">
        <v>0.69148205928237128</v>
      </c>
      <c r="L542" s="22">
        <f t="shared" si="41"/>
        <v>0.69</v>
      </c>
      <c r="M542" s="23">
        <f t="shared" si="42"/>
        <v>9234.1666666666679</v>
      </c>
      <c r="N542" s="27">
        <f t="shared" si="43"/>
        <v>6790.8333333333321</v>
      </c>
    </row>
    <row r="543" spans="1:14" s="11" customFormat="1" x14ac:dyDescent="0.2">
      <c r="A543" s="11" t="s">
        <v>1067</v>
      </c>
      <c r="B543" s="12" t="e">
        <f>RANK(#REF!,#REF!)</f>
        <v>#REF!</v>
      </c>
      <c r="C543" s="12">
        <f t="shared" si="44"/>
        <v>534</v>
      </c>
      <c r="D543" s="12" t="s">
        <v>1041</v>
      </c>
      <c r="E543" s="12" t="s">
        <v>1053</v>
      </c>
      <c r="F543" s="24" t="s">
        <v>465</v>
      </c>
      <c r="G543" s="25" t="s">
        <v>87</v>
      </c>
      <c r="H543" s="26">
        <v>38263</v>
      </c>
      <c r="I543" s="26">
        <f t="shared" si="40"/>
        <v>6377.166666666667</v>
      </c>
      <c r="J543" s="12">
        <v>4885</v>
      </c>
      <c r="K543" s="21">
        <v>0.76601416512035125</v>
      </c>
      <c r="L543" s="22">
        <f t="shared" si="41"/>
        <v>0.77</v>
      </c>
      <c r="M543" s="23">
        <f t="shared" si="42"/>
        <v>24425</v>
      </c>
      <c r="N543" s="27">
        <f t="shared" si="43"/>
        <v>13838</v>
      </c>
    </row>
    <row r="544" spans="1:14" s="11" customFormat="1" x14ac:dyDescent="0.2">
      <c r="A544" s="11" t="s">
        <v>1068</v>
      </c>
      <c r="B544" s="12" t="e">
        <f>RANK(#REF!,#REF!)</f>
        <v>#REF!</v>
      </c>
      <c r="C544" s="12">
        <f t="shared" si="44"/>
        <v>535</v>
      </c>
      <c r="D544" s="12" t="s">
        <v>1041</v>
      </c>
      <c r="E544" s="12" t="s">
        <v>1053</v>
      </c>
      <c r="F544" s="24" t="s">
        <v>1069</v>
      </c>
      <c r="G544" s="25" t="s">
        <v>23</v>
      </c>
      <c r="H544" s="26">
        <v>83169</v>
      </c>
      <c r="I544" s="26">
        <f t="shared" si="40"/>
        <v>13861.5</v>
      </c>
      <c r="J544" s="12">
        <v>7646</v>
      </c>
      <c r="K544" s="21">
        <v>0.55159975471630052</v>
      </c>
      <c r="L544" s="22">
        <f t="shared" si="41"/>
        <v>0.55000000000000004</v>
      </c>
      <c r="M544" s="23">
        <f t="shared" si="42"/>
        <v>38230</v>
      </c>
      <c r="N544" s="27">
        <f t="shared" si="43"/>
        <v>44939</v>
      </c>
    </row>
    <row r="545" spans="1:14" s="11" customFormat="1" x14ac:dyDescent="0.2">
      <c r="A545" s="11" t="s">
        <v>1070</v>
      </c>
      <c r="B545" s="12" t="e">
        <f>RANK(#REF!,#REF!)</f>
        <v>#REF!</v>
      </c>
      <c r="C545" s="12">
        <f t="shared" si="44"/>
        <v>536</v>
      </c>
      <c r="D545" s="12" t="s">
        <v>1041</v>
      </c>
      <c r="E545" s="12" t="s">
        <v>1053</v>
      </c>
      <c r="F545" s="24" t="s">
        <v>778</v>
      </c>
      <c r="G545" s="25" t="s">
        <v>23</v>
      </c>
      <c r="H545" s="26">
        <v>143430</v>
      </c>
      <c r="I545" s="26">
        <f t="shared" si="40"/>
        <v>23905</v>
      </c>
      <c r="J545" s="12">
        <v>14268</v>
      </c>
      <c r="K545" s="21">
        <v>0.59686258104998957</v>
      </c>
      <c r="L545" s="22">
        <f t="shared" si="41"/>
        <v>0.6</v>
      </c>
      <c r="M545" s="23">
        <f t="shared" si="42"/>
        <v>71340</v>
      </c>
      <c r="N545" s="27">
        <f t="shared" si="43"/>
        <v>72090</v>
      </c>
    </row>
    <row r="546" spans="1:14" s="11" customFormat="1" x14ac:dyDescent="0.2">
      <c r="A546" s="11" t="s">
        <v>1071</v>
      </c>
      <c r="B546" s="12" t="e">
        <f>RANK(#REF!,#REF!)</f>
        <v>#REF!</v>
      </c>
      <c r="C546" s="12">
        <f t="shared" si="44"/>
        <v>537</v>
      </c>
      <c r="D546" s="12" t="s">
        <v>1041</v>
      </c>
      <c r="E546" s="12" t="s">
        <v>1053</v>
      </c>
      <c r="F546" s="24" t="s">
        <v>271</v>
      </c>
      <c r="G546" s="25" t="s">
        <v>23</v>
      </c>
      <c r="H546" s="26">
        <v>37484</v>
      </c>
      <c r="I546" s="26">
        <f t="shared" si="40"/>
        <v>6247.333333333333</v>
      </c>
      <c r="J546" s="12">
        <v>3671</v>
      </c>
      <c r="K546" s="21">
        <v>0.58761071390459929</v>
      </c>
      <c r="L546" s="22">
        <f t="shared" si="41"/>
        <v>0.59</v>
      </c>
      <c r="M546" s="23">
        <f t="shared" si="42"/>
        <v>18355</v>
      </c>
      <c r="N546" s="27">
        <f t="shared" si="43"/>
        <v>19129</v>
      </c>
    </row>
    <row r="547" spans="1:14" s="11" customFormat="1" x14ac:dyDescent="0.2">
      <c r="A547" s="11" t="s">
        <v>1072</v>
      </c>
      <c r="B547" s="12" t="e">
        <f>RANK(#REF!,#REF!)</f>
        <v>#REF!</v>
      </c>
      <c r="C547" s="12">
        <f t="shared" si="44"/>
        <v>538</v>
      </c>
      <c r="D547" s="12" t="s">
        <v>1041</v>
      </c>
      <c r="E547" s="12" t="s">
        <v>1073</v>
      </c>
      <c r="F547" s="24" t="s">
        <v>1074</v>
      </c>
      <c r="G547" s="25" t="s">
        <v>87</v>
      </c>
      <c r="H547" s="26">
        <v>37215</v>
      </c>
      <c r="I547" s="26">
        <f t="shared" si="40"/>
        <v>6202.5</v>
      </c>
      <c r="J547" s="12">
        <v>4135</v>
      </c>
      <c r="K547" s="21">
        <v>0.66666666666666663</v>
      </c>
      <c r="L547" s="22">
        <f t="shared" si="41"/>
        <v>0.67</v>
      </c>
      <c r="M547" s="23">
        <f t="shared" si="42"/>
        <v>20675</v>
      </c>
      <c r="N547" s="27">
        <f t="shared" si="43"/>
        <v>16540</v>
      </c>
    </row>
    <row r="548" spans="1:14" s="11" customFormat="1" x14ac:dyDescent="0.2">
      <c r="A548" s="11" t="s">
        <v>1075</v>
      </c>
      <c r="B548" s="12" t="e">
        <f>RANK(#REF!,#REF!)</f>
        <v>#REF!</v>
      </c>
      <c r="C548" s="12">
        <f t="shared" si="44"/>
        <v>539</v>
      </c>
      <c r="D548" s="12" t="s">
        <v>1041</v>
      </c>
      <c r="E548" s="12" t="s">
        <v>1073</v>
      </c>
      <c r="F548" s="24" t="s">
        <v>1076</v>
      </c>
      <c r="G548" s="25" t="s">
        <v>74</v>
      </c>
      <c r="H548" s="26">
        <v>40992</v>
      </c>
      <c r="I548" s="26">
        <f t="shared" si="40"/>
        <v>6832</v>
      </c>
      <c r="J548" s="12">
        <v>3373</v>
      </c>
      <c r="K548" s="21">
        <v>0.49370608899297425</v>
      </c>
      <c r="L548" s="22">
        <f t="shared" si="41"/>
        <v>0.49</v>
      </c>
      <c r="M548" s="23">
        <f t="shared" si="42"/>
        <v>16865</v>
      </c>
      <c r="N548" s="27">
        <f t="shared" si="43"/>
        <v>24127</v>
      </c>
    </row>
    <row r="549" spans="1:14" s="11" customFormat="1" x14ac:dyDescent="0.2">
      <c r="A549" s="11" t="s">
        <v>1077</v>
      </c>
      <c r="B549" s="12" t="e">
        <f>RANK(#REF!,#REF!)</f>
        <v>#REF!</v>
      </c>
      <c r="C549" s="12">
        <f t="shared" si="44"/>
        <v>540</v>
      </c>
      <c r="D549" s="12" t="s">
        <v>1041</v>
      </c>
      <c r="E549" s="12" t="s">
        <v>1073</v>
      </c>
      <c r="F549" s="24" t="s">
        <v>1078</v>
      </c>
      <c r="G549" s="25" t="s">
        <v>23</v>
      </c>
      <c r="H549" s="26">
        <v>72073</v>
      </c>
      <c r="I549" s="26">
        <f t="shared" si="40"/>
        <v>12012.166666666666</v>
      </c>
      <c r="J549" s="12">
        <v>9704.1666666666661</v>
      </c>
      <c r="K549" s="21">
        <v>0.80786147378352502</v>
      </c>
      <c r="L549" s="22">
        <f t="shared" si="41"/>
        <v>0.81</v>
      </c>
      <c r="M549" s="23">
        <f t="shared" si="42"/>
        <v>48520.833333333328</v>
      </c>
      <c r="N549" s="27">
        <f t="shared" si="43"/>
        <v>23552.166666666672</v>
      </c>
    </row>
    <row r="550" spans="1:14" s="11" customFormat="1" x14ac:dyDescent="0.2">
      <c r="A550" s="11" t="s">
        <v>1079</v>
      </c>
      <c r="B550" s="12" t="e">
        <f>RANK(#REF!,#REF!)</f>
        <v>#REF!</v>
      </c>
      <c r="C550" s="12">
        <f t="shared" si="44"/>
        <v>541</v>
      </c>
      <c r="D550" s="12" t="s">
        <v>1041</v>
      </c>
      <c r="E550" s="12" t="s">
        <v>1073</v>
      </c>
      <c r="F550" s="24" t="s">
        <v>1080</v>
      </c>
      <c r="G550" s="25" t="s">
        <v>87</v>
      </c>
      <c r="H550" s="26">
        <v>39107</v>
      </c>
      <c r="I550" s="26">
        <f t="shared" si="40"/>
        <v>6517.833333333333</v>
      </c>
      <c r="J550" s="12">
        <v>5031.833333333333</v>
      </c>
      <c r="K550" s="21">
        <v>0.77201012606438746</v>
      </c>
      <c r="L550" s="22">
        <f t="shared" si="41"/>
        <v>0.77</v>
      </c>
      <c r="M550" s="23">
        <f t="shared" si="42"/>
        <v>25159.166666666664</v>
      </c>
      <c r="N550" s="27">
        <f t="shared" si="43"/>
        <v>13947.833333333336</v>
      </c>
    </row>
    <row r="551" spans="1:14" s="11" customFormat="1" x14ac:dyDescent="0.2">
      <c r="A551" s="11" t="s">
        <v>1081</v>
      </c>
      <c r="B551" s="12" t="e">
        <f>RANK(#REF!,#REF!)</f>
        <v>#REF!</v>
      </c>
      <c r="C551" s="12">
        <f t="shared" si="44"/>
        <v>542</v>
      </c>
      <c r="D551" s="12" t="s">
        <v>1041</v>
      </c>
      <c r="E551" s="12" t="s">
        <v>1073</v>
      </c>
      <c r="F551" s="24" t="s">
        <v>1082</v>
      </c>
      <c r="G551" s="25" t="s">
        <v>87</v>
      </c>
      <c r="H551" s="26">
        <v>45073</v>
      </c>
      <c r="I551" s="26">
        <f t="shared" si="40"/>
        <v>7512.166666666667</v>
      </c>
      <c r="J551" s="12">
        <v>5740</v>
      </c>
      <c r="K551" s="21">
        <v>0.76409380338561883</v>
      </c>
      <c r="L551" s="22">
        <f t="shared" si="41"/>
        <v>0.76</v>
      </c>
      <c r="M551" s="23">
        <f t="shared" si="42"/>
        <v>28700</v>
      </c>
      <c r="N551" s="27">
        <f t="shared" si="43"/>
        <v>16373</v>
      </c>
    </row>
    <row r="552" spans="1:14" s="11" customFormat="1" x14ac:dyDescent="0.2">
      <c r="A552" s="11" t="s">
        <v>1083</v>
      </c>
      <c r="B552" s="12" t="e">
        <f>RANK(#REF!,#REF!)</f>
        <v>#REF!</v>
      </c>
      <c r="C552" s="12">
        <f t="shared" si="44"/>
        <v>543</v>
      </c>
      <c r="D552" s="12" t="s">
        <v>1041</v>
      </c>
      <c r="E552" s="12" t="s">
        <v>1073</v>
      </c>
      <c r="F552" s="24" t="s">
        <v>1084</v>
      </c>
      <c r="G552" s="25" t="s">
        <v>74</v>
      </c>
      <c r="H552" s="26">
        <v>54533</v>
      </c>
      <c r="I552" s="26">
        <f t="shared" si="40"/>
        <v>9088.8333333333339</v>
      </c>
      <c r="J552" s="12">
        <v>5344</v>
      </c>
      <c r="K552" s="21">
        <v>0.58797425412135762</v>
      </c>
      <c r="L552" s="22">
        <f t="shared" si="41"/>
        <v>0.59</v>
      </c>
      <c r="M552" s="23">
        <f t="shared" si="42"/>
        <v>26720</v>
      </c>
      <c r="N552" s="27">
        <f t="shared" si="43"/>
        <v>27813</v>
      </c>
    </row>
    <row r="553" spans="1:14" s="11" customFormat="1" x14ac:dyDescent="0.2">
      <c r="A553" s="11" t="s">
        <v>1085</v>
      </c>
      <c r="B553" s="12" t="e">
        <f>RANK(#REF!,#REF!)</f>
        <v>#REF!</v>
      </c>
      <c r="C553" s="12">
        <f t="shared" si="44"/>
        <v>544</v>
      </c>
      <c r="D553" s="12" t="s">
        <v>1041</v>
      </c>
      <c r="E553" s="12" t="s">
        <v>1073</v>
      </c>
      <c r="F553" s="24" t="s">
        <v>1086</v>
      </c>
      <c r="G553" s="25" t="s">
        <v>23</v>
      </c>
      <c r="H553" s="26">
        <v>102998</v>
      </c>
      <c r="I553" s="26">
        <f t="shared" si="40"/>
        <v>17166.333333333332</v>
      </c>
      <c r="J553" s="12">
        <v>15680</v>
      </c>
      <c r="K553" s="21">
        <v>0.91341579448144627</v>
      </c>
      <c r="L553" s="22">
        <f t="shared" si="41"/>
        <v>0.91</v>
      </c>
      <c r="M553" s="23">
        <f t="shared" si="42"/>
        <v>78400</v>
      </c>
      <c r="N553" s="27">
        <f t="shared" si="43"/>
        <v>24598</v>
      </c>
    </row>
    <row r="554" spans="1:14" s="11" customFormat="1" x14ac:dyDescent="0.2">
      <c r="A554" s="11" t="s">
        <v>1087</v>
      </c>
      <c r="B554" s="12" t="e">
        <f>RANK(#REF!,#REF!)</f>
        <v>#REF!</v>
      </c>
      <c r="C554" s="12">
        <f t="shared" si="44"/>
        <v>545</v>
      </c>
      <c r="D554" s="12" t="s">
        <v>1041</v>
      </c>
      <c r="E554" s="12" t="s">
        <v>1073</v>
      </c>
      <c r="F554" s="24" t="s">
        <v>1088</v>
      </c>
      <c r="G554" s="25" t="s">
        <v>23</v>
      </c>
      <c r="H554" s="26">
        <v>86172</v>
      </c>
      <c r="I554" s="26">
        <f t="shared" si="40"/>
        <v>14362</v>
      </c>
      <c r="J554" s="12">
        <v>8284</v>
      </c>
      <c r="K554" s="21">
        <v>0.57679988859490317</v>
      </c>
      <c r="L554" s="22">
        <f t="shared" si="41"/>
        <v>0.57999999999999996</v>
      </c>
      <c r="M554" s="23">
        <f t="shared" si="42"/>
        <v>41420</v>
      </c>
      <c r="N554" s="27">
        <f t="shared" si="43"/>
        <v>44752</v>
      </c>
    </row>
    <row r="555" spans="1:14" s="11" customFormat="1" x14ac:dyDescent="0.2">
      <c r="A555" s="11" t="s">
        <v>1089</v>
      </c>
      <c r="B555" s="12" t="e">
        <f>RANK(#REF!,#REF!)</f>
        <v>#REF!</v>
      </c>
      <c r="C555" s="12">
        <f t="shared" si="44"/>
        <v>546</v>
      </c>
      <c r="D555" s="12" t="s">
        <v>1041</v>
      </c>
      <c r="E555" s="12" t="s">
        <v>1073</v>
      </c>
      <c r="F555" s="24" t="s">
        <v>1090</v>
      </c>
      <c r="G555" s="25" t="s">
        <v>87</v>
      </c>
      <c r="H555" s="26">
        <v>34701</v>
      </c>
      <c r="I555" s="26">
        <f t="shared" si="40"/>
        <v>5783.5</v>
      </c>
      <c r="J555" s="12">
        <v>5061.5</v>
      </c>
      <c r="K555" s="21">
        <v>0.87516209907495457</v>
      </c>
      <c r="L555" s="22">
        <f t="shared" si="41"/>
        <v>0.88</v>
      </c>
      <c r="M555" s="23">
        <f t="shared" si="42"/>
        <v>25307.5</v>
      </c>
      <c r="N555" s="27">
        <f t="shared" si="43"/>
        <v>9393.5</v>
      </c>
    </row>
    <row r="556" spans="1:14" s="11" customFormat="1" x14ac:dyDescent="0.2">
      <c r="A556" s="11" t="s">
        <v>1091</v>
      </c>
      <c r="B556" s="12" t="e">
        <f>RANK(#REF!,#REF!)</f>
        <v>#REF!</v>
      </c>
      <c r="C556" s="12">
        <f t="shared" si="44"/>
        <v>547</v>
      </c>
      <c r="D556" s="12" t="s">
        <v>1041</v>
      </c>
      <c r="E556" s="12" t="s">
        <v>1073</v>
      </c>
      <c r="F556" s="24" t="s">
        <v>1092</v>
      </c>
      <c r="G556" s="25" t="s">
        <v>23</v>
      </c>
      <c r="H556" s="26">
        <v>36606</v>
      </c>
      <c r="I556" s="26">
        <f t="shared" si="40"/>
        <v>6101</v>
      </c>
      <c r="J556" s="12">
        <v>5662</v>
      </c>
      <c r="K556" s="21">
        <v>0.92804458285526958</v>
      </c>
      <c r="L556" s="22">
        <f t="shared" si="41"/>
        <v>0.93</v>
      </c>
      <c r="M556" s="23">
        <f t="shared" si="42"/>
        <v>28310</v>
      </c>
      <c r="N556" s="27">
        <f t="shared" si="43"/>
        <v>8296</v>
      </c>
    </row>
    <row r="557" spans="1:14" s="11" customFormat="1" x14ac:dyDescent="0.2">
      <c r="A557" s="11" t="s">
        <v>1093</v>
      </c>
      <c r="B557" s="12" t="e">
        <f>RANK(#REF!,#REF!)</f>
        <v>#REF!</v>
      </c>
      <c r="C557" s="12">
        <f t="shared" si="44"/>
        <v>548</v>
      </c>
      <c r="D557" s="12" t="s">
        <v>1041</v>
      </c>
      <c r="E557" s="12" t="s">
        <v>1073</v>
      </c>
      <c r="F557" s="24" t="s">
        <v>525</v>
      </c>
      <c r="G557" s="25" t="s">
        <v>74</v>
      </c>
      <c r="H557" s="26">
        <v>53201</v>
      </c>
      <c r="I557" s="26">
        <f t="shared" si="40"/>
        <v>8866.8333333333339</v>
      </c>
      <c r="J557" s="12">
        <v>5432</v>
      </c>
      <c r="K557" s="21">
        <v>0.61262006353264031</v>
      </c>
      <c r="L557" s="22">
        <f t="shared" si="41"/>
        <v>0.61</v>
      </c>
      <c r="M557" s="23">
        <f t="shared" si="42"/>
        <v>27160</v>
      </c>
      <c r="N557" s="27">
        <f t="shared" si="43"/>
        <v>26041</v>
      </c>
    </row>
    <row r="558" spans="1:14" s="11" customFormat="1" x14ac:dyDescent="0.2">
      <c r="A558" s="11" t="s">
        <v>1094</v>
      </c>
      <c r="B558" s="12" t="e">
        <f>RANK(#REF!,#REF!)</f>
        <v>#REF!</v>
      </c>
      <c r="C558" s="12">
        <f t="shared" si="44"/>
        <v>549</v>
      </c>
      <c r="D558" s="12" t="s">
        <v>1041</v>
      </c>
      <c r="E558" s="12" t="s">
        <v>1073</v>
      </c>
      <c r="F558" s="24" t="s">
        <v>1095</v>
      </c>
      <c r="G558" s="25" t="s">
        <v>77</v>
      </c>
      <c r="H558" s="26">
        <v>17904</v>
      </c>
      <c r="I558" s="26">
        <f t="shared" si="40"/>
        <v>2984</v>
      </c>
      <c r="J558" s="12">
        <v>1166</v>
      </c>
      <c r="K558" s="21">
        <v>0.39075067024128685</v>
      </c>
      <c r="L558" s="22">
        <f t="shared" si="41"/>
        <v>0.39</v>
      </c>
      <c r="M558" s="23">
        <f t="shared" si="42"/>
        <v>5830</v>
      </c>
      <c r="N558" s="27">
        <f t="shared" si="43"/>
        <v>12074</v>
      </c>
    </row>
    <row r="559" spans="1:14" s="11" customFormat="1" x14ac:dyDescent="0.2">
      <c r="A559" s="11" t="s">
        <v>1096</v>
      </c>
      <c r="B559" s="12" t="e">
        <f>RANK(#REF!,#REF!)</f>
        <v>#REF!</v>
      </c>
      <c r="C559" s="12">
        <f t="shared" si="44"/>
        <v>550</v>
      </c>
      <c r="D559" s="12" t="s">
        <v>1041</v>
      </c>
      <c r="E559" s="12" t="s">
        <v>1073</v>
      </c>
      <c r="F559" s="24" t="s">
        <v>1097</v>
      </c>
      <c r="G559" s="25" t="s">
        <v>87</v>
      </c>
      <c r="H559" s="26">
        <v>39099</v>
      </c>
      <c r="I559" s="26">
        <f t="shared" si="40"/>
        <v>6516.5</v>
      </c>
      <c r="J559" s="12">
        <v>3991</v>
      </c>
      <c r="K559" s="21">
        <v>0.61244533108263643</v>
      </c>
      <c r="L559" s="22">
        <f t="shared" si="41"/>
        <v>0.61</v>
      </c>
      <c r="M559" s="23">
        <f t="shared" si="42"/>
        <v>19955</v>
      </c>
      <c r="N559" s="27">
        <f t="shared" si="43"/>
        <v>19144</v>
      </c>
    </row>
    <row r="560" spans="1:14" s="11" customFormat="1" x14ac:dyDescent="0.2">
      <c r="A560" s="11" t="s">
        <v>1098</v>
      </c>
      <c r="B560" s="12" t="e">
        <f>RANK(#REF!,#REF!)</f>
        <v>#REF!</v>
      </c>
      <c r="C560" s="12">
        <f t="shared" si="44"/>
        <v>551</v>
      </c>
      <c r="D560" s="12" t="s">
        <v>1041</v>
      </c>
      <c r="E560" s="12" t="s">
        <v>1073</v>
      </c>
      <c r="F560" s="24" t="s">
        <v>783</v>
      </c>
      <c r="G560" s="25" t="s">
        <v>74</v>
      </c>
      <c r="H560" s="26">
        <v>50492</v>
      </c>
      <c r="I560" s="26">
        <f t="shared" si="40"/>
        <v>8415.3333333333339</v>
      </c>
      <c r="J560" s="12">
        <v>6416</v>
      </c>
      <c r="K560" s="21">
        <v>0.762417808761784</v>
      </c>
      <c r="L560" s="22">
        <f t="shared" si="41"/>
        <v>0.76</v>
      </c>
      <c r="M560" s="23">
        <f t="shared" si="42"/>
        <v>32080</v>
      </c>
      <c r="N560" s="27">
        <f t="shared" si="43"/>
        <v>18412</v>
      </c>
    </row>
    <row r="561" spans="1:14" s="11" customFormat="1" x14ac:dyDescent="0.2">
      <c r="A561" s="11" t="s">
        <v>1099</v>
      </c>
      <c r="B561" s="12" t="e">
        <f>RANK(#REF!,#REF!)</f>
        <v>#REF!</v>
      </c>
      <c r="C561" s="12">
        <f t="shared" si="44"/>
        <v>552</v>
      </c>
      <c r="D561" s="12" t="s">
        <v>1041</v>
      </c>
      <c r="E561" s="12" t="s">
        <v>1100</v>
      </c>
      <c r="F561" s="24" t="s">
        <v>1101</v>
      </c>
      <c r="G561" s="25" t="s">
        <v>23</v>
      </c>
      <c r="H561" s="26">
        <v>35091</v>
      </c>
      <c r="I561" s="26">
        <f t="shared" si="40"/>
        <v>5848.5</v>
      </c>
      <c r="J561" s="12">
        <v>4246</v>
      </c>
      <c r="K561" s="21">
        <v>0.7259981191758571</v>
      </c>
      <c r="L561" s="22">
        <f t="shared" si="41"/>
        <v>0.73</v>
      </c>
      <c r="M561" s="23">
        <f t="shared" si="42"/>
        <v>21230</v>
      </c>
      <c r="N561" s="27">
        <f t="shared" si="43"/>
        <v>13861</v>
      </c>
    </row>
    <row r="562" spans="1:14" s="11" customFormat="1" x14ac:dyDescent="0.2">
      <c r="A562" s="11" t="s">
        <v>1102</v>
      </c>
      <c r="B562" s="12" t="e">
        <f>RANK(#REF!,#REF!)</f>
        <v>#REF!</v>
      </c>
      <c r="C562" s="12">
        <f t="shared" si="44"/>
        <v>553</v>
      </c>
      <c r="D562" s="12" t="s">
        <v>1041</v>
      </c>
      <c r="E562" s="12" t="s">
        <v>1100</v>
      </c>
      <c r="F562" s="24" t="s">
        <v>1103</v>
      </c>
      <c r="G562" s="25" t="s">
        <v>26</v>
      </c>
      <c r="H562" s="26">
        <v>12545</v>
      </c>
      <c r="I562" s="26">
        <f t="shared" si="40"/>
        <v>2090.8333333333335</v>
      </c>
      <c r="J562" s="12">
        <v>389</v>
      </c>
      <c r="K562" s="21">
        <v>0.18605021921084097</v>
      </c>
      <c r="L562" s="22">
        <f t="shared" si="41"/>
        <v>0.19</v>
      </c>
      <c r="M562" s="23">
        <f t="shared" si="42"/>
        <v>1945</v>
      </c>
      <c r="N562" s="27">
        <f t="shared" si="43"/>
        <v>10600</v>
      </c>
    </row>
    <row r="563" spans="1:14" s="11" customFormat="1" x14ac:dyDescent="0.2">
      <c r="A563" s="11" t="s">
        <v>1104</v>
      </c>
      <c r="B563" s="12" t="e">
        <f>RANK(#REF!,#REF!)</f>
        <v>#REF!</v>
      </c>
      <c r="C563" s="12">
        <f t="shared" si="44"/>
        <v>554</v>
      </c>
      <c r="D563" s="12" t="s">
        <v>1041</v>
      </c>
      <c r="E563" s="12" t="s">
        <v>1100</v>
      </c>
      <c r="F563" s="24" t="s">
        <v>1105</v>
      </c>
      <c r="G563" s="25" t="s">
        <v>77</v>
      </c>
      <c r="H563" s="26">
        <v>14909</v>
      </c>
      <c r="I563" s="26">
        <f t="shared" si="40"/>
        <v>2484.8333333333335</v>
      </c>
      <c r="J563" s="12">
        <v>142</v>
      </c>
      <c r="K563" s="21">
        <v>5.7146689918840962E-2</v>
      </c>
      <c r="L563" s="22">
        <f t="shared" si="41"/>
        <v>0.06</v>
      </c>
      <c r="M563" s="23">
        <f t="shared" si="42"/>
        <v>710</v>
      </c>
      <c r="N563" s="27">
        <f t="shared" si="43"/>
        <v>14199</v>
      </c>
    </row>
    <row r="564" spans="1:14" s="11" customFormat="1" x14ac:dyDescent="0.2">
      <c r="A564" s="11" t="s">
        <v>1106</v>
      </c>
      <c r="B564" s="12" t="e">
        <f>RANK(#REF!,#REF!)</f>
        <v>#REF!</v>
      </c>
      <c r="C564" s="12">
        <f t="shared" si="44"/>
        <v>555</v>
      </c>
      <c r="D564" s="12" t="s">
        <v>1041</v>
      </c>
      <c r="E564" s="12" t="s">
        <v>1100</v>
      </c>
      <c r="F564" s="24" t="s">
        <v>1107</v>
      </c>
      <c r="G564" s="25" t="s">
        <v>74</v>
      </c>
      <c r="H564" s="26">
        <v>40142</v>
      </c>
      <c r="I564" s="26">
        <f t="shared" si="40"/>
        <v>6690.333333333333</v>
      </c>
      <c r="J564" s="12">
        <v>1146.333333333333</v>
      </c>
      <c r="K564" s="21">
        <v>0.17134173683423842</v>
      </c>
      <c r="L564" s="22">
        <f t="shared" si="41"/>
        <v>0.17</v>
      </c>
      <c r="M564" s="23">
        <f t="shared" si="42"/>
        <v>5731.6666666666652</v>
      </c>
      <c r="N564" s="27">
        <f t="shared" si="43"/>
        <v>34410.333333333336</v>
      </c>
    </row>
    <row r="565" spans="1:14" s="11" customFormat="1" x14ac:dyDescent="0.2">
      <c r="A565" s="11" t="s">
        <v>1108</v>
      </c>
      <c r="B565" s="12" t="e">
        <f>RANK(#REF!,#REF!)</f>
        <v>#REF!</v>
      </c>
      <c r="C565" s="12">
        <f t="shared" si="44"/>
        <v>556</v>
      </c>
      <c r="D565" s="12" t="s">
        <v>1041</v>
      </c>
      <c r="E565" s="12" t="s">
        <v>1100</v>
      </c>
      <c r="F565" s="24" t="s">
        <v>1109</v>
      </c>
      <c r="G565" s="25" t="s">
        <v>23</v>
      </c>
      <c r="H565" s="26">
        <v>75468</v>
      </c>
      <c r="I565" s="26">
        <f t="shared" si="40"/>
        <v>12578</v>
      </c>
      <c r="J565" s="12">
        <v>9134</v>
      </c>
      <c r="K565" s="21">
        <v>0.72618858324057878</v>
      </c>
      <c r="L565" s="22">
        <f t="shared" si="41"/>
        <v>0.73</v>
      </c>
      <c r="M565" s="23">
        <f t="shared" si="42"/>
        <v>45670</v>
      </c>
      <c r="N565" s="27">
        <f t="shared" si="43"/>
        <v>29798</v>
      </c>
    </row>
    <row r="566" spans="1:14" s="11" customFormat="1" x14ac:dyDescent="0.2">
      <c r="A566" s="11" t="s">
        <v>1110</v>
      </c>
      <c r="B566" s="12" t="e">
        <f>RANK(#REF!,#REF!)</f>
        <v>#REF!</v>
      </c>
      <c r="C566" s="12">
        <f t="shared" si="44"/>
        <v>557</v>
      </c>
      <c r="D566" s="12" t="s">
        <v>1041</v>
      </c>
      <c r="E566" s="12" t="s">
        <v>1100</v>
      </c>
      <c r="F566" s="24" t="s">
        <v>1111</v>
      </c>
      <c r="G566" s="25" t="s">
        <v>23</v>
      </c>
      <c r="H566" s="26">
        <v>66374</v>
      </c>
      <c r="I566" s="26">
        <f t="shared" si="40"/>
        <v>11062.333333333334</v>
      </c>
      <c r="J566" s="12">
        <v>6719</v>
      </c>
      <c r="K566" s="21">
        <v>0.60737638231837765</v>
      </c>
      <c r="L566" s="22">
        <f t="shared" si="41"/>
        <v>0.61</v>
      </c>
      <c r="M566" s="23">
        <f t="shared" si="42"/>
        <v>33595</v>
      </c>
      <c r="N566" s="27">
        <f t="shared" si="43"/>
        <v>32779</v>
      </c>
    </row>
    <row r="567" spans="1:14" s="11" customFormat="1" x14ac:dyDescent="0.2">
      <c r="A567" s="11" t="s">
        <v>1112</v>
      </c>
      <c r="B567" s="12" t="e">
        <f>RANK(#REF!,#REF!)</f>
        <v>#REF!</v>
      </c>
      <c r="C567" s="12">
        <f t="shared" si="44"/>
        <v>558</v>
      </c>
      <c r="D567" s="12" t="s">
        <v>1041</v>
      </c>
      <c r="E567" s="12" t="s">
        <v>1100</v>
      </c>
      <c r="F567" s="24" t="s">
        <v>1113</v>
      </c>
      <c r="G567" s="25" t="s">
        <v>87</v>
      </c>
      <c r="H567" s="26">
        <v>22046</v>
      </c>
      <c r="I567" s="26">
        <f t="shared" si="40"/>
        <v>3674.3333333333335</v>
      </c>
      <c r="J567" s="12">
        <v>2750</v>
      </c>
      <c r="K567" s="21">
        <v>0.74843509026580779</v>
      </c>
      <c r="L567" s="22">
        <f t="shared" si="41"/>
        <v>0.75</v>
      </c>
      <c r="M567" s="23">
        <f t="shared" si="42"/>
        <v>13750</v>
      </c>
      <c r="N567" s="27">
        <f t="shared" si="43"/>
        <v>8296</v>
      </c>
    </row>
    <row r="568" spans="1:14" s="11" customFormat="1" x14ac:dyDescent="0.2">
      <c r="A568" s="11" t="s">
        <v>1114</v>
      </c>
      <c r="B568" s="12" t="e">
        <f>RANK(#REF!,#REF!)</f>
        <v>#REF!</v>
      </c>
      <c r="C568" s="12">
        <f t="shared" si="44"/>
        <v>559</v>
      </c>
      <c r="D568" s="12" t="s">
        <v>1041</v>
      </c>
      <c r="E568" s="12" t="s">
        <v>1100</v>
      </c>
      <c r="F568" s="24" t="s">
        <v>1115</v>
      </c>
      <c r="G568" s="25" t="s">
        <v>31</v>
      </c>
      <c r="H568" s="26">
        <v>6285</v>
      </c>
      <c r="I568" s="26">
        <f t="shared" si="40"/>
        <v>1047.5</v>
      </c>
      <c r="J568" s="12">
        <v>68</v>
      </c>
      <c r="K568" s="21">
        <v>6.4916467780429588E-2</v>
      </c>
      <c r="L568" s="22">
        <f t="shared" si="41"/>
        <v>0.06</v>
      </c>
      <c r="M568" s="23">
        <f t="shared" si="42"/>
        <v>340</v>
      </c>
      <c r="N568" s="27">
        <f t="shared" si="43"/>
        <v>5945</v>
      </c>
    </row>
    <row r="569" spans="1:14" s="11" customFormat="1" x14ac:dyDescent="0.2">
      <c r="A569" s="11" t="s">
        <v>1116</v>
      </c>
      <c r="B569" s="12" t="e">
        <f>RANK(#REF!,#REF!)</f>
        <v>#REF!</v>
      </c>
      <c r="C569" s="12">
        <f t="shared" si="44"/>
        <v>560</v>
      </c>
      <c r="D569" s="12" t="s">
        <v>1041</v>
      </c>
      <c r="E569" s="12" t="s">
        <v>1100</v>
      </c>
      <c r="F569" s="24" t="s">
        <v>1117</v>
      </c>
      <c r="G569" s="25" t="s">
        <v>23</v>
      </c>
      <c r="H569" s="26">
        <v>51803</v>
      </c>
      <c r="I569" s="26">
        <f t="shared" si="40"/>
        <v>8633.8333333333339</v>
      </c>
      <c r="J569" s="12">
        <v>5806</v>
      </c>
      <c r="K569" s="21">
        <v>0.67247070632974915</v>
      </c>
      <c r="L569" s="22">
        <f t="shared" si="41"/>
        <v>0.67</v>
      </c>
      <c r="M569" s="23">
        <f t="shared" si="42"/>
        <v>29030</v>
      </c>
      <c r="N569" s="27">
        <f t="shared" si="43"/>
        <v>22773</v>
      </c>
    </row>
    <row r="570" spans="1:14" s="11" customFormat="1" x14ac:dyDescent="0.2">
      <c r="A570" s="11" t="s">
        <v>1118</v>
      </c>
      <c r="B570" s="12" t="e">
        <f>RANK(#REF!,#REF!)</f>
        <v>#REF!</v>
      </c>
      <c r="C570" s="12">
        <f t="shared" si="44"/>
        <v>561</v>
      </c>
      <c r="D570" s="12" t="s">
        <v>1041</v>
      </c>
      <c r="E570" s="12" t="s">
        <v>1100</v>
      </c>
      <c r="F570" s="24" t="s">
        <v>1119</v>
      </c>
      <c r="G570" s="25" t="s">
        <v>87</v>
      </c>
      <c r="H570" s="26">
        <v>20139</v>
      </c>
      <c r="I570" s="26">
        <f t="shared" si="40"/>
        <v>3356.5</v>
      </c>
      <c r="J570" s="12">
        <v>2118</v>
      </c>
      <c r="K570" s="21">
        <v>0.63101444957545061</v>
      </c>
      <c r="L570" s="22">
        <f t="shared" si="41"/>
        <v>0.63</v>
      </c>
      <c r="M570" s="23">
        <f t="shared" si="42"/>
        <v>10590</v>
      </c>
      <c r="N570" s="27">
        <f t="shared" si="43"/>
        <v>9549</v>
      </c>
    </row>
    <row r="571" spans="1:14" s="11" customFormat="1" x14ac:dyDescent="0.2">
      <c r="A571" s="11" t="s">
        <v>1120</v>
      </c>
      <c r="B571" s="12" t="e">
        <f>RANK(#REF!,#REF!)</f>
        <v>#REF!</v>
      </c>
      <c r="C571" s="12">
        <f t="shared" si="44"/>
        <v>562</v>
      </c>
      <c r="D571" s="12" t="s">
        <v>1041</v>
      </c>
      <c r="E571" s="12" t="s">
        <v>1100</v>
      </c>
      <c r="F571" s="24" t="s">
        <v>1121</v>
      </c>
      <c r="G571" s="25" t="s">
        <v>74</v>
      </c>
      <c r="H571" s="26">
        <v>22360</v>
      </c>
      <c r="I571" s="26">
        <f t="shared" si="40"/>
        <v>3726.6666666666665</v>
      </c>
      <c r="J571" s="12">
        <v>1649</v>
      </c>
      <c r="K571" s="21">
        <v>0.4424865831842576</v>
      </c>
      <c r="L571" s="22">
        <f t="shared" si="41"/>
        <v>0.44</v>
      </c>
      <c r="M571" s="23">
        <f t="shared" si="42"/>
        <v>8245</v>
      </c>
      <c r="N571" s="27">
        <f t="shared" si="43"/>
        <v>14115</v>
      </c>
    </row>
    <row r="572" spans="1:14" s="11" customFormat="1" x14ac:dyDescent="0.2">
      <c r="A572" s="11" t="s">
        <v>1122</v>
      </c>
      <c r="B572" s="12" t="e">
        <f>RANK(#REF!,#REF!)</f>
        <v>#REF!</v>
      </c>
      <c r="C572" s="12">
        <f t="shared" si="44"/>
        <v>563</v>
      </c>
      <c r="D572" s="12" t="s">
        <v>1041</v>
      </c>
      <c r="E572" s="12" t="s">
        <v>1100</v>
      </c>
      <c r="F572" s="24" t="s">
        <v>1123</v>
      </c>
      <c r="G572" s="25" t="s">
        <v>87</v>
      </c>
      <c r="H572" s="26">
        <v>23734</v>
      </c>
      <c r="I572" s="26">
        <f t="shared" si="40"/>
        <v>3955.6666666666665</v>
      </c>
      <c r="J572" s="12">
        <v>1159</v>
      </c>
      <c r="K572" s="21">
        <v>0.29299738771382827</v>
      </c>
      <c r="L572" s="22">
        <f t="shared" si="41"/>
        <v>0.28999999999999998</v>
      </c>
      <c r="M572" s="23">
        <f t="shared" si="42"/>
        <v>5795</v>
      </c>
      <c r="N572" s="27">
        <f t="shared" si="43"/>
        <v>17939</v>
      </c>
    </row>
    <row r="573" spans="1:14" s="11" customFormat="1" x14ac:dyDescent="0.2">
      <c r="A573" s="11" t="s">
        <v>1124</v>
      </c>
      <c r="B573" s="12" t="e">
        <f>RANK(#REF!,#REF!)</f>
        <v>#REF!</v>
      </c>
      <c r="C573" s="12">
        <f t="shared" si="44"/>
        <v>564</v>
      </c>
      <c r="D573" s="12" t="s">
        <v>1041</v>
      </c>
      <c r="E573" s="12" t="s">
        <v>1100</v>
      </c>
      <c r="F573" s="24" t="s">
        <v>1125</v>
      </c>
      <c r="G573" s="25" t="s">
        <v>23</v>
      </c>
      <c r="H573" s="26">
        <v>41606</v>
      </c>
      <c r="I573" s="26">
        <f t="shared" si="40"/>
        <v>6934.333333333333</v>
      </c>
      <c r="J573" s="12">
        <v>2122</v>
      </c>
      <c r="K573" s="21">
        <v>0.30601355573715333</v>
      </c>
      <c r="L573" s="22">
        <f t="shared" si="41"/>
        <v>0.31</v>
      </c>
      <c r="M573" s="23">
        <f t="shared" si="42"/>
        <v>10610</v>
      </c>
      <c r="N573" s="27">
        <f t="shared" si="43"/>
        <v>30996</v>
      </c>
    </row>
    <row r="574" spans="1:14" s="11" customFormat="1" x14ac:dyDescent="0.2">
      <c r="A574" s="11" t="s">
        <v>1126</v>
      </c>
      <c r="B574" s="12" t="e">
        <f>RANK(#REF!,#REF!)</f>
        <v>#REF!</v>
      </c>
      <c r="C574" s="12">
        <f t="shared" si="44"/>
        <v>565</v>
      </c>
      <c r="D574" s="12" t="s">
        <v>1041</v>
      </c>
      <c r="E574" s="12" t="s">
        <v>1100</v>
      </c>
      <c r="F574" s="24" t="s">
        <v>911</v>
      </c>
      <c r="G574" s="25" t="s">
        <v>26</v>
      </c>
      <c r="H574" s="26">
        <v>184</v>
      </c>
      <c r="I574" s="26">
        <f t="shared" si="40"/>
        <v>30.666666666666668</v>
      </c>
      <c r="J574" s="12">
        <v>30.666666666666668</v>
      </c>
      <c r="K574" s="21">
        <v>1</v>
      </c>
      <c r="L574" s="22">
        <f t="shared" si="41"/>
        <v>1</v>
      </c>
      <c r="M574" s="23">
        <f t="shared" si="42"/>
        <v>153.33333333333334</v>
      </c>
      <c r="N574" s="27">
        <f t="shared" si="43"/>
        <v>30.666666666666657</v>
      </c>
    </row>
    <row r="575" spans="1:14" s="11" customFormat="1" x14ac:dyDescent="0.2">
      <c r="A575" s="11" t="s">
        <v>1127</v>
      </c>
      <c r="B575" s="12" t="e">
        <f>RANK(#REF!,#REF!)</f>
        <v>#REF!</v>
      </c>
      <c r="C575" s="12">
        <f t="shared" si="44"/>
        <v>566</v>
      </c>
      <c r="D575" s="12" t="s">
        <v>1041</v>
      </c>
      <c r="E575" s="12" t="s">
        <v>1100</v>
      </c>
      <c r="F575" s="24" t="s">
        <v>1128</v>
      </c>
      <c r="G575" s="25" t="s">
        <v>26</v>
      </c>
      <c r="H575" s="26">
        <v>15668</v>
      </c>
      <c r="I575" s="26">
        <f t="shared" si="40"/>
        <v>2611.3333333333335</v>
      </c>
      <c r="J575" s="12">
        <v>614</v>
      </c>
      <c r="K575" s="21">
        <v>0.2351289251978555</v>
      </c>
      <c r="L575" s="22">
        <f t="shared" si="41"/>
        <v>0.24</v>
      </c>
      <c r="M575" s="23">
        <f t="shared" si="42"/>
        <v>3070</v>
      </c>
      <c r="N575" s="27">
        <f t="shared" si="43"/>
        <v>12598</v>
      </c>
    </row>
    <row r="576" spans="1:14" s="11" customFormat="1" x14ac:dyDescent="0.2">
      <c r="A576" s="11" t="s">
        <v>1129</v>
      </c>
      <c r="B576" s="12" t="e">
        <f>RANK(#REF!,#REF!)</f>
        <v>#REF!</v>
      </c>
      <c r="C576" s="12">
        <f t="shared" si="44"/>
        <v>567</v>
      </c>
      <c r="D576" s="12" t="s">
        <v>1041</v>
      </c>
      <c r="E576" s="12" t="s">
        <v>1100</v>
      </c>
      <c r="F576" s="24" t="s">
        <v>1062</v>
      </c>
      <c r="G576" s="25" t="s">
        <v>26</v>
      </c>
      <c r="H576" s="26">
        <v>12196</v>
      </c>
      <c r="I576" s="26">
        <f t="shared" si="40"/>
        <v>2032.6666666666667</v>
      </c>
      <c r="J576" s="12">
        <v>42</v>
      </c>
      <c r="K576" s="21">
        <v>2.0662512299114463E-2</v>
      </c>
      <c r="L576" s="22">
        <f t="shared" si="41"/>
        <v>0.02</v>
      </c>
      <c r="M576" s="23">
        <f t="shared" si="42"/>
        <v>210</v>
      </c>
      <c r="N576" s="27">
        <f t="shared" si="43"/>
        <v>11986</v>
      </c>
    </row>
    <row r="577" spans="1:14" s="11" customFormat="1" x14ac:dyDescent="0.2">
      <c r="A577" s="11" t="s">
        <v>1130</v>
      </c>
      <c r="B577" s="12" t="e">
        <f>RANK(#REF!,#REF!)</f>
        <v>#REF!</v>
      </c>
      <c r="C577" s="12">
        <f t="shared" si="44"/>
        <v>568</v>
      </c>
      <c r="D577" s="12" t="s">
        <v>1041</v>
      </c>
      <c r="E577" s="12" t="s">
        <v>1100</v>
      </c>
      <c r="F577" s="24" t="s">
        <v>1131</v>
      </c>
      <c r="G577" s="25" t="s">
        <v>23</v>
      </c>
      <c r="H577" s="26">
        <v>73212</v>
      </c>
      <c r="I577" s="26">
        <f t="shared" si="40"/>
        <v>12202</v>
      </c>
      <c r="J577" s="12">
        <v>7821</v>
      </c>
      <c r="K577" s="21">
        <v>0.64096049827897061</v>
      </c>
      <c r="L577" s="22">
        <f t="shared" si="41"/>
        <v>0.64</v>
      </c>
      <c r="M577" s="23">
        <f t="shared" si="42"/>
        <v>39105</v>
      </c>
      <c r="N577" s="27">
        <f t="shared" si="43"/>
        <v>34107</v>
      </c>
    </row>
    <row r="578" spans="1:14" s="11" customFormat="1" x14ac:dyDescent="0.2">
      <c r="A578" s="11" t="s">
        <v>1132</v>
      </c>
      <c r="B578" s="12" t="e">
        <f>RANK(#REF!,#REF!)</f>
        <v>#REF!</v>
      </c>
      <c r="C578" s="12">
        <f t="shared" si="44"/>
        <v>569</v>
      </c>
      <c r="D578" s="12" t="s">
        <v>1041</v>
      </c>
      <c r="E578" s="12" t="s">
        <v>1100</v>
      </c>
      <c r="F578" s="24" t="s">
        <v>517</v>
      </c>
      <c r="G578" s="25" t="s">
        <v>23</v>
      </c>
      <c r="H578" s="26">
        <v>60980</v>
      </c>
      <c r="I578" s="26">
        <f t="shared" si="40"/>
        <v>10163.333333333334</v>
      </c>
      <c r="J578" s="12">
        <v>6235</v>
      </c>
      <c r="K578" s="21">
        <v>0.61347982945227941</v>
      </c>
      <c r="L578" s="22">
        <f t="shared" si="41"/>
        <v>0.61</v>
      </c>
      <c r="M578" s="23">
        <f t="shared" si="42"/>
        <v>31175</v>
      </c>
      <c r="N578" s="27">
        <f t="shared" si="43"/>
        <v>29805</v>
      </c>
    </row>
    <row r="579" spans="1:14" s="11" customFormat="1" x14ac:dyDescent="0.2">
      <c r="A579" s="11" t="s">
        <v>1133</v>
      </c>
      <c r="B579" s="12" t="e">
        <f>RANK(#REF!,#REF!)</f>
        <v>#REF!</v>
      </c>
      <c r="C579" s="12">
        <f t="shared" si="44"/>
        <v>570</v>
      </c>
      <c r="D579" s="12" t="s">
        <v>1041</v>
      </c>
      <c r="E579" s="12" t="s">
        <v>1100</v>
      </c>
      <c r="F579" s="24" t="s">
        <v>1134</v>
      </c>
      <c r="G579" s="25" t="s">
        <v>23</v>
      </c>
      <c r="H579" s="26">
        <v>50096</v>
      </c>
      <c r="I579" s="26">
        <f t="shared" si="40"/>
        <v>8349.3333333333339</v>
      </c>
      <c r="J579" s="12">
        <v>3273</v>
      </c>
      <c r="K579" s="21">
        <v>0.39200734589587988</v>
      </c>
      <c r="L579" s="22">
        <f t="shared" si="41"/>
        <v>0.39</v>
      </c>
      <c r="M579" s="23">
        <f t="shared" si="42"/>
        <v>16365</v>
      </c>
      <c r="N579" s="27">
        <f t="shared" si="43"/>
        <v>33731</v>
      </c>
    </row>
    <row r="580" spans="1:14" s="11" customFormat="1" x14ac:dyDescent="0.2">
      <c r="A580" s="11" t="s">
        <v>1135</v>
      </c>
      <c r="B580" s="12" t="e">
        <f>RANK(#REF!,#REF!)</f>
        <v>#REF!</v>
      </c>
      <c r="C580" s="12">
        <f t="shared" si="44"/>
        <v>571</v>
      </c>
      <c r="D580" s="12" t="s">
        <v>1041</v>
      </c>
      <c r="E580" s="12" t="s">
        <v>1100</v>
      </c>
      <c r="F580" s="24" t="s">
        <v>525</v>
      </c>
      <c r="G580" s="25" t="s">
        <v>23</v>
      </c>
      <c r="H580" s="26">
        <v>65358</v>
      </c>
      <c r="I580" s="26">
        <f t="shared" si="40"/>
        <v>10893</v>
      </c>
      <c r="J580" s="12">
        <v>7422</v>
      </c>
      <c r="K580" s="21">
        <v>0.68135499862296889</v>
      </c>
      <c r="L580" s="22">
        <f t="shared" si="41"/>
        <v>0.68</v>
      </c>
      <c r="M580" s="23">
        <f t="shared" si="42"/>
        <v>37110</v>
      </c>
      <c r="N580" s="27">
        <f t="shared" si="43"/>
        <v>28248</v>
      </c>
    </row>
    <row r="581" spans="1:14" s="11" customFormat="1" x14ac:dyDescent="0.2">
      <c r="A581" s="11" t="s">
        <v>1136</v>
      </c>
      <c r="B581" s="12" t="e">
        <f>RANK(#REF!,#REF!)</f>
        <v>#REF!</v>
      </c>
      <c r="C581" s="12">
        <f t="shared" si="44"/>
        <v>572</v>
      </c>
      <c r="D581" s="12" t="s">
        <v>1041</v>
      </c>
      <c r="E581" s="12" t="s">
        <v>1100</v>
      </c>
      <c r="F581" s="24" t="s">
        <v>265</v>
      </c>
      <c r="G581" s="25" t="s">
        <v>23</v>
      </c>
      <c r="H581" s="26">
        <v>31232</v>
      </c>
      <c r="I581" s="26">
        <f t="shared" si="40"/>
        <v>5205.333333333333</v>
      </c>
      <c r="J581" s="12">
        <v>4501.333333333333</v>
      </c>
      <c r="K581" s="21">
        <v>0.86475409836065575</v>
      </c>
      <c r="L581" s="22">
        <f t="shared" si="41"/>
        <v>0.86</v>
      </c>
      <c r="M581" s="23">
        <f t="shared" si="42"/>
        <v>22506.666666666664</v>
      </c>
      <c r="N581" s="27">
        <f t="shared" si="43"/>
        <v>8725.3333333333358</v>
      </c>
    </row>
    <row r="582" spans="1:14" s="11" customFormat="1" x14ac:dyDescent="0.2">
      <c r="A582" s="11" t="s">
        <v>1137</v>
      </c>
      <c r="B582" s="12" t="e">
        <f>RANK(#REF!,#REF!)</f>
        <v>#REF!</v>
      </c>
      <c r="C582" s="12">
        <f t="shared" si="44"/>
        <v>573</v>
      </c>
      <c r="D582" s="12" t="s">
        <v>1041</v>
      </c>
      <c r="E582" s="12" t="s">
        <v>1100</v>
      </c>
      <c r="F582" s="24" t="s">
        <v>1138</v>
      </c>
      <c r="G582" s="25" t="s">
        <v>74</v>
      </c>
      <c r="H582" s="26">
        <v>32876</v>
      </c>
      <c r="I582" s="26">
        <f t="shared" si="40"/>
        <v>5479.333333333333</v>
      </c>
      <c r="J582" s="12">
        <v>2743</v>
      </c>
      <c r="K582" s="21">
        <v>0.50060834651417452</v>
      </c>
      <c r="L582" s="22">
        <f t="shared" si="41"/>
        <v>0.5</v>
      </c>
      <c r="M582" s="23">
        <f t="shared" si="42"/>
        <v>13715</v>
      </c>
      <c r="N582" s="27">
        <f t="shared" si="43"/>
        <v>19161</v>
      </c>
    </row>
    <row r="583" spans="1:14" s="11" customFormat="1" x14ac:dyDescent="0.2">
      <c r="A583" s="11" t="s">
        <v>1139</v>
      </c>
      <c r="B583" s="12" t="e">
        <f>RANK(#REF!,#REF!)</f>
        <v>#REF!</v>
      </c>
      <c r="C583" s="12">
        <f t="shared" si="44"/>
        <v>574</v>
      </c>
      <c r="D583" s="12" t="s">
        <v>1041</v>
      </c>
      <c r="E583" s="12" t="s">
        <v>1100</v>
      </c>
      <c r="F583" s="24" t="s">
        <v>1037</v>
      </c>
      <c r="G583" s="25" t="s">
        <v>23</v>
      </c>
      <c r="H583" s="26">
        <v>75165</v>
      </c>
      <c r="I583" s="26">
        <f t="shared" si="40"/>
        <v>12527.5</v>
      </c>
      <c r="J583" s="12">
        <v>7261</v>
      </c>
      <c r="K583" s="21">
        <v>0.57960486928756738</v>
      </c>
      <c r="L583" s="22">
        <f t="shared" si="41"/>
        <v>0.57999999999999996</v>
      </c>
      <c r="M583" s="23">
        <f t="shared" si="42"/>
        <v>36305</v>
      </c>
      <c r="N583" s="27">
        <f t="shared" si="43"/>
        <v>38860</v>
      </c>
    </row>
    <row r="584" spans="1:14" x14ac:dyDescent="0.2">
      <c r="A584" s="11" t="s">
        <v>1140</v>
      </c>
      <c r="B584" s="12" t="e">
        <f>RANK(#REF!,#REF!)</f>
        <v>#REF!</v>
      </c>
      <c r="C584" s="12">
        <f t="shared" si="44"/>
        <v>575</v>
      </c>
      <c r="D584" s="12" t="s">
        <v>1041</v>
      </c>
      <c r="E584" s="12" t="s">
        <v>1141</v>
      </c>
      <c r="F584" s="24" t="s">
        <v>1142</v>
      </c>
      <c r="G584" s="25" t="s">
        <v>26</v>
      </c>
      <c r="H584" s="26">
        <v>16351</v>
      </c>
      <c r="I584" s="26">
        <f t="shared" si="40"/>
        <v>2725.1666666666665</v>
      </c>
      <c r="J584" s="12">
        <v>2201</v>
      </c>
      <c r="K584" s="21">
        <v>0.80765702403522721</v>
      </c>
      <c r="L584" s="22">
        <f t="shared" si="41"/>
        <v>0.81</v>
      </c>
      <c r="M584" s="23">
        <f t="shared" si="42"/>
        <v>11005</v>
      </c>
      <c r="N584" s="27">
        <f t="shared" si="43"/>
        <v>5346</v>
      </c>
    </row>
    <row r="585" spans="1:14" x14ac:dyDescent="0.2">
      <c r="A585" s="11" t="s">
        <v>1143</v>
      </c>
      <c r="B585" s="12" t="e">
        <f>RANK(#REF!,#REF!)</f>
        <v>#REF!</v>
      </c>
      <c r="C585" s="12">
        <f t="shared" si="44"/>
        <v>576</v>
      </c>
      <c r="D585" s="12" t="s">
        <v>1041</v>
      </c>
      <c r="E585" s="12" t="s">
        <v>1141</v>
      </c>
      <c r="F585" s="24" t="s">
        <v>1144</v>
      </c>
      <c r="G585" s="25" t="s">
        <v>26</v>
      </c>
      <c r="H585" s="26">
        <v>5536</v>
      </c>
      <c r="I585" s="26">
        <f t="shared" si="40"/>
        <v>922.66666666666663</v>
      </c>
      <c r="J585" s="12">
        <v>202</v>
      </c>
      <c r="K585" s="21">
        <v>0.21893063583815031</v>
      </c>
      <c r="L585" s="22">
        <f t="shared" si="41"/>
        <v>0.22</v>
      </c>
      <c r="M585" s="23">
        <f t="shared" si="42"/>
        <v>1010</v>
      </c>
      <c r="N585" s="27">
        <f t="shared" si="43"/>
        <v>4526</v>
      </c>
    </row>
    <row r="586" spans="1:14" s="29" customFormat="1" x14ac:dyDescent="0.2">
      <c r="A586" s="11" t="s">
        <v>1145</v>
      </c>
      <c r="B586" s="12" t="e">
        <f>RANK(#REF!,#REF!)</f>
        <v>#REF!</v>
      </c>
      <c r="C586" s="12">
        <f t="shared" si="44"/>
        <v>577</v>
      </c>
      <c r="D586" s="12" t="s">
        <v>1041</v>
      </c>
      <c r="E586" s="12" t="s">
        <v>1141</v>
      </c>
      <c r="F586" s="24" t="s">
        <v>1146</v>
      </c>
      <c r="G586" s="25" t="s">
        <v>77</v>
      </c>
      <c r="H586" s="26">
        <v>21861</v>
      </c>
      <c r="I586" s="26">
        <f t="shared" ref="I586:I649" si="45">H586/6</f>
        <v>3643.5</v>
      </c>
      <c r="J586" s="12">
        <v>2751</v>
      </c>
      <c r="K586" s="21">
        <v>0.75504322766570608</v>
      </c>
      <c r="L586" s="22">
        <f t="shared" ref="L586:L649" si="46">ROUND(K586,2)</f>
        <v>0.76</v>
      </c>
      <c r="M586" s="23">
        <f t="shared" ref="M586:M649" si="47">J586*5</f>
        <v>13755</v>
      </c>
      <c r="N586" s="27">
        <f t="shared" ref="N586:N649" si="48">H586-M586</f>
        <v>8106</v>
      </c>
    </row>
    <row r="587" spans="1:14" x14ac:dyDescent="0.2">
      <c r="A587" s="11" t="s">
        <v>1147</v>
      </c>
      <c r="B587" s="12" t="e">
        <f>RANK(#REF!,#REF!)</f>
        <v>#REF!</v>
      </c>
      <c r="C587" s="12">
        <f t="shared" ref="C587:C650" si="49">C586+1</f>
        <v>578</v>
      </c>
      <c r="D587" s="12" t="s">
        <v>1041</v>
      </c>
      <c r="E587" s="12" t="s">
        <v>1141</v>
      </c>
      <c r="F587" s="24" t="s">
        <v>1148</v>
      </c>
      <c r="G587" s="25" t="s">
        <v>26</v>
      </c>
      <c r="H587" s="26">
        <v>10275</v>
      </c>
      <c r="I587" s="26">
        <f t="shared" si="45"/>
        <v>1712.5</v>
      </c>
      <c r="J587" s="12">
        <v>1578.5</v>
      </c>
      <c r="K587" s="21">
        <v>0.92175182481751827</v>
      </c>
      <c r="L587" s="22">
        <f t="shared" si="46"/>
        <v>0.92</v>
      </c>
      <c r="M587" s="23">
        <f t="shared" si="47"/>
        <v>7892.5</v>
      </c>
      <c r="N587" s="27">
        <f t="shared" si="48"/>
        <v>2382.5</v>
      </c>
    </row>
    <row r="588" spans="1:14" s="29" customFormat="1" x14ac:dyDescent="0.2">
      <c r="A588" s="11" t="s">
        <v>1149</v>
      </c>
      <c r="B588" s="12" t="e">
        <f>RANK(#REF!,#REF!)</f>
        <v>#REF!</v>
      </c>
      <c r="C588" s="12">
        <f t="shared" si="49"/>
        <v>579</v>
      </c>
      <c r="D588" s="12" t="s">
        <v>1041</v>
      </c>
      <c r="E588" s="12" t="s">
        <v>1141</v>
      </c>
      <c r="F588" s="24" t="s">
        <v>761</v>
      </c>
      <c r="G588" s="25" t="s">
        <v>31</v>
      </c>
      <c r="H588" s="26">
        <v>4037</v>
      </c>
      <c r="I588" s="26">
        <f t="shared" si="45"/>
        <v>672.83333333333337</v>
      </c>
      <c r="J588" s="12">
        <v>625.83333333333337</v>
      </c>
      <c r="K588" s="21">
        <v>0.93014614812979934</v>
      </c>
      <c r="L588" s="22">
        <f t="shared" si="46"/>
        <v>0.93</v>
      </c>
      <c r="M588" s="23">
        <f t="shared" si="47"/>
        <v>3129.166666666667</v>
      </c>
      <c r="N588" s="27">
        <f t="shared" si="48"/>
        <v>907.83333333333303</v>
      </c>
    </row>
    <row r="589" spans="1:14" x14ac:dyDescent="0.2">
      <c r="A589" s="11" t="s">
        <v>1150</v>
      </c>
      <c r="B589" s="12" t="e">
        <f>RANK(#REF!,#REF!)</f>
        <v>#REF!</v>
      </c>
      <c r="C589" s="12">
        <f t="shared" si="49"/>
        <v>580</v>
      </c>
      <c r="D589" s="12" t="s">
        <v>1041</v>
      </c>
      <c r="E589" s="12" t="s">
        <v>1141</v>
      </c>
      <c r="F589" s="24" t="s">
        <v>1151</v>
      </c>
      <c r="G589" s="25" t="s">
        <v>26</v>
      </c>
      <c r="H589" s="26">
        <v>10283</v>
      </c>
      <c r="I589" s="26">
        <f t="shared" si="45"/>
        <v>1713.8333333333333</v>
      </c>
      <c r="J589" s="12">
        <v>815</v>
      </c>
      <c r="K589" s="21">
        <v>0.47554215695808616</v>
      </c>
      <c r="L589" s="22">
        <f t="shared" si="46"/>
        <v>0.48</v>
      </c>
      <c r="M589" s="23">
        <f t="shared" si="47"/>
        <v>4075</v>
      </c>
      <c r="N589" s="27">
        <f t="shared" si="48"/>
        <v>6208</v>
      </c>
    </row>
    <row r="590" spans="1:14" x14ac:dyDescent="0.2">
      <c r="A590" s="11" t="s">
        <v>1152</v>
      </c>
      <c r="B590" s="12" t="e">
        <f>RANK(#REF!,#REF!)</f>
        <v>#REF!</v>
      </c>
      <c r="C590" s="12">
        <f t="shared" si="49"/>
        <v>581</v>
      </c>
      <c r="D590" s="12" t="s">
        <v>1041</v>
      </c>
      <c r="E590" s="12" t="s">
        <v>1141</v>
      </c>
      <c r="F590" s="24" t="s">
        <v>1153</v>
      </c>
      <c r="G590" s="25" t="s">
        <v>31</v>
      </c>
      <c r="H590" s="26">
        <v>6964</v>
      </c>
      <c r="I590" s="26">
        <f t="shared" si="45"/>
        <v>1160.6666666666667</v>
      </c>
      <c r="J590" s="12">
        <v>676</v>
      </c>
      <c r="K590" s="21">
        <v>0.58242389431361286</v>
      </c>
      <c r="L590" s="22">
        <f t="shared" si="46"/>
        <v>0.57999999999999996</v>
      </c>
      <c r="M590" s="23">
        <f t="shared" si="47"/>
        <v>3380</v>
      </c>
      <c r="N590" s="27">
        <f t="shared" si="48"/>
        <v>3584</v>
      </c>
    </row>
    <row r="591" spans="1:14" x14ac:dyDescent="0.2">
      <c r="A591" s="11" t="s">
        <v>1154</v>
      </c>
      <c r="B591" s="12" t="e">
        <f>RANK(#REF!,#REF!)</f>
        <v>#REF!</v>
      </c>
      <c r="C591" s="12">
        <f t="shared" si="49"/>
        <v>582</v>
      </c>
      <c r="D591" s="12" t="s">
        <v>1041</v>
      </c>
      <c r="E591" s="12" t="s">
        <v>1141</v>
      </c>
      <c r="F591" s="24" t="s">
        <v>1058</v>
      </c>
      <c r="G591" s="25" t="s">
        <v>77</v>
      </c>
      <c r="H591" s="26">
        <v>22262</v>
      </c>
      <c r="I591" s="26">
        <f t="shared" si="45"/>
        <v>3710.3333333333335</v>
      </c>
      <c r="J591" s="12">
        <v>3508.3333333333335</v>
      </c>
      <c r="K591" s="21">
        <v>0.94555745216063247</v>
      </c>
      <c r="L591" s="22">
        <f t="shared" si="46"/>
        <v>0.95</v>
      </c>
      <c r="M591" s="23">
        <f t="shared" si="47"/>
        <v>17541.666666666668</v>
      </c>
      <c r="N591" s="27">
        <f t="shared" si="48"/>
        <v>4720.3333333333321</v>
      </c>
    </row>
    <row r="592" spans="1:14" x14ac:dyDescent="0.2">
      <c r="A592" s="11" t="s">
        <v>1155</v>
      </c>
      <c r="B592" s="12" t="e">
        <f>RANK(#REF!,#REF!)</f>
        <v>#REF!</v>
      </c>
      <c r="C592" s="12">
        <f t="shared" si="49"/>
        <v>583</v>
      </c>
      <c r="D592" s="12" t="s">
        <v>1041</v>
      </c>
      <c r="E592" s="12" t="s">
        <v>1141</v>
      </c>
      <c r="F592" s="24" t="s">
        <v>1156</v>
      </c>
      <c r="G592" s="25" t="s">
        <v>26</v>
      </c>
      <c r="H592" s="26">
        <v>14142</v>
      </c>
      <c r="I592" s="26">
        <f t="shared" si="45"/>
        <v>2357</v>
      </c>
      <c r="J592" s="12">
        <v>1821</v>
      </c>
      <c r="K592" s="21">
        <v>0.77259227831989818</v>
      </c>
      <c r="L592" s="22">
        <f t="shared" si="46"/>
        <v>0.77</v>
      </c>
      <c r="M592" s="23">
        <f t="shared" si="47"/>
        <v>9105</v>
      </c>
      <c r="N592" s="27">
        <f t="shared" si="48"/>
        <v>5037</v>
      </c>
    </row>
    <row r="593" spans="1:16" x14ac:dyDescent="0.2">
      <c r="A593" s="11" t="s">
        <v>1157</v>
      </c>
      <c r="B593" s="12" t="e">
        <f>RANK(#REF!,#REF!)</f>
        <v>#REF!</v>
      </c>
      <c r="C593" s="12">
        <f t="shared" si="49"/>
        <v>584</v>
      </c>
      <c r="D593" s="12" t="s">
        <v>1041</v>
      </c>
      <c r="E593" s="12" t="s">
        <v>1141</v>
      </c>
      <c r="F593" s="24" t="s">
        <v>1158</v>
      </c>
      <c r="G593" s="25" t="s">
        <v>74</v>
      </c>
      <c r="H593" s="26">
        <v>45367</v>
      </c>
      <c r="I593" s="26">
        <f t="shared" si="45"/>
        <v>7561.166666666667</v>
      </c>
      <c r="J593" s="12">
        <v>4175</v>
      </c>
      <c r="K593" s="21">
        <v>0.55216346683712825</v>
      </c>
      <c r="L593" s="22">
        <f t="shared" si="46"/>
        <v>0.55000000000000004</v>
      </c>
      <c r="M593" s="23">
        <f t="shared" si="47"/>
        <v>20875</v>
      </c>
      <c r="N593" s="27">
        <f t="shared" si="48"/>
        <v>24492</v>
      </c>
    </row>
    <row r="594" spans="1:16" x14ac:dyDescent="0.2">
      <c r="A594" s="11" t="s">
        <v>1159</v>
      </c>
      <c r="B594" s="12" t="e">
        <f>RANK(#REF!,#REF!)</f>
        <v>#REF!</v>
      </c>
      <c r="C594" s="12">
        <f t="shared" si="49"/>
        <v>585</v>
      </c>
      <c r="D594" s="12" t="s">
        <v>1041</v>
      </c>
      <c r="E594" s="12" t="s">
        <v>1141</v>
      </c>
      <c r="F594" s="24" t="s">
        <v>1160</v>
      </c>
      <c r="G594" s="25" t="s">
        <v>87</v>
      </c>
      <c r="H594" s="26">
        <v>38758</v>
      </c>
      <c r="I594" s="26">
        <f t="shared" si="45"/>
        <v>6459.666666666667</v>
      </c>
      <c r="J594" s="12">
        <v>5570.666666666667</v>
      </c>
      <c r="K594" s="21">
        <v>0.86237679962846381</v>
      </c>
      <c r="L594" s="22">
        <f t="shared" si="46"/>
        <v>0.86</v>
      </c>
      <c r="M594" s="23">
        <f t="shared" si="47"/>
        <v>27853.333333333336</v>
      </c>
      <c r="N594" s="27">
        <f t="shared" si="48"/>
        <v>10904.666666666664</v>
      </c>
    </row>
    <row r="595" spans="1:16" x14ac:dyDescent="0.2">
      <c r="A595" s="11" t="s">
        <v>1161</v>
      </c>
      <c r="B595" s="12" t="e">
        <f>RANK(#REF!,#REF!)</f>
        <v>#REF!</v>
      </c>
      <c r="C595" s="12">
        <f t="shared" si="49"/>
        <v>586</v>
      </c>
      <c r="D595" s="12" t="s">
        <v>1041</v>
      </c>
      <c r="E595" s="12" t="s">
        <v>1141</v>
      </c>
      <c r="F595" s="24" t="s">
        <v>527</v>
      </c>
      <c r="G595" s="25" t="s">
        <v>77</v>
      </c>
      <c r="H595" s="26">
        <v>22598</v>
      </c>
      <c r="I595" s="26">
        <f t="shared" si="45"/>
        <v>3766.3333333333335</v>
      </c>
      <c r="J595" s="12">
        <v>3090.3333333333335</v>
      </c>
      <c r="K595" s="21">
        <v>0.82051508983095844</v>
      </c>
      <c r="L595" s="22">
        <f t="shared" si="46"/>
        <v>0.82</v>
      </c>
      <c r="M595" s="23">
        <f t="shared" si="47"/>
        <v>15451.666666666668</v>
      </c>
      <c r="N595" s="27">
        <f t="shared" si="48"/>
        <v>7146.3333333333321</v>
      </c>
      <c r="P595" s="11"/>
    </row>
    <row r="596" spans="1:16" x14ac:dyDescent="0.2">
      <c r="A596" s="11" t="s">
        <v>1162</v>
      </c>
      <c r="B596" s="12" t="e">
        <f>RANK(#REF!,#REF!)</f>
        <v>#REF!</v>
      </c>
      <c r="C596" s="12">
        <f t="shared" si="49"/>
        <v>587</v>
      </c>
      <c r="D596" s="12" t="s">
        <v>1041</v>
      </c>
      <c r="E596" s="12" t="s">
        <v>1141</v>
      </c>
      <c r="F596" s="24" t="s">
        <v>1003</v>
      </c>
      <c r="G596" s="25" t="s">
        <v>26</v>
      </c>
      <c r="H596" s="26">
        <v>15589</v>
      </c>
      <c r="I596" s="26">
        <f t="shared" si="45"/>
        <v>2598.1666666666665</v>
      </c>
      <c r="J596" s="12">
        <v>1819</v>
      </c>
      <c r="K596" s="21">
        <v>0.70010905125408951</v>
      </c>
      <c r="L596" s="22">
        <f t="shared" si="46"/>
        <v>0.7</v>
      </c>
      <c r="M596" s="23">
        <f t="shared" si="47"/>
        <v>9095</v>
      </c>
      <c r="N596" s="27">
        <f t="shared" si="48"/>
        <v>6494</v>
      </c>
    </row>
    <row r="597" spans="1:16" x14ac:dyDescent="0.2">
      <c r="A597" s="11" t="s">
        <v>1163</v>
      </c>
      <c r="B597" s="12" t="e">
        <f>RANK(#REF!,#REF!)</f>
        <v>#REF!</v>
      </c>
      <c r="C597" s="12">
        <f t="shared" si="49"/>
        <v>588</v>
      </c>
      <c r="D597" s="12" t="s">
        <v>1041</v>
      </c>
      <c r="E597" s="12" t="s">
        <v>1141</v>
      </c>
      <c r="F597" s="24" t="s">
        <v>1164</v>
      </c>
      <c r="G597" s="25" t="s">
        <v>77</v>
      </c>
      <c r="H597" s="26">
        <v>23271</v>
      </c>
      <c r="I597" s="26">
        <f t="shared" si="45"/>
        <v>3878.5</v>
      </c>
      <c r="J597" s="12">
        <v>3446.5</v>
      </c>
      <c r="K597" s="21">
        <v>0.88861673327317259</v>
      </c>
      <c r="L597" s="22">
        <f t="shared" si="46"/>
        <v>0.89</v>
      </c>
      <c r="M597" s="23">
        <f t="shared" si="47"/>
        <v>17232.5</v>
      </c>
      <c r="N597" s="27">
        <f t="shared" si="48"/>
        <v>6038.5</v>
      </c>
    </row>
    <row r="598" spans="1:16" x14ac:dyDescent="0.2">
      <c r="A598" s="11" t="s">
        <v>1165</v>
      </c>
      <c r="B598" s="12" t="e">
        <f>RANK(#REF!,#REF!)</f>
        <v>#REF!</v>
      </c>
      <c r="C598" s="12">
        <f t="shared" si="49"/>
        <v>589</v>
      </c>
      <c r="D598" s="12" t="s">
        <v>1041</v>
      </c>
      <c r="E598" s="12" t="s">
        <v>1141</v>
      </c>
      <c r="F598" s="24" t="s">
        <v>778</v>
      </c>
      <c r="G598" s="25" t="s">
        <v>26</v>
      </c>
      <c r="H598" s="26">
        <v>10881</v>
      </c>
      <c r="I598" s="26">
        <f t="shared" si="45"/>
        <v>1813.5</v>
      </c>
      <c r="J598" s="12">
        <v>1333.5</v>
      </c>
      <c r="K598" s="21">
        <v>0.7353184449958643</v>
      </c>
      <c r="L598" s="22">
        <f t="shared" si="46"/>
        <v>0.74</v>
      </c>
      <c r="M598" s="23">
        <f t="shared" si="47"/>
        <v>6667.5</v>
      </c>
      <c r="N598" s="27">
        <f t="shared" si="48"/>
        <v>4213.5</v>
      </c>
    </row>
    <row r="599" spans="1:16" x14ac:dyDescent="0.2">
      <c r="A599" s="11" t="s">
        <v>1166</v>
      </c>
      <c r="B599" s="12" t="e">
        <f>RANK(#REF!,#REF!)</f>
        <v>#REF!</v>
      </c>
      <c r="C599" s="12">
        <f t="shared" si="49"/>
        <v>590</v>
      </c>
      <c r="D599" s="12" t="s">
        <v>1041</v>
      </c>
      <c r="E599" s="12" t="s">
        <v>1141</v>
      </c>
      <c r="F599" s="24" t="s">
        <v>568</v>
      </c>
      <c r="G599" s="25" t="s">
        <v>26</v>
      </c>
      <c r="H599" s="26">
        <v>16098</v>
      </c>
      <c r="I599" s="26">
        <f t="shared" si="45"/>
        <v>2683</v>
      </c>
      <c r="J599" s="12">
        <v>1958</v>
      </c>
      <c r="K599" s="21">
        <v>0.72978009690644796</v>
      </c>
      <c r="L599" s="22">
        <f t="shared" si="46"/>
        <v>0.73</v>
      </c>
      <c r="M599" s="23">
        <f t="shared" si="47"/>
        <v>9790</v>
      </c>
      <c r="N599" s="27">
        <f t="shared" si="48"/>
        <v>6308</v>
      </c>
    </row>
    <row r="600" spans="1:16" x14ac:dyDescent="0.2">
      <c r="A600" s="11" t="s">
        <v>1167</v>
      </c>
      <c r="B600" s="12" t="e">
        <f>RANK(#REF!,#REF!)</f>
        <v>#REF!</v>
      </c>
      <c r="C600" s="12">
        <f t="shared" si="49"/>
        <v>591</v>
      </c>
      <c r="D600" s="12" t="s">
        <v>1041</v>
      </c>
      <c r="E600" s="12" t="s">
        <v>1141</v>
      </c>
      <c r="F600" s="24" t="s">
        <v>1168</v>
      </c>
      <c r="G600" s="25" t="s">
        <v>26</v>
      </c>
      <c r="H600" s="26">
        <v>8508</v>
      </c>
      <c r="I600" s="26">
        <f t="shared" si="45"/>
        <v>1418</v>
      </c>
      <c r="J600" s="12">
        <v>1302</v>
      </c>
      <c r="K600" s="21">
        <v>0.91819464033850495</v>
      </c>
      <c r="L600" s="22">
        <f t="shared" si="46"/>
        <v>0.92</v>
      </c>
      <c r="M600" s="23">
        <f t="shared" si="47"/>
        <v>6510</v>
      </c>
      <c r="N600" s="27">
        <f t="shared" si="48"/>
        <v>1998</v>
      </c>
    </row>
    <row r="601" spans="1:16" x14ac:dyDescent="0.2">
      <c r="A601" s="11" t="s">
        <v>1169</v>
      </c>
      <c r="B601" s="12" t="e">
        <f>RANK(#REF!,#REF!)</f>
        <v>#REF!</v>
      </c>
      <c r="C601" s="12">
        <f t="shared" si="49"/>
        <v>592</v>
      </c>
      <c r="D601" s="13" t="s">
        <v>1170</v>
      </c>
      <c r="E601" s="13" t="s">
        <v>1171</v>
      </c>
      <c r="F601" s="14" t="s">
        <v>1172</v>
      </c>
      <c r="G601" s="15" t="s">
        <v>74</v>
      </c>
      <c r="H601" s="16">
        <v>68906</v>
      </c>
      <c r="I601" s="16">
        <f t="shared" si="45"/>
        <v>11484.333333333334</v>
      </c>
      <c r="J601" s="13">
        <v>7925</v>
      </c>
      <c r="K601" s="17">
        <v>0.69007053086813919</v>
      </c>
      <c r="L601" s="22">
        <f t="shared" si="46"/>
        <v>0.69</v>
      </c>
      <c r="M601" s="23">
        <f t="shared" si="47"/>
        <v>39625</v>
      </c>
      <c r="N601" s="27">
        <f t="shared" si="48"/>
        <v>29281</v>
      </c>
    </row>
    <row r="602" spans="1:16" x14ac:dyDescent="0.2">
      <c r="A602" s="11" t="s">
        <v>1173</v>
      </c>
      <c r="B602" s="12" t="e">
        <f>RANK(#REF!,#REF!)</f>
        <v>#REF!</v>
      </c>
      <c r="C602" s="12">
        <f t="shared" si="49"/>
        <v>593</v>
      </c>
      <c r="D602" s="12" t="s">
        <v>1170</v>
      </c>
      <c r="E602" s="12" t="s">
        <v>1171</v>
      </c>
      <c r="F602" s="24" t="s">
        <v>1174</v>
      </c>
      <c r="G602" s="25" t="s">
        <v>23</v>
      </c>
      <c r="H602" s="26">
        <v>66904</v>
      </c>
      <c r="I602" s="26">
        <f t="shared" si="45"/>
        <v>11150.666666666666</v>
      </c>
      <c r="J602" s="12">
        <v>6782</v>
      </c>
      <c r="K602" s="21">
        <v>0.60821475547052495</v>
      </c>
      <c r="L602" s="22">
        <f t="shared" si="46"/>
        <v>0.61</v>
      </c>
      <c r="M602" s="23">
        <f t="shared" si="47"/>
        <v>33910</v>
      </c>
      <c r="N602" s="27">
        <f t="shared" si="48"/>
        <v>32994</v>
      </c>
    </row>
    <row r="603" spans="1:16" x14ac:dyDescent="0.2">
      <c r="A603" s="11" t="s">
        <v>1175</v>
      </c>
      <c r="B603" s="12" t="e">
        <f>RANK(#REF!,#REF!)</f>
        <v>#REF!</v>
      </c>
      <c r="C603" s="12">
        <f t="shared" si="49"/>
        <v>594</v>
      </c>
      <c r="D603" s="12" t="s">
        <v>1170</v>
      </c>
      <c r="E603" s="12" t="s">
        <v>1171</v>
      </c>
      <c r="F603" s="24" t="s">
        <v>1176</v>
      </c>
      <c r="G603" s="25" t="s">
        <v>23</v>
      </c>
      <c r="H603" s="26">
        <v>126595</v>
      </c>
      <c r="I603" s="26">
        <f t="shared" si="45"/>
        <v>21099.166666666668</v>
      </c>
      <c r="J603" s="12">
        <v>15556</v>
      </c>
      <c r="K603" s="21">
        <v>0.73728030332951533</v>
      </c>
      <c r="L603" s="22">
        <f t="shared" si="46"/>
        <v>0.74</v>
      </c>
      <c r="M603" s="23">
        <f t="shared" si="47"/>
        <v>77780</v>
      </c>
      <c r="N603" s="27">
        <f t="shared" si="48"/>
        <v>48815</v>
      </c>
    </row>
    <row r="604" spans="1:16" x14ac:dyDescent="0.2">
      <c r="A604" s="11" t="s">
        <v>1177</v>
      </c>
      <c r="B604" s="12" t="e">
        <f>RANK(#REF!,#REF!)</f>
        <v>#REF!</v>
      </c>
      <c r="C604" s="12">
        <f t="shared" si="49"/>
        <v>595</v>
      </c>
      <c r="D604" s="12" t="s">
        <v>1170</v>
      </c>
      <c r="E604" s="12" t="s">
        <v>1171</v>
      </c>
      <c r="F604" s="24" t="s">
        <v>1178</v>
      </c>
      <c r="G604" s="25" t="s">
        <v>23</v>
      </c>
      <c r="H604" s="26">
        <v>82361</v>
      </c>
      <c r="I604" s="26">
        <f t="shared" si="45"/>
        <v>13726.833333333334</v>
      </c>
      <c r="J604" s="12">
        <v>8968</v>
      </c>
      <c r="K604" s="21">
        <v>0.65331892521946067</v>
      </c>
      <c r="L604" s="22">
        <f t="shared" si="46"/>
        <v>0.65</v>
      </c>
      <c r="M604" s="23">
        <f t="shared" si="47"/>
        <v>44840</v>
      </c>
      <c r="N604" s="27">
        <f t="shared" si="48"/>
        <v>37521</v>
      </c>
    </row>
    <row r="605" spans="1:16" x14ac:dyDescent="0.2">
      <c r="A605" s="11" t="s">
        <v>1179</v>
      </c>
      <c r="B605" s="12" t="e">
        <f>RANK(#REF!,#REF!)</f>
        <v>#REF!</v>
      </c>
      <c r="C605" s="12">
        <f t="shared" si="49"/>
        <v>596</v>
      </c>
      <c r="D605" s="12" t="s">
        <v>1170</v>
      </c>
      <c r="E605" s="12" t="s">
        <v>1171</v>
      </c>
      <c r="F605" s="24" t="s">
        <v>1180</v>
      </c>
      <c r="G605" s="25" t="s">
        <v>77</v>
      </c>
      <c r="H605" s="26">
        <v>17308</v>
      </c>
      <c r="I605" s="26">
        <f t="shared" si="45"/>
        <v>2884.6666666666665</v>
      </c>
      <c r="J605" s="12">
        <v>1885</v>
      </c>
      <c r="K605" s="21">
        <v>0.65345504968800561</v>
      </c>
      <c r="L605" s="22">
        <f t="shared" si="46"/>
        <v>0.65</v>
      </c>
      <c r="M605" s="23">
        <f t="shared" si="47"/>
        <v>9425</v>
      </c>
      <c r="N605" s="27">
        <f t="shared" si="48"/>
        <v>7883</v>
      </c>
    </row>
    <row r="606" spans="1:16" x14ac:dyDescent="0.2">
      <c r="A606" s="11" t="s">
        <v>1181</v>
      </c>
      <c r="B606" s="12" t="e">
        <f>RANK(#REF!,#REF!)</f>
        <v>#REF!</v>
      </c>
      <c r="C606" s="12">
        <f t="shared" si="49"/>
        <v>597</v>
      </c>
      <c r="D606" s="12" t="s">
        <v>1170</v>
      </c>
      <c r="E606" s="12" t="s">
        <v>1171</v>
      </c>
      <c r="F606" s="24" t="s">
        <v>1182</v>
      </c>
      <c r="G606" s="25" t="s">
        <v>23</v>
      </c>
      <c r="H606" s="26">
        <v>75172</v>
      </c>
      <c r="I606" s="26">
        <f t="shared" si="45"/>
        <v>12528.666666666666</v>
      </c>
      <c r="J606" s="12">
        <v>8296</v>
      </c>
      <c r="K606" s="21">
        <v>0.6621614430905125</v>
      </c>
      <c r="L606" s="22">
        <f t="shared" si="46"/>
        <v>0.66</v>
      </c>
      <c r="M606" s="23">
        <f t="shared" si="47"/>
        <v>41480</v>
      </c>
      <c r="N606" s="27">
        <f t="shared" si="48"/>
        <v>33692</v>
      </c>
    </row>
    <row r="607" spans="1:16" x14ac:dyDescent="0.2">
      <c r="A607" s="11" t="s">
        <v>1183</v>
      </c>
      <c r="B607" s="12" t="e">
        <f>RANK(#REF!,#REF!)</f>
        <v>#REF!</v>
      </c>
      <c r="C607" s="12">
        <f t="shared" si="49"/>
        <v>598</v>
      </c>
      <c r="D607" s="12" t="s">
        <v>1170</v>
      </c>
      <c r="E607" s="12" t="s">
        <v>1171</v>
      </c>
      <c r="F607" s="24" t="s">
        <v>1184</v>
      </c>
      <c r="G607" s="25" t="s">
        <v>77</v>
      </c>
      <c r="H607" s="26">
        <v>37785</v>
      </c>
      <c r="I607" s="26">
        <f t="shared" si="45"/>
        <v>6297.5</v>
      </c>
      <c r="J607" s="12">
        <v>5796.5</v>
      </c>
      <c r="K607" s="21">
        <v>0.92044462088130208</v>
      </c>
      <c r="L607" s="22">
        <f t="shared" si="46"/>
        <v>0.92</v>
      </c>
      <c r="M607" s="23">
        <f t="shared" si="47"/>
        <v>28982.5</v>
      </c>
      <c r="N607" s="27">
        <f t="shared" si="48"/>
        <v>8802.5</v>
      </c>
    </row>
    <row r="608" spans="1:16" x14ac:dyDescent="0.2">
      <c r="A608" s="11" t="s">
        <v>1185</v>
      </c>
      <c r="B608" s="12" t="e">
        <f>RANK(#REF!,#REF!)</f>
        <v>#REF!</v>
      </c>
      <c r="C608" s="12">
        <f t="shared" si="49"/>
        <v>599</v>
      </c>
      <c r="D608" s="12" t="s">
        <v>1170</v>
      </c>
      <c r="E608" s="12" t="s">
        <v>1171</v>
      </c>
      <c r="F608" s="24" t="s">
        <v>1186</v>
      </c>
      <c r="G608" s="25" t="s">
        <v>87</v>
      </c>
      <c r="H608" s="26">
        <v>45301</v>
      </c>
      <c r="I608" s="26">
        <f t="shared" si="45"/>
        <v>7550.166666666667</v>
      </c>
      <c r="J608" s="12">
        <v>7052.166666666667</v>
      </c>
      <c r="K608" s="21">
        <v>0.93404119114368334</v>
      </c>
      <c r="L608" s="22">
        <f t="shared" si="46"/>
        <v>0.93</v>
      </c>
      <c r="M608" s="23">
        <f t="shared" si="47"/>
        <v>35260.833333333336</v>
      </c>
      <c r="N608" s="27">
        <f t="shared" si="48"/>
        <v>10040.166666666664</v>
      </c>
    </row>
    <row r="609" spans="1:14" x14ac:dyDescent="0.2">
      <c r="A609" s="11" t="s">
        <v>1187</v>
      </c>
      <c r="B609" s="12" t="e">
        <f>RANK(#REF!,#REF!)</f>
        <v>#REF!</v>
      </c>
      <c r="C609" s="12">
        <f t="shared" si="49"/>
        <v>600</v>
      </c>
      <c r="D609" s="12" t="s">
        <v>1170</v>
      </c>
      <c r="E609" s="12" t="s">
        <v>1171</v>
      </c>
      <c r="F609" s="24" t="s">
        <v>1188</v>
      </c>
      <c r="G609" s="25" t="s">
        <v>77</v>
      </c>
      <c r="H609" s="26">
        <v>24707</v>
      </c>
      <c r="I609" s="26">
        <f t="shared" si="45"/>
        <v>4117.833333333333</v>
      </c>
      <c r="J609" s="12">
        <v>3804.833333333333</v>
      </c>
      <c r="K609" s="21">
        <v>0.92398915287165584</v>
      </c>
      <c r="L609" s="22">
        <f t="shared" si="46"/>
        <v>0.92</v>
      </c>
      <c r="M609" s="23">
        <f t="shared" si="47"/>
        <v>19024.166666666664</v>
      </c>
      <c r="N609" s="27">
        <f t="shared" si="48"/>
        <v>5682.8333333333358</v>
      </c>
    </row>
    <row r="610" spans="1:14" x14ac:dyDescent="0.2">
      <c r="A610" s="11" t="s">
        <v>1189</v>
      </c>
      <c r="B610" s="12" t="e">
        <f>RANK(#REF!,#REF!)</f>
        <v>#REF!</v>
      </c>
      <c r="C610" s="12">
        <f t="shared" si="49"/>
        <v>601</v>
      </c>
      <c r="D610" s="12" t="s">
        <v>1170</v>
      </c>
      <c r="E610" s="12" t="s">
        <v>1171</v>
      </c>
      <c r="F610" s="24" t="s">
        <v>1190</v>
      </c>
      <c r="G610" s="25" t="s">
        <v>23</v>
      </c>
      <c r="H610" s="26">
        <v>67960</v>
      </c>
      <c r="I610" s="26">
        <f t="shared" si="45"/>
        <v>11326.666666666666</v>
      </c>
      <c r="J610" s="12">
        <v>10384.666666666666</v>
      </c>
      <c r="K610" s="21">
        <v>0.91683343143025309</v>
      </c>
      <c r="L610" s="22">
        <f t="shared" si="46"/>
        <v>0.92</v>
      </c>
      <c r="M610" s="23">
        <f t="shared" si="47"/>
        <v>51923.333333333328</v>
      </c>
      <c r="N610" s="27">
        <f t="shared" si="48"/>
        <v>16036.666666666672</v>
      </c>
    </row>
    <row r="611" spans="1:14" x14ac:dyDescent="0.2">
      <c r="A611" s="11" t="s">
        <v>1191</v>
      </c>
      <c r="B611" s="12" t="e">
        <f>RANK(#REF!,#REF!)</f>
        <v>#REF!</v>
      </c>
      <c r="C611" s="12">
        <f t="shared" si="49"/>
        <v>602</v>
      </c>
      <c r="D611" s="12" t="s">
        <v>1170</v>
      </c>
      <c r="E611" s="12" t="s">
        <v>1171</v>
      </c>
      <c r="F611" s="24" t="s">
        <v>1192</v>
      </c>
      <c r="G611" s="25" t="s">
        <v>87</v>
      </c>
      <c r="H611" s="26">
        <v>46693</v>
      </c>
      <c r="I611" s="26">
        <f t="shared" si="45"/>
        <v>7782.166666666667</v>
      </c>
      <c r="J611" s="12">
        <v>6613</v>
      </c>
      <c r="K611" s="21">
        <v>0.84976334782515572</v>
      </c>
      <c r="L611" s="22">
        <f t="shared" si="46"/>
        <v>0.85</v>
      </c>
      <c r="M611" s="23">
        <f t="shared" si="47"/>
        <v>33065</v>
      </c>
      <c r="N611" s="27">
        <f t="shared" si="48"/>
        <v>13628</v>
      </c>
    </row>
    <row r="612" spans="1:14" x14ac:dyDescent="0.2">
      <c r="A612" s="11" t="s">
        <v>1193</v>
      </c>
      <c r="B612" s="12" t="e">
        <f>RANK(#REF!,#REF!)</f>
        <v>#REF!</v>
      </c>
      <c r="C612" s="12">
        <f t="shared" si="49"/>
        <v>603</v>
      </c>
      <c r="D612" s="12" t="s">
        <v>1170</v>
      </c>
      <c r="E612" s="12" t="s">
        <v>1171</v>
      </c>
      <c r="F612" s="24" t="s">
        <v>1194</v>
      </c>
      <c r="G612" s="25" t="s">
        <v>23</v>
      </c>
      <c r="H612" s="26">
        <v>88221</v>
      </c>
      <c r="I612" s="26">
        <f t="shared" si="45"/>
        <v>14703.5</v>
      </c>
      <c r="J612" s="12">
        <v>13101</v>
      </c>
      <c r="K612" s="21">
        <v>0.89101234399972795</v>
      </c>
      <c r="L612" s="22">
        <f t="shared" si="46"/>
        <v>0.89</v>
      </c>
      <c r="M612" s="23">
        <f t="shared" si="47"/>
        <v>65505</v>
      </c>
      <c r="N612" s="27">
        <f t="shared" si="48"/>
        <v>22716</v>
      </c>
    </row>
    <row r="613" spans="1:14" x14ac:dyDescent="0.2">
      <c r="A613" s="11" t="s">
        <v>1195</v>
      </c>
      <c r="B613" s="12" t="e">
        <f>RANK(#REF!,#REF!)</f>
        <v>#REF!</v>
      </c>
      <c r="C613" s="12">
        <f t="shared" si="49"/>
        <v>604</v>
      </c>
      <c r="D613" s="12" t="s">
        <v>1170</v>
      </c>
      <c r="E613" s="12" t="s">
        <v>1171</v>
      </c>
      <c r="F613" s="24" t="s">
        <v>1196</v>
      </c>
      <c r="G613" s="25" t="s">
        <v>87</v>
      </c>
      <c r="H613" s="26">
        <v>36920</v>
      </c>
      <c r="I613" s="26">
        <f t="shared" si="45"/>
        <v>6153.333333333333</v>
      </c>
      <c r="J613" s="12">
        <v>4908.333333333333</v>
      </c>
      <c r="K613" s="21">
        <v>0.79767063921993497</v>
      </c>
      <c r="L613" s="22">
        <f t="shared" si="46"/>
        <v>0.8</v>
      </c>
      <c r="M613" s="23">
        <f t="shared" si="47"/>
        <v>24541.666666666664</v>
      </c>
      <c r="N613" s="27">
        <f t="shared" si="48"/>
        <v>12378.333333333336</v>
      </c>
    </row>
    <row r="614" spans="1:14" x14ac:dyDescent="0.2">
      <c r="A614" s="11" t="s">
        <v>1197</v>
      </c>
      <c r="B614" s="12" t="e">
        <f>RANK(#REF!,#REF!)</f>
        <v>#REF!</v>
      </c>
      <c r="C614" s="12">
        <f t="shared" si="49"/>
        <v>605</v>
      </c>
      <c r="D614" s="12" t="s">
        <v>1170</v>
      </c>
      <c r="E614" s="12" t="s">
        <v>1171</v>
      </c>
      <c r="F614" s="24" t="s">
        <v>1198</v>
      </c>
      <c r="G614" s="25" t="s">
        <v>77</v>
      </c>
      <c r="H614" s="26">
        <v>34967</v>
      </c>
      <c r="I614" s="26">
        <f t="shared" si="45"/>
        <v>5827.833333333333</v>
      </c>
      <c r="J614" s="12">
        <v>5566.833333333333</v>
      </c>
      <c r="K614" s="21">
        <v>0.95521491692166904</v>
      </c>
      <c r="L614" s="22">
        <f t="shared" si="46"/>
        <v>0.96</v>
      </c>
      <c r="M614" s="23">
        <f t="shared" si="47"/>
        <v>27834.166666666664</v>
      </c>
      <c r="N614" s="27">
        <f t="shared" si="48"/>
        <v>7132.8333333333358</v>
      </c>
    </row>
    <row r="615" spans="1:14" x14ac:dyDescent="0.2">
      <c r="A615" s="11" t="s">
        <v>1199</v>
      </c>
      <c r="B615" s="12" t="e">
        <f>RANK(#REF!,#REF!)</f>
        <v>#REF!</v>
      </c>
      <c r="C615" s="12">
        <f t="shared" si="49"/>
        <v>606</v>
      </c>
      <c r="D615" s="12" t="s">
        <v>1170</v>
      </c>
      <c r="E615" s="12" t="s">
        <v>1171</v>
      </c>
      <c r="F615" s="24" t="s">
        <v>1200</v>
      </c>
      <c r="G615" s="25" t="s">
        <v>23</v>
      </c>
      <c r="H615" s="26">
        <v>53120</v>
      </c>
      <c r="I615" s="26">
        <f t="shared" si="45"/>
        <v>8853.3333333333339</v>
      </c>
      <c r="J615" s="12">
        <v>8632.3333333333339</v>
      </c>
      <c r="K615" s="21">
        <v>0.97503765060240966</v>
      </c>
      <c r="L615" s="22">
        <f t="shared" si="46"/>
        <v>0.98</v>
      </c>
      <c r="M615" s="23">
        <f t="shared" si="47"/>
        <v>43161.666666666672</v>
      </c>
      <c r="N615" s="27">
        <f t="shared" si="48"/>
        <v>9958.3333333333285</v>
      </c>
    </row>
    <row r="616" spans="1:14" x14ac:dyDescent="0.2">
      <c r="A616" s="11" t="s">
        <v>1201</v>
      </c>
      <c r="B616" s="12" t="e">
        <f>RANK(#REF!,#REF!)</f>
        <v>#REF!</v>
      </c>
      <c r="C616" s="12">
        <f t="shared" si="49"/>
        <v>607</v>
      </c>
      <c r="D616" s="12" t="s">
        <v>1170</v>
      </c>
      <c r="E616" s="12" t="s">
        <v>1202</v>
      </c>
      <c r="F616" s="24" t="s">
        <v>1203</v>
      </c>
      <c r="G616" s="25" t="s">
        <v>87</v>
      </c>
      <c r="H616" s="26">
        <v>41017</v>
      </c>
      <c r="I616" s="26">
        <f t="shared" si="45"/>
        <v>6836.166666666667</v>
      </c>
      <c r="J616" s="12">
        <v>3174</v>
      </c>
      <c r="K616" s="21">
        <v>0.46429529219591875</v>
      </c>
      <c r="L616" s="22">
        <f t="shared" si="46"/>
        <v>0.46</v>
      </c>
      <c r="M616" s="23">
        <f t="shared" si="47"/>
        <v>15870</v>
      </c>
      <c r="N616" s="27">
        <f t="shared" si="48"/>
        <v>25147</v>
      </c>
    </row>
    <row r="617" spans="1:14" x14ac:dyDescent="0.2">
      <c r="A617" s="11" t="s">
        <v>1204</v>
      </c>
      <c r="B617" s="12" t="e">
        <f>RANK(#REF!,#REF!)</f>
        <v>#REF!</v>
      </c>
      <c r="C617" s="12">
        <f t="shared" si="49"/>
        <v>608</v>
      </c>
      <c r="D617" s="12" t="s">
        <v>1170</v>
      </c>
      <c r="E617" s="12" t="s">
        <v>1202</v>
      </c>
      <c r="F617" s="24" t="s">
        <v>1205</v>
      </c>
      <c r="G617" s="25" t="s">
        <v>87</v>
      </c>
      <c r="H617" s="26">
        <v>32215</v>
      </c>
      <c r="I617" s="26">
        <f t="shared" si="45"/>
        <v>5369.166666666667</v>
      </c>
      <c r="J617" s="12">
        <v>3272</v>
      </c>
      <c r="K617" s="21">
        <v>0.6094055564178178</v>
      </c>
      <c r="L617" s="22">
        <f t="shared" si="46"/>
        <v>0.61</v>
      </c>
      <c r="M617" s="23">
        <f t="shared" si="47"/>
        <v>16360</v>
      </c>
      <c r="N617" s="27">
        <f t="shared" si="48"/>
        <v>15855</v>
      </c>
    </row>
    <row r="618" spans="1:14" x14ac:dyDescent="0.2">
      <c r="A618" s="11" t="s">
        <v>1206</v>
      </c>
      <c r="B618" s="12" t="e">
        <f>RANK(#REF!,#REF!)</f>
        <v>#REF!</v>
      </c>
      <c r="C618" s="12">
        <f t="shared" si="49"/>
        <v>609</v>
      </c>
      <c r="D618" s="12" t="s">
        <v>1170</v>
      </c>
      <c r="E618" s="12" t="s">
        <v>1202</v>
      </c>
      <c r="F618" s="24" t="s">
        <v>1207</v>
      </c>
      <c r="G618" s="25" t="s">
        <v>23</v>
      </c>
      <c r="H618" s="26">
        <v>104799</v>
      </c>
      <c r="I618" s="26">
        <f t="shared" si="45"/>
        <v>17466.5</v>
      </c>
      <c r="J618" s="12">
        <v>16940.5</v>
      </c>
      <c r="K618" s="21">
        <v>0.96988520882832852</v>
      </c>
      <c r="L618" s="22">
        <f t="shared" si="46"/>
        <v>0.97</v>
      </c>
      <c r="M618" s="23">
        <f t="shared" si="47"/>
        <v>84702.5</v>
      </c>
      <c r="N618" s="27">
        <f t="shared" si="48"/>
        <v>20096.5</v>
      </c>
    </row>
    <row r="619" spans="1:14" x14ac:dyDescent="0.2">
      <c r="A619" s="11" t="s">
        <v>1208</v>
      </c>
      <c r="B619" s="12" t="e">
        <f>RANK(#REF!,#REF!)</f>
        <v>#REF!</v>
      </c>
      <c r="C619" s="12">
        <f t="shared" si="49"/>
        <v>610</v>
      </c>
      <c r="D619" s="12" t="s">
        <v>1170</v>
      </c>
      <c r="E619" s="12" t="s">
        <v>1202</v>
      </c>
      <c r="F619" s="24" t="s">
        <v>1209</v>
      </c>
      <c r="G619" s="25" t="s">
        <v>74</v>
      </c>
      <c r="H619" s="26">
        <v>59639</v>
      </c>
      <c r="I619" s="26">
        <f t="shared" si="45"/>
        <v>9939.8333333333339</v>
      </c>
      <c r="J619" s="12">
        <v>6272</v>
      </c>
      <c r="K619" s="21">
        <v>0.63099649558175019</v>
      </c>
      <c r="L619" s="22">
        <f t="shared" si="46"/>
        <v>0.63</v>
      </c>
      <c r="M619" s="23">
        <f t="shared" si="47"/>
        <v>31360</v>
      </c>
      <c r="N619" s="27">
        <f t="shared" si="48"/>
        <v>28279</v>
      </c>
    </row>
    <row r="620" spans="1:14" x14ac:dyDescent="0.2">
      <c r="A620" s="11" t="s">
        <v>1210</v>
      </c>
      <c r="B620" s="12" t="e">
        <f>RANK(#REF!,#REF!)</f>
        <v>#REF!</v>
      </c>
      <c r="C620" s="12">
        <f t="shared" si="49"/>
        <v>611</v>
      </c>
      <c r="D620" s="12" t="s">
        <v>1170</v>
      </c>
      <c r="E620" s="12" t="s">
        <v>1202</v>
      </c>
      <c r="F620" s="24" t="s">
        <v>1211</v>
      </c>
      <c r="G620" s="25" t="s">
        <v>23</v>
      </c>
      <c r="H620" s="26">
        <v>101082</v>
      </c>
      <c r="I620" s="26">
        <f t="shared" si="45"/>
        <v>16847</v>
      </c>
      <c r="J620" s="12">
        <v>13901</v>
      </c>
      <c r="K620" s="21">
        <v>0.82513207099186803</v>
      </c>
      <c r="L620" s="22">
        <f t="shared" si="46"/>
        <v>0.83</v>
      </c>
      <c r="M620" s="23">
        <f t="shared" si="47"/>
        <v>69505</v>
      </c>
      <c r="N620" s="27">
        <f t="shared" si="48"/>
        <v>31577</v>
      </c>
    </row>
    <row r="621" spans="1:14" x14ac:dyDescent="0.2">
      <c r="A621" s="11" t="s">
        <v>1212</v>
      </c>
      <c r="B621" s="12" t="e">
        <f>RANK(#REF!,#REF!)</f>
        <v>#REF!</v>
      </c>
      <c r="C621" s="12">
        <f t="shared" si="49"/>
        <v>612</v>
      </c>
      <c r="D621" s="12" t="s">
        <v>1170</v>
      </c>
      <c r="E621" s="12" t="s">
        <v>1202</v>
      </c>
      <c r="F621" s="24" t="s">
        <v>1213</v>
      </c>
      <c r="G621" s="25" t="s">
        <v>74</v>
      </c>
      <c r="H621" s="26">
        <v>50841</v>
      </c>
      <c r="I621" s="26">
        <f t="shared" si="45"/>
        <v>8473.5</v>
      </c>
      <c r="J621" s="12">
        <v>7250.5</v>
      </c>
      <c r="K621" s="21">
        <v>0.85566766979406383</v>
      </c>
      <c r="L621" s="22">
        <f t="shared" si="46"/>
        <v>0.86</v>
      </c>
      <c r="M621" s="23">
        <f t="shared" si="47"/>
        <v>36252.5</v>
      </c>
      <c r="N621" s="27">
        <f t="shared" si="48"/>
        <v>14588.5</v>
      </c>
    </row>
    <row r="622" spans="1:14" x14ac:dyDescent="0.2">
      <c r="A622" s="11" t="s">
        <v>1214</v>
      </c>
      <c r="B622" s="12" t="e">
        <f>RANK(#REF!,#REF!)</f>
        <v>#REF!</v>
      </c>
      <c r="C622" s="12">
        <f t="shared" si="49"/>
        <v>613</v>
      </c>
      <c r="D622" s="12" t="s">
        <v>1170</v>
      </c>
      <c r="E622" s="12" t="s">
        <v>1202</v>
      </c>
      <c r="F622" s="24" t="s">
        <v>1215</v>
      </c>
      <c r="G622" s="25" t="s">
        <v>87</v>
      </c>
      <c r="H622" s="26">
        <v>59149</v>
      </c>
      <c r="I622" s="26">
        <f t="shared" si="45"/>
        <v>9858.1666666666661</v>
      </c>
      <c r="J622" s="12">
        <v>7222</v>
      </c>
      <c r="K622" s="21">
        <v>0.73259057634110469</v>
      </c>
      <c r="L622" s="22">
        <f t="shared" si="46"/>
        <v>0.73</v>
      </c>
      <c r="M622" s="23">
        <f t="shared" si="47"/>
        <v>36110</v>
      </c>
      <c r="N622" s="27">
        <f t="shared" si="48"/>
        <v>23039</v>
      </c>
    </row>
    <row r="623" spans="1:14" s="29" customFormat="1" x14ac:dyDescent="0.2">
      <c r="A623" s="11" t="s">
        <v>1216</v>
      </c>
      <c r="B623" s="12" t="e">
        <f>RANK(#REF!,#REF!)</f>
        <v>#REF!</v>
      </c>
      <c r="C623" s="12">
        <f t="shared" si="49"/>
        <v>614</v>
      </c>
      <c r="D623" s="12" t="s">
        <v>1170</v>
      </c>
      <c r="E623" s="12" t="s">
        <v>1202</v>
      </c>
      <c r="F623" s="24" t="s">
        <v>1217</v>
      </c>
      <c r="G623" s="25" t="s">
        <v>26</v>
      </c>
      <c r="H623" s="26">
        <v>14063</v>
      </c>
      <c r="I623" s="26">
        <f t="shared" si="45"/>
        <v>2343.8333333333335</v>
      </c>
      <c r="J623" s="12">
        <v>2032.8333333333335</v>
      </c>
      <c r="K623" s="21">
        <v>0.86731138448410727</v>
      </c>
      <c r="L623" s="22">
        <f t="shared" si="46"/>
        <v>0.87</v>
      </c>
      <c r="M623" s="23">
        <f t="shared" si="47"/>
        <v>10164.166666666668</v>
      </c>
      <c r="N623" s="27">
        <f t="shared" si="48"/>
        <v>3898.8333333333321</v>
      </c>
    </row>
    <row r="624" spans="1:14" x14ac:dyDescent="0.2">
      <c r="A624" s="11" t="s">
        <v>1218</v>
      </c>
      <c r="B624" s="12" t="e">
        <f>RANK(#REF!,#REF!)</f>
        <v>#REF!</v>
      </c>
      <c r="C624" s="12">
        <f t="shared" si="49"/>
        <v>615</v>
      </c>
      <c r="D624" s="12" t="s">
        <v>1170</v>
      </c>
      <c r="E624" s="12" t="s">
        <v>1202</v>
      </c>
      <c r="F624" s="24" t="s">
        <v>265</v>
      </c>
      <c r="G624" s="25" t="s">
        <v>26</v>
      </c>
      <c r="H624" s="26">
        <v>10396</v>
      </c>
      <c r="I624" s="26">
        <f t="shared" si="45"/>
        <v>1732.6666666666667</v>
      </c>
      <c r="J624" s="12">
        <v>1593.6666666666667</v>
      </c>
      <c r="K624" s="21">
        <v>0.91977683724509429</v>
      </c>
      <c r="L624" s="22">
        <f t="shared" si="46"/>
        <v>0.92</v>
      </c>
      <c r="M624" s="23">
        <f t="shared" si="47"/>
        <v>7968.3333333333339</v>
      </c>
      <c r="N624" s="27">
        <f t="shared" si="48"/>
        <v>2427.6666666666661</v>
      </c>
    </row>
    <row r="625" spans="1:14" x14ac:dyDescent="0.2">
      <c r="A625" s="11" t="s">
        <v>1219</v>
      </c>
      <c r="B625" s="12" t="e">
        <f>RANK(#REF!,#REF!)</f>
        <v>#REF!</v>
      </c>
      <c r="C625" s="12">
        <f t="shared" si="49"/>
        <v>616</v>
      </c>
      <c r="D625" s="12" t="s">
        <v>1170</v>
      </c>
      <c r="E625" s="12" t="s">
        <v>1202</v>
      </c>
      <c r="F625" s="24" t="s">
        <v>1220</v>
      </c>
      <c r="G625" s="25" t="s">
        <v>87</v>
      </c>
      <c r="H625" s="26">
        <v>40786</v>
      </c>
      <c r="I625" s="26">
        <f t="shared" si="45"/>
        <v>6797.666666666667</v>
      </c>
      <c r="J625" s="12">
        <v>3636</v>
      </c>
      <c r="K625" s="21">
        <v>0.53488942284117091</v>
      </c>
      <c r="L625" s="22">
        <f t="shared" si="46"/>
        <v>0.53</v>
      </c>
      <c r="M625" s="23">
        <f t="shared" si="47"/>
        <v>18180</v>
      </c>
      <c r="N625" s="27">
        <f t="shared" si="48"/>
        <v>22606</v>
      </c>
    </row>
    <row r="626" spans="1:14" x14ac:dyDescent="0.2">
      <c r="A626" s="11" t="s">
        <v>1221</v>
      </c>
      <c r="B626" s="12" t="e">
        <f>RANK(#REF!,#REF!)</f>
        <v>#REF!</v>
      </c>
      <c r="C626" s="12">
        <f t="shared" si="49"/>
        <v>617</v>
      </c>
      <c r="D626" s="12" t="s">
        <v>1170</v>
      </c>
      <c r="E626" s="12" t="s">
        <v>1202</v>
      </c>
      <c r="F626" s="24" t="s">
        <v>858</v>
      </c>
      <c r="G626" s="25" t="s">
        <v>77</v>
      </c>
      <c r="H626" s="26">
        <v>25841</v>
      </c>
      <c r="I626" s="26">
        <f t="shared" si="45"/>
        <v>4306.833333333333</v>
      </c>
      <c r="J626" s="12">
        <v>4057.833333333333</v>
      </c>
      <c r="K626" s="21">
        <v>0.94218489996517163</v>
      </c>
      <c r="L626" s="22">
        <f t="shared" si="46"/>
        <v>0.94</v>
      </c>
      <c r="M626" s="23">
        <f t="shared" si="47"/>
        <v>20289.166666666664</v>
      </c>
      <c r="N626" s="27">
        <f t="shared" si="48"/>
        <v>5551.8333333333358</v>
      </c>
    </row>
    <row r="627" spans="1:14" x14ac:dyDescent="0.2">
      <c r="A627" s="11" t="s">
        <v>1222</v>
      </c>
      <c r="B627" s="12" t="e">
        <f>RANK(#REF!,#REF!)</f>
        <v>#REF!</v>
      </c>
      <c r="C627" s="12">
        <f t="shared" si="49"/>
        <v>618</v>
      </c>
      <c r="D627" s="12" t="s">
        <v>1170</v>
      </c>
      <c r="E627" s="12" t="s">
        <v>1202</v>
      </c>
      <c r="F627" s="24" t="s">
        <v>1223</v>
      </c>
      <c r="G627" s="25" t="s">
        <v>87</v>
      </c>
      <c r="H627" s="26">
        <v>43485</v>
      </c>
      <c r="I627" s="26">
        <f t="shared" si="45"/>
        <v>7247.5</v>
      </c>
      <c r="J627" s="12">
        <v>5601.5</v>
      </c>
      <c r="K627" s="21">
        <v>0.77288720248361509</v>
      </c>
      <c r="L627" s="22">
        <f t="shared" si="46"/>
        <v>0.77</v>
      </c>
      <c r="M627" s="23">
        <f t="shared" si="47"/>
        <v>28007.5</v>
      </c>
      <c r="N627" s="27">
        <f t="shared" si="48"/>
        <v>15477.5</v>
      </c>
    </row>
    <row r="628" spans="1:14" x14ac:dyDescent="0.2">
      <c r="A628" s="11" t="s">
        <v>1224</v>
      </c>
      <c r="B628" s="12" t="e">
        <f>RANK(#REF!,#REF!)</f>
        <v>#REF!</v>
      </c>
      <c r="C628" s="12">
        <f t="shared" si="49"/>
        <v>619</v>
      </c>
      <c r="D628" s="12" t="s">
        <v>1170</v>
      </c>
      <c r="E628" s="12" t="s">
        <v>1225</v>
      </c>
      <c r="F628" s="24" t="s">
        <v>1226</v>
      </c>
      <c r="G628" s="25" t="s">
        <v>87</v>
      </c>
      <c r="H628" s="26">
        <v>58849</v>
      </c>
      <c r="I628" s="26">
        <f t="shared" si="45"/>
        <v>9808.1666666666661</v>
      </c>
      <c r="J628" s="12">
        <v>6581</v>
      </c>
      <c r="K628" s="21">
        <v>0.67097146935376983</v>
      </c>
      <c r="L628" s="22">
        <f t="shared" si="46"/>
        <v>0.67</v>
      </c>
      <c r="M628" s="23">
        <f t="shared" si="47"/>
        <v>32905</v>
      </c>
      <c r="N628" s="27">
        <f t="shared" si="48"/>
        <v>25944</v>
      </c>
    </row>
    <row r="629" spans="1:14" x14ac:dyDescent="0.2">
      <c r="A629" s="11" t="s">
        <v>1227</v>
      </c>
      <c r="B629" s="12" t="e">
        <f>RANK(#REF!,#REF!)</f>
        <v>#REF!</v>
      </c>
      <c r="C629" s="12">
        <f t="shared" si="49"/>
        <v>620</v>
      </c>
      <c r="D629" s="12" t="s">
        <v>1170</v>
      </c>
      <c r="E629" s="12" t="s">
        <v>1225</v>
      </c>
      <c r="F629" s="24" t="s">
        <v>1228</v>
      </c>
      <c r="G629" s="25" t="s">
        <v>77</v>
      </c>
      <c r="H629" s="26">
        <v>30922</v>
      </c>
      <c r="I629" s="26">
        <f t="shared" si="45"/>
        <v>5153.666666666667</v>
      </c>
      <c r="J629" s="12">
        <v>3178</v>
      </c>
      <c r="K629" s="21">
        <v>0.6166483409869995</v>
      </c>
      <c r="L629" s="22">
        <f t="shared" si="46"/>
        <v>0.62</v>
      </c>
      <c r="M629" s="23">
        <f t="shared" si="47"/>
        <v>15890</v>
      </c>
      <c r="N629" s="27">
        <f t="shared" si="48"/>
        <v>15032</v>
      </c>
    </row>
    <row r="630" spans="1:14" x14ac:dyDescent="0.2">
      <c r="A630" s="11" t="s">
        <v>1229</v>
      </c>
      <c r="B630" s="12" t="e">
        <f>RANK(#REF!,#REF!)</f>
        <v>#REF!</v>
      </c>
      <c r="C630" s="12">
        <f t="shared" si="49"/>
        <v>621</v>
      </c>
      <c r="D630" s="12" t="s">
        <v>1170</v>
      </c>
      <c r="E630" s="12" t="s">
        <v>1225</v>
      </c>
      <c r="F630" s="24" t="s">
        <v>1230</v>
      </c>
      <c r="G630" s="25" t="s">
        <v>87</v>
      </c>
      <c r="H630" s="26">
        <v>52137</v>
      </c>
      <c r="I630" s="26">
        <f t="shared" si="45"/>
        <v>8689.5</v>
      </c>
      <c r="J630" s="12">
        <v>6288</v>
      </c>
      <c r="K630" s="21">
        <v>0.72363196961850507</v>
      </c>
      <c r="L630" s="22">
        <f t="shared" si="46"/>
        <v>0.72</v>
      </c>
      <c r="M630" s="23">
        <f t="shared" si="47"/>
        <v>31440</v>
      </c>
      <c r="N630" s="27">
        <f t="shared" si="48"/>
        <v>20697</v>
      </c>
    </row>
    <row r="631" spans="1:14" x14ac:dyDescent="0.2">
      <c r="A631" s="11" t="s">
        <v>1231</v>
      </c>
      <c r="B631" s="12" t="e">
        <f>RANK(#REF!,#REF!)</f>
        <v>#REF!</v>
      </c>
      <c r="C631" s="12">
        <f t="shared" si="49"/>
        <v>622</v>
      </c>
      <c r="D631" s="12" t="s">
        <v>1170</v>
      </c>
      <c r="E631" s="12" t="s">
        <v>1225</v>
      </c>
      <c r="F631" s="24" t="s">
        <v>1232</v>
      </c>
      <c r="G631" s="25" t="s">
        <v>26</v>
      </c>
      <c r="H631" s="26">
        <v>16512</v>
      </c>
      <c r="I631" s="26">
        <f t="shared" si="45"/>
        <v>2752</v>
      </c>
      <c r="J631" s="12">
        <v>2621</v>
      </c>
      <c r="K631" s="21">
        <v>0.95239825581395354</v>
      </c>
      <c r="L631" s="22">
        <f t="shared" si="46"/>
        <v>0.95</v>
      </c>
      <c r="M631" s="23">
        <f t="shared" si="47"/>
        <v>13105</v>
      </c>
      <c r="N631" s="27">
        <f t="shared" si="48"/>
        <v>3407</v>
      </c>
    </row>
    <row r="632" spans="1:14" x14ac:dyDescent="0.2">
      <c r="A632" s="11" t="s">
        <v>1233</v>
      </c>
      <c r="B632" s="12" t="e">
        <f>RANK(#REF!,#REF!)</f>
        <v>#REF!</v>
      </c>
      <c r="C632" s="12">
        <f t="shared" si="49"/>
        <v>623</v>
      </c>
      <c r="D632" s="12" t="s">
        <v>1170</v>
      </c>
      <c r="E632" s="12" t="s">
        <v>1225</v>
      </c>
      <c r="F632" s="24" t="s">
        <v>1234</v>
      </c>
      <c r="G632" s="25" t="s">
        <v>23</v>
      </c>
      <c r="H632" s="26">
        <v>77143</v>
      </c>
      <c r="I632" s="26">
        <f t="shared" si="45"/>
        <v>12857.166666666666</v>
      </c>
      <c r="J632" s="12">
        <v>11646.166666666666</v>
      </c>
      <c r="K632" s="21">
        <v>0.9058112855346564</v>
      </c>
      <c r="L632" s="22">
        <f t="shared" si="46"/>
        <v>0.91</v>
      </c>
      <c r="M632" s="23">
        <f t="shared" si="47"/>
        <v>58230.833333333328</v>
      </c>
      <c r="N632" s="27">
        <f t="shared" si="48"/>
        <v>18912.166666666672</v>
      </c>
    </row>
    <row r="633" spans="1:14" x14ac:dyDescent="0.2">
      <c r="A633" s="11" t="s">
        <v>1235</v>
      </c>
      <c r="B633" s="12" t="e">
        <f>RANK(#REF!,#REF!)</f>
        <v>#REF!</v>
      </c>
      <c r="C633" s="12">
        <f t="shared" si="49"/>
        <v>624</v>
      </c>
      <c r="D633" s="12" t="s">
        <v>1170</v>
      </c>
      <c r="E633" s="12" t="s">
        <v>1225</v>
      </c>
      <c r="F633" s="24" t="s">
        <v>1236</v>
      </c>
      <c r="G633" s="25" t="s">
        <v>74</v>
      </c>
      <c r="H633" s="26">
        <v>69430</v>
      </c>
      <c r="I633" s="26">
        <f t="shared" si="45"/>
        <v>11571.666666666666</v>
      </c>
      <c r="J633" s="12">
        <v>7066</v>
      </c>
      <c r="K633" s="21">
        <v>0.61062941091747092</v>
      </c>
      <c r="L633" s="22">
        <f t="shared" si="46"/>
        <v>0.61</v>
      </c>
      <c r="M633" s="23">
        <f t="shared" si="47"/>
        <v>35330</v>
      </c>
      <c r="N633" s="27">
        <f t="shared" si="48"/>
        <v>34100</v>
      </c>
    </row>
    <row r="634" spans="1:14" s="29" customFormat="1" x14ac:dyDescent="0.2">
      <c r="A634" s="11" t="s">
        <v>1237</v>
      </c>
      <c r="B634" s="12" t="e">
        <f>RANK(#REF!,#REF!)</f>
        <v>#REF!</v>
      </c>
      <c r="C634" s="12">
        <f t="shared" si="49"/>
        <v>625</v>
      </c>
      <c r="D634" s="12" t="s">
        <v>1170</v>
      </c>
      <c r="E634" s="12" t="s">
        <v>1225</v>
      </c>
      <c r="F634" s="24" t="s">
        <v>1238</v>
      </c>
      <c r="G634" s="25" t="s">
        <v>26</v>
      </c>
      <c r="H634" s="26">
        <v>18397</v>
      </c>
      <c r="I634" s="26">
        <f t="shared" si="45"/>
        <v>3066.1666666666665</v>
      </c>
      <c r="J634" s="12">
        <v>2620.1666666666665</v>
      </c>
      <c r="K634" s="21">
        <v>0.8545415013317389</v>
      </c>
      <c r="L634" s="22">
        <f t="shared" si="46"/>
        <v>0.85</v>
      </c>
      <c r="M634" s="23">
        <f t="shared" si="47"/>
        <v>13100.833333333332</v>
      </c>
      <c r="N634" s="27">
        <f t="shared" si="48"/>
        <v>5296.1666666666679</v>
      </c>
    </row>
    <row r="635" spans="1:14" x14ac:dyDescent="0.2">
      <c r="A635" s="11" t="s">
        <v>1239</v>
      </c>
      <c r="B635" s="12" t="e">
        <f>RANK(#REF!,#REF!)</f>
        <v>#REF!</v>
      </c>
      <c r="C635" s="12">
        <f t="shared" si="49"/>
        <v>626</v>
      </c>
      <c r="D635" s="12" t="s">
        <v>1170</v>
      </c>
      <c r="E635" s="12" t="s">
        <v>1225</v>
      </c>
      <c r="F635" s="24" t="s">
        <v>1240</v>
      </c>
      <c r="G635" s="25" t="s">
        <v>23</v>
      </c>
      <c r="H635" s="26">
        <v>83033</v>
      </c>
      <c r="I635" s="26">
        <f t="shared" si="45"/>
        <v>13838.833333333334</v>
      </c>
      <c r="J635" s="12">
        <v>12286.833333333334</v>
      </c>
      <c r="K635" s="21">
        <v>0.8878518179518986</v>
      </c>
      <c r="L635" s="22">
        <f t="shared" si="46"/>
        <v>0.89</v>
      </c>
      <c r="M635" s="23">
        <f t="shared" si="47"/>
        <v>61434.166666666672</v>
      </c>
      <c r="N635" s="27">
        <f t="shared" si="48"/>
        <v>21598.833333333328</v>
      </c>
    </row>
    <row r="636" spans="1:14" x14ac:dyDescent="0.2">
      <c r="A636" s="11" t="s">
        <v>1241</v>
      </c>
      <c r="B636" s="12" t="e">
        <f>RANK(#REF!,#REF!)</f>
        <v>#REF!</v>
      </c>
      <c r="C636" s="12">
        <f t="shared" si="49"/>
        <v>627</v>
      </c>
      <c r="D636" s="12" t="s">
        <v>1170</v>
      </c>
      <c r="E636" s="12" t="s">
        <v>1225</v>
      </c>
      <c r="F636" s="24" t="s">
        <v>1242</v>
      </c>
      <c r="G636" s="25" t="s">
        <v>26</v>
      </c>
      <c r="H636" s="26">
        <v>24109</v>
      </c>
      <c r="I636" s="26">
        <f t="shared" si="45"/>
        <v>4018.1666666666665</v>
      </c>
      <c r="J636" s="12">
        <v>2245</v>
      </c>
      <c r="K636" s="21">
        <v>0.55871251399892163</v>
      </c>
      <c r="L636" s="22">
        <f t="shared" si="46"/>
        <v>0.56000000000000005</v>
      </c>
      <c r="M636" s="23">
        <f t="shared" si="47"/>
        <v>11225</v>
      </c>
      <c r="N636" s="27">
        <f t="shared" si="48"/>
        <v>12884</v>
      </c>
    </row>
    <row r="637" spans="1:14" x14ac:dyDescent="0.2">
      <c r="A637" s="11" t="s">
        <v>1243</v>
      </c>
      <c r="B637" s="12" t="e">
        <f>RANK(#REF!,#REF!)</f>
        <v>#REF!</v>
      </c>
      <c r="C637" s="12">
        <f t="shared" si="49"/>
        <v>628</v>
      </c>
      <c r="D637" s="12" t="s">
        <v>1170</v>
      </c>
      <c r="E637" s="12" t="s">
        <v>1225</v>
      </c>
      <c r="F637" s="24" t="s">
        <v>1244</v>
      </c>
      <c r="G637" s="25" t="s">
        <v>77</v>
      </c>
      <c r="H637" s="26">
        <v>34210</v>
      </c>
      <c r="I637" s="26">
        <f t="shared" si="45"/>
        <v>5701.666666666667</v>
      </c>
      <c r="J637" s="12">
        <v>3224</v>
      </c>
      <c r="K637" s="21">
        <v>0.56544869921075702</v>
      </c>
      <c r="L637" s="22">
        <f t="shared" si="46"/>
        <v>0.56999999999999995</v>
      </c>
      <c r="M637" s="23">
        <f t="shared" si="47"/>
        <v>16120</v>
      </c>
      <c r="N637" s="27">
        <f t="shared" si="48"/>
        <v>18090</v>
      </c>
    </row>
    <row r="638" spans="1:14" x14ac:dyDescent="0.2">
      <c r="A638" s="11" t="s">
        <v>1245</v>
      </c>
      <c r="B638" s="12" t="e">
        <f>RANK(#REF!,#REF!)</f>
        <v>#REF!</v>
      </c>
      <c r="C638" s="12">
        <f t="shared" si="49"/>
        <v>629</v>
      </c>
      <c r="D638" s="12" t="s">
        <v>1170</v>
      </c>
      <c r="E638" s="12" t="s">
        <v>1225</v>
      </c>
      <c r="F638" s="24" t="s">
        <v>1246</v>
      </c>
      <c r="G638" s="25" t="s">
        <v>74</v>
      </c>
      <c r="H638" s="26">
        <v>47605</v>
      </c>
      <c r="I638" s="26">
        <f t="shared" si="45"/>
        <v>7934.166666666667</v>
      </c>
      <c r="J638" s="12">
        <v>5611.166666666667</v>
      </c>
      <c r="K638" s="21">
        <v>0.70721562861044007</v>
      </c>
      <c r="L638" s="22">
        <f t="shared" si="46"/>
        <v>0.71</v>
      </c>
      <c r="M638" s="23">
        <f t="shared" si="47"/>
        <v>28055.833333333336</v>
      </c>
      <c r="N638" s="27">
        <f t="shared" si="48"/>
        <v>19549.166666666664</v>
      </c>
    </row>
    <row r="639" spans="1:14" s="29" customFormat="1" x14ac:dyDescent="0.2">
      <c r="A639" s="11" t="s">
        <v>1247</v>
      </c>
      <c r="B639" s="12" t="e">
        <f>RANK(#REF!,#REF!)</f>
        <v>#REF!</v>
      </c>
      <c r="C639" s="12">
        <f t="shared" si="49"/>
        <v>630</v>
      </c>
      <c r="D639" s="12" t="s">
        <v>1170</v>
      </c>
      <c r="E639" s="12" t="s">
        <v>1225</v>
      </c>
      <c r="F639" s="24" t="s">
        <v>1248</v>
      </c>
      <c r="G639" s="25" t="s">
        <v>77</v>
      </c>
      <c r="H639" s="26">
        <v>25397</v>
      </c>
      <c r="I639" s="26">
        <f t="shared" si="45"/>
        <v>4232.833333333333</v>
      </c>
      <c r="J639" s="12">
        <v>2924</v>
      </c>
      <c r="K639" s="21">
        <v>0.69079025081702572</v>
      </c>
      <c r="L639" s="22">
        <f t="shared" si="46"/>
        <v>0.69</v>
      </c>
      <c r="M639" s="23">
        <f t="shared" si="47"/>
        <v>14620</v>
      </c>
      <c r="N639" s="27">
        <f t="shared" si="48"/>
        <v>10777</v>
      </c>
    </row>
    <row r="640" spans="1:14" x14ac:dyDescent="0.2">
      <c r="A640" s="11" t="s">
        <v>1249</v>
      </c>
      <c r="B640" s="12" t="e">
        <f>RANK(#REF!,#REF!)</f>
        <v>#REF!</v>
      </c>
      <c r="C640" s="12">
        <f t="shared" si="49"/>
        <v>631</v>
      </c>
      <c r="D640" s="12" t="s">
        <v>1170</v>
      </c>
      <c r="E640" s="12" t="s">
        <v>1225</v>
      </c>
      <c r="F640" s="24" t="s">
        <v>1250</v>
      </c>
      <c r="G640" s="25" t="s">
        <v>26</v>
      </c>
      <c r="H640" s="26">
        <v>11262</v>
      </c>
      <c r="I640" s="26">
        <f t="shared" si="45"/>
        <v>1877</v>
      </c>
      <c r="J640" s="12">
        <v>1717</v>
      </c>
      <c r="K640" s="21">
        <v>0.91475759190197126</v>
      </c>
      <c r="L640" s="22">
        <f t="shared" si="46"/>
        <v>0.91</v>
      </c>
      <c r="M640" s="23">
        <f t="shared" si="47"/>
        <v>8585</v>
      </c>
      <c r="N640" s="27">
        <f t="shared" si="48"/>
        <v>2677</v>
      </c>
    </row>
    <row r="641" spans="1:14" x14ac:dyDescent="0.2">
      <c r="A641" s="11" t="s">
        <v>1251</v>
      </c>
      <c r="B641" s="12" t="e">
        <f>RANK(#REF!,#REF!)</f>
        <v>#REF!</v>
      </c>
      <c r="C641" s="12">
        <f t="shared" si="49"/>
        <v>632</v>
      </c>
      <c r="D641" s="12" t="s">
        <v>1170</v>
      </c>
      <c r="E641" s="12" t="s">
        <v>1225</v>
      </c>
      <c r="F641" s="24" t="s">
        <v>1252</v>
      </c>
      <c r="G641" s="25" t="s">
        <v>77</v>
      </c>
      <c r="H641" s="26">
        <v>27010</v>
      </c>
      <c r="I641" s="26">
        <f t="shared" si="45"/>
        <v>4501.666666666667</v>
      </c>
      <c r="J641" s="12">
        <v>2850.666666666667</v>
      </c>
      <c r="K641" s="21">
        <v>0.63324694557571271</v>
      </c>
      <c r="L641" s="22">
        <f t="shared" si="46"/>
        <v>0.63</v>
      </c>
      <c r="M641" s="23">
        <f t="shared" si="47"/>
        <v>14253.333333333336</v>
      </c>
      <c r="N641" s="27">
        <f t="shared" si="48"/>
        <v>12756.666666666664</v>
      </c>
    </row>
    <row r="642" spans="1:14" x14ac:dyDescent="0.2">
      <c r="A642" s="11" t="s">
        <v>1253</v>
      </c>
      <c r="B642" s="12" t="e">
        <f>RANK(#REF!,#REF!)</f>
        <v>#REF!</v>
      </c>
      <c r="C642" s="12">
        <f t="shared" si="49"/>
        <v>633</v>
      </c>
      <c r="D642" s="12" t="s">
        <v>1170</v>
      </c>
      <c r="E642" s="12" t="s">
        <v>1225</v>
      </c>
      <c r="F642" s="24" t="s">
        <v>1254</v>
      </c>
      <c r="G642" s="25" t="s">
        <v>74</v>
      </c>
      <c r="H642" s="26">
        <v>63308</v>
      </c>
      <c r="I642" s="26">
        <f t="shared" si="45"/>
        <v>10551.333333333334</v>
      </c>
      <c r="J642" s="12">
        <v>8518</v>
      </c>
      <c r="K642" s="21">
        <v>0.80729133758766658</v>
      </c>
      <c r="L642" s="22">
        <f t="shared" si="46"/>
        <v>0.81</v>
      </c>
      <c r="M642" s="23">
        <f t="shared" si="47"/>
        <v>42590</v>
      </c>
      <c r="N642" s="27">
        <f t="shared" si="48"/>
        <v>20718</v>
      </c>
    </row>
    <row r="643" spans="1:14" x14ac:dyDescent="0.2">
      <c r="A643" s="11" t="s">
        <v>1255</v>
      </c>
      <c r="B643" s="12" t="e">
        <f>RANK(#REF!,#REF!)</f>
        <v>#REF!</v>
      </c>
      <c r="C643" s="12">
        <f t="shared" si="49"/>
        <v>634</v>
      </c>
      <c r="D643" s="12" t="s">
        <v>1170</v>
      </c>
      <c r="E643" s="12" t="s">
        <v>1225</v>
      </c>
      <c r="F643" s="24" t="s">
        <v>1256</v>
      </c>
      <c r="G643" s="25" t="s">
        <v>74</v>
      </c>
      <c r="H643" s="26">
        <v>55465</v>
      </c>
      <c r="I643" s="26">
        <f t="shared" si="45"/>
        <v>9244.1666666666661</v>
      </c>
      <c r="J643" s="12">
        <v>8096.1666666666661</v>
      </c>
      <c r="K643" s="21">
        <v>0.87581357612909039</v>
      </c>
      <c r="L643" s="22">
        <f t="shared" si="46"/>
        <v>0.88</v>
      </c>
      <c r="M643" s="23">
        <f t="shared" si="47"/>
        <v>40480.833333333328</v>
      </c>
      <c r="N643" s="27">
        <f t="shared" si="48"/>
        <v>14984.166666666672</v>
      </c>
    </row>
    <row r="644" spans="1:14" x14ac:dyDescent="0.2">
      <c r="A644" s="11" t="s">
        <v>1257</v>
      </c>
      <c r="B644" s="12" t="e">
        <f>RANK(#REF!,#REF!)</f>
        <v>#REF!</v>
      </c>
      <c r="C644" s="12">
        <f t="shared" si="49"/>
        <v>635</v>
      </c>
      <c r="D644" s="12" t="s">
        <v>1170</v>
      </c>
      <c r="E644" s="12" t="s">
        <v>1225</v>
      </c>
      <c r="F644" s="24" t="s">
        <v>1258</v>
      </c>
      <c r="G644" s="25" t="s">
        <v>23</v>
      </c>
      <c r="H644" s="26">
        <v>108716</v>
      </c>
      <c r="I644" s="26">
        <f t="shared" si="45"/>
        <v>18119.333333333332</v>
      </c>
      <c r="J644" s="12">
        <v>16440.333333333332</v>
      </c>
      <c r="K644" s="21">
        <v>0.90733654659847673</v>
      </c>
      <c r="L644" s="22">
        <f t="shared" si="46"/>
        <v>0.91</v>
      </c>
      <c r="M644" s="23">
        <f t="shared" si="47"/>
        <v>82201.666666666657</v>
      </c>
      <c r="N644" s="27">
        <f t="shared" si="48"/>
        <v>26514.333333333343</v>
      </c>
    </row>
    <row r="645" spans="1:14" s="29" customFormat="1" x14ac:dyDescent="0.2">
      <c r="A645" s="11" t="s">
        <v>1259</v>
      </c>
      <c r="B645" s="12" t="e">
        <f>RANK(#REF!,#REF!)</f>
        <v>#REF!</v>
      </c>
      <c r="C645" s="12">
        <f t="shared" si="49"/>
        <v>636</v>
      </c>
      <c r="D645" s="12" t="s">
        <v>1170</v>
      </c>
      <c r="E645" s="12" t="s">
        <v>1225</v>
      </c>
      <c r="F645" s="24" t="s">
        <v>1260</v>
      </c>
      <c r="G645" s="25" t="s">
        <v>87</v>
      </c>
      <c r="H645" s="26">
        <v>32167</v>
      </c>
      <c r="I645" s="26">
        <f t="shared" si="45"/>
        <v>5361.166666666667</v>
      </c>
      <c r="J645" s="12">
        <v>4491.166666666667</v>
      </c>
      <c r="K645" s="21">
        <v>0.83772188889234311</v>
      </c>
      <c r="L645" s="22">
        <f t="shared" si="46"/>
        <v>0.84</v>
      </c>
      <c r="M645" s="23">
        <f t="shared" si="47"/>
        <v>22455.833333333336</v>
      </c>
      <c r="N645" s="27">
        <f t="shared" si="48"/>
        <v>9711.1666666666642</v>
      </c>
    </row>
    <row r="646" spans="1:14" x14ac:dyDescent="0.2">
      <c r="A646" s="11" t="s">
        <v>1261</v>
      </c>
      <c r="B646" s="12" t="e">
        <f>RANK(#REF!,#REF!)</f>
        <v>#REF!</v>
      </c>
      <c r="C646" s="12">
        <f t="shared" si="49"/>
        <v>637</v>
      </c>
      <c r="D646" s="12" t="s">
        <v>1170</v>
      </c>
      <c r="E646" s="12" t="s">
        <v>1225</v>
      </c>
      <c r="F646" s="24" t="s">
        <v>1262</v>
      </c>
      <c r="G646" s="25" t="s">
        <v>77</v>
      </c>
      <c r="H646" s="26">
        <v>25694</v>
      </c>
      <c r="I646" s="26">
        <f t="shared" si="45"/>
        <v>4282.333333333333</v>
      </c>
      <c r="J646" s="12">
        <v>3636</v>
      </c>
      <c r="K646" s="21">
        <v>0.84906982174826817</v>
      </c>
      <c r="L646" s="22">
        <f t="shared" si="46"/>
        <v>0.85</v>
      </c>
      <c r="M646" s="23">
        <f t="shared" si="47"/>
        <v>18180</v>
      </c>
      <c r="N646" s="27">
        <f t="shared" si="48"/>
        <v>7514</v>
      </c>
    </row>
    <row r="647" spans="1:14" x14ac:dyDescent="0.2">
      <c r="A647" s="11" t="s">
        <v>1263</v>
      </c>
      <c r="B647" s="12" t="e">
        <f>RANK(#REF!,#REF!)</f>
        <v>#REF!</v>
      </c>
      <c r="C647" s="12">
        <f t="shared" si="49"/>
        <v>638</v>
      </c>
      <c r="D647" s="12" t="s">
        <v>1170</v>
      </c>
      <c r="E647" s="12" t="s">
        <v>1225</v>
      </c>
      <c r="F647" s="24" t="s">
        <v>1264</v>
      </c>
      <c r="G647" s="25" t="s">
        <v>77</v>
      </c>
      <c r="H647" s="26">
        <v>31150</v>
      </c>
      <c r="I647" s="26">
        <f t="shared" si="45"/>
        <v>5191.666666666667</v>
      </c>
      <c r="J647" s="12">
        <v>2162</v>
      </c>
      <c r="K647" s="21">
        <v>0.41643659711075437</v>
      </c>
      <c r="L647" s="22">
        <f t="shared" si="46"/>
        <v>0.42</v>
      </c>
      <c r="M647" s="23">
        <f t="shared" si="47"/>
        <v>10810</v>
      </c>
      <c r="N647" s="27">
        <f t="shared" si="48"/>
        <v>20340</v>
      </c>
    </row>
    <row r="648" spans="1:14" x14ac:dyDescent="0.2">
      <c r="A648" s="11" t="s">
        <v>1265</v>
      </c>
      <c r="B648" s="12" t="e">
        <f>RANK(#REF!,#REF!)</f>
        <v>#REF!</v>
      </c>
      <c r="C648" s="12">
        <f t="shared" si="49"/>
        <v>639</v>
      </c>
      <c r="D648" s="12" t="s">
        <v>1170</v>
      </c>
      <c r="E648" s="12" t="s">
        <v>1225</v>
      </c>
      <c r="F648" s="24" t="s">
        <v>1266</v>
      </c>
      <c r="G648" s="25" t="s">
        <v>87</v>
      </c>
      <c r="H648" s="26">
        <v>52390</v>
      </c>
      <c r="I648" s="26">
        <f t="shared" si="45"/>
        <v>8731.6666666666661</v>
      </c>
      <c r="J648" s="12">
        <v>5088</v>
      </c>
      <c r="K648" s="21">
        <v>0.58270662340141255</v>
      </c>
      <c r="L648" s="22">
        <f t="shared" si="46"/>
        <v>0.57999999999999996</v>
      </c>
      <c r="M648" s="23">
        <f t="shared" si="47"/>
        <v>25440</v>
      </c>
      <c r="N648" s="27">
        <f t="shared" si="48"/>
        <v>26950</v>
      </c>
    </row>
    <row r="649" spans="1:14" x14ac:dyDescent="0.2">
      <c r="A649" s="11" t="s">
        <v>1267</v>
      </c>
      <c r="B649" s="12" t="e">
        <f>RANK(#REF!,#REF!)</f>
        <v>#REF!</v>
      </c>
      <c r="C649" s="12">
        <f t="shared" si="49"/>
        <v>640</v>
      </c>
      <c r="D649" s="12" t="s">
        <v>1170</v>
      </c>
      <c r="E649" s="12" t="s">
        <v>1225</v>
      </c>
      <c r="F649" s="24" t="s">
        <v>1268</v>
      </c>
      <c r="G649" s="25" t="s">
        <v>23</v>
      </c>
      <c r="H649" s="26">
        <v>83874</v>
      </c>
      <c r="I649" s="26">
        <f t="shared" si="45"/>
        <v>13979</v>
      </c>
      <c r="J649" s="12">
        <v>9866</v>
      </c>
      <c r="K649" s="21">
        <v>0.70577294513198374</v>
      </c>
      <c r="L649" s="22">
        <f t="shared" si="46"/>
        <v>0.71</v>
      </c>
      <c r="M649" s="23">
        <f t="shared" si="47"/>
        <v>49330</v>
      </c>
      <c r="N649" s="27">
        <f t="shared" si="48"/>
        <v>34544</v>
      </c>
    </row>
    <row r="650" spans="1:14" x14ac:dyDescent="0.2">
      <c r="A650" s="11" t="s">
        <v>1269</v>
      </c>
      <c r="B650" s="12" t="e">
        <f>RANK(#REF!,#REF!)</f>
        <v>#REF!</v>
      </c>
      <c r="C650" s="12">
        <f t="shared" si="49"/>
        <v>641</v>
      </c>
      <c r="D650" s="12" t="s">
        <v>1170</v>
      </c>
      <c r="E650" s="12" t="s">
        <v>1225</v>
      </c>
      <c r="F650" s="24" t="s">
        <v>1270</v>
      </c>
      <c r="G650" s="25" t="s">
        <v>87</v>
      </c>
      <c r="H650" s="26">
        <v>45934</v>
      </c>
      <c r="I650" s="26">
        <f t="shared" ref="I650:I713" si="50">H650/6</f>
        <v>7655.666666666667</v>
      </c>
      <c r="J650" s="12">
        <v>5461</v>
      </c>
      <c r="K650" s="21">
        <v>0.71332781817390167</v>
      </c>
      <c r="L650" s="22">
        <f t="shared" ref="L650:L713" si="51">ROUND(K650,2)</f>
        <v>0.71</v>
      </c>
      <c r="M650" s="23">
        <f t="shared" ref="M650:M713" si="52">J650*5</f>
        <v>27305</v>
      </c>
      <c r="N650" s="27">
        <f t="shared" ref="N650:N713" si="53">H650-M650</f>
        <v>18629</v>
      </c>
    </row>
    <row r="651" spans="1:14" x14ac:dyDescent="0.2">
      <c r="A651" s="11" t="s">
        <v>1271</v>
      </c>
      <c r="B651" s="12" t="e">
        <f>RANK(#REF!,#REF!)</f>
        <v>#REF!</v>
      </c>
      <c r="C651" s="12">
        <f t="shared" ref="C651:C714" si="54">C650+1</f>
        <v>642</v>
      </c>
      <c r="D651" s="12" t="s">
        <v>1170</v>
      </c>
      <c r="E651" s="12" t="s">
        <v>1225</v>
      </c>
      <c r="F651" s="24" t="s">
        <v>459</v>
      </c>
      <c r="G651" s="25" t="s">
        <v>77</v>
      </c>
      <c r="H651" s="26">
        <v>36390</v>
      </c>
      <c r="I651" s="26">
        <f t="shared" si="50"/>
        <v>6065</v>
      </c>
      <c r="J651" s="12">
        <v>2556</v>
      </c>
      <c r="K651" s="21">
        <v>0.42143446001648804</v>
      </c>
      <c r="L651" s="22">
        <f t="shared" si="51"/>
        <v>0.42</v>
      </c>
      <c r="M651" s="23">
        <f t="shared" si="52"/>
        <v>12780</v>
      </c>
      <c r="N651" s="27">
        <f t="shared" si="53"/>
        <v>23610</v>
      </c>
    </row>
    <row r="652" spans="1:14" x14ac:dyDescent="0.2">
      <c r="A652" s="11" t="s">
        <v>1272</v>
      </c>
      <c r="B652" s="12" t="e">
        <f>RANK(#REF!,#REF!)</f>
        <v>#REF!</v>
      </c>
      <c r="C652" s="12">
        <f t="shared" si="54"/>
        <v>643</v>
      </c>
      <c r="D652" s="12" t="s">
        <v>1170</v>
      </c>
      <c r="E652" s="12" t="s">
        <v>1225</v>
      </c>
      <c r="F652" s="24" t="s">
        <v>1273</v>
      </c>
      <c r="G652" s="25" t="s">
        <v>87</v>
      </c>
      <c r="H652" s="26">
        <v>49035</v>
      </c>
      <c r="I652" s="26">
        <f t="shared" si="50"/>
        <v>8172.5</v>
      </c>
      <c r="J652" s="12">
        <v>7387.5</v>
      </c>
      <c r="K652" s="21">
        <v>0.90394616090547564</v>
      </c>
      <c r="L652" s="22">
        <f t="shared" si="51"/>
        <v>0.9</v>
      </c>
      <c r="M652" s="23">
        <f t="shared" si="52"/>
        <v>36937.5</v>
      </c>
      <c r="N652" s="27">
        <f t="shared" si="53"/>
        <v>12097.5</v>
      </c>
    </row>
    <row r="653" spans="1:14" x14ac:dyDescent="0.2">
      <c r="A653" s="11" t="s">
        <v>1274</v>
      </c>
      <c r="B653" s="12" t="e">
        <f>RANK(#REF!,#REF!)</f>
        <v>#REF!</v>
      </c>
      <c r="C653" s="12">
        <f t="shared" si="54"/>
        <v>644</v>
      </c>
      <c r="D653" s="12" t="s">
        <v>1170</v>
      </c>
      <c r="E653" s="12" t="s">
        <v>1225</v>
      </c>
      <c r="F653" s="24" t="s">
        <v>1275</v>
      </c>
      <c r="G653" s="25" t="s">
        <v>23</v>
      </c>
      <c r="H653" s="26">
        <v>89545</v>
      </c>
      <c r="I653" s="26">
        <f t="shared" si="50"/>
        <v>14924.166666666666</v>
      </c>
      <c r="J653" s="12">
        <v>11767</v>
      </c>
      <c r="K653" s="21">
        <v>0.78845273326260545</v>
      </c>
      <c r="L653" s="22">
        <f t="shared" si="51"/>
        <v>0.79</v>
      </c>
      <c r="M653" s="23">
        <f t="shared" si="52"/>
        <v>58835</v>
      </c>
      <c r="N653" s="27">
        <f t="shared" si="53"/>
        <v>30710</v>
      </c>
    </row>
    <row r="654" spans="1:14" x14ac:dyDescent="0.2">
      <c r="A654" s="11" t="s">
        <v>1276</v>
      </c>
      <c r="B654" s="12" t="e">
        <f>RANK(#REF!,#REF!)</f>
        <v>#REF!</v>
      </c>
      <c r="C654" s="12">
        <f t="shared" si="54"/>
        <v>645</v>
      </c>
      <c r="D654" s="12" t="s">
        <v>1170</v>
      </c>
      <c r="E654" s="12" t="s">
        <v>1225</v>
      </c>
      <c r="F654" s="24" t="s">
        <v>1277</v>
      </c>
      <c r="G654" s="25" t="s">
        <v>77</v>
      </c>
      <c r="H654" s="26">
        <v>20996</v>
      </c>
      <c r="I654" s="26">
        <f t="shared" si="50"/>
        <v>3499.3333333333335</v>
      </c>
      <c r="J654" s="12">
        <v>3311.3333333333335</v>
      </c>
      <c r="K654" s="21">
        <v>0.94627548104400838</v>
      </c>
      <c r="L654" s="22">
        <f t="shared" si="51"/>
        <v>0.95</v>
      </c>
      <c r="M654" s="23">
        <f t="shared" si="52"/>
        <v>16556.666666666668</v>
      </c>
      <c r="N654" s="27">
        <f t="shared" si="53"/>
        <v>4439.3333333333321</v>
      </c>
    </row>
    <row r="655" spans="1:14" x14ac:dyDescent="0.2">
      <c r="A655" s="11" t="s">
        <v>1278</v>
      </c>
      <c r="B655" s="12" t="e">
        <f>RANK(#REF!,#REF!)</f>
        <v>#REF!</v>
      </c>
      <c r="C655" s="12">
        <f t="shared" si="54"/>
        <v>646</v>
      </c>
      <c r="D655" s="12" t="s">
        <v>1170</v>
      </c>
      <c r="E655" s="12" t="s">
        <v>1225</v>
      </c>
      <c r="F655" s="24" t="s">
        <v>1279</v>
      </c>
      <c r="G655" s="25" t="s">
        <v>23</v>
      </c>
      <c r="H655" s="26">
        <v>58214</v>
      </c>
      <c r="I655" s="26">
        <f t="shared" si="50"/>
        <v>9702.3333333333339</v>
      </c>
      <c r="J655" s="12">
        <v>7688.3333333333339</v>
      </c>
      <c r="K655" s="21">
        <v>0.79242106709726179</v>
      </c>
      <c r="L655" s="22">
        <f t="shared" si="51"/>
        <v>0.79</v>
      </c>
      <c r="M655" s="23">
        <f t="shared" si="52"/>
        <v>38441.666666666672</v>
      </c>
      <c r="N655" s="27">
        <f t="shared" si="53"/>
        <v>19772.333333333328</v>
      </c>
    </row>
    <row r="656" spans="1:14" x14ac:dyDescent="0.2">
      <c r="A656" s="11" t="s">
        <v>1280</v>
      </c>
      <c r="B656" s="12" t="e">
        <f>RANK(#REF!,#REF!)</f>
        <v>#REF!</v>
      </c>
      <c r="C656" s="12">
        <f t="shared" si="54"/>
        <v>647</v>
      </c>
      <c r="D656" s="12" t="s">
        <v>1170</v>
      </c>
      <c r="E656" s="12" t="s">
        <v>1225</v>
      </c>
      <c r="F656" s="24" t="s">
        <v>1281</v>
      </c>
      <c r="G656" s="25" t="s">
        <v>77</v>
      </c>
      <c r="H656" s="26">
        <v>34546</v>
      </c>
      <c r="I656" s="26">
        <f t="shared" si="50"/>
        <v>5757.666666666667</v>
      </c>
      <c r="J656" s="12">
        <v>4623.666666666667</v>
      </c>
      <c r="K656" s="21">
        <v>0.80304521507555149</v>
      </c>
      <c r="L656" s="22">
        <f t="shared" si="51"/>
        <v>0.8</v>
      </c>
      <c r="M656" s="23">
        <f t="shared" si="52"/>
        <v>23118.333333333336</v>
      </c>
      <c r="N656" s="27">
        <f t="shared" si="53"/>
        <v>11427.666666666664</v>
      </c>
    </row>
    <row r="657" spans="1:16" x14ac:dyDescent="0.2">
      <c r="A657" s="11" t="s">
        <v>1282</v>
      </c>
      <c r="B657" s="12" t="e">
        <f>RANK(#REF!,#REF!)</f>
        <v>#REF!</v>
      </c>
      <c r="C657" s="12">
        <f t="shared" si="54"/>
        <v>648</v>
      </c>
      <c r="D657" s="12" t="s">
        <v>1170</v>
      </c>
      <c r="E657" s="12" t="s">
        <v>1225</v>
      </c>
      <c r="F657" s="24" t="s">
        <v>1164</v>
      </c>
      <c r="G657" s="25" t="s">
        <v>77</v>
      </c>
      <c r="H657" s="26">
        <v>35258</v>
      </c>
      <c r="I657" s="26">
        <f t="shared" si="50"/>
        <v>5876.333333333333</v>
      </c>
      <c r="J657" s="12">
        <v>4272</v>
      </c>
      <c r="K657" s="21">
        <v>0.72698394690566681</v>
      </c>
      <c r="L657" s="22">
        <f t="shared" si="51"/>
        <v>0.73</v>
      </c>
      <c r="M657" s="23">
        <f t="shared" si="52"/>
        <v>21360</v>
      </c>
      <c r="N657" s="27">
        <f t="shared" si="53"/>
        <v>13898</v>
      </c>
    </row>
    <row r="658" spans="1:16" x14ac:dyDescent="0.2">
      <c r="A658" s="11" t="s">
        <v>1283</v>
      </c>
      <c r="B658" s="12" t="e">
        <f>RANK(#REF!,#REF!)</f>
        <v>#REF!</v>
      </c>
      <c r="C658" s="12">
        <f t="shared" si="54"/>
        <v>649</v>
      </c>
      <c r="D658" s="12" t="s">
        <v>1170</v>
      </c>
      <c r="E658" s="12" t="s">
        <v>1225</v>
      </c>
      <c r="F658" s="24" t="s">
        <v>778</v>
      </c>
      <c r="G658" s="25" t="s">
        <v>77</v>
      </c>
      <c r="H658" s="26">
        <v>40623</v>
      </c>
      <c r="I658" s="26">
        <f t="shared" si="50"/>
        <v>6770.5</v>
      </c>
      <c r="J658" s="12">
        <v>4536</v>
      </c>
      <c r="K658" s="21">
        <v>0.66996529059892185</v>
      </c>
      <c r="L658" s="22">
        <f t="shared" si="51"/>
        <v>0.67</v>
      </c>
      <c r="M658" s="23">
        <f t="shared" si="52"/>
        <v>22680</v>
      </c>
      <c r="N658" s="27">
        <f t="shared" si="53"/>
        <v>17943</v>
      </c>
    </row>
    <row r="659" spans="1:16" x14ac:dyDescent="0.2">
      <c r="A659" s="11" t="s">
        <v>1284</v>
      </c>
      <c r="B659" s="12" t="e">
        <f>RANK(#REF!,#REF!)</f>
        <v>#REF!</v>
      </c>
      <c r="C659" s="12">
        <f t="shared" si="54"/>
        <v>650</v>
      </c>
      <c r="D659" s="12" t="s">
        <v>1170</v>
      </c>
      <c r="E659" s="12" t="s">
        <v>1225</v>
      </c>
      <c r="F659" s="24" t="s">
        <v>1285</v>
      </c>
      <c r="G659" s="25" t="s">
        <v>23</v>
      </c>
      <c r="H659" s="26">
        <v>64855</v>
      </c>
      <c r="I659" s="26">
        <f t="shared" si="50"/>
        <v>10809.166666666666</v>
      </c>
      <c r="J659" s="12">
        <v>8272</v>
      </c>
      <c r="K659" s="21">
        <v>0.7652763857836713</v>
      </c>
      <c r="L659" s="22">
        <f t="shared" si="51"/>
        <v>0.77</v>
      </c>
      <c r="M659" s="23">
        <f t="shared" si="52"/>
        <v>41360</v>
      </c>
      <c r="N659" s="27">
        <f t="shared" si="53"/>
        <v>23495</v>
      </c>
    </row>
    <row r="660" spans="1:16" x14ac:dyDescent="0.2">
      <c r="A660" s="11" t="s">
        <v>1286</v>
      </c>
      <c r="B660" s="12" t="e">
        <f>RANK(#REF!,#REF!)</f>
        <v>#REF!</v>
      </c>
      <c r="C660" s="12">
        <f t="shared" si="54"/>
        <v>651</v>
      </c>
      <c r="D660" s="12" t="s">
        <v>1170</v>
      </c>
      <c r="E660" s="12" t="s">
        <v>1225</v>
      </c>
      <c r="F660" s="24" t="s">
        <v>1287</v>
      </c>
      <c r="G660" s="25" t="s">
        <v>77</v>
      </c>
      <c r="H660" s="26">
        <v>17764</v>
      </c>
      <c r="I660" s="26">
        <f t="shared" si="50"/>
        <v>2960.6666666666665</v>
      </c>
      <c r="J660" s="12">
        <v>1445</v>
      </c>
      <c r="K660" s="21">
        <v>0.48806575095699167</v>
      </c>
      <c r="L660" s="22">
        <f t="shared" si="51"/>
        <v>0.49</v>
      </c>
      <c r="M660" s="23">
        <f t="shared" si="52"/>
        <v>7225</v>
      </c>
      <c r="N660" s="27">
        <f t="shared" si="53"/>
        <v>10539</v>
      </c>
    </row>
    <row r="661" spans="1:16" x14ac:dyDescent="0.2">
      <c r="A661" s="11" t="s">
        <v>1288</v>
      </c>
      <c r="B661" s="12" t="e">
        <f>RANK(#REF!,#REF!)</f>
        <v>#REF!</v>
      </c>
      <c r="C661" s="12">
        <f t="shared" si="54"/>
        <v>652</v>
      </c>
      <c r="D661" s="12" t="s">
        <v>1170</v>
      </c>
      <c r="E661" s="12" t="s">
        <v>1225</v>
      </c>
      <c r="F661" s="24" t="s">
        <v>1289</v>
      </c>
      <c r="G661" s="25" t="s">
        <v>87</v>
      </c>
      <c r="H661" s="26">
        <v>55272</v>
      </c>
      <c r="I661" s="26">
        <f t="shared" si="50"/>
        <v>9212</v>
      </c>
      <c r="J661" s="12">
        <v>7565</v>
      </c>
      <c r="K661" s="21">
        <v>0.82121146330872774</v>
      </c>
      <c r="L661" s="22">
        <f t="shared" si="51"/>
        <v>0.82</v>
      </c>
      <c r="M661" s="23">
        <f t="shared" si="52"/>
        <v>37825</v>
      </c>
      <c r="N661" s="27">
        <f t="shared" si="53"/>
        <v>17447</v>
      </c>
      <c r="P661" s="11"/>
    </row>
    <row r="662" spans="1:16" x14ac:dyDescent="0.2">
      <c r="A662" s="11" t="s">
        <v>1290</v>
      </c>
      <c r="B662" s="12" t="e">
        <f>RANK(#REF!,#REF!)</f>
        <v>#REF!</v>
      </c>
      <c r="C662" s="12">
        <f t="shared" si="54"/>
        <v>653</v>
      </c>
      <c r="D662" s="12" t="s">
        <v>1170</v>
      </c>
      <c r="E662" s="12" t="s">
        <v>1225</v>
      </c>
      <c r="F662" s="24" t="s">
        <v>1291</v>
      </c>
      <c r="G662" s="25" t="s">
        <v>23</v>
      </c>
      <c r="H662" s="26">
        <v>67572</v>
      </c>
      <c r="I662" s="26">
        <f t="shared" si="50"/>
        <v>11262</v>
      </c>
      <c r="J662" s="12">
        <v>7693</v>
      </c>
      <c r="K662" s="21">
        <v>0.68309358906055762</v>
      </c>
      <c r="L662" s="22">
        <f t="shared" si="51"/>
        <v>0.68</v>
      </c>
      <c r="M662" s="23">
        <f t="shared" si="52"/>
        <v>38465</v>
      </c>
      <c r="N662" s="27">
        <f t="shared" si="53"/>
        <v>29107</v>
      </c>
      <c r="P662" s="11"/>
    </row>
    <row r="663" spans="1:16" x14ac:dyDescent="0.2">
      <c r="A663" s="11" t="s">
        <v>1292</v>
      </c>
      <c r="B663" s="12" t="e">
        <f>RANK(#REF!,#REF!)</f>
        <v>#REF!</v>
      </c>
      <c r="C663" s="12">
        <f t="shared" si="54"/>
        <v>654</v>
      </c>
      <c r="D663" s="12" t="s">
        <v>1170</v>
      </c>
      <c r="E663" s="12" t="s">
        <v>1293</v>
      </c>
      <c r="F663" s="24" t="s">
        <v>1294</v>
      </c>
      <c r="G663" s="25" t="s">
        <v>26</v>
      </c>
      <c r="H663" s="26">
        <v>11551</v>
      </c>
      <c r="I663" s="26">
        <f t="shared" si="50"/>
        <v>1925.1666666666667</v>
      </c>
      <c r="J663" s="12">
        <v>1831.1666666666667</v>
      </c>
      <c r="K663" s="21">
        <v>0.95117305860964418</v>
      </c>
      <c r="L663" s="22">
        <f t="shared" si="51"/>
        <v>0.95</v>
      </c>
      <c r="M663" s="23">
        <f t="shared" si="52"/>
        <v>9155.8333333333339</v>
      </c>
      <c r="N663" s="27">
        <f t="shared" si="53"/>
        <v>2395.1666666666661</v>
      </c>
    </row>
    <row r="664" spans="1:16" x14ac:dyDescent="0.2">
      <c r="A664" s="11" t="s">
        <v>1295</v>
      </c>
      <c r="B664" s="12" t="e">
        <f>RANK(#REF!,#REF!)</f>
        <v>#REF!</v>
      </c>
      <c r="C664" s="12">
        <f t="shared" si="54"/>
        <v>655</v>
      </c>
      <c r="D664" s="12" t="s">
        <v>1170</v>
      </c>
      <c r="E664" s="12" t="s">
        <v>1293</v>
      </c>
      <c r="F664" s="24" t="s">
        <v>1019</v>
      </c>
      <c r="G664" s="25" t="s">
        <v>26</v>
      </c>
      <c r="H664" s="26">
        <v>12848</v>
      </c>
      <c r="I664" s="26">
        <f t="shared" si="50"/>
        <v>2141.3333333333335</v>
      </c>
      <c r="J664" s="12">
        <v>2047.3333333333335</v>
      </c>
      <c r="K664" s="21">
        <v>0.95610211706102122</v>
      </c>
      <c r="L664" s="22">
        <f t="shared" si="51"/>
        <v>0.96</v>
      </c>
      <c r="M664" s="23">
        <f t="shared" si="52"/>
        <v>10236.666666666668</v>
      </c>
      <c r="N664" s="27">
        <f t="shared" si="53"/>
        <v>2611.3333333333321</v>
      </c>
    </row>
    <row r="665" spans="1:16" x14ac:dyDescent="0.2">
      <c r="A665" s="11" t="s">
        <v>1296</v>
      </c>
      <c r="B665" s="12" t="e">
        <f>RANK(#REF!,#REF!)</f>
        <v>#REF!</v>
      </c>
      <c r="C665" s="12">
        <f t="shared" si="54"/>
        <v>656</v>
      </c>
      <c r="D665" s="12" t="s">
        <v>1170</v>
      </c>
      <c r="E665" s="12" t="s">
        <v>1293</v>
      </c>
      <c r="F665" s="24" t="s">
        <v>1230</v>
      </c>
      <c r="G665" s="25" t="s">
        <v>26</v>
      </c>
      <c r="H665" s="26">
        <v>21279</v>
      </c>
      <c r="I665" s="26">
        <f t="shared" si="50"/>
        <v>3546.5</v>
      </c>
      <c r="J665" s="12">
        <v>3461.5</v>
      </c>
      <c r="K665" s="21">
        <v>0.9760327083039616</v>
      </c>
      <c r="L665" s="22">
        <f t="shared" si="51"/>
        <v>0.98</v>
      </c>
      <c r="M665" s="23">
        <f t="shared" si="52"/>
        <v>17307.5</v>
      </c>
      <c r="N665" s="27">
        <f t="shared" si="53"/>
        <v>3971.5</v>
      </c>
    </row>
    <row r="666" spans="1:16" x14ac:dyDescent="0.2">
      <c r="A666" s="11" t="s">
        <v>1297</v>
      </c>
      <c r="B666" s="12" t="e">
        <f>RANK(#REF!,#REF!)</f>
        <v>#REF!</v>
      </c>
      <c r="C666" s="12">
        <f t="shared" si="54"/>
        <v>657</v>
      </c>
      <c r="D666" s="12" t="s">
        <v>1170</v>
      </c>
      <c r="E666" s="12" t="s">
        <v>1293</v>
      </c>
      <c r="F666" s="24" t="s">
        <v>1298</v>
      </c>
      <c r="G666" s="25" t="s">
        <v>74</v>
      </c>
      <c r="H666" s="26">
        <v>30056</v>
      </c>
      <c r="I666" s="26">
        <f t="shared" si="50"/>
        <v>5009.333333333333</v>
      </c>
      <c r="J666" s="12">
        <v>4704.333333333333</v>
      </c>
      <c r="K666" s="21">
        <v>0.93911365451157836</v>
      </c>
      <c r="L666" s="22">
        <f t="shared" si="51"/>
        <v>0.94</v>
      </c>
      <c r="M666" s="23">
        <f t="shared" si="52"/>
        <v>23521.666666666664</v>
      </c>
      <c r="N666" s="27">
        <f t="shared" si="53"/>
        <v>6534.3333333333358</v>
      </c>
    </row>
    <row r="667" spans="1:16" x14ac:dyDescent="0.2">
      <c r="A667" s="11" t="s">
        <v>1299</v>
      </c>
      <c r="B667" s="12" t="e">
        <f>RANK(#REF!,#REF!)</f>
        <v>#REF!</v>
      </c>
      <c r="C667" s="12">
        <f t="shared" si="54"/>
        <v>658</v>
      </c>
      <c r="D667" s="12" t="s">
        <v>1170</v>
      </c>
      <c r="E667" s="12" t="s">
        <v>1293</v>
      </c>
      <c r="F667" s="24" t="s">
        <v>1300</v>
      </c>
      <c r="G667" s="25" t="s">
        <v>87</v>
      </c>
      <c r="H667" s="26">
        <v>8368</v>
      </c>
      <c r="I667" s="26">
        <f t="shared" si="50"/>
        <v>1394.6666666666667</v>
      </c>
      <c r="J667" s="12">
        <v>1069</v>
      </c>
      <c r="K667" s="21">
        <v>0.76649139579349901</v>
      </c>
      <c r="L667" s="22">
        <f t="shared" si="51"/>
        <v>0.77</v>
      </c>
      <c r="M667" s="23">
        <f t="shared" si="52"/>
        <v>5345</v>
      </c>
      <c r="N667" s="27">
        <f t="shared" si="53"/>
        <v>3023</v>
      </c>
    </row>
    <row r="668" spans="1:16" x14ac:dyDescent="0.2">
      <c r="A668" s="11" t="s">
        <v>1301</v>
      </c>
      <c r="B668" s="12" t="e">
        <f>RANK(#REF!,#REF!)</f>
        <v>#REF!</v>
      </c>
      <c r="C668" s="12">
        <f t="shared" si="54"/>
        <v>659</v>
      </c>
      <c r="D668" s="12" t="s">
        <v>1170</v>
      </c>
      <c r="E668" s="12" t="s">
        <v>1293</v>
      </c>
      <c r="F668" s="24" t="s">
        <v>1302</v>
      </c>
      <c r="G668" s="25" t="s">
        <v>26</v>
      </c>
      <c r="H668" s="26">
        <v>20516</v>
      </c>
      <c r="I668" s="26">
        <f t="shared" si="50"/>
        <v>3419.3333333333335</v>
      </c>
      <c r="J668" s="12">
        <v>3156.3333333333335</v>
      </c>
      <c r="K668" s="21">
        <v>0.92308442191460327</v>
      </c>
      <c r="L668" s="22">
        <f t="shared" si="51"/>
        <v>0.92</v>
      </c>
      <c r="M668" s="23">
        <f t="shared" si="52"/>
        <v>15781.666666666668</v>
      </c>
      <c r="N668" s="27">
        <f t="shared" si="53"/>
        <v>4734.3333333333321</v>
      </c>
    </row>
    <row r="669" spans="1:16" x14ac:dyDescent="0.2">
      <c r="A669" s="11" t="s">
        <v>1303</v>
      </c>
      <c r="B669" s="12" t="e">
        <f>RANK(#REF!,#REF!)</f>
        <v>#REF!</v>
      </c>
      <c r="C669" s="12">
        <f t="shared" si="54"/>
        <v>660</v>
      </c>
      <c r="D669" s="12" t="s">
        <v>1170</v>
      </c>
      <c r="E669" s="12" t="s">
        <v>1293</v>
      </c>
      <c r="F669" s="24" t="s">
        <v>1304</v>
      </c>
      <c r="G669" s="25" t="s">
        <v>77</v>
      </c>
      <c r="H669" s="26">
        <v>9287</v>
      </c>
      <c r="I669" s="26">
        <f t="shared" si="50"/>
        <v>1547.8333333333333</v>
      </c>
      <c r="J669" s="12">
        <v>1349.8333333333333</v>
      </c>
      <c r="K669" s="21">
        <v>0.87207925056530633</v>
      </c>
      <c r="L669" s="22">
        <f t="shared" si="51"/>
        <v>0.87</v>
      </c>
      <c r="M669" s="23">
        <f t="shared" si="52"/>
        <v>6749.1666666666661</v>
      </c>
      <c r="N669" s="27">
        <f t="shared" si="53"/>
        <v>2537.8333333333339</v>
      </c>
    </row>
    <row r="670" spans="1:16" x14ac:dyDescent="0.2">
      <c r="A670" s="11" t="s">
        <v>1305</v>
      </c>
      <c r="B670" s="12" t="e">
        <f>RANK(#REF!,#REF!)</f>
        <v>#REF!</v>
      </c>
      <c r="C670" s="12">
        <f t="shared" si="54"/>
        <v>661</v>
      </c>
      <c r="D670" s="12" t="s">
        <v>1170</v>
      </c>
      <c r="E670" s="12" t="s">
        <v>1293</v>
      </c>
      <c r="F670" s="24" t="s">
        <v>1306</v>
      </c>
      <c r="G670" s="25" t="s">
        <v>87</v>
      </c>
      <c r="H670" s="26">
        <v>36779</v>
      </c>
      <c r="I670" s="26">
        <f t="shared" si="50"/>
        <v>6129.833333333333</v>
      </c>
      <c r="J670" s="12">
        <v>5542</v>
      </c>
      <c r="K670" s="21">
        <v>0.9041028847983904</v>
      </c>
      <c r="L670" s="22">
        <f t="shared" si="51"/>
        <v>0.9</v>
      </c>
      <c r="M670" s="23">
        <f t="shared" si="52"/>
        <v>27710</v>
      </c>
      <c r="N670" s="27">
        <f t="shared" si="53"/>
        <v>9069</v>
      </c>
    </row>
    <row r="671" spans="1:16" x14ac:dyDescent="0.2">
      <c r="A671" s="11" t="s">
        <v>1307</v>
      </c>
      <c r="B671" s="12" t="e">
        <f>RANK(#REF!,#REF!)</f>
        <v>#REF!</v>
      </c>
      <c r="C671" s="12">
        <f t="shared" si="54"/>
        <v>662</v>
      </c>
      <c r="D671" s="12" t="s">
        <v>1170</v>
      </c>
      <c r="E671" s="12" t="s">
        <v>1293</v>
      </c>
      <c r="F671" s="24" t="s">
        <v>660</v>
      </c>
      <c r="G671" s="25" t="s">
        <v>26</v>
      </c>
      <c r="H671" s="26">
        <v>15006</v>
      </c>
      <c r="I671" s="26">
        <f t="shared" si="50"/>
        <v>2501</v>
      </c>
      <c r="J671" s="12">
        <v>2410</v>
      </c>
      <c r="K671" s="21">
        <v>0.96361455417832864</v>
      </c>
      <c r="L671" s="22">
        <f t="shared" si="51"/>
        <v>0.96</v>
      </c>
      <c r="M671" s="23">
        <f t="shared" si="52"/>
        <v>12050</v>
      </c>
      <c r="N671" s="27">
        <f t="shared" si="53"/>
        <v>2956</v>
      </c>
    </row>
    <row r="672" spans="1:16" x14ac:dyDescent="0.2">
      <c r="A672" s="11" t="s">
        <v>1308</v>
      </c>
      <c r="B672" s="12" t="e">
        <f>RANK(#REF!,#REF!)</f>
        <v>#REF!</v>
      </c>
      <c r="C672" s="12">
        <f t="shared" si="54"/>
        <v>663</v>
      </c>
      <c r="D672" s="12" t="s">
        <v>1170</v>
      </c>
      <c r="E672" s="12" t="s">
        <v>1293</v>
      </c>
      <c r="F672" s="24" t="s">
        <v>1309</v>
      </c>
      <c r="G672" s="25" t="s">
        <v>77</v>
      </c>
      <c r="H672" s="26">
        <v>21624</v>
      </c>
      <c r="I672" s="26">
        <f t="shared" si="50"/>
        <v>3604</v>
      </c>
      <c r="J672" s="12">
        <v>3306</v>
      </c>
      <c r="K672" s="21">
        <v>0.9173140954495006</v>
      </c>
      <c r="L672" s="22">
        <f t="shared" si="51"/>
        <v>0.92</v>
      </c>
      <c r="M672" s="23">
        <f t="shared" si="52"/>
        <v>16530</v>
      </c>
      <c r="N672" s="27">
        <f t="shared" si="53"/>
        <v>5094</v>
      </c>
    </row>
    <row r="673" spans="1:14" x14ac:dyDescent="0.2">
      <c r="A673" s="11" t="s">
        <v>1310</v>
      </c>
      <c r="B673" s="12" t="e">
        <f>RANK(#REF!,#REF!)</f>
        <v>#REF!</v>
      </c>
      <c r="C673" s="12">
        <f t="shared" si="54"/>
        <v>664</v>
      </c>
      <c r="D673" s="12" t="s">
        <v>1170</v>
      </c>
      <c r="E673" s="12" t="s">
        <v>1293</v>
      </c>
      <c r="F673" s="24" t="s">
        <v>1311</v>
      </c>
      <c r="G673" s="25" t="s">
        <v>23</v>
      </c>
      <c r="H673" s="26">
        <v>73650</v>
      </c>
      <c r="I673" s="26">
        <f t="shared" si="50"/>
        <v>12275</v>
      </c>
      <c r="J673" s="12">
        <v>8092</v>
      </c>
      <c r="K673" s="21">
        <v>0.6592260692464359</v>
      </c>
      <c r="L673" s="22">
        <f t="shared" si="51"/>
        <v>0.66</v>
      </c>
      <c r="M673" s="23">
        <f t="shared" si="52"/>
        <v>40460</v>
      </c>
      <c r="N673" s="27">
        <f t="shared" si="53"/>
        <v>33190</v>
      </c>
    </row>
    <row r="674" spans="1:14" x14ac:dyDescent="0.2">
      <c r="A674" s="11" t="s">
        <v>1312</v>
      </c>
      <c r="B674" s="12" t="e">
        <f>RANK(#REF!,#REF!)</f>
        <v>#REF!</v>
      </c>
      <c r="C674" s="12">
        <f t="shared" si="54"/>
        <v>665</v>
      </c>
      <c r="D674" s="12" t="s">
        <v>1170</v>
      </c>
      <c r="E674" s="12" t="s">
        <v>1313</v>
      </c>
      <c r="F674" s="24" t="s">
        <v>1314</v>
      </c>
      <c r="G674" s="25" t="s">
        <v>23</v>
      </c>
      <c r="H674" s="26">
        <v>86168</v>
      </c>
      <c r="I674" s="26">
        <f t="shared" si="50"/>
        <v>14361.333333333334</v>
      </c>
      <c r="J674" s="12">
        <v>10732.333333333334</v>
      </c>
      <c r="K674" s="21">
        <v>0.74730758518243434</v>
      </c>
      <c r="L674" s="22">
        <f t="shared" si="51"/>
        <v>0.75</v>
      </c>
      <c r="M674" s="23">
        <f t="shared" si="52"/>
        <v>53661.666666666672</v>
      </c>
      <c r="N674" s="27">
        <f t="shared" si="53"/>
        <v>32506.333333333328</v>
      </c>
    </row>
    <row r="675" spans="1:14" s="29" customFormat="1" x14ac:dyDescent="0.2">
      <c r="A675" s="11" t="s">
        <v>1315</v>
      </c>
      <c r="B675" s="12" t="e">
        <f>RANK(#REF!,#REF!)</f>
        <v>#REF!</v>
      </c>
      <c r="C675" s="12">
        <f t="shared" si="54"/>
        <v>666</v>
      </c>
      <c r="D675" s="12" t="s">
        <v>1170</v>
      </c>
      <c r="E675" s="12" t="s">
        <v>1313</v>
      </c>
      <c r="F675" s="24" t="s">
        <v>1316</v>
      </c>
      <c r="G675" s="25" t="s">
        <v>77</v>
      </c>
      <c r="H675" s="26">
        <v>26096</v>
      </c>
      <c r="I675" s="26">
        <f t="shared" si="50"/>
        <v>4349.333333333333</v>
      </c>
      <c r="J675" s="12">
        <v>2758</v>
      </c>
      <c r="K675" s="21">
        <v>0.63412017167381973</v>
      </c>
      <c r="L675" s="22">
        <f t="shared" si="51"/>
        <v>0.63</v>
      </c>
      <c r="M675" s="23">
        <f t="shared" si="52"/>
        <v>13790</v>
      </c>
      <c r="N675" s="27">
        <f t="shared" si="53"/>
        <v>12306</v>
      </c>
    </row>
    <row r="676" spans="1:14" x14ac:dyDescent="0.2">
      <c r="A676" s="11" t="s">
        <v>1317</v>
      </c>
      <c r="B676" s="12" t="e">
        <f>RANK(#REF!,#REF!)</f>
        <v>#REF!</v>
      </c>
      <c r="C676" s="12">
        <f t="shared" si="54"/>
        <v>667</v>
      </c>
      <c r="D676" s="12" t="s">
        <v>1170</v>
      </c>
      <c r="E676" s="12" t="s">
        <v>1313</v>
      </c>
      <c r="F676" s="24" t="s">
        <v>1318</v>
      </c>
      <c r="G676" s="25" t="s">
        <v>77</v>
      </c>
      <c r="H676" s="26">
        <v>38124</v>
      </c>
      <c r="I676" s="26">
        <f t="shared" si="50"/>
        <v>6354</v>
      </c>
      <c r="J676" s="12">
        <v>1495</v>
      </c>
      <c r="K676" s="21">
        <v>0.23528485993075229</v>
      </c>
      <c r="L676" s="22">
        <f t="shared" si="51"/>
        <v>0.24</v>
      </c>
      <c r="M676" s="23">
        <f t="shared" si="52"/>
        <v>7475</v>
      </c>
      <c r="N676" s="27">
        <f t="shared" si="53"/>
        <v>30649</v>
      </c>
    </row>
    <row r="677" spans="1:14" x14ac:dyDescent="0.2">
      <c r="A677" s="11" t="s">
        <v>1319</v>
      </c>
      <c r="B677" s="12" t="e">
        <f>RANK(#REF!,#REF!)</f>
        <v>#REF!</v>
      </c>
      <c r="C677" s="12">
        <f t="shared" si="54"/>
        <v>668</v>
      </c>
      <c r="D677" s="12" t="s">
        <v>1170</v>
      </c>
      <c r="E677" s="12" t="s">
        <v>1313</v>
      </c>
      <c r="F677" s="24" t="s">
        <v>1320</v>
      </c>
      <c r="G677" s="25" t="s">
        <v>26</v>
      </c>
      <c r="H677" s="26">
        <v>15086</v>
      </c>
      <c r="I677" s="26">
        <f t="shared" si="50"/>
        <v>2514.3333333333335</v>
      </c>
      <c r="J677" s="12">
        <v>1513</v>
      </c>
      <c r="K677" s="21">
        <v>0.60174996685668825</v>
      </c>
      <c r="L677" s="22">
        <f t="shared" si="51"/>
        <v>0.6</v>
      </c>
      <c r="M677" s="23">
        <f t="shared" si="52"/>
        <v>7565</v>
      </c>
      <c r="N677" s="27">
        <f t="shared" si="53"/>
        <v>7521</v>
      </c>
    </row>
    <row r="678" spans="1:14" x14ac:dyDescent="0.2">
      <c r="A678" s="11" t="s">
        <v>1321</v>
      </c>
      <c r="B678" s="12" t="e">
        <f>RANK(#REF!,#REF!)</f>
        <v>#REF!</v>
      </c>
      <c r="C678" s="12">
        <f t="shared" si="54"/>
        <v>669</v>
      </c>
      <c r="D678" s="12" t="s">
        <v>1170</v>
      </c>
      <c r="E678" s="12" t="s">
        <v>1313</v>
      </c>
      <c r="F678" s="24" t="s">
        <v>1322</v>
      </c>
      <c r="G678" s="25" t="s">
        <v>74</v>
      </c>
      <c r="H678" s="26">
        <v>50327</v>
      </c>
      <c r="I678" s="26">
        <f t="shared" si="50"/>
        <v>8387.8333333333339</v>
      </c>
      <c r="J678" s="12">
        <v>2123</v>
      </c>
      <c r="K678" s="21">
        <v>0.25310469529278518</v>
      </c>
      <c r="L678" s="22">
        <f t="shared" si="51"/>
        <v>0.25</v>
      </c>
      <c r="M678" s="23">
        <f t="shared" si="52"/>
        <v>10615</v>
      </c>
      <c r="N678" s="27">
        <f t="shared" si="53"/>
        <v>39712</v>
      </c>
    </row>
    <row r="679" spans="1:14" x14ac:dyDescent="0.2">
      <c r="A679" s="11" t="s">
        <v>1323</v>
      </c>
      <c r="B679" s="12" t="e">
        <f>RANK(#REF!,#REF!)</f>
        <v>#REF!</v>
      </c>
      <c r="C679" s="12">
        <f t="shared" si="54"/>
        <v>670</v>
      </c>
      <c r="D679" s="12" t="s">
        <v>1170</v>
      </c>
      <c r="E679" s="12" t="s">
        <v>1313</v>
      </c>
      <c r="F679" s="24" t="s">
        <v>1324</v>
      </c>
      <c r="G679" s="25" t="s">
        <v>74</v>
      </c>
      <c r="H679" s="26">
        <v>67033</v>
      </c>
      <c r="I679" s="26">
        <f t="shared" si="50"/>
        <v>11172.166666666666</v>
      </c>
      <c r="J679" s="12">
        <v>1184</v>
      </c>
      <c r="K679" s="21">
        <v>0.10597765279787567</v>
      </c>
      <c r="L679" s="22">
        <f t="shared" si="51"/>
        <v>0.11</v>
      </c>
      <c r="M679" s="23">
        <f t="shared" si="52"/>
        <v>5920</v>
      </c>
      <c r="N679" s="27">
        <f t="shared" si="53"/>
        <v>61113</v>
      </c>
    </row>
    <row r="680" spans="1:14" s="29" customFormat="1" x14ac:dyDescent="0.2">
      <c r="A680" s="11" t="s">
        <v>1325</v>
      </c>
      <c r="B680" s="12" t="e">
        <f>RANK(#REF!,#REF!)</f>
        <v>#REF!</v>
      </c>
      <c r="C680" s="12">
        <f t="shared" si="54"/>
        <v>671</v>
      </c>
      <c r="D680" s="12" t="s">
        <v>1170</v>
      </c>
      <c r="E680" s="12" t="s">
        <v>1313</v>
      </c>
      <c r="F680" s="24" t="s">
        <v>445</v>
      </c>
      <c r="G680" s="25" t="s">
        <v>87</v>
      </c>
      <c r="H680" s="26">
        <v>43693</v>
      </c>
      <c r="I680" s="26">
        <f t="shared" si="50"/>
        <v>7282.166666666667</v>
      </c>
      <c r="J680" s="12">
        <v>5484.166666666667</v>
      </c>
      <c r="K680" s="21">
        <v>0.7530954615155746</v>
      </c>
      <c r="L680" s="22">
        <f t="shared" si="51"/>
        <v>0.75</v>
      </c>
      <c r="M680" s="23">
        <f t="shared" si="52"/>
        <v>27420.833333333336</v>
      </c>
      <c r="N680" s="27">
        <f t="shared" si="53"/>
        <v>16272.166666666664</v>
      </c>
    </row>
    <row r="681" spans="1:14" x14ac:dyDescent="0.2">
      <c r="A681" s="11" t="s">
        <v>1326</v>
      </c>
      <c r="B681" s="12" t="e">
        <f>RANK(#REF!,#REF!)</f>
        <v>#REF!</v>
      </c>
      <c r="C681" s="12">
        <f t="shared" si="54"/>
        <v>672</v>
      </c>
      <c r="D681" s="12" t="s">
        <v>1170</v>
      </c>
      <c r="E681" s="12" t="s">
        <v>1313</v>
      </c>
      <c r="F681" s="24" t="s">
        <v>1327</v>
      </c>
      <c r="G681" s="25" t="s">
        <v>77</v>
      </c>
      <c r="H681" s="26">
        <v>26192</v>
      </c>
      <c r="I681" s="26">
        <f t="shared" si="50"/>
        <v>4365.333333333333</v>
      </c>
      <c r="J681" s="12">
        <v>2802.333333333333</v>
      </c>
      <c r="K681" s="21">
        <v>0.64195174098961516</v>
      </c>
      <c r="L681" s="22">
        <f t="shared" si="51"/>
        <v>0.64</v>
      </c>
      <c r="M681" s="23">
        <f t="shared" si="52"/>
        <v>14011.666666666664</v>
      </c>
      <c r="N681" s="27">
        <f t="shared" si="53"/>
        <v>12180.333333333336</v>
      </c>
    </row>
    <row r="682" spans="1:14" x14ac:dyDescent="0.2">
      <c r="A682" s="11" t="s">
        <v>1328</v>
      </c>
      <c r="B682" s="12" t="e">
        <f>RANK(#REF!,#REF!)</f>
        <v>#REF!</v>
      </c>
      <c r="C682" s="12">
        <f t="shared" si="54"/>
        <v>673</v>
      </c>
      <c r="D682" s="12" t="s">
        <v>1170</v>
      </c>
      <c r="E682" s="12" t="s">
        <v>1313</v>
      </c>
      <c r="F682" s="24" t="s">
        <v>1329</v>
      </c>
      <c r="G682" s="25" t="s">
        <v>26</v>
      </c>
      <c r="H682" s="26">
        <v>18568</v>
      </c>
      <c r="I682" s="26">
        <f t="shared" si="50"/>
        <v>3094.6666666666665</v>
      </c>
      <c r="J682" s="12">
        <v>1106</v>
      </c>
      <c r="K682" s="21">
        <v>0.35738905644118918</v>
      </c>
      <c r="L682" s="22">
        <f t="shared" si="51"/>
        <v>0.36</v>
      </c>
      <c r="M682" s="23">
        <f t="shared" si="52"/>
        <v>5530</v>
      </c>
      <c r="N682" s="27">
        <f t="shared" si="53"/>
        <v>13038</v>
      </c>
    </row>
    <row r="683" spans="1:14" x14ac:dyDescent="0.2">
      <c r="A683" s="11" t="s">
        <v>1330</v>
      </c>
      <c r="B683" s="12" t="e">
        <f>RANK(#REF!,#REF!)</f>
        <v>#REF!</v>
      </c>
      <c r="C683" s="12">
        <f t="shared" si="54"/>
        <v>674</v>
      </c>
      <c r="D683" s="12" t="s">
        <v>1170</v>
      </c>
      <c r="E683" s="12" t="s">
        <v>1313</v>
      </c>
      <c r="F683" s="24" t="s">
        <v>1331</v>
      </c>
      <c r="G683" s="25" t="s">
        <v>87</v>
      </c>
      <c r="H683" s="26">
        <v>41262</v>
      </c>
      <c r="I683" s="26">
        <f t="shared" si="50"/>
        <v>6877</v>
      </c>
      <c r="J683" s="12">
        <v>1821</v>
      </c>
      <c r="K683" s="21">
        <v>0.26479569579758616</v>
      </c>
      <c r="L683" s="22">
        <f t="shared" si="51"/>
        <v>0.26</v>
      </c>
      <c r="M683" s="23">
        <f t="shared" si="52"/>
        <v>9105</v>
      </c>
      <c r="N683" s="27">
        <f t="shared" si="53"/>
        <v>32157</v>
      </c>
    </row>
    <row r="684" spans="1:14" x14ac:dyDescent="0.2">
      <c r="A684" s="11" t="s">
        <v>1332</v>
      </c>
      <c r="B684" s="12" t="e">
        <f>RANK(#REF!,#REF!)</f>
        <v>#REF!</v>
      </c>
      <c r="C684" s="12">
        <f t="shared" si="54"/>
        <v>675</v>
      </c>
      <c r="D684" s="12" t="s">
        <v>1170</v>
      </c>
      <c r="E684" s="12" t="s">
        <v>1313</v>
      </c>
      <c r="F684" s="24" t="s">
        <v>1333</v>
      </c>
      <c r="G684" s="25" t="s">
        <v>23</v>
      </c>
      <c r="H684" s="26">
        <v>57473</v>
      </c>
      <c r="I684" s="26">
        <f t="shared" si="50"/>
        <v>9578.8333333333339</v>
      </c>
      <c r="J684" s="12">
        <v>2020</v>
      </c>
      <c r="K684" s="21">
        <v>0.21088163137473248</v>
      </c>
      <c r="L684" s="22">
        <f t="shared" si="51"/>
        <v>0.21</v>
      </c>
      <c r="M684" s="23">
        <f t="shared" si="52"/>
        <v>10100</v>
      </c>
      <c r="N684" s="27">
        <f t="shared" si="53"/>
        <v>47373</v>
      </c>
    </row>
    <row r="685" spans="1:14" x14ac:dyDescent="0.2">
      <c r="A685" s="11" t="s">
        <v>1334</v>
      </c>
      <c r="B685" s="12" t="e">
        <f>RANK(#REF!,#REF!)</f>
        <v>#REF!</v>
      </c>
      <c r="C685" s="12">
        <f t="shared" si="54"/>
        <v>676</v>
      </c>
      <c r="D685" s="12" t="s">
        <v>1170</v>
      </c>
      <c r="E685" s="12" t="s">
        <v>1313</v>
      </c>
      <c r="F685" s="24" t="s">
        <v>1335</v>
      </c>
      <c r="G685" s="25" t="s">
        <v>77</v>
      </c>
      <c r="H685" s="26">
        <v>38813</v>
      </c>
      <c r="I685" s="26">
        <f t="shared" si="50"/>
        <v>6468.833333333333</v>
      </c>
      <c r="J685" s="12">
        <v>5077.833333333333</v>
      </c>
      <c r="K685" s="21">
        <v>0.78496895370107955</v>
      </c>
      <c r="L685" s="22">
        <f t="shared" si="51"/>
        <v>0.78</v>
      </c>
      <c r="M685" s="23">
        <f t="shared" si="52"/>
        <v>25389.166666666664</v>
      </c>
      <c r="N685" s="27">
        <f t="shared" si="53"/>
        <v>13423.833333333336</v>
      </c>
    </row>
    <row r="686" spans="1:14" x14ac:dyDescent="0.2">
      <c r="A686" s="11" t="s">
        <v>1336</v>
      </c>
      <c r="B686" s="12" t="e">
        <f>RANK(#REF!,#REF!)</f>
        <v>#REF!</v>
      </c>
      <c r="C686" s="12">
        <f t="shared" si="54"/>
        <v>677</v>
      </c>
      <c r="D686" s="12" t="s">
        <v>1170</v>
      </c>
      <c r="E686" s="12" t="s">
        <v>1313</v>
      </c>
      <c r="F686" s="24" t="s">
        <v>1337</v>
      </c>
      <c r="G686" s="25" t="s">
        <v>77</v>
      </c>
      <c r="H686" s="26">
        <v>26614</v>
      </c>
      <c r="I686" s="26">
        <f t="shared" si="50"/>
        <v>4435.666666666667</v>
      </c>
      <c r="J686" s="12">
        <v>2600</v>
      </c>
      <c r="K686" s="21">
        <v>0.58615766138122793</v>
      </c>
      <c r="L686" s="22">
        <f t="shared" si="51"/>
        <v>0.59</v>
      </c>
      <c r="M686" s="23">
        <f t="shared" si="52"/>
        <v>13000</v>
      </c>
      <c r="N686" s="27">
        <f t="shared" si="53"/>
        <v>13614</v>
      </c>
    </row>
    <row r="687" spans="1:14" x14ac:dyDescent="0.2">
      <c r="A687" s="11" t="s">
        <v>1338</v>
      </c>
      <c r="B687" s="12" t="e">
        <f>RANK(#REF!,#REF!)</f>
        <v>#REF!</v>
      </c>
      <c r="C687" s="12">
        <f t="shared" si="54"/>
        <v>678</v>
      </c>
      <c r="D687" s="12" t="s">
        <v>1170</v>
      </c>
      <c r="E687" s="12" t="s">
        <v>1313</v>
      </c>
      <c r="F687" s="24" t="s">
        <v>1339</v>
      </c>
      <c r="G687" s="25" t="s">
        <v>77</v>
      </c>
      <c r="H687" s="26">
        <v>26222</v>
      </c>
      <c r="I687" s="26">
        <f t="shared" si="50"/>
        <v>4370.333333333333</v>
      </c>
      <c r="J687" s="12">
        <v>2805.333333333333</v>
      </c>
      <c r="K687" s="21">
        <v>0.64190374494699109</v>
      </c>
      <c r="L687" s="22">
        <f t="shared" si="51"/>
        <v>0.64</v>
      </c>
      <c r="M687" s="23">
        <f t="shared" si="52"/>
        <v>14026.666666666664</v>
      </c>
      <c r="N687" s="27">
        <f t="shared" si="53"/>
        <v>12195.333333333336</v>
      </c>
    </row>
    <row r="688" spans="1:14" x14ac:dyDescent="0.2">
      <c r="A688" s="11" t="s">
        <v>1340</v>
      </c>
      <c r="B688" s="12" t="e">
        <f>RANK(#REF!,#REF!)</f>
        <v>#REF!</v>
      </c>
      <c r="C688" s="12">
        <f t="shared" si="54"/>
        <v>679</v>
      </c>
      <c r="D688" s="12" t="s">
        <v>1170</v>
      </c>
      <c r="E688" s="12" t="s">
        <v>1313</v>
      </c>
      <c r="F688" s="24" t="s">
        <v>1341</v>
      </c>
      <c r="G688" s="25" t="s">
        <v>77</v>
      </c>
      <c r="H688" s="26">
        <v>23236</v>
      </c>
      <c r="I688" s="26">
        <f t="shared" si="50"/>
        <v>3872.6666666666665</v>
      </c>
      <c r="J688" s="12">
        <v>1620</v>
      </c>
      <c r="K688" s="21">
        <v>0.41831640557755206</v>
      </c>
      <c r="L688" s="22">
        <f t="shared" si="51"/>
        <v>0.42</v>
      </c>
      <c r="M688" s="23">
        <f t="shared" si="52"/>
        <v>8100</v>
      </c>
      <c r="N688" s="27">
        <f t="shared" si="53"/>
        <v>15136</v>
      </c>
    </row>
    <row r="689" spans="1:14" x14ac:dyDescent="0.2">
      <c r="A689" s="11" t="s">
        <v>1342</v>
      </c>
      <c r="B689" s="12" t="e">
        <f>RANK(#REF!,#REF!)</f>
        <v>#REF!</v>
      </c>
      <c r="C689" s="12">
        <f t="shared" si="54"/>
        <v>680</v>
      </c>
      <c r="D689" s="12" t="s">
        <v>1170</v>
      </c>
      <c r="E689" s="12" t="s">
        <v>1313</v>
      </c>
      <c r="F689" s="24" t="s">
        <v>1343</v>
      </c>
      <c r="G689" s="25" t="s">
        <v>74</v>
      </c>
      <c r="H689" s="26">
        <v>55826</v>
      </c>
      <c r="I689" s="26">
        <f t="shared" si="50"/>
        <v>9304.3333333333339</v>
      </c>
      <c r="J689" s="12">
        <v>1258</v>
      </c>
      <c r="K689" s="21">
        <v>0.13520581807759824</v>
      </c>
      <c r="L689" s="22">
        <f t="shared" si="51"/>
        <v>0.14000000000000001</v>
      </c>
      <c r="M689" s="23">
        <f t="shared" si="52"/>
        <v>6290</v>
      </c>
      <c r="N689" s="27">
        <f t="shared" si="53"/>
        <v>49536</v>
      </c>
    </row>
    <row r="690" spans="1:14" s="29" customFormat="1" x14ac:dyDescent="0.2">
      <c r="A690" s="11" t="s">
        <v>1344</v>
      </c>
      <c r="B690" s="12" t="e">
        <f>RANK(#REF!,#REF!)</f>
        <v>#REF!</v>
      </c>
      <c r="C690" s="12">
        <f t="shared" si="54"/>
        <v>681</v>
      </c>
      <c r="D690" s="12" t="s">
        <v>1170</v>
      </c>
      <c r="E690" s="12" t="s">
        <v>1313</v>
      </c>
      <c r="F690" s="24" t="s">
        <v>1164</v>
      </c>
      <c r="G690" s="25" t="s">
        <v>26</v>
      </c>
      <c r="H690" s="26">
        <v>23057</v>
      </c>
      <c r="I690" s="26">
        <f t="shared" si="50"/>
        <v>3842.8333333333335</v>
      </c>
      <c r="J690" s="12">
        <v>3040.8333333333335</v>
      </c>
      <c r="K690" s="21">
        <v>0.7912998221798152</v>
      </c>
      <c r="L690" s="22">
        <f t="shared" si="51"/>
        <v>0.79</v>
      </c>
      <c r="M690" s="23">
        <f t="shared" si="52"/>
        <v>15204.166666666668</v>
      </c>
      <c r="N690" s="27">
        <f t="shared" si="53"/>
        <v>7852.8333333333321</v>
      </c>
    </row>
    <row r="691" spans="1:14" x14ac:dyDescent="0.2">
      <c r="A691" s="11" t="s">
        <v>1345</v>
      </c>
      <c r="B691" s="12" t="e">
        <f>RANK(#REF!,#REF!)</f>
        <v>#REF!</v>
      </c>
      <c r="C691" s="12">
        <f t="shared" si="54"/>
        <v>682</v>
      </c>
      <c r="D691" s="12" t="s">
        <v>1170</v>
      </c>
      <c r="E691" s="12" t="s">
        <v>1313</v>
      </c>
      <c r="F691" s="24" t="s">
        <v>389</v>
      </c>
      <c r="G691" s="25" t="s">
        <v>77</v>
      </c>
      <c r="H691" s="26">
        <v>30372</v>
      </c>
      <c r="I691" s="26">
        <f t="shared" si="50"/>
        <v>5062</v>
      </c>
      <c r="J691" s="12">
        <v>3142</v>
      </c>
      <c r="K691" s="21">
        <v>0.62070327933623071</v>
      </c>
      <c r="L691" s="22">
        <f t="shared" si="51"/>
        <v>0.62</v>
      </c>
      <c r="M691" s="23">
        <f t="shared" si="52"/>
        <v>15710</v>
      </c>
      <c r="N691" s="27">
        <f t="shared" si="53"/>
        <v>14662</v>
      </c>
    </row>
    <row r="692" spans="1:14" s="29" customFormat="1" x14ac:dyDescent="0.2">
      <c r="A692" s="11" t="s">
        <v>1346</v>
      </c>
      <c r="B692" s="12" t="e">
        <f>RANK(#REF!,#REF!)</f>
        <v>#REF!</v>
      </c>
      <c r="C692" s="12">
        <f t="shared" si="54"/>
        <v>683</v>
      </c>
      <c r="D692" s="12" t="s">
        <v>1170</v>
      </c>
      <c r="E692" s="12" t="s">
        <v>1313</v>
      </c>
      <c r="F692" s="24" t="s">
        <v>852</v>
      </c>
      <c r="G692" s="25" t="s">
        <v>87</v>
      </c>
      <c r="H692" s="26">
        <v>46674</v>
      </c>
      <c r="I692" s="26">
        <f t="shared" si="50"/>
        <v>7779</v>
      </c>
      <c r="J692" s="12">
        <v>5808</v>
      </c>
      <c r="K692" s="21">
        <v>0.74662553027381406</v>
      </c>
      <c r="L692" s="22">
        <f t="shared" si="51"/>
        <v>0.75</v>
      </c>
      <c r="M692" s="23">
        <f t="shared" si="52"/>
        <v>29040</v>
      </c>
      <c r="N692" s="27">
        <f t="shared" si="53"/>
        <v>17634</v>
      </c>
    </row>
    <row r="693" spans="1:14" x14ac:dyDescent="0.2">
      <c r="A693" s="11" t="s">
        <v>1347</v>
      </c>
      <c r="B693" s="12" t="e">
        <f>RANK(#REF!,#REF!)</f>
        <v>#REF!</v>
      </c>
      <c r="C693" s="12">
        <f t="shared" si="54"/>
        <v>684</v>
      </c>
      <c r="D693" s="12" t="s">
        <v>1170</v>
      </c>
      <c r="E693" s="12" t="s">
        <v>1313</v>
      </c>
      <c r="F693" s="24" t="s">
        <v>1348</v>
      </c>
      <c r="G693" s="25" t="s">
        <v>87</v>
      </c>
      <c r="H693" s="26">
        <v>56168</v>
      </c>
      <c r="I693" s="26">
        <f t="shared" si="50"/>
        <v>9361.3333333333339</v>
      </c>
      <c r="J693" s="12">
        <v>3646</v>
      </c>
      <c r="K693" s="21">
        <v>0.38947443384133312</v>
      </c>
      <c r="L693" s="22">
        <f t="shared" si="51"/>
        <v>0.39</v>
      </c>
      <c r="M693" s="23">
        <f t="shared" si="52"/>
        <v>18230</v>
      </c>
      <c r="N693" s="27">
        <f t="shared" si="53"/>
        <v>37938</v>
      </c>
    </row>
    <row r="694" spans="1:14" x14ac:dyDescent="0.2">
      <c r="A694" s="11" t="s">
        <v>1349</v>
      </c>
      <c r="B694" s="12" t="e">
        <f>RANK(#REF!,#REF!)</f>
        <v>#REF!</v>
      </c>
      <c r="C694" s="12">
        <f t="shared" si="54"/>
        <v>685</v>
      </c>
      <c r="D694" s="12" t="s">
        <v>1170</v>
      </c>
      <c r="E694" s="12" t="s">
        <v>1350</v>
      </c>
      <c r="F694" s="24" t="s">
        <v>1351</v>
      </c>
      <c r="G694" s="25" t="s">
        <v>26</v>
      </c>
      <c r="H694" s="26">
        <v>20990</v>
      </c>
      <c r="I694" s="26">
        <f t="shared" si="50"/>
        <v>3498.3333333333335</v>
      </c>
      <c r="J694" s="12">
        <v>2913.3333333333335</v>
      </c>
      <c r="K694" s="21">
        <v>0.83277751310147685</v>
      </c>
      <c r="L694" s="22">
        <f t="shared" si="51"/>
        <v>0.83</v>
      </c>
      <c r="M694" s="23">
        <f t="shared" si="52"/>
        <v>14566.666666666668</v>
      </c>
      <c r="N694" s="27">
        <f t="shared" si="53"/>
        <v>6423.3333333333321</v>
      </c>
    </row>
    <row r="695" spans="1:14" x14ac:dyDescent="0.2">
      <c r="A695" s="11" t="s">
        <v>1352</v>
      </c>
      <c r="B695" s="12" t="e">
        <f>RANK(#REF!,#REF!)</f>
        <v>#REF!</v>
      </c>
      <c r="C695" s="12">
        <f t="shared" si="54"/>
        <v>686</v>
      </c>
      <c r="D695" s="12" t="s">
        <v>1170</v>
      </c>
      <c r="E695" s="12" t="s">
        <v>1350</v>
      </c>
      <c r="F695" s="24" t="s">
        <v>1353</v>
      </c>
      <c r="G695" s="25" t="s">
        <v>23</v>
      </c>
      <c r="H695" s="26">
        <v>100076</v>
      </c>
      <c r="I695" s="26">
        <f t="shared" si="50"/>
        <v>16679.333333333332</v>
      </c>
      <c r="J695" s="12">
        <v>14891.333333333332</v>
      </c>
      <c r="K695" s="21">
        <v>0.89280147088212958</v>
      </c>
      <c r="L695" s="22">
        <f t="shared" si="51"/>
        <v>0.89</v>
      </c>
      <c r="M695" s="23">
        <f t="shared" si="52"/>
        <v>74456.666666666657</v>
      </c>
      <c r="N695" s="27">
        <f t="shared" si="53"/>
        <v>25619.333333333343</v>
      </c>
    </row>
    <row r="696" spans="1:14" x14ac:dyDescent="0.2">
      <c r="A696" s="11" t="s">
        <v>1354</v>
      </c>
      <c r="B696" s="12" t="e">
        <f>RANK(#REF!,#REF!)</f>
        <v>#REF!</v>
      </c>
      <c r="C696" s="12">
        <f t="shared" si="54"/>
        <v>687</v>
      </c>
      <c r="D696" s="12" t="s">
        <v>1170</v>
      </c>
      <c r="E696" s="12" t="s">
        <v>1350</v>
      </c>
      <c r="F696" s="24" t="s">
        <v>1355</v>
      </c>
      <c r="G696" s="25" t="s">
        <v>77</v>
      </c>
      <c r="H696" s="26">
        <v>22884</v>
      </c>
      <c r="I696" s="26">
        <f t="shared" si="50"/>
        <v>3814</v>
      </c>
      <c r="J696" s="12">
        <v>3586</v>
      </c>
      <c r="K696" s="21">
        <v>0.94022024121657055</v>
      </c>
      <c r="L696" s="22">
        <f t="shared" si="51"/>
        <v>0.94</v>
      </c>
      <c r="M696" s="23">
        <f t="shared" si="52"/>
        <v>17930</v>
      </c>
      <c r="N696" s="27">
        <f t="shared" si="53"/>
        <v>4954</v>
      </c>
    </row>
    <row r="697" spans="1:14" x14ac:dyDescent="0.2">
      <c r="A697" s="11" t="s">
        <v>1356</v>
      </c>
      <c r="B697" s="12" t="e">
        <f>RANK(#REF!,#REF!)</f>
        <v>#REF!</v>
      </c>
      <c r="C697" s="12">
        <f t="shared" si="54"/>
        <v>688</v>
      </c>
      <c r="D697" s="12" t="s">
        <v>1170</v>
      </c>
      <c r="E697" s="12" t="s">
        <v>1350</v>
      </c>
      <c r="F697" s="24" t="s">
        <v>589</v>
      </c>
      <c r="G697" s="25" t="s">
        <v>77</v>
      </c>
      <c r="H697" s="26">
        <v>32842</v>
      </c>
      <c r="I697" s="26">
        <f t="shared" si="50"/>
        <v>5473.666666666667</v>
      </c>
      <c r="J697" s="12">
        <v>5097.666666666667</v>
      </c>
      <c r="K697" s="21">
        <v>0.93130747213933374</v>
      </c>
      <c r="L697" s="22">
        <f t="shared" si="51"/>
        <v>0.93</v>
      </c>
      <c r="M697" s="23">
        <f t="shared" si="52"/>
        <v>25488.333333333336</v>
      </c>
      <c r="N697" s="27">
        <f t="shared" si="53"/>
        <v>7353.6666666666642</v>
      </c>
    </row>
    <row r="698" spans="1:14" x14ac:dyDescent="0.2">
      <c r="A698" s="11" t="s">
        <v>1357</v>
      </c>
      <c r="B698" s="12" t="e">
        <f>RANK(#REF!,#REF!)</f>
        <v>#REF!</v>
      </c>
      <c r="C698" s="12">
        <f t="shared" si="54"/>
        <v>689</v>
      </c>
      <c r="D698" s="12" t="s">
        <v>1170</v>
      </c>
      <c r="E698" s="12" t="s">
        <v>1350</v>
      </c>
      <c r="F698" s="24" t="s">
        <v>1358</v>
      </c>
      <c r="G698" s="25" t="s">
        <v>87</v>
      </c>
      <c r="H698" s="26">
        <v>57827</v>
      </c>
      <c r="I698" s="26">
        <f t="shared" si="50"/>
        <v>9637.8333333333339</v>
      </c>
      <c r="J698" s="12">
        <v>8332</v>
      </c>
      <c r="K698" s="21">
        <v>0.86450965811818004</v>
      </c>
      <c r="L698" s="22">
        <f t="shared" si="51"/>
        <v>0.86</v>
      </c>
      <c r="M698" s="23">
        <f t="shared" si="52"/>
        <v>41660</v>
      </c>
      <c r="N698" s="27">
        <f t="shared" si="53"/>
        <v>16167</v>
      </c>
    </row>
    <row r="699" spans="1:14" x14ac:dyDescent="0.2">
      <c r="A699" s="11" t="s">
        <v>1359</v>
      </c>
      <c r="B699" s="12" t="e">
        <f>RANK(#REF!,#REF!)</f>
        <v>#REF!</v>
      </c>
      <c r="C699" s="12">
        <f t="shared" si="54"/>
        <v>690</v>
      </c>
      <c r="D699" s="12" t="s">
        <v>1170</v>
      </c>
      <c r="E699" s="12" t="s">
        <v>1350</v>
      </c>
      <c r="F699" s="24" t="s">
        <v>1360</v>
      </c>
      <c r="G699" s="25" t="s">
        <v>87</v>
      </c>
      <c r="H699" s="26">
        <v>49711</v>
      </c>
      <c r="I699" s="26">
        <f t="shared" si="50"/>
        <v>8285.1666666666661</v>
      </c>
      <c r="J699" s="12">
        <v>6649</v>
      </c>
      <c r="K699" s="21">
        <v>0.80251855726096843</v>
      </c>
      <c r="L699" s="22">
        <f t="shared" si="51"/>
        <v>0.8</v>
      </c>
      <c r="M699" s="23">
        <f t="shared" si="52"/>
        <v>33245</v>
      </c>
      <c r="N699" s="27">
        <f t="shared" si="53"/>
        <v>16466</v>
      </c>
    </row>
    <row r="700" spans="1:14" x14ac:dyDescent="0.2">
      <c r="A700" s="11" t="s">
        <v>1361</v>
      </c>
      <c r="B700" s="12" t="e">
        <f>RANK(#REF!,#REF!)</f>
        <v>#REF!</v>
      </c>
      <c r="C700" s="12">
        <f t="shared" si="54"/>
        <v>691</v>
      </c>
      <c r="D700" s="12" t="s">
        <v>1170</v>
      </c>
      <c r="E700" s="12" t="s">
        <v>1350</v>
      </c>
      <c r="F700" s="24" t="s">
        <v>1362</v>
      </c>
      <c r="G700" s="25" t="s">
        <v>74</v>
      </c>
      <c r="H700" s="26">
        <v>59534</v>
      </c>
      <c r="I700" s="26">
        <f t="shared" si="50"/>
        <v>9922.3333333333339</v>
      </c>
      <c r="J700" s="12">
        <v>8984.3333333333339</v>
      </c>
      <c r="K700" s="21">
        <v>0.90546578425773505</v>
      </c>
      <c r="L700" s="22">
        <f t="shared" si="51"/>
        <v>0.91</v>
      </c>
      <c r="M700" s="23">
        <f t="shared" si="52"/>
        <v>44921.666666666672</v>
      </c>
      <c r="N700" s="27">
        <f t="shared" si="53"/>
        <v>14612.333333333328</v>
      </c>
    </row>
    <row r="701" spans="1:14" x14ac:dyDescent="0.2">
      <c r="A701" s="11" t="s">
        <v>1363</v>
      </c>
      <c r="B701" s="12" t="e">
        <f>RANK(#REF!,#REF!)</f>
        <v>#REF!</v>
      </c>
      <c r="C701" s="12">
        <f t="shared" si="54"/>
        <v>692</v>
      </c>
      <c r="D701" s="12" t="s">
        <v>1170</v>
      </c>
      <c r="E701" s="12" t="s">
        <v>1350</v>
      </c>
      <c r="F701" s="24" t="s">
        <v>1364</v>
      </c>
      <c r="G701" s="25" t="s">
        <v>74</v>
      </c>
      <c r="H701" s="26">
        <v>56662</v>
      </c>
      <c r="I701" s="26">
        <f t="shared" si="50"/>
        <v>9443.6666666666661</v>
      </c>
      <c r="J701" s="12">
        <v>8908.6666666666661</v>
      </c>
      <c r="K701" s="21">
        <v>0.94334827574035507</v>
      </c>
      <c r="L701" s="22">
        <f t="shared" si="51"/>
        <v>0.94</v>
      </c>
      <c r="M701" s="23">
        <f t="shared" si="52"/>
        <v>44543.333333333328</v>
      </c>
      <c r="N701" s="27">
        <f t="shared" si="53"/>
        <v>12118.666666666672</v>
      </c>
    </row>
    <row r="702" spans="1:14" x14ac:dyDescent="0.2">
      <c r="A702" s="11" t="s">
        <v>1365</v>
      </c>
      <c r="B702" s="12" t="e">
        <f>RANK(#REF!,#REF!)</f>
        <v>#REF!</v>
      </c>
      <c r="C702" s="12">
        <f t="shared" si="54"/>
        <v>693</v>
      </c>
      <c r="D702" s="12" t="s">
        <v>1170</v>
      </c>
      <c r="E702" s="12" t="s">
        <v>1350</v>
      </c>
      <c r="F702" s="24" t="s">
        <v>1366</v>
      </c>
      <c r="G702" s="25" t="s">
        <v>77</v>
      </c>
      <c r="H702" s="26">
        <v>32320</v>
      </c>
      <c r="I702" s="26">
        <f t="shared" si="50"/>
        <v>5386.666666666667</v>
      </c>
      <c r="J702" s="12">
        <v>4852.666666666667</v>
      </c>
      <c r="K702" s="21">
        <v>0.90086633663366333</v>
      </c>
      <c r="L702" s="22">
        <f t="shared" si="51"/>
        <v>0.9</v>
      </c>
      <c r="M702" s="23">
        <f t="shared" si="52"/>
        <v>24263.333333333336</v>
      </c>
      <c r="N702" s="27">
        <f t="shared" si="53"/>
        <v>8056.6666666666642</v>
      </c>
    </row>
    <row r="703" spans="1:14" x14ac:dyDescent="0.2">
      <c r="A703" s="11" t="s">
        <v>1367</v>
      </c>
      <c r="B703" s="12" t="e">
        <f>RANK(#REF!,#REF!)</f>
        <v>#REF!</v>
      </c>
      <c r="C703" s="12">
        <f t="shared" si="54"/>
        <v>694</v>
      </c>
      <c r="D703" s="12" t="s">
        <v>1170</v>
      </c>
      <c r="E703" s="12" t="s">
        <v>1350</v>
      </c>
      <c r="F703" s="24" t="s">
        <v>883</v>
      </c>
      <c r="G703" s="25" t="s">
        <v>87</v>
      </c>
      <c r="H703" s="26">
        <v>37038</v>
      </c>
      <c r="I703" s="26">
        <f t="shared" si="50"/>
        <v>6173</v>
      </c>
      <c r="J703" s="12">
        <v>5641</v>
      </c>
      <c r="K703" s="21">
        <v>0.91381824072574114</v>
      </c>
      <c r="L703" s="22">
        <f t="shared" si="51"/>
        <v>0.91</v>
      </c>
      <c r="M703" s="23">
        <f t="shared" si="52"/>
        <v>28205</v>
      </c>
      <c r="N703" s="27">
        <f t="shared" si="53"/>
        <v>8833</v>
      </c>
    </row>
    <row r="704" spans="1:14" x14ac:dyDescent="0.2">
      <c r="A704" s="11" t="s">
        <v>1368</v>
      </c>
      <c r="B704" s="12" t="e">
        <f>RANK(#REF!,#REF!)</f>
        <v>#REF!</v>
      </c>
      <c r="C704" s="12">
        <f t="shared" si="54"/>
        <v>695</v>
      </c>
      <c r="D704" s="12" t="s">
        <v>1170</v>
      </c>
      <c r="E704" s="12" t="s">
        <v>1350</v>
      </c>
      <c r="F704" s="24" t="s">
        <v>1369</v>
      </c>
      <c r="G704" s="25" t="s">
        <v>87</v>
      </c>
      <c r="H704" s="26">
        <v>41101</v>
      </c>
      <c r="I704" s="26">
        <f t="shared" si="50"/>
        <v>6850.166666666667</v>
      </c>
      <c r="J704" s="12">
        <v>5880.166666666667</v>
      </c>
      <c r="K704" s="21">
        <v>0.85839760589766678</v>
      </c>
      <c r="L704" s="22">
        <f t="shared" si="51"/>
        <v>0.86</v>
      </c>
      <c r="M704" s="23">
        <f t="shared" si="52"/>
        <v>29400.833333333336</v>
      </c>
      <c r="N704" s="27">
        <f t="shared" si="53"/>
        <v>11700.166666666664</v>
      </c>
    </row>
    <row r="705" spans="1:14" s="29" customFormat="1" x14ac:dyDescent="0.2">
      <c r="A705" s="11" t="s">
        <v>1370</v>
      </c>
      <c r="B705" s="12" t="e">
        <f>RANK(#REF!,#REF!)</f>
        <v>#REF!</v>
      </c>
      <c r="C705" s="12">
        <f t="shared" si="54"/>
        <v>696</v>
      </c>
      <c r="D705" s="12" t="s">
        <v>1170</v>
      </c>
      <c r="E705" s="12" t="s">
        <v>1350</v>
      </c>
      <c r="F705" s="24" t="s">
        <v>61</v>
      </c>
      <c r="G705" s="25" t="s">
        <v>23</v>
      </c>
      <c r="H705" s="26">
        <v>74564</v>
      </c>
      <c r="I705" s="26">
        <f t="shared" si="50"/>
        <v>12427.333333333334</v>
      </c>
      <c r="J705" s="12">
        <v>7510</v>
      </c>
      <c r="K705" s="21">
        <v>0.60431307333297568</v>
      </c>
      <c r="L705" s="22">
        <f t="shared" si="51"/>
        <v>0.6</v>
      </c>
      <c r="M705" s="23">
        <f t="shared" si="52"/>
        <v>37550</v>
      </c>
      <c r="N705" s="27">
        <f t="shared" si="53"/>
        <v>37014</v>
      </c>
    </row>
    <row r="706" spans="1:14" x14ac:dyDescent="0.2">
      <c r="A706" s="11" t="s">
        <v>1371</v>
      </c>
      <c r="B706" s="12" t="e">
        <f>RANK(#REF!,#REF!)</f>
        <v>#REF!</v>
      </c>
      <c r="C706" s="12">
        <f t="shared" si="54"/>
        <v>697</v>
      </c>
      <c r="D706" s="12" t="s">
        <v>1170</v>
      </c>
      <c r="E706" s="12" t="s">
        <v>1350</v>
      </c>
      <c r="F706" s="24" t="s">
        <v>1372</v>
      </c>
      <c r="G706" s="25" t="s">
        <v>26</v>
      </c>
      <c r="H706" s="26">
        <v>22442</v>
      </c>
      <c r="I706" s="26">
        <f t="shared" si="50"/>
        <v>3740.3333333333335</v>
      </c>
      <c r="J706" s="12">
        <v>2511</v>
      </c>
      <c r="K706" s="21">
        <v>0.67133054095000444</v>
      </c>
      <c r="L706" s="22">
        <f t="shared" si="51"/>
        <v>0.67</v>
      </c>
      <c r="M706" s="23">
        <f t="shared" si="52"/>
        <v>12555</v>
      </c>
      <c r="N706" s="27">
        <f t="shared" si="53"/>
        <v>9887</v>
      </c>
    </row>
    <row r="707" spans="1:14" x14ac:dyDescent="0.2">
      <c r="A707" s="11" t="s">
        <v>1373</v>
      </c>
      <c r="B707" s="12" t="e">
        <f>RANK(#REF!,#REF!)</f>
        <v>#REF!</v>
      </c>
      <c r="C707" s="12">
        <f t="shared" si="54"/>
        <v>698</v>
      </c>
      <c r="D707" s="12" t="s">
        <v>1170</v>
      </c>
      <c r="E707" s="12" t="s">
        <v>1350</v>
      </c>
      <c r="F707" s="24" t="s">
        <v>1374</v>
      </c>
      <c r="G707" s="25" t="s">
        <v>26</v>
      </c>
      <c r="H707" s="26">
        <v>16848</v>
      </c>
      <c r="I707" s="26">
        <f t="shared" si="50"/>
        <v>2808</v>
      </c>
      <c r="J707" s="12">
        <v>2602</v>
      </c>
      <c r="K707" s="21">
        <v>0.9266381766381766</v>
      </c>
      <c r="L707" s="22">
        <f t="shared" si="51"/>
        <v>0.93</v>
      </c>
      <c r="M707" s="23">
        <f t="shared" si="52"/>
        <v>13010</v>
      </c>
      <c r="N707" s="27">
        <f t="shared" si="53"/>
        <v>3838</v>
      </c>
    </row>
    <row r="708" spans="1:14" s="29" customFormat="1" x14ac:dyDescent="0.2">
      <c r="A708" s="11" t="s">
        <v>1375</v>
      </c>
      <c r="B708" s="12" t="e">
        <f>RANK(#REF!,#REF!)</f>
        <v>#REF!</v>
      </c>
      <c r="C708" s="12">
        <f t="shared" si="54"/>
        <v>699</v>
      </c>
      <c r="D708" s="13" t="s">
        <v>1376</v>
      </c>
      <c r="E708" s="13" t="s">
        <v>1377</v>
      </c>
      <c r="F708" s="14" t="s">
        <v>1378</v>
      </c>
      <c r="G708" s="15" t="s">
        <v>77</v>
      </c>
      <c r="H708" s="16">
        <v>24619</v>
      </c>
      <c r="I708" s="16">
        <f t="shared" si="50"/>
        <v>4103.166666666667</v>
      </c>
      <c r="J708" s="13">
        <v>1174</v>
      </c>
      <c r="K708" s="17">
        <v>0.2861204760550794</v>
      </c>
      <c r="L708" s="22">
        <f t="shared" si="51"/>
        <v>0.28999999999999998</v>
      </c>
      <c r="M708" s="23">
        <f t="shared" si="52"/>
        <v>5870</v>
      </c>
      <c r="N708" s="27">
        <f t="shared" si="53"/>
        <v>18749</v>
      </c>
    </row>
    <row r="709" spans="1:14" x14ac:dyDescent="0.2">
      <c r="A709" s="28" t="s">
        <v>1379</v>
      </c>
      <c r="B709" s="12" t="e">
        <f>RANK(#REF!,#REF!)</f>
        <v>#REF!</v>
      </c>
      <c r="C709" s="12">
        <f t="shared" si="54"/>
        <v>700</v>
      </c>
      <c r="D709" s="12" t="s">
        <v>1376</v>
      </c>
      <c r="E709" s="12" t="s">
        <v>1377</v>
      </c>
      <c r="F709" s="24" t="s">
        <v>818</v>
      </c>
      <c r="G709" s="25" t="s">
        <v>77</v>
      </c>
      <c r="H709" s="26">
        <v>28920</v>
      </c>
      <c r="I709" s="26">
        <f t="shared" si="50"/>
        <v>4820</v>
      </c>
      <c r="J709" s="12">
        <v>2633</v>
      </c>
      <c r="K709" s="21">
        <v>0.54626556016597505</v>
      </c>
      <c r="L709" s="22">
        <f t="shared" si="51"/>
        <v>0.55000000000000004</v>
      </c>
      <c r="M709" s="23">
        <f t="shared" si="52"/>
        <v>13165</v>
      </c>
      <c r="N709" s="27">
        <f t="shared" si="53"/>
        <v>15755</v>
      </c>
    </row>
    <row r="710" spans="1:14" x14ac:dyDescent="0.2">
      <c r="A710" s="11" t="s">
        <v>1380</v>
      </c>
      <c r="B710" s="12" t="e">
        <f>RANK(#REF!,#REF!)</f>
        <v>#REF!</v>
      </c>
      <c r="C710" s="12">
        <f t="shared" si="54"/>
        <v>701</v>
      </c>
      <c r="D710" s="12" t="s">
        <v>1376</v>
      </c>
      <c r="E710" s="12" t="s">
        <v>1377</v>
      </c>
      <c r="F710" s="24" t="s">
        <v>1381</v>
      </c>
      <c r="G710" s="25" t="s">
        <v>87</v>
      </c>
      <c r="H710" s="26">
        <v>39505</v>
      </c>
      <c r="I710" s="26">
        <f t="shared" si="50"/>
        <v>6584.166666666667</v>
      </c>
      <c r="J710" s="12">
        <v>3315</v>
      </c>
      <c r="K710" s="21">
        <v>0.5034805720794836</v>
      </c>
      <c r="L710" s="22">
        <f t="shared" si="51"/>
        <v>0.5</v>
      </c>
      <c r="M710" s="23">
        <f t="shared" si="52"/>
        <v>16575</v>
      </c>
      <c r="N710" s="27">
        <f t="shared" si="53"/>
        <v>22930</v>
      </c>
    </row>
    <row r="711" spans="1:14" s="29" customFormat="1" x14ac:dyDescent="0.2">
      <c r="A711" s="11" t="s">
        <v>1382</v>
      </c>
      <c r="B711" s="12" t="e">
        <f>RANK(#REF!,#REF!)</f>
        <v>#REF!</v>
      </c>
      <c r="C711" s="12">
        <f t="shared" si="54"/>
        <v>702</v>
      </c>
      <c r="D711" s="12" t="s">
        <v>1376</v>
      </c>
      <c r="E711" s="12" t="s">
        <v>1377</v>
      </c>
      <c r="F711" s="24" t="s">
        <v>1383</v>
      </c>
      <c r="G711" s="25" t="s">
        <v>77</v>
      </c>
      <c r="H711" s="26">
        <v>32032</v>
      </c>
      <c r="I711" s="26">
        <f t="shared" si="50"/>
        <v>5338.666666666667</v>
      </c>
      <c r="J711" s="12">
        <v>2092</v>
      </c>
      <c r="K711" s="21">
        <v>0.39185814185814183</v>
      </c>
      <c r="L711" s="22">
        <f t="shared" si="51"/>
        <v>0.39</v>
      </c>
      <c r="M711" s="23">
        <f t="shared" si="52"/>
        <v>10460</v>
      </c>
      <c r="N711" s="27">
        <f t="shared" si="53"/>
        <v>21572</v>
      </c>
    </row>
    <row r="712" spans="1:14" x14ac:dyDescent="0.2">
      <c r="A712" s="11" t="s">
        <v>1384</v>
      </c>
      <c r="B712" s="12" t="e">
        <f>RANK(#REF!,#REF!)</f>
        <v>#REF!</v>
      </c>
      <c r="C712" s="12">
        <f t="shared" si="54"/>
        <v>703</v>
      </c>
      <c r="D712" s="12" t="s">
        <v>1376</v>
      </c>
      <c r="E712" s="12" t="s">
        <v>1377</v>
      </c>
      <c r="F712" s="24" t="s">
        <v>1385</v>
      </c>
      <c r="G712" s="25" t="s">
        <v>26</v>
      </c>
      <c r="H712" s="26">
        <v>19003</v>
      </c>
      <c r="I712" s="26">
        <f t="shared" si="50"/>
        <v>3167.1666666666665</v>
      </c>
      <c r="J712" s="12">
        <v>2573</v>
      </c>
      <c r="K712" s="21">
        <v>0.81239804241435565</v>
      </c>
      <c r="L712" s="22">
        <f t="shared" si="51"/>
        <v>0.81</v>
      </c>
      <c r="M712" s="23">
        <f t="shared" si="52"/>
        <v>12865</v>
      </c>
      <c r="N712" s="27">
        <f t="shared" si="53"/>
        <v>6138</v>
      </c>
    </row>
    <row r="713" spans="1:14" x14ac:dyDescent="0.2">
      <c r="A713" s="11" t="s">
        <v>1386</v>
      </c>
      <c r="B713" s="12" t="e">
        <f>RANK(#REF!,#REF!)</f>
        <v>#REF!</v>
      </c>
      <c r="C713" s="12">
        <f t="shared" si="54"/>
        <v>704</v>
      </c>
      <c r="D713" s="12" t="s">
        <v>1376</v>
      </c>
      <c r="E713" s="12" t="s">
        <v>1377</v>
      </c>
      <c r="F713" s="24" t="s">
        <v>1387</v>
      </c>
      <c r="G713" s="25" t="s">
        <v>87</v>
      </c>
      <c r="H713" s="26">
        <v>49564</v>
      </c>
      <c r="I713" s="26">
        <f t="shared" si="50"/>
        <v>8260.6666666666661</v>
      </c>
      <c r="J713" s="12">
        <v>5499</v>
      </c>
      <c r="K713" s="21">
        <v>0.66568477120490688</v>
      </c>
      <c r="L713" s="22">
        <f t="shared" si="51"/>
        <v>0.67</v>
      </c>
      <c r="M713" s="23">
        <f t="shared" si="52"/>
        <v>27495</v>
      </c>
      <c r="N713" s="27">
        <f t="shared" si="53"/>
        <v>22069</v>
      </c>
    </row>
    <row r="714" spans="1:14" x14ac:dyDescent="0.2">
      <c r="A714" s="11" t="s">
        <v>1388</v>
      </c>
      <c r="B714" s="12" t="e">
        <f>RANK(#REF!,#REF!)</f>
        <v>#REF!</v>
      </c>
      <c r="C714" s="12">
        <f t="shared" si="54"/>
        <v>705</v>
      </c>
      <c r="D714" s="12" t="s">
        <v>1376</v>
      </c>
      <c r="E714" s="12" t="s">
        <v>1377</v>
      </c>
      <c r="F714" s="24" t="s">
        <v>1389</v>
      </c>
      <c r="G714" s="25" t="s">
        <v>23</v>
      </c>
      <c r="H714" s="26">
        <v>80605</v>
      </c>
      <c r="I714" s="26">
        <f t="shared" ref="I714:I777" si="55">H714/6</f>
        <v>13434.166666666666</v>
      </c>
      <c r="J714" s="12">
        <v>13236.166666666666</v>
      </c>
      <c r="K714" s="21">
        <v>0.98526146020718319</v>
      </c>
      <c r="L714" s="22">
        <f t="shared" ref="L714:L777" si="56">ROUND(K714,2)</f>
        <v>0.99</v>
      </c>
      <c r="M714" s="23">
        <f t="shared" ref="M714:M777" si="57">J714*5</f>
        <v>66180.833333333328</v>
      </c>
      <c r="N714" s="27">
        <f t="shared" ref="N714:N777" si="58">H714-M714</f>
        <v>14424.166666666672</v>
      </c>
    </row>
    <row r="715" spans="1:14" x14ac:dyDescent="0.2">
      <c r="A715" s="11" t="s">
        <v>1390</v>
      </c>
      <c r="B715" s="12" t="e">
        <f>RANK(#REF!,#REF!)</f>
        <v>#REF!</v>
      </c>
      <c r="C715" s="12">
        <f t="shared" ref="C715:C778" si="59">C714+1</f>
        <v>706</v>
      </c>
      <c r="D715" s="12" t="s">
        <v>1376</v>
      </c>
      <c r="E715" s="12" t="s">
        <v>1377</v>
      </c>
      <c r="F715" s="24" t="s">
        <v>1391</v>
      </c>
      <c r="G715" s="25" t="s">
        <v>26</v>
      </c>
      <c r="H715" s="26">
        <v>15224</v>
      </c>
      <c r="I715" s="26">
        <f t="shared" si="55"/>
        <v>2537.3333333333335</v>
      </c>
      <c r="J715" s="12">
        <v>1409</v>
      </c>
      <c r="K715" s="21">
        <v>0.55530740935365208</v>
      </c>
      <c r="L715" s="22">
        <f t="shared" si="56"/>
        <v>0.56000000000000005</v>
      </c>
      <c r="M715" s="23">
        <f t="shared" si="57"/>
        <v>7045</v>
      </c>
      <c r="N715" s="27">
        <f t="shared" si="58"/>
        <v>8179</v>
      </c>
    </row>
    <row r="716" spans="1:14" x14ac:dyDescent="0.2">
      <c r="A716" s="11" t="s">
        <v>1392</v>
      </c>
      <c r="B716" s="12" t="e">
        <f>RANK(#REF!,#REF!)</f>
        <v>#REF!</v>
      </c>
      <c r="C716" s="12">
        <f t="shared" si="59"/>
        <v>707</v>
      </c>
      <c r="D716" s="12" t="s">
        <v>1376</v>
      </c>
      <c r="E716" s="12" t="s">
        <v>1377</v>
      </c>
      <c r="F716" s="24" t="s">
        <v>1393</v>
      </c>
      <c r="G716" s="25" t="s">
        <v>87</v>
      </c>
      <c r="H716" s="26">
        <v>28241</v>
      </c>
      <c r="I716" s="26">
        <f t="shared" si="55"/>
        <v>4706.833333333333</v>
      </c>
      <c r="J716" s="12">
        <v>1174</v>
      </c>
      <c r="K716" s="21">
        <v>0.24942459544633691</v>
      </c>
      <c r="L716" s="22">
        <f t="shared" si="56"/>
        <v>0.25</v>
      </c>
      <c r="M716" s="23">
        <f t="shared" si="57"/>
        <v>5870</v>
      </c>
      <c r="N716" s="27">
        <f t="shared" si="58"/>
        <v>22371</v>
      </c>
    </row>
    <row r="717" spans="1:14" x14ac:dyDescent="0.2">
      <c r="A717" s="11" t="s">
        <v>1394</v>
      </c>
      <c r="B717" s="12" t="e">
        <f>RANK(#REF!,#REF!)</f>
        <v>#REF!</v>
      </c>
      <c r="C717" s="12">
        <f t="shared" si="59"/>
        <v>708</v>
      </c>
      <c r="D717" s="12" t="s">
        <v>1376</v>
      </c>
      <c r="E717" s="12" t="s">
        <v>1377</v>
      </c>
      <c r="F717" s="24" t="s">
        <v>1395</v>
      </c>
      <c r="G717" s="25" t="s">
        <v>77</v>
      </c>
      <c r="H717" s="26">
        <v>18389</v>
      </c>
      <c r="I717" s="26">
        <f t="shared" si="55"/>
        <v>3064.8333333333335</v>
      </c>
      <c r="J717" s="12">
        <v>1210</v>
      </c>
      <c r="K717" s="21">
        <v>0.39480123987166238</v>
      </c>
      <c r="L717" s="22">
        <f t="shared" si="56"/>
        <v>0.39</v>
      </c>
      <c r="M717" s="23">
        <f t="shared" si="57"/>
        <v>6050</v>
      </c>
      <c r="N717" s="27">
        <f t="shared" si="58"/>
        <v>12339</v>
      </c>
    </row>
    <row r="718" spans="1:14" x14ac:dyDescent="0.2">
      <c r="A718" s="11" t="s">
        <v>1396</v>
      </c>
      <c r="B718" s="12" t="e">
        <f>RANK(#REF!,#REF!)</f>
        <v>#REF!</v>
      </c>
      <c r="C718" s="12">
        <f t="shared" si="59"/>
        <v>709</v>
      </c>
      <c r="D718" s="12" t="s">
        <v>1376</v>
      </c>
      <c r="E718" s="12" t="s">
        <v>1377</v>
      </c>
      <c r="F718" s="24" t="s">
        <v>1397</v>
      </c>
      <c r="G718" s="25" t="s">
        <v>77</v>
      </c>
      <c r="H718" s="26">
        <v>27262</v>
      </c>
      <c r="I718" s="26">
        <f t="shared" si="55"/>
        <v>4543.666666666667</v>
      </c>
      <c r="J718" s="12">
        <v>2674</v>
      </c>
      <c r="K718" s="21">
        <v>0.58851148118259844</v>
      </c>
      <c r="L718" s="22">
        <f t="shared" si="56"/>
        <v>0.59</v>
      </c>
      <c r="M718" s="23">
        <f t="shared" si="57"/>
        <v>13370</v>
      </c>
      <c r="N718" s="27">
        <f t="shared" si="58"/>
        <v>13892</v>
      </c>
    </row>
    <row r="719" spans="1:14" x14ac:dyDescent="0.2">
      <c r="A719" s="11" t="s">
        <v>1398</v>
      </c>
      <c r="B719" s="12" t="e">
        <f>RANK(#REF!,#REF!)</f>
        <v>#REF!</v>
      </c>
      <c r="C719" s="12">
        <f t="shared" si="59"/>
        <v>710</v>
      </c>
      <c r="D719" s="12" t="s">
        <v>1376</v>
      </c>
      <c r="E719" s="12" t="s">
        <v>1377</v>
      </c>
      <c r="F719" s="24" t="s">
        <v>1399</v>
      </c>
      <c r="G719" s="25" t="s">
        <v>23</v>
      </c>
      <c r="H719" s="26">
        <v>52973</v>
      </c>
      <c r="I719" s="26">
        <f t="shared" si="55"/>
        <v>8828.8333333333339</v>
      </c>
      <c r="J719" s="12">
        <v>7442</v>
      </c>
      <c r="K719" s="21">
        <v>0.84291997810205188</v>
      </c>
      <c r="L719" s="22">
        <f t="shared" si="56"/>
        <v>0.84</v>
      </c>
      <c r="M719" s="23">
        <f t="shared" si="57"/>
        <v>37210</v>
      </c>
      <c r="N719" s="27">
        <f t="shared" si="58"/>
        <v>15763</v>
      </c>
    </row>
    <row r="720" spans="1:14" s="29" customFormat="1" x14ac:dyDescent="0.2">
      <c r="A720" s="11" t="s">
        <v>1400</v>
      </c>
      <c r="B720" s="12" t="e">
        <f>RANK(#REF!,#REF!)</f>
        <v>#REF!</v>
      </c>
      <c r="C720" s="12">
        <f t="shared" si="59"/>
        <v>711</v>
      </c>
      <c r="D720" s="12" t="s">
        <v>1376</v>
      </c>
      <c r="E720" s="12" t="s">
        <v>1377</v>
      </c>
      <c r="F720" s="24" t="s">
        <v>1186</v>
      </c>
      <c r="G720" s="25" t="s">
        <v>77</v>
      </c>
      <c r="H720" s="26">
        <v>23194</v>
      </c>
      <c r="I720" s="26">
        <f t="shared" si="55"/>
        <v>3865.6666666666665</v>
      </c>
      <c r="J720" s="12">
        <v>2209</v>
      </c>
      <c r="K720" s="21">
        <v>0.57144088988531516</v>
      </c>
      <c r="L720" s="22">
        <f t="shared" si="56"/>
        <v>0.56999999999999995</v>
      </c>
      <c r="M720" s="23">
        <f t="shared" si="57"/>
        <v>11045</v>
      </c>
      <c r="N720" s="27">
        <f t="shared" si="58"/>
        <v>12149</v>
      </c>
    </row>
    <row r="721" spans="1:14" x14ac:dyDescent="0.2">
      <c r="A721" s="11" t="s">
        <v>1401</v>
      </c>
      <c r="B721" s="12" t="e">
        <f>RANK(#REF!,#REF!)</f>
        <v>#REF!</v>
      </c>
      <c r="C721" s="12">
        <f t="shared" si="59"/>
        <v>712</v>
      </c>
      <c r="D721" s="12" t="s">
        <v>1376</v>
      </c>
      <c r="E721" s="12" t="s">
        <v>1377</v>
      </c>
      <c r="F721" s="24" t="s">
        <v>1402</v>
      </c>
      <c r="G721" s="25" t="s">
        <v>77</v>
      </c>
      <c r="H721" s="26">
        <v>36435</v>
      </c>
      <c r="I721" s="26">
        <f t="shared" si="55"/>
        <v>6072.5</v>
      </c>
      <c r="J721" s="12">
        <v>3280</v>
      </c>
      <c r="K721" s="21">
        <v>0.54013997529847679</v>
      </c>
      <c r="L721" s="22">
        <f t="shared" si="56"/>
        <v>0.54</v>
      </c>
      <c r="M721" s="23">
        <f t="shared" si="57"/>
        <v>16400</v>
      </c>
      <c r="N721" s="27">
        <f t="shared" si="58"/>
        <v>20035</v>
      </c>
    </row>
    <row r="722" spans="1:14" s="29" customFormat="1" x14ac:dyDescent="0.2">
      <c r="A722" s="28" t="s">
        <v>1403</v>
      </c>
      <c r="B722" s="12" t="e">
        <f>RANK(#REF!,#REF!)</f>
        <v>#REF!</v>
      </c>
      <c r="C722" s="12">
        <f t="shared" si="59"/>
        <v>713</v>
      </c>
      <c r="D722" s="12" t="s">
        <v>1376</v>
      </c>
      <c r="E722" s="12" t="s">
        <v>1377</v>
      </c>
      <c r="F722" s="24" t="s">
        <v>1404</v>
      </c>
      <c r="G722" s="25" t="s">
        <v>87</v>
      </c>
      <c r="H722" s="26">
        <v>45007</v>
      </c>
      <c r="I722" s="26">
        <f t="shared" si="55"/>
        <v>7501.166666666667</v>
      </c>
      <c r="J722" s="12">
        <v>6531.166666666667</v>
      </c>
      <c r="K722" s="21">
        <v>0.8706867820561246</v>
      </c>
      <c r="L722" s="22">
        <f t="shared" si="56"/>
        <v>0.87</v>
      </c>
      <c r="M722" s="23">
        <f t="shared" si="57"/>
        <v>32655.833333333336</v>
      </c>
      <c r="N722" s="27">
        <f t="shared" si="58"/>
        <v>12351.166666666664</v>
      </c>
    </row>
    <row r="723" spans="1:14" x14ac:dyDescent="0.2">
      <c r="A723" s="11" t="s">
        <v>1405</v>
      </c>
      <c r="B723" s="12" t="e">
        <f>RANK(#REF!,#REF!)</f>
        <v>#REF!</v>
      </c>
      <c r="C723" s="12">
        <f t="shared" si="59"/>
        <v>714</v>
      </c>
      <c r="D723" s="12" t="s">
        <v>1376</v>
      </c>
      <c r="E723" s="12" t="s">
        <v>1377</v>
      </c>
      <c r="F723" s="24" t="s">
        <v>1406</v>
      </c>
      <c r="G723" s="25" t="s">
        <v>77</v>
      </c>
      <c r="H723" s="26">
        <v>31934</v>
      </c>
      <c r="I723" s="26">
        <f t="shared" si="55"/>
        <v>5322.333333333333</v>
      </c>
      <c r="J723" s="12">
        <v>2743</v>
      </c>
      <c r="K723" s="21">
        <v>0.51537546189014849</v>
      </c>
      <c r="L723" s="22">
        <f t="shared" si="56"/>
        <v>0.52</v>
      </c>
      <c r="M723" s="23">
        <f t="shared" si="57"/>
        <v>13715</v>
      </c>
      <c r="N723" s="27">
        <f t="shared" si="58"/>
        <v>18219</v>
      </c>
    </row>
    <row r="724" spans="1:14" x14ac:dyDescent="0.2">
      <c r="A724" s="11" t="s">
        <v>1407</v>
      </c>
      <c r="B724" s="12" t="e">
        <f>RANK(#REF!,#REF!)</f>
        <v>#REF!</v>
      </c>
      <c r="C724" s="12">
        <f t="shared" si="59"/>
        <v>715</v>
      </c>
      <c r="D724" s="12" t="s">
        <v>1376</v>
      </c>
      <c r="E724" s="12" t="s">
        <v>1377</v>
      </c>
      <c r="F724" s="24" t="s">
        <v>1408</v>
      </c>
      <c r="G724" s="25" t="s">
        <v>26</v>
      </c>
      <c r="H724" s="26">
        <v>21916</v>
      </c>
      <c r="I724" s="26">
        <f t="shared" si="55"/>
        <v>3652.6666666666665</v>
      </c>
      <c r="J724" s="12">
        <v>1637</v>
      </c>
      <c r="K724" s="21">
        <v>0.44816572367220298</v>
      </c>
      <c r="L724" s="22">
        <f t="shared" si="56"/>
        <v>0.45</v>
      </c>
      <c r="M724" s="23">
        <f t="shared" si="57"/>
        <v>8185</v>
      </c>
      <c r="N724" s="27">
        <f t="shared" si="58"/>
        <v>13731</v>
      </c>
    </row>
    <row r="725" spans="1:14" x14ac:dyDescent="0.2">
      <c r="A725" s="11" t="s">
        <v>1409</v>
      </c>
      <c r="B725" s="12" t="e">
        <f>RANK(#REF!,#REF!)</f>
        <v>#REF!</v>
      </c>
      <c r="C725" s="12">
        <f t="shared" si="59"/>
        <v>716</v>
      </c>
      <c r="D725" s="12" t="s">
        <v>1376</v>
      </c>
      <c r="E725" s="12" t="s">
        <v>1410</v>
      </c>
      <c r="F725" s="24" t="s">
        <v>1411</v>
      </c>
      <c r="G725" s="25" t="s">
        <v>77</v>
      </c>
      <c r="H725" s="26">
        <v>21201</v>
      </c>
      <c r="I725" s="26">
        <f t="shared" si="55"/>
        <v>3533.5</v>
      </c>
      <c r="J725" s="12">
        <v>1638</v>
      </c>
      <c r="K725" s="21">
        <v>0.46356303947926986</v>
      </c>
      <c r="L725" s="22">
        <f t="shared" si="56"/>
        <v>0.46</v>
      </c>
      <c r="M725" s="23">
        <f t="shared" si="57"/>
        <v>8190</v>
      </c>
      <c r="N725" s="27">
        <f t="shared" si="58"/>
        <v>13011</v>
      </c>
    </row>
    <row r="726" spans="1:14" x14ac:dyDescent="0.2">
      <c r="A726" s="11" t="s">
        <v>1412</v>
      </c>
      <c r="B726" s="12" t="e">
        <f>RANK(#REF!,#REF!)</f>
        <v>#REF!</v>
      </c>
      <c r="C726" s="12">
        <f t="shared" si="59"/>
        <v>717</v>
      </c>
      <c r="D726" s="12" t="s">
        <v>1376</v>
      </c>
      <c r="E726" s="12" t="s">
        <v>1410</v>
      </c>
      <c r="F726" s="24" t="s">
        <v>1413</v>
      </c>
      <c r="G726" s="25" t="s">
        <v>77</v>
      </c>
      <c r="H726" s="26">
        <v>22704</v>
      </c>
      <c r="I726" s="26">
        <f t="shared" si="55"/>
        <v>3784</v>
      </c>
      <c r="J726" s="12">
        <v>3367</v>
      </c>
      <c r="K726" s="21">
        <v>0.889799154334038</v>
      </c>
      <c r="L726" s="22">
        <f t="shared" si="56"/>
        <v>0.89</v>
      </c>
      <c r="M726" s="23">
        <f t="shared" si="57"/>
        <v>16835</v>
      </c>
      <c r="N726" s="27">
        <f t="shared" si="58"/>
        <v>5869</v>
      </c>
    </row>
    <row r="727" spans="1:14" x14ac:dyDescent="0.2">
      <c r="A727" s="11" t="s">
        <v>1414</v>
      </c>
      <c r="B727" s="12" t="e">
        <f>RANK(#REF!,#REF!)</f>
        <v>#REF!</v>
      </c>
      <c r="C727" s="12">
        <f t="shared" si="59"/>
        <v>718</v>
      </c>
      <c r="D727" s="12" t="s">
        <v>1376</v>
      </c>
      <c r="E727" s="12" t="s">
        <v>1410</v>
      </c>
      <c r="F727" s="24" t="s">
        <v>1415</v>
      </c>
      <c r="G727" s="25" t="s">
        <v>26</v>
      </c>
      <c r="H727" s="26">
        <v>13539</v>
      </c>
      <c r="I727" s="26">
        <f t="shared" si="55"/>
        <v>2256.5</v>
      </c>
      <c r="J727" s="12">
        <v>852</v>
      </c>
      <c r="K727" s="21">
        <v>0.37757589186793705</v>
      </c>
      <c r="L727" s="22">
        <f t="shared" si="56"/>
        <v>0.38</v>
      </c>
      <c r="M727" s="23">
        <f t="shared" si="57"/>
        <v>4260</v>
      </c>
      <c r="N727" s="27">
        <f t="shared" si="58"/>
        <v>9279</v>
      </c>
    </row>
    <row r="728" spans="1:14" x14ac:dyDescent="0.2">
      <c r="A728" s="11" t="s">
        <v>1416</v>
      </c>
      <c r="B728" s="12" t="e">
        <f>RANK(#REF!,#REF!)</f>
        <v>#REF!</v>
      </c>
      <c r="C728" s="12">
        <f t="shared" si="59"/>
        <v>719</v>
      </c>
      <c r="D728" s="12" t="s">
        <v>1376</v>
      </c>
      <c r="E728" s="12" t="s">
        <v>1410</v>
      </c>
      <c r="F728" s="24" t="s">
        <v>1417</v>
      </c>
      <c r="G728" s="25" t="s">
        <v>87</v>
      </c>
      <c r="H728" s="26">
        <v>33642</v>
      </c>
      <c r="I728" s="26">
        <f t="shared" si="55"/>
        <v>5607</v>
      </c>
      <c r="J728" s="12">
        <v>4423</v>
      </c>
      <c r="K728" s="21">
        <v>0.78883538434100231</v>
      </c>
      <c r="L728" s="22">
        <f t="shared" si="56"/>
        <v>0.79</v>
      </c>
      <c r="M728" s="23">
        <f t="shared" si="57"/>
        <v>22115</v>
      </c>
      <c r="N728" s="27">
        <f t="shared" si="58"/>
        <v>11527</v>
      </c>
    </row>
    <row r="729" spans="1:14" x14ac:dyDescent="0.2">
      <c r="A729" s="11" t="s">
        <v>1418</v>
      </c>
      <c r="B729" s="12" t="e">
        <f>RANK(#REF!,#REF!)</f>
        <v>#REF!</v>
      </c>
      <c r="C729" s="12">
        <f t="shared" si="59"/>
        <v>720</v>
      </c>
      <c r="D729" s="12" t="s">
        <v>1376</v>
      </c>
      <c r="E729" s="12" t="s">
        <v>1410</v>
      </c>
      <c r="F729" s="24" t="s">
        <v>1419</v>
      </c>
      <c r="G729" s="25" t="s">
        <v>23</v>
      </c>
      <c r="H729" s="26">
        <v>35496</v>
      </c>
      <c r="I729" s="26">
        <f t="shared" si="55"/>
        <v>5916</v>
      </c>
      <c r="J729" s="12">
        <v>3067</v>
      </c>
      <c r="K729" s="21">
        <v>0.5184246112237999</v>
      </c>
      <c r="L729" s="22">
        <f t="shared" si="56"/>
        <v>0.52</v>
      </c>
      <c r="M729" s="23">
        <f t="shared" si="57"/>
        <v>15335</v>
      </c>
      <c r="N729" s="27">
        <f t="shared" si="58"/>
        <v>20161</v>
      </c>
    </row>
    <row r="730" spans="1:14" x14ac:dyDescent="0.2">
      <c r="A730" s="11" t="s">
        <v>1420</v>
      </c>
      <c r="B730" s="12" t="e">
        <f>RANK(#REF!,#REF!)</f>
        <v>#REF!</v>
      </c>
      <c r="C730" s="12">
        <f t="shared" si="59"/>
        <v>721</v>
      </c>
      <c r="D730" s="12" t="s">
        <v>1376</v>
      </c>
      <c r="E730" s="12" t="s">
        <v>1410</v>
      </c>
      <c r="F730" s="24" t="s">
        <v>1421</v>
      </c>
      <c r="G730" s="25" t="s">
        <v>87</v>
      </c>
      <c r="H730" s="26">
        <v>41228</v>
      </c>
      <c r="I730" s="26">
        <f t="shared" si="55"/>
        <v>6871.333333333333</v>
      </c>
      <c r="J730" s="12">
        <v>6292.333333333333</v>
      </c>
      <c r="K730" s="21">
        <v>0.91573687785000479</v>
      </c>
      <c r="L730" s="22">
        <f t="shared" si="56"/>
        <v>0.92</v>
      </c>
      <c r="M730" s="23">
        <f t="shared" si="57"/>
        <v>31461.666666666664</v>
      </c>
      <c r="N730" s="27">
        <f t="shared" si="58"/>
        <v>9766.3333333333358</v>
      </c>
    </row>
    <row r="731" spans="1:14" x14ac:dyDescent="0.2">
      <c r="A731" s="11" t="s">
        <v>1422</v>
      </c>
      <c r="B731" s="12" t="e">
        <f>RANK(#REF!,#REF!)</f>
        <v>#REF!</v>
      </c>
      <c r="C731" s="12">
        <f t="shared" si="59"/>
        <v>722</v>
      </c>
      <c r="D731" s="12" t="s">
        <v>1376</v>
      </c>
      <c r="E731" s="12" t="s">
        <v>1410</v>
      </c>
      <c r="F731" s="24" t="s">
        <v>1423</v>
      </c>
      <c r="G731" s="25" t="s">
        <v>87</v>
      </c>
      <c r="H731" s="26">
        <v>48592</v>
      </c>
      <c r="I731" s="26">
        <f t="shared" si="55"/>
        <v>8098.666666666667</v>
      </c>
      <c r="J731" s="12">
        <v>4168</v>
      </c>
      <c r="K731" s="21">
        <v>0.51465261771485016</v>
      </c>
      <c r="L731" s="22">
        <f t="shared" si="56"/>
        <v>0.51</v>
      </c>
      <c r="M731" s="23">
        <f t="shared" si="57"/>
        <v>20840</v>
      </c>
      <c r="N731" s="27">
        <f t="shared" si="58"/>
        <v>27752</v>
      </c>
    </row>
    <row r="732" spans="1:14" x14ac:dyDescent="0.2">
      <c r="A732" s="11" t="s">
        <v>1424</v>
      </c>
      <c r="B732" s="12" t="e">
        <f>RANK(#REF!,#REF!)</f>
        <v>#REF!</v>
      </c>
      <c r="C732" s="12">
        <f t="shared" si="59"/>
        <v>723</v>
      </c>
      <c r="D732" s="12" t="s">
        <v>1376</v>
      </c>
      <c r="E732" s="12" t="s">
        <v>1410</v>
      </c>
      <c r="F732" s="24" t="s">
        <v>1425</v>
      </c>
      <c r="G732" s="25" t="s">
        <v>77</v>
      </c>
      <c r="H732" s="26">
        <v>26072</v>
      </c>
      <c r="I732" s="26">
        <f t="shared" si="55"/>
        <v>4345.333333333333</v>
      </c>
      <c r="J732" s="12">
        <v>3567.333333333333</v>
      </c>
      <c r="K732" s="21">
        <v>0.82095734888002458</v>
      </c>
      <c r="L732" s="22">
        <f t="shared" si="56"/>
        <v>0.82</v>
      </c>
      <c r="M732" s="23">
        <f t="shared" si="57"/>
        <v>17836.666666666664</v>
      </c>
      <c r="N732" s="27">
        <f t="shared" si="58"/>
        <v>8235.3333333333358</v>
      </c>
    </row>
    <row r="733" spans="1:14" x14ac:dyDescent="0.2">
      <c r="A733" s="11" t="s">
        <v>1426</v>
      </c>
      <c r="B733" s="12" t="e">
        <f>RANK(#REF!,#REF!)</f>
        <v>#REF!</v>
      </c>
      <c r="C733" s="12">
        <f t="shared" si="59"/>
        <v>724</v>
      </c>
      <c r="D733" s="12" t="s">
        <v>1376</v>
      </c>
      <c r="E733" s="12" t="s">
        <v>1410</v>
      </c>
      <c r="F733" s="24" t="s">
        <v>1427</v>
      </c>
      <c r="G733" s="25" t="s">
        <v>26</v>
      </c>
      <c r="H733" s="26">
        <v>16429</v>
      </c>
      <c r="I733" s="26">
        <f t="shared" si="55"/>
        <v>2738.1666666666665</v>
      </c>
      <c r="J733" s="12">
        <v>1961</v>
      </c>
      <c r="K733" s="21">
        <v>0.71617262158378481</v>
      </c>
      <c r="L733" s="22">
        <f t="shared" si="56"/>
        <v>0.72</v>
      </c>
      <c r="M733" s="23">
        <f t="shared" si="57"/>
        <v>9805</v>
      </c>
      <c r="N733" s="27">
        <f t="shared" si="58"/>
        <v>6624</v>
      </c>
    </row>
    <row r="734" spans="1:14" x14ac:dyDescent="0.2">
      <c r="A734" s="11" t="s">
        <v>1428</v>
      </c>
      <c r="B734" s="12" t="e">
        <f>RANK(#REF!,#REF!)</f>
        <v>#REF!</v>
      </c>
      <c r="C734" s="12">
        <f t="shared" si="59"/>
        <v>725</v>
      </c>
      <c r="D734" s="12" t="s">
        <v>1376</v>
      </c>
      <c r="E734" s="12" t="s">
        <v>1410</v>
      </c>
      <c r="F734" s="24" t="s">
        <v>1302</v>
      </c>
      <c r="G734" s="25" t="s">
        <v>77</v>
      </c>
      <c r="H734" s="26">
        <v>34333</v>
      </c>
      <c r="I734" s="26">
        <f t="shared" si="55"/>
        <v>5722.166666666667</v>
      </c>
      <c r="J734" s="12">
        <v>5230</v>
      </c>
      <c r="K734" s="21">
        <v>0.91398945620831262</v>
      </c>
      <c r="L734" s="22">
        <f t="shared" si="56"/>
        <v>0.91</v>
      </c>
      <c r="M734" s="23">
        <f t="shared" si="57"/>
        <v>26150</v>
      </c>
      <c r="N734" s="27">
        <f t="shared" si="58"/>
        <v>8183</v>
      </c>
    </row>
    <row r="735" spans="1:14" x14ac:dyDescent="0.2">
      <c r="A735" s="11" t="s">
        <v>1429</v>
      </c>
      <c r="B735" s="12" t="e">
        <f>RANK(#REF!,#REF!)</f>
        <v>#REF!</v>
      </c>
      <c r="C735" s="12">
        <f t="shared" si="59"/>
        <v>726</v>
      </c>
      <c r="D735" s="12" t="s">
        <v>1376</v>
      </c>
      <c r="E735" s="12" t="s">
        <v>1410</v>
      </c>
      <c r="F735" s="24" t="s">
        <v>1430</v>
      </c>
      <c r="G735" s="25" t="s">
        <v>87</v>
      </c>
      <c r="H735" s="26">
        <v>37176</v>
      </c>
      <c r="I735" s="26">
        <f t="shared" si="55"/>
        <v>6196</v>
      </c>
      <c r="J735" s="12">
        <v>4386</v>
      </c>
      <c r="K735" s="21">
        <v>0.70787604906391222</v>
      </c>
      <c r="L735" s="22">
        <f t="shared" si="56"/>
        <v>0.71</v>
      </c>
      <c r="M735" s="23">
        <f t="shared" si="57"/>
        <v>21930</v>
      </c>
      <c r="N735" s="27">
        <f t="shared" si="58"/>
        <v>15246</v>
      </c>
    </row>
    <row r="736" spans="1:14" x14ac:dyDescent="0.2">
      <c r="A736" s="11" t="s">
        <v>1431</v>
      </c>
      <c r="B736" s="12" t="e">
        <f>RANK(#REF!,#REF!)</f>
        <v>#REF!</v>
      </c>
      <c r="C736" s="12">
        <f t="shared" si="59"/>
        <v>727</v>
      </c>
      <c r="D736" s="12" t="s">
        <v>1376</v>
      </c>
      <c r="E736" s="12" t="s">
        <v>1410</v>
      </c>
      <c r="F736" s="24" t="s">
        <v>1432</v>
      </c>
      <c r="G736" s="25" t="s">
        <v>23</v>
      </c>
      <c r="H736" s="26">
        <v>62534</v>
      </c>
      <c r="I736" s="26">
        <f t="shared" si="55"/>
        <v>10422.333333333334</v>
      </c>
      <c r="J736" s="12">
        <v>8867</v>
      </c>
      <c r="K736" s="21">
        <v>0.85076918156522852</v>
      </c>
      <c r="L736" s="22">
        <f t="shared" si="56"/>
        <v>0.85</v>
      </c>
      <c r="M736" s="23">
        <f t="shared" si="57"/>
        <v>44335</v>
      </c>
      <c r="N736" s="27">
        <f t="shared" si="58"/>
        <v>18199</v>
      </c>
    </row>
    <row r="737" spans="1:14" x14ac:dyDescent="0.2">
      <c r="A737" s="11" t="s">
        <v>1433</v>
      </c>
      <c r="B737" s="12" t="e">
        <f>RANK(#REF!,#REF!)</f>
        <v>#REF!</v>
      </c>
      <c r="C737" s="12">
        <f t="shared" si="59"/>
        <v>728</v>
      </c>
      <c r="D737" s="12" t="s">
        <v>1376</v>
      </c>
      <c r="E737" s="12" t="s">
        <v>1410</v>
      </c>
      <c r="F737" s="24" t="s">
        <v>1434</v>
      </c>
      <c r="G737" s="25" t="s">
        <v>87</v>
      </c>
      <c r="H737" s="26">
        <v>31935</v>
      </c>
      <c r="I737" s="26">
        <f t="shared" si="55"/>
        <v>5322.5</v>
      </c>
      <c r="J737" s="12">
        <v>3170.5</v>
      </c>
      <c r="K737" s="21">
        <v>0.59567872240488495</v>
      </c>
      <c r="L737" s="22">
        <f t="shared" si="56"/>
        <v>0.6</v>
      </c>
      <c r="M737" s="23">
        <f t="shared" si="57"/>
        <v>15852.5</v>
      </c>
      <c r="N737" s="27">
        <f t="shared" si="58"/>
        <v>16082.5</v>
      </c>
    </row>
    <row r="738" spans="1:14" x14ac:dyDescent="0.2">
      <c r="A738" s="11" t="s">
        <v>1435</v>
      </c>
      <c r="B738" s="12" t="e">
        <f>RANK(#REF!,#REF!)</f>
        <v>#REF!</v>
      </c>
      <c r="C738" s="12">
        <f t="shared" si="59"/>
        <v>729</v>
      </c>
      <c r="D738" s="12" t="s">
        <v>1376</v>
      </c>
      <c r="E738" s="12" t="s">
        <v>1410</v>
      </c>
      <c r="F738" s="24" t="s">
        <v>1436</v>
      </c>
      <c r="G738" s="25" t="s">
        <v>77</v>
      </c>
      <c r="H738" s="26">
        <v>17907</v>
      </c>
      <c r="I738" s="26">
        <f t="shared" si="55"/>
        <v>2984.5</v>
      </c>
      <c r="J738" s="12">
        <v>2076</v>
      </c>
      <c r="K738" s="21">
        <v>0.69559390182610148</v>
      </c>
      <c r="L738" s="22">
        <f t="shared" si="56"/>
        <v>0.7</v>
      </c>
      <c r="M738" s="23">
        <f t="shared" si="57"/>
        <v>10380</v>
      </c>
      <c r="N738" s="27">
        <f t="shared" si="58"/>
        <v>7527</v>
      </c>
    </row>
    <row r="739" spans="1:14" x14ac:dyDescent="0.2">
      <c r="A739" s="11" t="s">
        <v>1437</v>
      </c>
      <c r="B739" s="12" t="e">
        <f>RANK(#REF!,#REF!)</f>
        <v>#REF!</v>
      </c>
      <c r="C739" s="12">
        <f t="shared" si="59"/>
        <v>730</v>
      </c>
      <c r="D739" s="12" t="s">
        <v>1376</v>
      </c>
      <c r="E739" s="12" t="s">
        <v>1410</v>
      </c>
      <c r="F739" s="24" t="s">
        <v>1438</v>
      </c>
      <c r="G739" s="25" t="s">
        <v>74</v>
      </c>
      <c r="H739" s="26">
        <v>60306</v>
      </c>
      <c r="I739" s="26">
        <f t="shared" si="55"/>
        <v>10051</v>
      </c>
      <c r="J739" s="12">
        <v>8382</v>
      </c>
      <c r="K739" s="21">
        <v>0.8339468709581136</v>
      </c>
      <c r="L739" s="22">
        <f t="shared" si="56"/>
        <v>0.83</v>
      </c>
      <c r="M739" s="23">
        <f t="shared" si="57"/>
        <v>41910</v>
      </c>
      <c r="N739" s="27">
        <f t="shared" si="58"/>
        <v>18396</v>
      </c>
    </row>
    <row r="740" spans="1:14" x14ac:dyDescent="0.2">
      <c r="A740" s="11" t="s">
        <v>1439</v>
      </c>
      <c r="B740" s="12" t="e">
        <f>RANK(#REF!,#REF!)</f>
        <v>#REF!</v>
      </c>
      <c r="C740" s="12">
        <f t="shared" si="59"/>
        <v>731</v>
      </c>
      <c r="D740" s="12" t="s">
        <v>1376</v>
      </c>
      <c r="E740" s="12" t="s">
        <v>1410</v>
      </c>
      <c r="F740" s="24" t="s">
        <v>1440</v>
      </c>
      <c r="G740" s="25" t="s">
        <v>77</v>
      </c>
      <c r="H740" s="26">
        <v>26748</v>
      </c>
      <c r="I740" s="26">
        <f t="shared" si="55"/>
        <v>4458</v>
      </c>
      <c r="J740" s="12">
        <v>3623</v>
      </c>
      <c r="K740" s="21">
        <v>0.81269627635711084</v>
      </c>
      <c r="L740" s="22">
        <f t="shared" si="56"/>
        <v>0.81</v>
      </c>
      <c r="M740" s="23">
        <f t="shared" si="57"/>
        <v>18115</v>
      </c>
      <c r="N740" s="27">
        <f t="shared" si="58"/>
        <v>8633</v>
      </c>
    </row>
    <row r="741" spans="1:14" x14ac:dyDescent="0.2">
      <c r="A741" s="11" t="s">
        <v>1441</v>
      </c>
      <c r="B741" s="12" t="e">
        <f>RANK(#REF!,#REF!)</f>
        <v>#REF!</v>
      </c>
      <c r="C741" s="12">
        <f t="shared" si="59"/>
        <v>732</v>
      </c>
      <c r="D741" s="12" t="s">
        <v>1376</v>
      </c>
      <c r="E741" s="12" t="s">
        <v>1410</v>
      </c>
      <c r="F741" s="24" t="s">
        <v>1442</v>
      </c>
      <c r="G741" s="25" t="s">
        <v>77</v>
      </c>
      <c r="H741" s="26">
        <v>33046</v>
      </c>
      <c r="I741" s="26">
        <f t="shared" si="55"/>
        <v>5507.666666666667</v>
      </c>
      <c r="J741" s="12">
        <v>3858</v>
      </c>
      <c r="K741" s="21">
        <v>0.70047812140652421</v>
      </c>
      <c r="L741" s="22">
        <f t="shared" si="56"/>
        <v>0.7</v>
      </c>
      <c r="M741" s="23">
        <f t="shared" si="57"/>
        <v>19290</v>
      </c>
      <c r="N741" s="27">
        <f t="shared" si="58"/>
        <v>13756</v>
      </c>
    </row>
    <row r="742" spans="1:14" s="29" customFormat="1" x14ac:dyDescent="0.2">
      <c r="A742" s="11" t="s">
        <v>1443</v>
      </c>
      <c r="B742" s="12" t="e">
        <f>RANK(#REF!,#REF!)</f>
        <v>#REF!</v>
      </c>
      <c r="C742" s="12">
        <f t="shared" si="59"/>
        <v>733</v>
      </c>
      <c r="D742" s="12" t="s">
        <v>1376</v>
      </c>
      <c r="E742" s="12" t="s">
        <v>1410</v>
      </c>
      <c r="F742" s="24" t="s">
        <v>1444</v>
      </c>
      <c r="G742" s="25" t="s">
        <v>77</v>
      </c>
      <c r="H742" s="26">
        <v>19124</v>
      </c>
      <c r="I742" s="26">
        <f t="shared" si="55"/>
        <v>3187.3333333333335</v>
      </c>
      <c r="J742" s="12">
        <v>2335.3333333333335</v>
      </c>
      <c r="K742" s="21">
        <v>0.73269190545910901</v>
      </c>
      <c r="L742" s="22">
        <f t="shared" si="56"/>
        <v>0.73</v>
      </c>
      <c r="M742" s="23">
        <f t="shared" si="57"/>
        <v>11676.666666666668</v>
      </c>
      <c r="N742" s="27">
        <f t="shared" si="58"/>
        <v>7447.3333333333321</v>
      </c>
    </row>
    <row r="743" spans="1:14" x14ac:dyDescent="0.2">
      <c r="A743" s="11" t="s">
        <v>1445</v>
      </c>
      <c r="B743" s="12" t="e">
        <f>RANK(#REF!,#REF!)</f>
        <v>#REF!</v>
      </c>
      <c r="C743" s="12">
        <f t="shared" si="59"/>
        <v>734</v>
      </c>
      <c r="D743" s="12" t="s">
        <v>1376</v>
      </c>
      <c r="E743" s="12" t="s">
        <v>1446</v>
      </c>
      <c r="F743" s="24" t="s">
        <v>1447</v>
      </c>
      <c r="G743" s="25" t="s">
        <v>77</v>
      </c>
      <c r="H743" s="26">
        <v>27408</v>
      </c>
      <c r="I743" s="26">
        <f t="shared" si="55"/>
        <v>4568</v>
      </c>
      <c r="J743" s="12">
        <v>561</v>
      </c>
      <c r="K743" s="21">
        <v>0.1228108581436077</v>
      </c>
      <c r="L743" s="22">
        <f t="shared" si="56"/>
        <v>0.12</v>
      </c>
      <c r="M743" s="23">
        <f t="shared" si="57"/>
        <v>2805</v>
      </c>
      <c r="N743" s="27">
        <f t="shared" si="58"/>
        <v>24603</v>
      </c>
    </row>
    <row r="744" spans="1:14" s="29" customFormat="1" x14ac:dyDescent="0.2">
      <c r="A744" s="11" t="s">
        <v>1448</v>
      </c>
      <c r="B744" s="12" t="e">
        <f>RANK(#REF!,#REF!)</f>
        <v>#REF!</v>
      </c>
      <c r="C744" s="12">
        <f t="shared" si="59"/>
        <v>735</v>
      </c>
      <c r="D744" s="12" t="s">
        <v>1376</v>
      </c>
      <c r="E744" s="12" t="s">
        <v>1446</v>
      </c>
      <c r="F744" s="24" t="s">
        <v>1449</v>
      </c>
      <c r="G744" s="25" t="s">
        <v>77</v>
      </c>
      <c r="H744" s="26">
        <v>32496</v>
      </c>
      <c r="I744" s="26">
        <f t="shared" si="55"/>
        <v>5416</v>
      </c>
      <c r="J744" s="12">
        <v>1522</v>
      </c>
      <c r="K744" s="21">
        <v>0.2810192023633678</v>
      </c>
      <c r="L744" s="22">
        <f t="shared" si="56"/>
        <v>0.28000000000000003</v>
      </c>
      <c r="M744" s="23">
        <f t="shared" si="57"/>
        <v>7610</v>
      </c>
      <c r="N744" s="27">
        <f t="shared" si="58"/>
        <v>24886</v>
      </c>
    </row>
    <row r="745" spans="1:14" x14ac:dyDescent="0.2">
      <c r="A745" s="11" t="s">
        <v>1450</v>
      </c>
      <c r="B745" s="12" t="e">
        <f>RANK(#REF!,#REF!)</f>
        <v>#REF!</v>
      </c>
      <c r="C745" s="12">
        <f t="shared" si="59"/>
        <v>736</v>
      </c>
      <c r="D745" s="12" t="s">
        <v>1376</v>
      </c>
      <c r="E745" s="12" t="s">
        <v>1446</v>
      </c>
      <c r="F745" s="24" t="s">
        <v>1451</v>
      </c>
      <c r="G745" s="25" t="s">
        <v>77</v>
      </c>
      <c r="H745" s="26">
        <v>29466</v>
      </c>
      <c r="I745" s="26">
        <f t="shared" si="55"/>
        <v>4911</v>
      </c>
      <c r="J745" s="12">
        <v>2184</v>
      </c>
      <c r="K745" s="21">
        <v>0.44471594379963347</v>
      </c>
      <c r="L745" s="22">
        <f t="shared" si="56"/>
        <v>0.44</v>
      </c>
      <c r="M745" s="23">
        <f t="shared" si="57"/>
        <v>10920</v>
      </c>
      <c r="N745" s="27">
        <f t="shared" si="58"/>
        <v>18546</v>
      </c>
    </row>
    <row r="746" spans="1:14" x14ac:dyDescent="0.2">
      <c r="A746" s="11" t="s">
        <v>1452</v>
      </c>
      <c r="B746" s="12" t="e">
        <f>RANK(#REF!,#REF!)</f>
        <v>#REF!</v>
      </c>
      <c r="C746" s="12">
        <f t="shared" si="59"/>
        <v>737</v>
      </c>
      <c r="D746" s="12" t="s">
        <v>1376</v>
      </c>
      <c r="E746" s="12" t="s">
        <v>1446</v>
      </c>
      <c r="F746" s="24" t="s">
        <v>1453</v>
      </c>
      <c r="G746" s="25" t="s">
        <v>74</v>
      </c>
      <c r="H746" s="26">
        <v>46157</v>
      </c>
      <c r="I746" s="26">
        <f t="shared" si="55"/>
        <v>7692.833333333333</v>
      </c>
      <c r="J746" s="12">
        <v>2315</v>
      </c>
      <c r="K746" s="21">
        <v>0.30092943648850662</v>
      </c>
      <c r="L746" s="22">
        <f t="shared" si="56"/>
        <v>0.3</v>
      </c>
      <c r="M746" s="23">
        <f t="shared" si="57"/>
        <v>11575</v>
      </c>
      <c r="N746" s="27">
        <f t="shared" si="58"/>
        <v>34582</v>
      </c>
    </row>
    <row r="747" spans="1:14" s="29" customFormat="1" x14ac:dyDescent="0.2">
      <c r="A747" s="11" t="s">
        <v>1454</v>
      </c>
      <c r="B747" s="12" t="e">
        <f>RANK(#REF!,#REF!)</f>
        <v>#REF!</v>
      </c>
      <c r="C747" s="12">
        <f t="shared" si="59"/>
        <v>738</v>
      </c>
      <c r="D747" s="12" t="s">
        <v>1376</v>
      </c>
      <c r="E747" s="12" t="s">
        <v>1446</v>
      </c>
      <c r="F747" s="24" t="s">
        <v>1455</v>
      </c>
      <c r="G747" s="25" t="s">
        <v>77</v>
      </c>
      <c r="H747" s="26">
        <v>29055</v>
      </c>
      <c r="I747" s="26">
        <f t="shared" si="55"/>
        <v>4842.5</v>
      </c>
      <c r="J747" s="12">
        <v>2392</v>
      </c>
      <c r="K747" s="21">
        <v>0.49395973154362416</v>
      </c>
      <c r="L747" s="22">
        <f t="shared" si="56"/>
        <v>0.49</v>
      </c>
      <c r="M747" s="23">
        <f t="shared" si="57"/>
        <v>11960</v>
      </c>
      <c r="N747" s="27">
        <f t="shared" si="58"/>
        <v>17095</v>
      </c>
    </row>
    <row r="748" spans="1:14" x14ac:dyDescent="0.2">
      <c r="A748" s="11" t="s">
        <v>1456</v>
      </c>
      <c r="B748" s="12" t="e">
        <f>RANK(#REF!,#REF!)</f>
        <v>#REF!</v>
      </c>
      <c r="C748" s="12">
        <f t="shared" si="59"/>
        <v>739</v>
      </c>
      <c r="D748" s="12" t="s">
        <v>1376</v>
      </c>
      <c r="E748" s="12" t="s">
        <v>1446</v>
      </c>
      <c r="F748" s="24" t="s">
        <v>1457</v>
      </c>
      <c r="G748" s="25" t="s">
        <v>74</v>
      </c>
      <c r="H748" s="26">
        <v>36677</v>
      </c>
      <c r="I748" s="26">
        <f t="shared" si="55"/>
        <v>6112.833333333333</v>
      </c>
      <c r="J748" s="12">
        <v>1623</v>
      </c>
      <c r="K748" s="21">
        <v>0.26550699348365464</v>
      </c>
      <c r="L748" s="22">
        <f t="shared" si="56"/>
        <v>0.27</v>
      </c>
      <c r="M748" s="23">
        <f t="shared" si="57"/>
        <v>8115</v>
      </c>
      <c r="N748" s="27">
        <f t="shared" si="58"/>
        <v>28562</v>
      </c>
    </row>
    <row r="749" spans="1:14" s="29" customFormat="1" x14ac:dyDescent="0.2">
      <c r="A749" s="11" t="s">
        <v>1458</v>
      </c>
      <c r="B749" s="12" t="e">
        <f>RANK(#REF!,#REF!)</f>
        <v>#REF!</v>
      </c>
      <c r="C749" s="12">
        <f t="shared" si="59"/>
        <v>740</v>
      </c>
      <c r="D749" s="12" t="s">
        <v>1376</v>
      </c>
      <c r="E749" s="12" t="s">
        <v>1446</v>
      </c>
      <c r="F749" s="24" t="s">
        <v>1459</v>
      </c>
      <c r="G749" s="25" t="s">
        <v>87</v>
      </c>
      <c r="H749" s="26">
        <v>38416</v>
      </c>
      <c r="I749" s="26">
        <f t="shared" si="55"/>
        <v>6402.666666666667</v>
      </c>
      <c r="J749" s="12">
        <v>2162</v>
      </c>
      <c r="K749" s="21">
        <v>0.33767180341524361</v>
      </c>
      <c r="L749" s="22">
        <f t="shared" si="56"/>
        <v>0.34</v>
      </c>
      <c r="M749" s="23">
        <f t="shared" si="57"/>
        <v>10810</v>
      </c>
      <c r="N749" s="27">
        <f t="shared" si="58"/>
        <v>27606</v>
      </c>
    </row>
    <row r="750" spans="1:14" s="29" customFormat="1" x14ac:dyDescent="0.2">
      <c r="A750" s="11" t="s">
        <v>1460</v>
      </c>
      <c r="B750" s="12" t="e">
        <f>RANK(#REF!,#REF!)</f>
        <v>#REF!</v>
      </c>
      <c r="C750" s="12">
        <f t="shared" si="59"/>
        <v>741</v>
      </c>
      <c r="D750" s="12" t="s">
        <v>1376</v>
      </c>
      <c r="E750" s="12" t="s">
        <v>1446</v>
      </c>
      <c r="F750" s="24" t="s">
        <v>1461</v>
      </c>
      <c r="G750" s="25" t="s">
        <v>87</v>
      </c>
      <c r="H750" s="26">
        <v>39644</v>
      </c>
      <c r="I750" s="26">
        <f t="shared" si="55"/>
        <v>6607.333333333333</v>
      </c>
      <c r="J750" s="12">
        <v>2367</v>
      </c>
      <c r="K750" s="21">
        <v>0.35823832105741099</v>
      </c>
      <c r="L750" s="22">
        <f t="shared" si="56"/>
        <v>0.36</v>
      </c>
      <c r="M750" s="23">
        <f t="shared" si="57"/>
        <v>11835</v>
      </c>
      <c r="N750" s="27">
        <f t="shared" si="58"/>
        <v>27809</v>
      </c>
    </row>
    <row r="751" spans="1:14" x14ac:dyDescent="0.2">
      <c r="A751" s="11" t="s">
        <v>1462</v>
      </c>
      <c r="B751" s="12" t="e">
        <f>RANK(#REF!,#REF!)</f>
        <v>#REF!</v>
      </c>
      <c r="C751" s="12">
        <f t="shared" si="59"/>
        <v>742</v>
      </c>
      <c r="D751" s="12" t="s">
        <v>1376</v>
      </c>
      <c r="E751" s="12" t="s">
        <v>1446</v>
      </c>
      <c r="F751" s="24" t="s">
        <v>1463</v>
      </c>
      <c r="G751" s="25" t="s">
        <v>87</v>
      </c>
      <c r="H751" s="26">
        <v>46114</v>
      </c>
      <c r="I751" s="26">
        <f t="shared" si="55"/>
        <v>7685.666666666667</v>
      </c>
      <c r="J751" s="12">
        <v>6099.666666666667</v>
      </c>
      <c r="K751" s="21">
        <v>0.79364184412542826</v>
      </c>
      <c r="L751" s="22">
        <f t="shared" si="56"/>
        <v>0.79</v>
      </c>
      <c r="M751" s="23">
        <f t="shared" si="57"/>
        <v>30498.333333333336</v>
      </c>
      <c r="N751" s="27">
        <f t="shared" si="58"/>
        <v>15615.666666666664</v>
      </c>
    </row>
    <row r="752" spans="1:14" x14ac:dyDescent="0.2">
      <c r="A752" s="28" t="s">
        <v>1464</v>
      </c>
      <c r="B752" s="12" t="e">
        <f>RANK(#REF!,#REF!)</f>
        <v>#REF!</v>
      </c>
      <c r="C752" s="12">
        <f t="shared" si="59"/>
        <v>743</v>
      </c>
      <c r="D752" s="12" t="s">
        <v>1376</v>
      </c>
      <c r="E752" s="12" t="s">
        <v>1446</v>
      </c>
      <c r="F752" s="24" t="s">
        <v>1465</v>
      </c>
      <c r="G752" s="25" t="s">
        <v>87</v>
      </c>
      <c r="H752" s="26">
        <v>40289</v>
      </c>
      <c r="I752" s="26">
        <f t="shared" si="55"/>
        <v>6714.833333333333</v>
      </c>
      <c r="J752" s="12">
        <v>3174</v>
      </c>
      <c r="K752" s="21">
        <v>0.47268485194469956</v>
      </c>
      <c r="L752" s="22">
        <f t="shared" si="56"/>
        <v>0.47</v>
      </c>
      <c r="M752" s="23">
        <f t="shared" si="57"/>
        <v>15870</v>
      </c>
      <c r="N752" s="27">
        <f t="shared" si="58"/>
        <v>24419</v>
      </c>
    </row>
    <row r="753" spans="1:16" x14ac:dyDescent="0.2">
      <c r="A753" s="11" t="s">
        <v>1466</v>
      </c>
      <c r="B753" s="12" t="e">
        <f>RANK(#REF!,#REF!)</f>
        <v>#REF!</v>
      </c>
      <c r="C753" s="12">
        <f t="shared" si="59"/>
        <v>744</v>
      </c>
      <c r="D753" s="12" t="s">
        <v>1376</v>
      </c>
      <c r="E753" s="12" t="s">
        <v>1446</v>
      </c>
      <c r="F753" s="24" t="s">
        <v>61</v>
      </c>
      <c r="G753" s="25" t="s">
        <v>87</v>
      </c>
      <c r="H753" s="26">
        <v>45287</v>
      </c>
      <c r="I753" s="26">
        <f t="shared" si="55"/>
        <v>7547.833333333333</v>
      </c>
      <c r="J753" s="12">
        <v>1997</v>
      </c>
      <c r="K753" s="21">
        <v>0.26457923907523129</v>
      </c>
      <c r="L753" s="22">
        <f t="shared" si="56"/>
        <v>0.26</v>
      </c>
      <c r="M753" s="23">
        <f t="shared" si="57"/>
        <v>9985</v>
      </c>
      <c r="N753" s="27">
        <f t="shared" si="58"/>
        <v>35302</v>
      </c>
    </row>
    <row r="754" spans="1:16" x14ac:dyDescent="0.2">
      <c r="A754" s="11" t="s">
        <v>1467</v>
      </c>
      <c r="B754" s="12" t="e">
        <f>RANK(#REF!,#REF!)</f>
        <v>#REF!</v>
      </c>
      <c r="C754" s="12">
        <f t="shared" si="59"/>
        <v>745</v>
      </c>
      <c r="D754" s="12" t="s">
        <v>1376</v>
      </c>
      <c r="E754" s="12" t="s">
        <v>1446</v>
      </c>
      <c r="F754" s="24" t="s">
        <v>1468</v>
      </c>
      <c r="G754" s="25" t="s">
        <v>87</v>
      </c>
      <c r="H754" s="26">
        <v>46428</v>
      </c>
      <c r="I754" s="26">
        <f t="shared" si="55"/>
        <v>7738</v>
      </c>
      <c r="J754" s="12">
        <v>2842</v>
      </c>
      <c r="K754" s="21">
        <v>0.36727836650297235</v>
      </c>
      <c r="L754" s="22">
        <f t="shared" si="56"/>
        <v>0.37</v>
      </c>
      <c r="M754" s="23">
        <f t="shared" si="57"/>
        <v>14210</v>
      </c>
      <c r="N754" s="27">
        <f t="shared" si="58"/>
        <v>32218</v>
      </c>
    </row>
    <row r="755" spans="1:16" x14ac:dyDescent="0.2">
      <c r="A755" s="11" t="s">
        <v>1469</v>
      </c>
      <c r="B755" s="12" t="e">
        <f>RANK(#REF!,#REF!)</f>
        <v>#REF!</v>
      </c>
      <c r="C755" s="12">
        <f t="shared" si="59"/>
        <v>746</v>
      </c>
      <c r="D755" s="12" t="s">
        <v>1376</v>
      </c>
      <c r="E755" s="12" t="s">
        <v>1446</v>
      </c>
      <c r="F755" s="24" t="s">
        <v>1470</v>
      </c>
      <c r="G755" s="25" t="s">
        <v>77</v>
      </c>
      <c r="H755" s="26">
        <v>29676</v>
      </c>
      <c r="I755" s="26">
        <f t="shared" si="55"/>
        <v>4946</v>
      </c>
      <c r="J755" s="12">
        <v>1263</v>
      </c>
      <c r="K755" s="21">
        <v>0.25535786494136675</v>
      </c>
      <c r="L755" s="22">
        <f t="shared" si="56"/>
        <v>0.26</v>
      </c>
      <c r="M755" s="23">
        <f t="shared" si="57"/>
        <v>6315</v>
      </c>
      <c r="N755" s="27">
        <f t="shared" si="58"/>
        <v>23361</v>
      </c>
    </row>
    <row r="756" spans="1:16" s="29" customFormat="1" x14ac:dyDescent="0.2">
      <c r="A756" s="11" t="s">
        <v>1471</v>
      </c>
      <c r="B756" s="12" t="e">
        <f>RANK(#REF!,#REF!)</f>
        <v>#REF!</v>
      </c>
      <c r="C756" s="12">
        <f t="shared" si="59"/>
        <v>747</v>
      </c>
      <c r="D756" s="12" t="s">
        <v>1376</v>
      </c>
      <c r="E756" s="12" t="s">
        <v>1446</v>
      </c>
      <c r="F756" s="24" t="s">
        <v>1472</v>
      </c>
      <c r="G756" s="25" t="s">
        <v>77</v>
      </c>
      <c r="H756" s="26">
        <v>25821</v>
      </c>
      <c r="I756" s="26">
        <f t="shared" si="55"/>
        <v>4303.5</v>
      </c>
      <c r="J756" s="12">
        <v>1052</v>
      </c>
      <c r="K756" s="21">
        <v>0.24445219007784361</v>
      </c>
      <c r="L756" s="22">
        <f t="shared" si="56"/>
        <v>0.24</v>
      </c>
      <c r="M756" s="23">
        <f t="shared" si="57"/>
        <v>5260</v>
      </c>
      <c r="N756" s="27">
        <f t="shared" si="58"/>
        <v>20561</v>
      </c>
    </row>
    <row r="757" spans="1:16" x14ac:dyDescent="0.2">
      <c r="A757" s="11" t="s">
        <v>1473</v>
      </c>
      <c r="B757" s="12" t="e">
        <f>RANK(#REF!,#REF!)</f>
        <v>#REF!</v>
      </c>
      <c r="C757" s="12">
        <f t="shared" si="59"/>
        <v>748</v>
      </c>
      <c r="D757" s="12" t="s">
        <v>1376</v>
      </c>
      <c r="E757" s="12" t="s">
        <v>1446</v>
      </c>
      <c r="F757" s="24" t="s">
        <v>1474</v>
      </c>
      <c r="G757" s="25" t="s">
        <v>77</v>
      </c>
      <c r="H757" s="26">
        <v>30134</v>
      </c>
      <c r="I757" s="26">
        <f t="shared" si="55"/>
        <v>5022.333333333333</v>
      </c>
      <c r="J757" s="12">
        <v>1701</v>
      </c>
      <c r="K757" s="21">
        <v>0.33868719718590301</v>
      </c>
      <c r="L757" s="22">
        <f t="shared" si="56"/>
        <v>0.34</v>
      </c>
      <c r="M757" s="23">
        <f t="shared" si="57"/>
        <v>8505</v>
      </c>
      <c r="N757" s="27">
        <f t="shared" si="58"/>
        <v>21629</v>
      </c>
    </row>
    <row r="758" spans="1:16" x14ac:dyDescent="0.2">
      <c r="A758" s="11" t="s">
        <v>1475</v>
      </c>
      <c r="B758" s="12" t="e">
        <f>RANK(#REF!,#REF!)</f>
        <v>#REF!</v>
      </c>
      <c r="C758" s="12">
        <f t="shared" si="59"/>
        <v>749</v>
      </c>
      <c r="D758" s="12" t="s">
        <v>1376</v>
      </c>
      <c r="E758" s="12" t="s">
        <v>1446</v>
      </c>
      <c r="F758" s="24" t="s">
        <v>1476</v>
      </c>
      <c r="G758" s="25" t="s">
        <v>23</v>
      </c>
      <c r="H758" s="26">
        <v>51313</v>
      </c>
      <c r="I758" s="26">
        <f t="shared" si="55"/>
        <v>8552.1666666666661</v>
      </c>
      <c r="J758" s="12">
        <v>1899</v>
      </c>
      <c r="K758" s="21">
        <v>0.22204899343246354</v>
      </c>
      <c r="L758" s="22">
        <f t="shared" si="56"/>
        <v>0.22</v>
      </c>
      <c r="M758" s="23">
        <f t="shared" si="57"/>
        <v>9495</v>
      </c>
      <c r="N758" s="27">
        <f t="shared" si="58"/>
        <v>41818</v>
      </c>
    </row>
    <row r="759" spans="1:16" x14ac:dyDescent="0.2">
      <c r="A759" s="11" t="s">
        <v>1477</v>
      </c>
      <c r="B759" s="12" t="e">
        <f>RANK(#REF!,#REF!)</f>
        <v>#REF!</v>
      </c>
      <c r="C759" s="12">
        <f t="shared" si="59"/>
        <v>750</v>
      </c>
      <c r="D759" s="12" t="s">
        <v>1376</v>
      </c>
      <c r="E759" s="12" t="s">
        <v>1478</v>
      </c>
      <c r="F759" s="24" t="s">
        <v>952</v>
      </c>
      <c r="G759" s="25" t="s">
        <v>74</v>
      </c>
      <c r="H759" s="26">
        <v>50437</v>
      </c>
      <c r="I759" s="26">
        <f t="shared" si="55"/>
        <v>8406.1666666666661</v>
      </c>
      <c r="J759" s="12">
        <v>4262</v>
      </c>
      <c r="K759" s="21">
        <v>0.50700874358110126</v>
      </c>
      <c r="L759" s="22">
        <f t="shared" si="56"/>
        <v>0.51</v>
      </c>
      <c r="M759" s="23">
        <f t="shared" si="57"/>
        <v>21310</v>
      </c>
      <c r="N759" s="27">
        <f t="shared" si="58"/>
        <v>29127</v>
      </c>
    </row>
    <row r="760" spans="1:16" x14ac:dyDescent="0.2">
      <c r="A760" s="11" t="s">
        <v>1479</v>
      </c>
      <c r="B760" s="12" t="e">
        <f>RANK(#REF!,#REF!)</f>
        <v>#REF!</v>
      </c>
      <c r="C760" s="12">
        <f t="shared" si="59"/>
        <v>751</v>
      </c>
      <c r="D760" s="12" t="s">
        <v>1376</v>
      </c>
      <c r="E760" s="12" t="s">
        <v>1478</v>
      </c>
      <c r="F760" s="24" t="s">
        <v>1480</v>
      </c>
      <c r="G760" s="25" t="s">
        <v>87</v>
      </c>
      <c r="H760" s="26">
        <v>36096</v>
      </c>
      <c r="I760" s="26">
        <f t="shared" si="55"/>
        <v>6016</v>
      </c>
      <c r="J760" s="12">
        <v>1927</v>
      </c>
      <c r="K760" s="21">
        <v>0.3203125</v>
      </c>
      <c r="L760" s="22">
        <f t="shared" si="56"/>
        <v>0.32</v>
      </c>
      <c r="M760" s="23">
        <f t="shared" si="57"/>
        <v>9635</v>
      </c>
      <c r="N760" s="27">
        <f t="shared" si="58"/>
        <v>26461</v>
      </c>
    </row>
    <row r="761" spans="1:16" x14ac:dyDescent="0.2">
      <c r="A761" s="11" t="s">
        <v>1481</v>
      </c>
      <c r="B761" s="12" t="e">
        <f>RANK(#REF!,#REF!)</f>
        <v>#REF!</v>
      </c>
      <c r="C761" s="12">
        <f t="shared" si="59"/>
        <v>752</v>
      </c>
      <c r="D761" s="12" t="s">
        <v>1376</v>
      </c>
      <c r="E761" s="12" t="s">
        <v>1478</v>
      </c>
      <c r="F761" s="24" t="s">
        <v>1482</v>
      </c>
      <c r="G761" s="25" t="s">
        <v>87</v>
      </c>
      <c r="H761" s="26">
        <v>39810</v>
      </c>
      <c r="I761" s="26">
        <f t="shared" si="55"/>
        <v>6635</v>
      </c>
      <c r="J761" s="12">
        <v>2221</v>
      </c>
      <c r="K761" s="21">
        <v>0.33474001507159007</v>
      </c>
      <c r="L761" s="22">
        <f t="shared" si="56"/>
        <v>0.33</v>
      </c>
      <c r="M761" s="23">
        <f t="shared" si="57"/>
        <v>11105</v>
      </c>
      <c r="N761" s="27">
        <f t="shared" si="58"/>
        <v>28705</v>
      </c>
    </row>
    <row r="762" spans="1:16" s="29" customFormat="1" x14ac:dyDescent="0.2">
      <c r="A762" s="11" t="s">
        <v>1483</v>
      </c>
      <c r="B762" s="12" t="e">
        <f>RANK(#REF!,#REF!)</f>
        <v>#REF!</v>
      </c>
      <c r="C762" s="12">
        <f t="shared" si="59"/>
        <v>753</v>
      </c>
      <c r="D762" s="12" t="s">
        <v>1376</v>
      </c>
      <c r="E762" s="12" t="s">
        <v>1478</v>
      </c>
      <c r="F762" s="24" t="s">
        <v>1484</v>
      </c>
      <c r="G762" s="25" t="s">
        <v>26</v>
      </c>
      <c r="H762" s="26">
        <v>26112</v>
      </c>
      <c r="I762" s="26">
        <f t="shared" si="55"/>
        <v>4352</v>
      </c>
      <c r="J762" s="12">
        <v>1400</v>
      </c>
      <c r="K762" s="21">
        <v>0.32169117647058826</v>
      </c>
      <c r="L762" s="22">
        <f t="shared" si="56"/>
        <v>0.32</v>
      </c>
      <c r="M762" s="23">
        <f t="shared" si="57"/>
        <v>7000</v>
      </c>
      <c r="N762" s="27">
        <f t="shared" si="58"/>
        <v>19112</v>
      </c>
    </row>
    <row r="763" spans="1:16" x14ac:dyDescent="0.2">
      <c r="A763" s="11" t="s">
        <v>1485</v>
      </c>
      <c r="B763" s="12" t="e">
        <f>RANK(#REF!,#REF!)</f>
        <v>#REF!</v>
      </c>
      <c r="C763" s="12">
        <f t="shared" si="59"/>
        <v>754</v>
      </c>
      <c r="D763" s="12" t="s">
        <v>1376</v>
      </c>
      <c r="E763" s="12" t="s">
        <v>1478</v>
      </c>
      <c r="F763" s="24" t="s">
        <v>1486</v>
      </c>
      <c r="G763" s="25" t="s">
        <v>77</v>
      </c>
      <c r="H763" s="26">
        <v>22158</v>
      </c>
      <c r="I763" s="26">
        <f t="shared" si="55"/>
        <v>3693</v>
      </c>
      <c r="J763" s="12">
        <v>717</v>
      </c>
      <c r="K763" s="21">
        <v>0.1941510966693745</v>
      </c>
      <c r="L763" s="22">
        <f t="shared" si="56"/>
        <v>0.19</v>
      </c>
      <c r="M763" s="23">
        <f t="shared" si="57"/>
        <v>3585</v>
      </c>
      <c r="N763" s="27">
        <f t="shared" si="58"/>
        <v>18573</v>
      </c>
      <c r="P763" s="11"/>
    </row>
    <row r="764" spans="1:16" s="29" customFormat="1" x14ac:dyDescent="0.2">
      <c r="A764" s="11" t="s">
        <v>1487</v>
      </c>
      <c r="B764" s="12" t="e">
        <f>RANK(#REF!,#REF!)</f>
        <v>#REF!</v>
      </c>
      <c r="C764" s="12">
        <f t="shared" si="59"/>
        <v>755</v>
      </c>
      <c r="D764" s="12" t="s">
        <v>1376</v>
      </c>
      <c r="E764" s="12" t="s">
        <v>1488</v>
      </c>
      <c r="F764" s="24" t="s">
        <v>1489</v>
      </c>
      <c r="G764" s="25" t="s">
        <v>74</v>
      </c>
      <c r="H764" s="26">
        <v>52268</v>
      </c>
      <c r="I764" s="26">
        <f t="shared" si="55"/>
        <v>8711.3333333333339</v>
      </c>
      <c r="J764" s="12">
        <v>6369</v>
      </c>
      <c r="K764" s="21">
        <v>0.73111655314915436</v>
      </c>
      <c r="L764" s="22">
        <f t="shared" si="56"/>
        <v>0.73</v>
      </c>
      <c r="M764" s="23">
        <f t="shared" si="57"/>
        <v>31845</v>
      </c>
      <c r="N764" s="27">
        <f t="shared" si="58"/>
        <v>20423</v>
      </c>
    </row>
    <row r="765" spans="1:16" s="29" customFormat="1" x14ac:dyDescent="0.2">
      <c r="A765" s="11" t="s">
        <v>1490</v>
      </c>
      <c r="B765" s="12" t="e">
        <f>RANK(#REF!,#REF!)</f>
        <v>#REF!</v>
      </c>
      <c r="C765" s="12">
        <f t="shared" si="59"/>
        <v>756</v>
      </c>
      <c r="D765" s="12" t="s">
        <v>1376</v>
      </c>
      <c r="E765" s="12" t="s">
        <v>1488</v>
      </c>
      <c r="F765" s="24" t="s">
        <v>1491</v>
      </c>
      <c r="G765" s="25" t="s">
        <v>87</v>
      </c>
      <c r="H765" s="26">
        <v>38408</v>
      </c>
      <c r="I765" s="26">
        <f t="shared" si="55"/>
        <v>6401.333333333333</v>
      </c>
      <c r="J765" s="12">
        <v>3297</v>
      </c>
      <c r="K765" s="21">
        <v>0.51504894813580504</v>
      </c>
      <c r="L765" s="22">
        <f t="shared" si="56"/>
        <v>0.52</v>
      </c>
      <c r="M765" s="23">
        <f t="shared" si="57"/>
        <v>16485</v>
      </c>
      <c r="N765" s="27">
        <f t="shared" si="58"/>
        <v>21923</v>
      </c>
    </row>
    <row r="766" spans="1:16" x14ac:dyDescent="0.2">
      <c r="A766" s="11" t="s">
        <v>1492</v>
      </c>
      <c r="B766" s="12" t="e">
        <f>RANK(#REF!,#REF!)</f>
        <v>#REF!</v>
      </c>
      <c r="C766" s="12">
        <f t="shared" si="59"/>
        <v>757</v>
      </c>
      <c r="D766" s="12" t="s">
        <v>1376</v>
      </c>
      <c r="E766" s="12" t="s">
        <v>1488</v>
      </c>
      <c r="F766" s="24" t="s">
        <v>1493</v>
      </c>
      <c r="G766" s="25" t="s">
        <v>77</v>
      </c>
      <c r="H766" s="26">
        <v>28684</v>
      </c>
      <c r="I766" s="26">
        <f t="shared" si="55"/>
        <v>4780.666666666667</v>
      </c>
      <c r="J766" s="12">
        <v>2681</v>
      </c>
      <c r="K766" s="21">
        <v>0.56080044624180725</v>
      </c>
      <c r="L766" s="22">
        <f t="shared" si="56"/>
        <v>0.56000000000000005</v>
      </c>
      <c r="M766" s="23">
        <f t="shared" si="57"/>
        <v>13405</v>
      </c>
      <c r="N766" s="27">
        <f t="shared" si="58"/>
        <v>15279</v>
      </c>
    </row>
    <row r="767" spans="1:16" x14ac:dyDescent="0.2">
      <c r="A767" s="11" t="s">
        <v>1494</v>
      </c>
      <c r="B767" s="12" t="e">
        <f>RANK(#REF!,#REF!)</f>
        <v>#REF!</v>
      </c>
      <c r="C767" s="12">
        <f t="shared" si="59"/>
        <v>758</v>
      </c>
      <c r="D767" s="12" t="s">
        <v>1376</v>
      </c>
      <c r="E767" s="12" t="s">
        <v>1488</v>
      </c>
      <c r="F767" s="24" t="s">
        <v>1495</v>
      </c>
      <c r="G767" s="25" t="s">
        <v>77</v>
      </c>
      <c r="H767" s="26">
        <v>27005</v>
      </c>
      <c r="I767" s="26">
        <f t="shared" si="55"/>
        <v>4500.833333333333</v>
      </c>
      <c r="J767" s="12">
        <v>2264</v>
      </c>
      <c r="K767" s="21">
        <v>0.50301795963710427</v>
      </c>
      <c r="L767" s="22">
        <f t="shared" si="56"/>
        <v>0.5</v>
      </c>
      <c r="M767" s="23">
        <f t="shared" si="57"/>
        <v>11320</v>
      </c>
      <c r="N767" s="27">
        <f t="shared" si="58"/>
        <v>15685</v>
      </c>
    </row>
    <row r="768" spans="1:16" x14ac:dyDescent="0.2">
      <c r="A768" s="11" t="s">
        <v>1496</v>
      </c>
      <c r="B768" s="12" t="e">
        <f>RANK(#REF!,#REF!)</f>
        <v>#REF!</v>
      </c>
      <c r="C768" s="12">
        <f t="shared" si="59"/>
        <v>759</v>
      </c>
      <c r="D768" s="12" t="s">
        <v>1376</v>
      </c>
      <c r="E768" s="12" t="s">
        <v>1488</v>
      </c>
      <c r="F768" s="24" t="s">
        <v>1497</v>
      </c>
      <c r="G768" s="25" t="s">
        <v>77</v>
      </c>
      <c r="H768" s="26">
        <v>33088</v>
      </c>
      <c r="I768" s="26">
        <f t="shared" si="55"/>
        <v>5514.666666666667</v>
      </c>
      <c r="J768" s="12">
        <v>1942</v>
      </c>
      <c r="K768" s="21">
        <v>0.35215183752417795</v>
      </c>
      <c r="L768" s="22">
        <f t="shared" si="56"/>
        <v>0.35</v>
      </c>
      <c r="M768" s="23">
        <f t="shared" si="57"/>
        <v>9710</v>
      </c>
      <c r="N768" s="27">
        <f t="shared" si="58"/>
        <v>23378</v>
      </c>
    </row>
    <row r="769" spans="1:16" x14ac:dyDescent="0.2">
      <c r="A769" s="11" t="s">
        <v>1498</v>
      </c>
      <c r="B769" s="12" t="e">
        <f>RANK(#REF!,#REF!)</f>
        <v>#REF!</v>
      </c>
      <c r="C769" s="12">
        <f t="shared" si="59"/>
        <v>760</v>
      </c>
      <c r="D769" s="12" t="s">
        <v>1376</v>
      </c>
      <c r="E769" s="12" t="s">
        <v>1488</v>
      </c>
      <c r="F769" s="24" t="s">
        <v>1499</v>
      </c>
      <c r="G769" s="25" t="s">
        <v>77</v>
      </c>
      <c r="H769" s="26">
        <v>32532</v>
      </c>
      <c r="I769" s="26">
        <f t="shared" si="55"/>
        <v>5422</v>
      </c>
      <c r="J769" s="12">
        <v>2624</v>
      </c>
      <c r="K769" s="21">
        <v>0.48395426042050904</v>
      </c>
      <c r="L769" s="22">
        <f t="shared" si="56"/>
        <v>0.48</v>
      </c>
      <c r="M769" s="23">
        <f t="shared" si="57"/>
        <v>13120</v>
      </c>
      <c r="N769" s="27">
        <f t="shared" si="58"/>
        <v>19412</v>
      </c>
    </row>
    <row r="770" spans="1:16" x14ac:dyDescent="0.2">
      <c r="A770" s="28" t="s">
        <v>1500</v>
      </c>
      <c r="B770" s="12" t="e">
        <f>RANK(#REF!,#REF!)</f>
        <v>#REF!</v>
      </c>
      <c r="C770" s="12">
        <f t="shared" si="59"/>
        <v>761</v>
      </c>
      <c r="D770" s="12" t="s">
        <v>1376</v>
      </c>
      <c r="E770" s="12" t="s">
        <v>1488</v>
      </c>
      <c r="F770" s="24" t="s">
        <v>1501</v>
      </c>
      <c r="G770" s="25" t="s">
        <v>74</v>
      </c>
      <c r="H770" s="26">
        <v>54146</v>
      </c>
      <c r="I770" s="26">
        <f t="shared" si="55"/>
        <v>9024.3333333333339</v>
      </c>
      <c r="J770" s="12">
        <v>3524</v>
      </c>
      <c r="K770" s="21">
        <v>0.3904997599083958</v>
      </c>
      <c r="L770" s="22">
        <f t="shared" si="56"/>
        <v>0.39</v>
      </c>
      <c r="M770" s="23">
        <f t="shared" si="57"/>
        <v>17620</v>
      </c>
      <c r="N770" s="27">
        <f t="shared" si="58"/>
        <v>36526</v>
      </c>
    </row>
    <row r="771" spans="1:16" x14ac:dyDescent="0.2">
      <c r="A771" s="11" t="s">
        <v>1502</v>
      </c>
      <c r="B771" s="12" t="e">
        <f>RANK(#REF!,#REF!)</f>
        <v>#REF!</v>
      </c>
      <c r="C771" s="12">
        <f t="shared" si="59"/>
        <v>762</v>
      </c>
      <c r="D771" s="12" t="s">
        <v>1376</v>
      </c>
      <c r="E771" s="12" t="s">
        <v>1488</v>
      </c>
      <c r="F771" s="24" t="s">
        <v>1503</v>
      </c>
      <c r="G771" s="25" t="s">
        <v>87</v>
      </c>
      <c r="H771" s="26">
        <v>45808</v>
      </c>
      <c r="I771" s="26">
        <f t="shared" si="55"/>
        <v>7634.666666666667</v>
      </c>
      <c r="J771" s="12">
        <v>4042</v>
      </c>
      <c r="K771" s="21">
        <v>0.52942717429269992</v>
      </c>
      <c r="L771" s="22">
        <f t="shared" si="56"/>
        <v>0.53</v>
      </c>
      <c r="M771" s="23">
        <f t="shared" si="57"/>
        <v>20210</v>
      </c>
      <c r="N771" s="27">
        <f t="shared" si="58"/>
        <v>25598</v>
      </c>
    </row>
    <row r="772" spans="1:16" s="29" customFormat="1" x14ac:dyDescent="0.2">
      <c r="A772" s="11" t="s">
        <v>1504</v>
      </c>
      <c r="B772" s="12" t="e">
        <f>RANK(#REF!,#REF!)</f>
        <v>#REF!</v>
      </c>
      <c r="C772" s="12">
        <f t="shared" si="59"/>
        <v>763</v>
      </c>
      <c r="D772" s="12" t="s">
        <v>1376</v>
      </c>
      <c r="E772" s="12" t="s">
        <v>1488</v>
      </c>
      <c r="F772" s="24" t="s">
        <v>1505</v>
      </c>
      <c r="G772" s="25" t="s">
        <v>26</v>
      </c>
      <c r="H772" s="26">
        <v>21298</v>
      </c>
      <c r="I772" s="26">
        <f t="shared" si="55"/>
        <v>3549.6666666666665</v>
      </c>
      <c r="J772" s="12">
        <v>1854</v>
      </c>
      <c r="K772" s="21">
        <v>0.52230256362099725</v>
      </c>
      <c r="L772" s="22">
        <f t="shared" si="56"/>
        <v>0.52</v>
      </c>
      <c r="M772" s="23">
        <f t="shared" si="57"/>
        <v>9270</v>
      </c>
      <c r="N772" s="27">
        <f t="shared" si="58"/>
        <v>12028</v>
      </c>
    </row>
    <row r="773" spans="1:16" x14ac:dyDescent="0.2">
      <c r="A773" s="11" t="s">
        <v>1506</v>
      </c>
      <c r="B773" s="12" t="e">
        <f>RANK(#REF!,#REF!)</f>
        <v>#REF!</v>
      </c>
      <c r="C773" s="12">
        <f t="shared" si="59"/>
        <v>764</v>
      </c>
      <c r="D773" s="12" t="s">
        <v>1376</v>
      </c>
      <c r="E773" s="12" t="s">
        <v>1488</v>
      </c>
      <c r="F773" s="24" t="s">
        <v>1507</v>
      </c>
      <c r="G773" s="25" t="s">
        <v>26</v>
      </c>
      <c r="H773" s="26">
        <v>15199</v>
      </c>
      <c r="I773" s="26">
        <f t="shared" si="55"/>
        <v>2533.1666666666665</v>
      </c>
      <c r="J773" s="12">
        <v>558</v>
      </c>
      <c r="K773" s="21">
        <v>0.22027764984538459</v>
      </c>
      <c r="L773" s="22">
        <f t="shared" si="56"/>
        <v>0.22</v>
      </c>
      <c r="M773" s="23">
        <f t="shared" si="57"/>
        <v>2790</v>
      </c>
      <c r="N773" s="27">
        <f t="shared" si="58"/>
        <v>12409</v>
      </c>
    </row>
    <row r="774" spans="1:16" x14ac:dyDescent="0.2">
      <c r="A774" s="11" t="s">
        <v>1508</v>
      </c>
      <c r="B774" s="12" t="e">
        <f>RANK(#REF!,#REF!)</f>
        <v>#REF!</v>
      </c>
      <c r="C774" s="12">
        <f t="shared" si="59"/>
        <v>765</v>
      </c>
      <c r="D774" s="12" t="s">
        <v>1376</v>
      </c>
      <c r="E774" s="12" t="s">
        <v>1488</v>
      </c>
      <c r="F774" s="24" t="s">
        <v>493</v>
      </c>
      <c r="G774" s="25" t="s">
        <v>74</v>
      </c>
      <c r="H774" s="26">
        <v>58442</v>
      </c>
      <c r="I774" s="26">
        <f t="shared" si="55"/>
        <v>9740.3333333333339</v>
      </c>
      <c r="J774" s="12">
        <v>3702</v>
      </c>
      <c r="K774" s="21">
        <v>0.38006912836658563</v>
      </c>
      <c r="L774" s="22">
        <f t="shared" si="56"/>
        <v>0.38</v>
      </c>
      <c r="M774" s="23">
        <f t="shared" si="57"/>
        <v>18510</v>
      </c>
      <c r="N774" s="27">
        <f t="shared" si="58"/>
        <v>39932</v>
      </c>
    </row>
    <row r="775" spans="1:16" x14ac:dyDescent="0.2">
      <c r="A775" s="11" t="s">
        <v>1509</v>
      </c>
      <c r="B775" s="12" t="e">
        <f>RANK(#REF!,#REF!)</f>
        <v>#REF!</v>
      </c>
      <c r="C775" s="12">
        <f t="shared" si="59"/>
        <v>766</v>
      </c>
      <c r="D775" s="12" t="s">
        <v>1376</v>
      </c>
      <c r="E775" s="12" t="s">
        <v>1488</v>
      </c>
      <c r="F775" s="24" t="s">
        <v>1510</v>
      </c>
      <c r="G775" s="25" t="s">
        <v>23</v>
      </c>
      <c r="H775" s="26">
        <v>60413</v>
      </c>
      <c r="I775" s="26">
        <f t="shared" si="55"/>
        <v>10068.833333333334</v>
      </c>
      <c r="J775" s="12">
        <v>3659</v>
      </c>
      <c r="K775" s="21">
        <v>0.36339860626024195</v>
      </c>
      <c r="L775" s="22">
        <f t="shared" si="56"/>
        <v>0.36</v>
      </c>
      <c r="M775" s="23">
        <f t="shared" si="57"/>
        <v>18295</v>
      </c>
      <c r="N775" s="27">
        <f t="shared" si="58"/>
        <v>42118</v>
      </c>
    </row>
    <row r="776" spans="1:16" x14ac:dyDescent="0.2">
      <c r="A776" s="11" t="s">
        <v>1511</v>
      </c>
      <c r="B776" s="12" t="e">
        <f>RANK(#REF!,#REF!)</f>
        <v>#REF!</v>
      </c>
      <c r="C776" s="12">
        <f t="shared" si="59"/>
        <v>767</v>
      </c>
      <c r="D776" s="12" t="s">
        <v>1376</v>
      </c>
      <c r="E776" s="12" t="s">
        <v>1488</v>
      </c>
      <c r="F776" s="24" t="s">
        <v>1512</v>
      </c>
      <c r="G776" s="25" t="s">
        <v>74</v>
      </c>
      <c r="H776" s="26">
        <v>68160</v>
      </c>
      <c r="I776" s="26">
        <f t="shared" si="55"/>
        <v>11360</v>
      </c>
      <c r="J776" s="12">
        <v>3314</v>
      </c>
      <c r="K776" s="21">
        <v>0.29172535211267608</v>
      </c>
      <c r="L776" s="22">
        <f t="shared" si="56"/>
        <v>0.28999999999999998</v>
      </c>
      <c r="M776" s="23">
        <f t="shared" si="57"/>
        <v>16570</v>
      </c>
      <c r="N776" s="27">
        <f t="shared" si="58"/>
        <v>51590</v>
      </c>
    </row>
    <row r="777" spans="1:16" x14ac:dyDescent="0.2">
      <c r="A777" s="11" t="s">
        <v>1513</v>
      </c>
      <c r="B777" s="12" t="e">
        <f>RANK(#REF!,#REF!)</f>
        <v>#REF!</v>
      </c>
      <c r="C777" s="12">
        <f t="shared" si="59"/>
        <v>768</v>
      </c>
      <c r="D777" s="12" t="s">
        <v>1376</v>
      </c>
      <c r="E777" s="12" t="s">
        <v>1488</v>
      </c>
      <c r="F777" s="24" t="s">
        <v>761</v>
      </c>
      <c r="G777" s="25" t="s">
        <v>87</v>
      </c>
      <c r="H777" s="26">
        <v>43159</v>
      </c>
      <c r="I777" s="26">
        <f t="shared" si="55"/>
        <v>7193.166666666667</v>
      </c>
      <c r="J777" s="12">
        <v>5571</v>
      </c>
      <c r="K777" s="21">
        <v>0.77448504367571069</v>
      </c>
      <c r="L777" s="22">
        <f t="shared" si="56"/>
        <v>0.77</v>
      </c>
      <c r="M777" s="23">
        <f t="shared" si="57"/>
        <v>27855</v>
      </c>
      <c r="N777" s="27">
        <f t="shared" si="58"/>
        <v>15304</v>
      </c>
    </row>
    <row r="778" spans="1:16" x14ac:dyDescent="0.2">
      <c r="A778" s="11" t="s">
        <v>1514</v>
      </c>
      <c r="B778" s="12" t="e">
        <f>RANK(#REF!,#REF!)</f>
        <v>#REF!</v>
      </c>
      <c r="C778" s="12">
        <f t="shared" si="59"/>
        <v>769</v>
      </c>
      <c r="D778" s="12" t="s">
        <v>1376</v>
      </c>
      <c r="E778" s="12" t="s">
        <v>1488</v>
      </c>
      <c r="F778" s="24" t="s">
        <v>1515</v>
      </c>
      <c r="G778" s="25" t="s">
        <v>87</v>
      </c>
      <c r="H778" s="26">
        <v>45335</v>
      </c>
      <c r="I778" s="26">
        <f t="shared" ref="I778:I841" si="60">H778/6</f>
        <v>7555.833333333333</v>
      </c>
      <c r="J778" s="12">
        <v>4421</v>
      </c>
      <c r="K778" s="21">
        <v>0.58511084151317971</v>
      </c>
      <c r="L778" s="22">
        <f t="shared" ref="L778:L841" si="61">ROUND(K778,2)</f>
        <v>0.59</v>
      </c>
      <c r="M778" s="23">
        <f t="shared" ref="M778:M841" si="62">J778*5</f>
        <v>22105</v>
      </c>
      <c r="N778" s="27">
        <f t="shared" ref="N778:N841" si="63">H778-M778</f>
        <v>23230</v>
      </c>
    </row>
    <row r="779" spans="1:16" s="29" customFormat="1" x14ac:dyDescent="0.2">
      <c r="A779" s="11" t="s">
        <v>1516</v>
      </c>
      <c r="B779" s="12" t="e">
        <f>RANK(#REF!,#REF!)</f>
        <v>#REF!</v>
      </c>
      <c r="C779" s="12">
        <f t="shared" ref="C779:C842" si="64">C778+1</f>
        <v>770</v>
      </c>
      <c r="D779" s="12" t="s">
        <v>1376</v>
      </c>
      <c r="E779" s="12" t="s">
        <v>1488</v>
      </c>
      <c r="F779" s="24" t="s">
        <v>1517</v>
      </c>
      <c r="G779" s="25" t="s">
        <v>77</v>
      </c>
      <c r="H779" s="26">
        <v>34242</v>
      </c>
      <c r="I779" s="26">
        <f t="shared" si="60"/>
        <v>5707</v>
      </c>
      <c r="J779" s="12">
        <v>1918</v>
      </c>
      <c r="K779" s="21">
        <v>0.3360785000876117</v>
      </c>
      <c r="L779" s="22">
        <f t="shared" si="61"/>
        <v>0.34</v>
      </c>
      <c r="M779" s="23">
        <f t="shared" si="62"/>
        <v>9590</v>
      </c>
      <c r="N779" s="27">
        <f t="shared" si="63"/>
        <v>24652</v>
      </c>
    </row>
    <row r="780" spans="1:16" x14ac:dyDescent="0.2">
      <c r="A780" s="11" t="s">
        <v>1518</v>
      </c>
      <c r="B780" s="12" t="e">
        <f>RANK(#REF!,#REF!)</f>
        <v>#REF!</v>
      </c>
      <c r="C780" s="12">
        <f t="shared" si="64"/>
        <v>771</v>
      </c>
      <c r="D780" s="12" t="s">
        <v>1376</v>
      </c>
      <c r="E780" s="12" t="s">
        <v>1488</v>
      </c>
      <c r="F780" s="24" t="s">
        <v>1519</v>
      </c>
      <c r="G780" s="25" t="s">
        <v>23</v>
      </c>
      <c r="H780" s="26">
        <v>69108</v>
      </c>
      <c r="I780" s="26">
        <f t="shared" si="60"/>
        <v>11518</v>
      </c>
      <c r="J780" s="12">
        <v>5330</v>
      </c>
      <c r="K780" s="21">
        <v>0.46275395033860045</v>
      </c>
      <c r="L780" s="22">
        <f t="shared" si="61"/>
        <v>0.46</v>
      </c>
      <c r="M780" s="23">
        <f t="shared" si="62"/>
        <v>26650</v>
      </c>
      <c r="N780" s="27">
        <f t="shared" si="63"/>
        <v>42458</v>
      </c>
    </row>
    <row r="781" spans="1:16" s="29" customFormat="1" x14ac:dyDescent="0.2">
      <c r="A781" s="11" t="s">
        <v>1520</v>
      </c>
      <c r="B781" s="12" t="e">
        <f>RANK(#REF!,#REF!)</f>
        <v>#REF!</v>
      </c>
      <c r="C781" s="12">
        <f t="shared" si="64"/>
        <v>772</v>
      </c>
      <c r="D781" s="12" t="s">
        <v>1376</v>
      </c>
      <c r="E781" s="12" t="s">
        <v>1488</v>
      </c>
      <c r="F781" s="24" t="s">
        <v>1521</v>
      </c>
      <c r="G781" s="25" t="s">
        <v>74</v>
      </c>
      <c r="H781" s="26">
        <v>48546</v>
      </c>
      <c r="I781" s="26">
        <f t="shared" si="60"/>
        <v>8091</v>
      </c>
      <c r="J781" s="12">
        <v>3311</v>
      </c>
      <c r="K781" s="21">
        <v>0.4092201211222346</v>
      </c>
      <c r="L781" s="22">
        <f t="shared" si="61"/>
        <v>0.41</v>
      </c>
      <c r="M781" s="23">
        <f t="shared" si="62"/>
        <v>16555</v>
      </c>
      <c r="N781" s="27">
        <f t="shared" si="63"/>
        <v>31991</v>
      </c>
    </row>
    <row r="782" spans="1:16" x14ac:dyDescent="0.2">
      <c r="A782" s="11" t="s">
        <v>1522</v>
      </c>
      <c r="B782" s="12" t="e">
        <f>RANK(#REF!,#REF!)</f>
        <v>#REF!</v>
      </c>
      <c r="C782" s="12">
        <f t="shared" si="64"/>
        <v>773</v>
      </c>
      <c r="D782" s="12" t="s">
        <v>1376</v>
      </c>
      <c r="E782" s="12" t="s">
        <v>1488</v>
      </c>
      <c r="F782" s="24" t="s">
        <v>1523</v>
      </c>
      <c r="G782" s="25" t="s">
        <v>77</v>
      </c>
      <c r="H782" s="26">
        <v>33820</v>
      </c>
      <c r="I782" s="26">
        <f t="shared" si="60"/>
        <v>5636.666666666667</v>
      </c>
      <c r="J782" s="12">
        <v>1932</v>
      </c>
      <c r="K782" s="21">
        <v>0.34275576581904199</v>
      </c>
      <c r="L782" s="22">
        <f t="shared" si="61"/>
        <v>0.34</v>
      </c>
      <c r="M782" s="23">
        <f t="shared" si="62"/>
        <v>9660</v>
      </c>
      <c r="N782" s="27">
        <f t="shared" si="63"/>
        <v>24160</v>
      </c>
      <c r="P782" s="11"/>
    </row>
    <row r="783" spans="1:16" x14ac:dyDescent="0.2">
      <c r="A783" s="11" t="s">
        <v>1524</v>
      </c>
      <c r="B783" s="12" t="e">
        <f>RANK(#REF!,#REF!)</f>
        <v>#REF!</v>
      </c>
      <c r="C783" s="12">
        <f t="shared" si="64"/>
        <v>774</v>
      </c>
      <c r="D783" s="12" t="s">
        <v>1376</v>
      </c>
      <c r="E783" s="12" t="s">
        <v>1488</v>
      </c>
      <c r="F783" s="24" t="s">
        <v>1525</v>
      </c>
      <c r="G783" s="25" t="s">
        <v>87</v>
      </c>
      <c r="H783" s="26">
        <v>32004</v>
      </c>
      <c r="I783" s="26">
        <f t="shared" si="60"/>
        <v>5334</v>
      </c>
      <c r="J783" s="12">
        <v>1570</v>
      </c>
      <c r="K783" s="21">
        <v>0.29433820772403452</v>
      </c>
      <c r="L783" s="22">
        <f t="shared" si="61"/>
        <v>0.28999999999999998</v>
      </c>
      <c r="M783" s="23">
        <f t="shared" si="62"/>
        <v>7850</v>
      </c>
      <c r="N783" s="27">
        <f t="shared" si="63"/>
        <v>24154</v>
      </c>
    </row>
    <row r="784" spans="1:16" x14ac:dyDescent="0.2">
      <c r="A784" s="11" t="s">
        <v>1526</v>
      </c>
      <c r="B784" s="12" t="e">
        <f>RANK(#REF!,#REF!)</f>
        <v>#REF!</v>
      </c>
      <c r="C784" s="12">
        <f t="shared" si="64"/>
        <v>775</v>
      </c>
      <c r="D784" s="12" t="s">
        <v>1376</v>
      </c>
      <c r="E784" s="12" t="s">
        <v>1488</v>
      </c>
      <c r="F784" s="24" t="s">
        <v>1527</v>
      </c>
      <c r="G784" s="25" t="s">
        <v>23</v>
      </c>
      <c r="H784" s="26">
        <v>63905</v>
      </c>
      <c r="I784" s="26">
        <f t="shared" si="60"/>
        <v>10650.833333333334</v>
      </c>
      <c r="J784" s="12">
        <v>5499</v>
      </c>
      <c r="K784" s="21">
        <v>0.51629762929348244</v>
      </c>
      <c r="L784" s="22">
        <f t="shared" si="61"/>
        <v>0.52</v>
      </c>
      <c r="M784" s="23">
        <f t="shared" si="62"/>
        <v>27495</v>
      </c>
      <c r="N784" s="27">
        <f t="shared" si="63"/>
        <v>36410</v>
      </c>
    </row>
    <row r="785" spans="1:16" x14ac:dyDescent="0.2">
      <c r="A785" s="11" t="s">
        <v>1528</v>
      </c>
      <c r="B785" s="12" t="e">
        <f>RANK(#REF!,#REF!)</f>
        <v>#REF!</v>
      </c>
      <c r="C785" s="12">
        <f t="shared" si="64"/>
        <v>776</v>
      </c>
      <c r="D785" s="12" t="s">
        <v>1376</v>
      </c>
      <c r="E785" s="12" t="s">
        <v>1488</v>
      </c>
      <c r="F785" s="24" t="s">
        <v>1529</v>
      </c>
      <c r="G785" s="25" t="s">
        <v>23</v>
      </c>
      <c r="H785" s="26">
        <v>73640</v>
      </c>
      <c r="I785" s="26">
        <f t="shared" si="60"/>
        <v>12273.333333333334</v>
      </c>
      <c r="J785" s="12">
        <v>3786</v>
      </c>
      <c r="K785" s="21">
        <v>0.30847365562194456</v>
      </c>
      <c r="L785" s="22">
        <f t="shared" si="61"/>
        <v>0.31</v>
      </c>
      <c r="M785" s="23">
        <f t="shared" si="62"/>
        <v>18930</v>
      </c>
      <c r="N785" s="27">
        <f t="shared" si="63"/>
        <v>54710</v>
      </c>
    </row>
    <row r="786" spans="1:16" x14ac:dyDescent="0.2">
      <c r="A786" s="11" t="s">
        <v>1530</v>
      </c>
      <c r="B786" s="12" t="e">
        <f>RANK(#REF!,#REF!)</f>
        <v>#REF!</v>
      </c>
      <c r="C786" s="12">
        <f t="shared" si="64"/>
        <v>777</v>
      </c>
      <c r="D786" s="12" t="s">
        <v>1376</v>
      </c>
      <c r="E786" s="12" t="s">
        <v>1488</v>
      </c>
      <c r="F786" s="24" t="s">
        <v>1531</v>
      </c>
      <c r="G786" s="25" t="s">
        <v>77</v>
      </c>
      <c r="H786" s="26">
        <v>32480</v>
      </c>
      <c r="I786" s="26">
        <f t="shared" si="60"/>
        <v>5413.333333333333</v>
      </c>
      <c r="J786" s="12">
        <v>1093</v>
      </c>
      <c r="K786" s="21">
        <v>0.2019088669950739</v>
      </c>
      <c r="L786" s="22">
        <f t="shared" si="61"/>
        <v>0.2</v>
      </c>
      <c r="M786" s="23">
        <f t="shared" si="62"/>
        <v>5465</v>
      </c>
      <c r="N786" s="27">
        <f t="shared" si="63"/>
        <v>27015</v>
      </c>
    </row>
    <row r="787" spans="1:16" x14ac:dyDescent="0.2">
      <c r="A787" s="11" t="s">
        <v>1532</v>
      </c>
      <c r="B787" s="12" t="e">
        <f>RANK(#REF!,#REF!)</f>
        <v>#REF!</v>
      </c>
      <c r="C787" s="12">
        <f t="shared" si="64"/>
        <v>778</v>
      </c>
      <c r="D787" s="12" t="s">
        <v>1376</v>
      </c>
      <c r="E787" s="12" t="s">
        <v>1488</v>
      </c>
      <c r="F787" s="24" t="s">
        <v>832</v>
      </c>
      <c r="G787" s="25" t="s">
        <v>77</v>
      </c>
      <c r="H787" s="26">
        <v>30851</v>
      </c>
      <c r="I787" s="26">
        <f t="shared" si="60"/>
        <v>5141.833333333333</v>
      </c>
      <c r="J787" s="12">
        <v>2812</v>
      </c>
      <c r="K787" s="21">
        <v>0.54688664873099746</v>
      </c>
      <c r="L787" s="22">
        <f t="shared" si="61"/>
        <v>0.55000000000000004</v>
      </c>
      <c r="M787" s="23">
        <f t="shared" si="62"/>
        <v>14060</v>
      </c>
      <c r="N787" s="27">
        <f t="shared" si="63"/>
        <v>16791</v>
      </c>
    </row>
    <row r="788" spans="1:16" x14ac:dyDescent="0.2">
      <c r="A788" s="11" t="s">
        <v>1533</v>
      </c>
      <c r="B788" s="12" t="e">
        <f>RANK(#REF!,#REF!)</f>
        <v>#REF!</v>
      </c>
      <c r="C788" s="12">
        <f t="shared" si="64"/>
        <v>779</v>
      </c>
      <c r="D788" s="12" t="s">
        <v>1376</v>
      </c>
      <c r="E788" s="12" t="s">
        <v>1488</v>
      </c>
      <c r="F788" s="24" t="s">
        <v>1534</v>
      </c>
      <c r="G788" s="25" t="s">
        <v>74</v>
      </c>
      <c r="H788" s="26">
        <v>49875</v>
      </c>
      <c r="I788" s="26">
        <f t="shared" si="60"/>
        <v>8312.5</v>
      </c>
      <c r="J788" s="12">
        <v>3104</v>
      </c>
      <c r="K788" s="21">
        <v>0.37341353383458648</v>
      </c>
      <c r="L788" s="22">
        <f t="shared" si="61"/>
        <v>0.37</v>
      </c>
      <c r="M788" s="23">
        <f t="shared" si="62"/>
        <v>15520</v>
      </c>
      <c r="N788" s="27">
        <f t="shared" si="63"/>
        <v>34355</v>
      </c>
    </row>
    <row r="789" spans="1:16" x14ac:dyDescent="0.2">
      <c r="A789" s="11" t="s">
        <v>1535</v>
      </c>
      <c r="B789" s="12" t="e">
        <f>RANK(#REF!,#REF!)</f>
        <v>#REF!</v>
      </c>
      <c r="C789" s="12">
        <f t="shared" si="64"/>
        <v>780</v>
      </c>
      <c r="D789" s="12" t="s">
        <v>1376</v>
      </c>
      <c r="E789" s="12" t="s">
        <v>1488</v>
      </c>
      <c r="F789" s="24" t="s">
        <v>1536</v>
      </c>
      <c r="G789" s="25" t="s">
        <v>87</v>
      </c>
      <c r="H789" s="26">
        <v>36922</v>
      </c>
      <c r="I789" s="26">
        <f t="shared" si="60"/>
        <v>6153.666666666667</v>
      </c>
      <c r="J789" s="12">
        <v>1572</v>
      </c>
      <c r="K789" s="21">
        <v>0.25545745084231625</v>
      </c>
      <c r="L789" s="22">
        <f t="shared" si="61"/>
        <v>0.26</v>
      </c>
      <c r="M789" s="23">
        <f t="shared" si="62"/>
        <v>7860</v>
      </c>
      <c r="N789" s="27">
        <f t="shared" si="63"/>
        <v>29062</v>
      </c>
    </row>
    <row r="790" spans="1:16" x14ac:dyDescent="0.2">
      <c r="A790" s="11" t="s">
        <v>1537</v>
      </c>
      <c r="B790" s="12" t="e">
        <f>RANK(#REF!,#REF!)</f>
        <v>#REF!</v>
      </c>
      <c r="C790" s="12">
        <f t="shared" si="64"/>
        <v>781</v>
      </c>
      <c r="D790" s="12" t="s">
        <v>1376</v>
      </c>
      <c r="E790" s="12" t="s">
        <v>1488</v>
      </c>
      <c r="F790" s="24" t="s">
        <v>1538</v>
      </c>
      <c r="G790" s="25" t="s">
        <v>23</v>
      </c>
      <c r="H790" s="26">
        <v>67565</v>
      </c>
      <c r="I790" s="26">
        <f t="shared" si="60"/>
        <v>11260.833333333334</v>
      </c>
      <c r="J790" s="12">
        <v>5758</v>
      </c>
      <c r="K790" s="21">
        <v>0.51132983053356029</v>
      </c>
      <c r="L790" s="22">
        <f t="shared" si="61"/>
        <v>0.51</v>
      </c>
      <c r="M790" s="23">
        <f t="shared" si="62"/>
        <v>28790</v>
      </c>
      <c r="N790" s="27">
        <f t="shared" si="63"/>
        <v>38775</v>
      </c>
    </row>
    <row r="791" spans="1:16" x14ac:dyDescent="0.2">
      <c r="A791" s="11" t="s">
        <v>1539</v>
      </c>
      <c r="B791" s="12" t="e">
        <f>RANK(#REF!,#REF!)</f>
        <v>#REF!</v>
      </c>
      <c r="C791" s="12">
        <f t="shared" si="64"/>
        <v>782</v>
      </c>
      <c r="D791" s="12" t="s">
        <v>1376</v>
      </c>
      <c r="E791" s="12" t="s">
        <v>1488</v>
      </c>
      <c r="F791" s="24" t="s">
        <v>1540</v>
      </c>
      <c r="G791" s="25" t="s">
        <v>26</v>
      </c>
      <c r="H791" s="26">
        <v>23546</v>
      </c>
      <c r="I791" s="26">
        <f t="shared" si="60"/>
        <v>3924.3333333333335</v>
      </c>
      <c r="J791" s="12">
        <v>2400</v>
      </c>
      <c r="K791" s="21">
        <v>0.61156884396500466</v>
      </c>
      <c r="L791" s="22">
        <f t="shared" si="61"/>
        <v>0.61</v>
      </c>
      <c r="M791" s="23">
        <f t="shared" si="62"/>
        <v>12000</v>
      </c>
      <c r="N791" s="27">
        <f t="shared" si="63"/>
        <v>11546</v>
      </c>
    </row>
    <row r="792" spans="1:16" x14ac:dyDescent="0.2">
      <c r="A792" s="11" t="s">
        <v>1541</v>
      </c>
      <c r="B792" s="12" t="e">
        <f>RANK(#REF!,#REF!)</f>
        <v>#REF!</v>
      </c>
      <c r="C792" s="12">
        <f t="shared" si="64"/>
        <v>783</v>
      </c>
      <c r="D792" s="12" t="s">
        <v>1376</v>
      </c>
      <c r="E792" s="12" t="s">
        <v>1488</v>
      </c>
      <c r="F792" s="24" t="s">
        <v>1542</v>
      </c>
      <c r="G792" s="25" t="s">
        <v>77</v>
      </c>
      <c r="H792" s="26">
        <v>23240</v>
      </c>
      <c r="I792" s="26">
        <f t="shared" si="60"/>
        <v>3873.3333333333335</v>
      </c>
      <c r="J792" s="12">
        <v>2076</v>
      </c>
      <c r="K792" s="21">
        <v>0.53597246127366605</v>
      </c>
      <c r="L792" s="22">
        <f t="shared" si="61"/>
        <v>0.54</v>
      </c>
      <c r="M792" s="23">
        <f t="shared" si="62"/>
        <v>10380</v>
      </c>
      <c r="N792" s="27">
        <f t="shared" si="63"/>
        <v>12860</v>
      </c>
    </row>
    <row r="793" spans="1:16" x14ac:dyDescent="0.2">
      <c r="A793" s="28" t="s">
        <v>1543</v>
      </c>
      <c r="B793" s="12" t="e">
        <f>RANK(#REF!,#REF!)</f>
        <v>#REF!</v>
      </c>
      <c r="C793" s="12">
        <f t="shared" si="64"/>
        <v>784</v>
      </c>
      <c r="D793" s="12" t="s">
        <v>1376</v>
      </c>
      <c r="E793" s="12" t="s">
        <v>1488</v>
      </c>
      <c r="F793" s="24" t="s">
        <v>1544</v>
      </c>
      <c r="G793" s="25" t="s">
        <v>23</v>
      </c>
      <c r="H793" s="26">
        <v>89115</v>
      </c>
      <c r="I793" s="26">
        <f t="shared" si="60"/>
        <v>14852.5</v>
      </c>
      <c r="J793" s="12">
        <v>3172</v>
      </c>
      <c r="K793" s="21">
        <v>0.2135667396061269</v>
      </c>
      <c r="L793" s="22">
        <f t="shared" si="61"/>
        <v>0.21</v>
      </c>
      <c r="M793" s="23">
        <f t="shared" si="62"/>
        <v>15860</v>
      </c>
      <c r="N793" s="27">
        <f t="shared" si="63"/>
        <v>73255</v>
      </c>
    </row>
    <row r="794" spans="1:16" x14ac:dyDescent="0.2">
      <c r="A794" s="11" t="s">
        <v>1545</v>
      </c>
      <c r="B794" s="12" t="e">
        <f>RANK(#REF!,#REF!)</f>
        <v>#REF!</v>
      </c>
      <c r="C794" s="12">
        <f t="shared" si="64"/>
        <v>785</v>
      </c>
      <c r="D794" s="12" t="s">
        <v>1376</v>
      </c>
      <c r="E794" s="12" t="s">
        <v>1488</v>
      </c>
      <c r="F794" s="24" t="s">
        <v>1546</v>
      </c>
      <c r="G794" s="25" t="s">
        <v>74</v>
      </c>
      <c r="H794" s="26">
        <v>55603</v>
      </c>
      <c r="I794" s="26">
        <f t="shared" si="60"/>
        <v>9267.1666666666661</v>
      </c>
      <c r="J794" s="12">
        <v>3338</v>
      </c>
      <c r="K794" s="21">
        <v>0.36019639228099204</v>
      </c>
      <c r="L794" s="22">
        <f t="shared" si="61"/>
        <v>0.36</v>
      </c>
      <c r="M794" s="23">
        <f t="shared" si="62"/>
        <v>16690</v>
      </c>
      <c r="N794" s="27">
        <f t="shared" si="63"/>
        <v>38913</v>
      </c>
    </row>
    <row r="795" spans="1:16" x14ac:dyDescent="0.2">
      <c r="A795" s="11" t="s">
        <v>1547</v>
      </c>
      <c r="B795" s="12" t="e">
        <f>RANK(#REF!,#REF!)</f>
        <v>#REF!</v>
      </c>
      <c r="C795" s="12">
        <f t="shared" si="64"/>
        <v>786</v>
      </c>
      <c r="D795" s="12" t="s">
        <v>1376</v>
      </c>
      <c r="E795" s="12" t="s">
        <v>1488</v>
      </c>
      <c r="F795" s="24" t="s">
        <v>1548</v>
      </c>
      <c r="G795" s="25" t="s">
        <v>23</v>
      </c>
      <c r="H795" s="26">
        <v>75070</v>
      </c>
      <c r="I795" s="26">
        <f t="shared" si="60"/>
        <v>12511.666666666666</v>
      </c>
      <c r="J795" s="12">
        <v>4788</v>
      </c>
      <c r="K795" s="21">
        <v>0.38268282935926473</v>
      </c>
      <c r="L795" s="22">
        <f t="shared" si="61"/>
        <v>0.38</v>
      </c>
      <c r="M795" s="23">
        <f t="shared" si="62"/>
        <v>23940</v>
      </c>
      <c r="N795" s="27">
        <f t="shared" si="63"/>
        <v>51130</v>
      </c>
    </row>
    <row r="796" spans="1:16" x14ac:dyDescent="0.2">
      <c r="A796" s="11" t="s">
        <v>1549</v>
      </c>
      <c r="B796" s="12" t="e">
        <f>RANK(#REF!,#REF!)</f>
        <v>#REF!</v>
      </c>
      <c r="C796" s="12">
        <f t="shared" si="64"/>
        <v>787</v>
      </c>
      <c r="D796" s="12" t="s">
        <v>1376</v>
      </c>
      <c r="E796" s="12" t="s">
        <v>1488</v>
      </c>
      <c r="F796" s="24" t="s">
        <v>1550</v>
      </c>
      <c r="G796" s="25" t="s">
        <v>77</v>
      </c>
      <c r="H796" s="26">
        <v>38775</v>
      </c>
      <c r="I796" s="26">
        <f t="shared" si="60"/>
        <v>6462.5</v>
      </c>
      <c r="J796" s="12">
        <v>4834</v>
      </c>
      <c r="K796" s="21">
        <v>0.74800773694390721</v>
      </c>
      <c r="L796" s="22">
        <f t="shared" si="61"/>
        <v>0.75</v>
      </c>
      <c r="M796" s="23">
        <f t="shared" si="62"/>
        <v>24170</v>
      </c>
      <c r="N796" s="27">
        <f t="shared" si="63"/>
        <v>14605</v>
      </c>
      <c r="P796" s="11"/>
    </row>
    <row r="797" spans="1:16" x14ac:dyDescent="0.2">
      <c r="A797" s="11" t="s">
        <v>1551</v>
      </c>
      <c r="B797" s="12" t="e">
        <f>RANK(#REF!,#REF!)</f>
        <v>#REF!</v>
      </c>
      <c r="C797" s="12">
        <f t="shared" si="64"/>
        <v>788</v>
      </c>
      <c r="D797" s="12" t="s">
        <v>1376</v>
      </c>
      <c r="E797" s="12" t="s">
        <v>1488</v>
      </c>
      <c r="F797" s="24" t="s">
        <v>1552</v>
      </c>
      <c r="G797" s="25" t="s">
        <v>87</v>
      </c>
      <c r="H797" s="26">
        <v>33911</v>
      </c>
      <c r="I797" s="26">
        <f t="shared" si="60"/>
        <v>5651.833333333333</v>
      </c>
      <c r="J797" s="12">
        <v>2597</v>
      </c>
      <c r="K797" s="21">
        <v>0.45949691840405771</v>
      </c>
      <c r="L797" s="22">
        <f t="shared" si="61"/>
        <v>0.46</v>
      </c>
      <c r="M797" s="23">
        <f t="shared" si="62"/>
        <v>12985</v>
      </c>
      <c r="N797" s="27">
        <f t="shared" si="63"/>
        <v>20926</v>
      </c>
    </row>
    <row r="798" spans="1:16" x14ac:dyDescent="0.2">
      <c r="A798" s="11" t="s">
        <v>1553</v>
      </c>
      <c r="B798" s="12" t="e">
        <f>RANK(#REF!,#REF!)</f>
        <v>#REF!</v>
      </c>
      <c r="C798" s="12">
        <f t="shared" si="64"/>
        <v>789</v>
      </c>
      <c r="D798" s="12" t="s">
        <v>1376</v>
      </c>
      <c r="E798" s="12" t="s">
        <v>1488</v>
      </c>
      <c r="F798" s="24" t="s">
        <v>1554</v>
      </c>
      <c r="G798" s="25" t="s">
        <v>74</v>
      </c>
      <c r="H798" s="26">
        <v>51892</v>
      </c>
      <c r="I798" s="26">
        <f t="shared" si="60"/>
        <v>8648.6666666666661</v>
      </c>
      <c r="J798" s="12">
        <v>5329</v>
      </c>
      <c r="K798" s="21">
        <v>0.61616434132428899</v>
      </c>
      <c r="L798" s="22">
        <f t="shared" si="61"/>
        <v>0.62</v>
      </c>
      <c r="M798" s="23">
        <f t="shared" si="62"/>
        <v>26645</v>
      </c>
      <c r="N798" s="27">
        <f t="shared" si="63"/>
        <v>25247</v>
      </c>
    </row>
    <row r="799" spans="1:16" x14ac:dyDescent="0.2">
      <c r="A799" s="11" t="s">
        <v>1555</v>
      </c>
      <c r="B799" s="12" t="e">
        <f>RANK(#REF!,#REF!)</f>
        <v>#REF!</v>
      </c>
      <c r="C799" s="12">
        <f t="shared" si="64"/>
        <v>790</v>
      </c>
      <c r="D799" s="12" t="s">
        <v>1376</v>
      </c>
      <c r="E799" s="12" t="s">
        <v>1488</v>
      </c>
      <c r="F799" s="24" t="s">
        <v>660</v>
      </c>
      <c r="G799" s="25" t="s">
        <v>77</v>
      </c>
      <c r="H799" s="26">
        <v>27686</v>
      </c>
      <c r="I799" s="26">
        <f t="shared" si="60"/>
        <v>4614.333333333333</v>
      </c>
      <c r="J799" s="12">
        <v>1495</v>
      </c>
      <c r="K799" s="21">
        <v>0.32399046449469049</v>
      </c>
      <c r="L799" s="22">
        <f t="shared" si="61"/>
        <v>0.32</v>
      </c>
      <c r="M799" s="23">
        <f t="shared" si="62"/>
        <v>7475</v>
      </c>
      <c r="N799" s="27">
        <f t="shared" si="63"/>
        <v>20211</v>
      </c>
    </row>
    <row r="800" spans="1:16" x14ac:dyDescent="0.2">
      <c r="A800" s="11" t="s">
        <v>1556</v>
      </c>
      <c r="B800" s="12" t="e">
        <f>RANK(#REF!,#REF!)</f>
        <v>#REF!</v>
      </c>
      <c r="C800" s="12">
        <f t="shared" si="64"/>
        <v>791</v>
      </c>
      <c r="D800" s="12" t="s">
        <v>1376</v>
      </c>
      <c r="E800" s="12" t="s">
        <v>1488</v>
      </c>
      <c r="F800" s="24" t="s">
        <v>662</v>
      </c>
      <c r="G800" s="25" t="s">
        <v>26</v>
      </c>
      <c r="H800" s="26">
        <v>16532</v>
      </c>
      <c r="I800" s="26">
        <f t="shared" si="60"/>
        <v>2755.3333333333335</v>
      </c>
      <c r="J800" s="12">
        <v>1464</v>
      </c>
      <c r="K800" s="21">
        <v>0.53133317203000241</v>
      </c>
      <c r="L800" s="22">
        <f t="shared" si="61"/>
        <v>0.53</v>
      </c>
      <c r="M800" s="23">
        <f t="shared" si="62"/>
        <v>7320</v>
      </c>
      <c r="N800" s="27">
        <f t="shared" si="63"/>
        <v>9212</v>
      </c>
    </row>
    <row r="801" spans="1:16" x14ac:dyDescent="0.2">
      <c r="A801" s="11" t="s">
        <v>1557</v>
      </c>
      <c r="B801" s="12" t="e">
        <f>RANK(#REF!,#REF!)</f>
        <v>#REF!</v>
      </c>
      <c r="C801" s="12">
        <f t="shared" si="64"/>
        <v>792</v>
      </c>
      <c r="D801" s="12" t="s">
        <v>1376</v>
      </c>
      <c r="E801" s="12" t="s">
        <v>1488</v>
      </c>
      <c r="F801" s="24" t="s">
        <v>395</v>
      </c>
      <c r="G801" s="25" t="s">
        <v>74</v>
      </c>
      <c r="H801" s="26">
        <v>60215</v>
      </c>
      <c r="I801" s="26">
        <f t="shared" si="60"/>
        <v>10035.833333333334</v>
      </c>
      <c r="J801" s="12">
        <v>4356</v>
      </c>
      <c r="K801" s="21">
        <v>0.43404467325417251</v>
      </c>
      <c r="L801" s="22">
        <f t="shared" si="61"/>
        <v>0.43</v>
      </c>
      <c r="M801" s="23">
        <f t="shared" si="62"/>
        <v>21780</v>
      </c>
      <c r="N801" s="27">
        <f t="shared" si="63"/>
        <v>38435</v>
      </c>
    </row>
    <row r="802" spans="1:16" x14ac:dyDescent="0.2">
      <c r="A802" s="11" t="s">
        <v>1558</v>
      </c>
      <c r="B802" s="12" t="e">
        <f>RANK(#REF!,#REF!)</f>
        <v>#REF!</v>
      </c>
      <c r="C802" s="12">
        <f t="shared" si="64"/>
        <v>793</v>
      </c>
      <c r="D802" s="12" t="s">
        <v>1376</v>
      </c>
      <c r="E802" s="12" t="s">
        <v>1488</v>
      </c>
      <c r="F802" s="24" t="s">
        <v>1559</v>
      </c>
      <c r="G802" s="25" t="s">
        <v>74</v>
      </c>
      <c r="H802" s="26">
        <v>52631</v>
      </c>
      <c r="I802" s="26">
        <f t="shared" si="60"/>
        <v>8771.8333333333339</v>
      </c>
      <c r="J802" s="12">
        <v>4603</v>
      </c>
      <c r="K802" s="21">
        <v>0.5247477722254944</v>
      </c>
      <c r="L802" s="22">
        <f t="shared" si="61"/>
        <v>0.52</v>
      </c>
      <c r="M802" s="23">
        <f t="shared" si="62"/>
        <v>23015</v>
      </c>
      <c r="N802" s="27">
        <f t="shared" si="63"/>
        <v>29616</v>
      </c>
      <c r="P802" s="11"/>
    </row>
    <row r="803" spans="1:16" x14ac:dyDescent="0.2">
      <c r="A803" s="11" t="s">
        <v>1560</v>
      </c>
      <c r="B803" s="12" t="e">
        <f>RANK(#REF!,#REF!)</f>
        <v>#REF!</v>
      </c>
      <c r="C803" s="12">
        <f t="shared" si="64"/>
        <v>794</v>
      </c>
      <c r="D803" s="12" t="s">
        <v>1376</v>
      </c>
      <c r="E803" s="12" t="s">
        <v>1488</v>
      </c>
      <c r="F803" s="24" t="s">
        <v>1561</v>
      </c>
      <c r="G803" s="25" t="s">
        <v>74</v>
      </c>
      <c r="H803" s="26">
        <v>62706</v>
      </c>
      <c r="I803" s="26">
        <f t="shared" si="60"/>
        <v>10451</v>
      </c>
      <c r="J803" s="12">
        <v>3512</v>
      </c>
      <c r="K803" s="21">
        <v>0.3360443976652952</v>
      </c>
      <c r="L803" s="22">
        <f t="shared" si="61"/>
        <v>0.34</v>
      </c>
      <c r="M803" s="23">
        <f t="shared" si="62"/>
        <v>17560</v>
      </c>
      <c r="N803" s="27">
        <f t="shared" si="63"/>
        <v>45146</v>
      </c>
    </row>
    <row r="804" spans="1:16" x14ac:dyDescent="0.2">
      <c r="A804" s="11" t="s">
        <v>1562</v>
      </c>
      <c r="B804" s="12" t="e">
        <f>RANK(#REF!,#REF!)</f>
        <v>#REF!</v>
      </c>
      <c r="C804" s="12">
        <f t="shared" si="64"/>
        <v>795</v>
      </c>
      <c r="D804" s="12" t="s">
        <v>1376</v>
      </c>
      <c r="E804" s="12" t="s">
        <v>1488</v>
      </c>
      <c r="F804" s="24" t="s">
        <v>1563</v>
      </c>
      <c r="G804" s="25" t="s">
        <v>77</v>
      </c>
      <c r="H804" s="26">
        <v>22449</v>
      </c>
      <c r="I804" s="26">
        <f t="shared" si="60"/>
        <v>3741.5</v>
      </c>
      <c r="J804" s="12">
        <v>2101</v>
      </c>
      <c r="K804" s="21">
        <v>0.56153948950955501</v>
      </c>
      <c r="L804" s="22">
        <f t="shared" si="61"/>
        <v>0.56000000000000005</v>
      </c>
      <c r="M804" s="23">
        <f t="shared" si="62"/>
        <v>10505</v>
      </c>
      <c r="N804" s="27">
        <f t="shared" si="63"/>
        <v>11944</v>
      </c>
    </row>
    <row r="805" spans="1:16" x14ac:dyDescent="0.2">
      <c r="A805" s="11" t="s">
        <v>1564</v>
      </c>
      <c r="B805" s="12" t="e">
        <f>RANK(#REF!,#REF!)</f>
        <v>#REF!</v>
      </c>
      <c r="C805" s="12">
        <f t="shared" si="64"/>
        <v>796</v>
      </c>
      <c r="D805" s="12" t="s">
        <v>1376</v>
      </c>
      <c r="E805" s="12" t="s">
        <v>1488</v>
      </c>
      <c r="F805" s="24" t="s">
        <v>1565</v>
      </c>
      <c r="G805" s="25" t="s">
        <v>77</v>
      </c>
      <c r="H805" s="26">
        <v>25605</v>
      </c>
      <c r="I805" s="26">
        <f t="shared" si="60"/>
        <v>4267.5</v>
      </c>
      <c r="J805" s="12">
        <v>2057</v>
      </c>
      <c r="K805" s="21">
        <v>0.48201523140011715</v>
      </c>
      <c r="L805" s="22">
        <f t="shared" si="61"/>
        <v>0.48</v>
      </c>
      <c r="M805" s="23">
        <f t="shared" si="62"/>
        <v>10285</v>
      </c>
      <c r="N805" s="27">
        <f t="shared" si="63"/>
        <v>15320</v>
      </c>
    </row>
    <row r="806" spans="1:16" x14ac:dyDescent="0.2">
      <c r="A806" s="11" t="s">
        <v>1566</v>
      </c>
      <c r="B806" s="12" t="e">
        <f>RANK(#REF!,#REF!)</f>
        <v>#REF!</v>
      </c>
      <c r="C806" s="12">
        <f t="shared" si="64"/>
        <v>797</v>
      </c>
      <c r="D806" s="12" t="s">
        <v>1376</v>
      </c>
      <c r="E806" s="12" t="s">
        <v>1567</v>
      </c>
      <c r="F806" s="24" t="s">
        <v>1568</v>
      </c>
      <c r="G806" s="25" t="s">
        <v>23</v>
      </c>
      <c r="H806" s="26">
        <v>67270</v>
      </c>
      <c r="I806" s="26">
        <f t="shared" si="60"/>
        <v>11211.666666666666</v>
      </c>
      <c r="J806" s="12">
        <v>5881</v>
      </c>
      <c r="K806" s="21">
        <v>0.52454288687379225</v>
      </c>
      <c r="L806" s="22">
        <f t="shared" si="61"/>
        <v>0.52</v>
      </c>
      <c r="M806" s="23">
        <f t="shared" si="62"/>
        <v>29405</v>
      </c>
      <c r="N806" s="27">
        <f t="shared" si="63"/>
        <v>37865</v>
      </c>
    </row>
    <row r="807" spans="1:16" x14ac:dyDescent="0.2">
      <c r="A807" s="11" t="s">
        <v>1569</v>
      </c>
      <c r="B807" s="12" t="e">
        <f>RANK(#REF!,#REF!)</f>
        <v>#REF!</v>
      </c>
      <c r="C807" s="12">
        <f t="shared" si="64"/>
        <v>798</v>
      </c>
      <c r="D807" s="12" t="s">
        <v>1376</v>
      </c>
      <c r="E807" s="12" t="s">
        <v>1567</v>
      </c>
      <c r="F807" s="24" t="s">
        <v>1148</v>
      </c>
      <c r="G807" s="25" t="s">
        <v>23</v>
      </c>
      <c r="H807" s="26">
        <v>80624</v>
      </c>
      <c r="I807" s="26">
        <f t="shared" si="60"/>
        <v>13437.333333333334</v>
      </c>
      <c r="J807" s="12">
        <v>8943.3333333333339</v>
      </c>
      <c r="K807" s="21">
        <v>0.66555864258781505</v>
      </c>
      <c r="L807" s="22">
        <f t="shared" si="61"/>
        <v>0.67</v>
      </c>
      <c r="M807" s="23">
        <f t="shared" si="62"/>
        <v>44716.666666666672</v>
      </c>
      <c r="N807" s="27">
        <f t="shared" si="63"/>
        <v>35907.333333333328</v>
      </c>
    </row>
    <row r="808" spans="1:16" x14ac:dyDescent="0.2">
      <c r="A808" s="11" t="s">
        <v>1570</v>
      </c>
      <c r="B808" s="12" t="e">
        <f>RANK(#REF!,#REF!)</f>
        <v>#REF!</v>
      </c>
      <c r="C808" s="12">
        <f t="shared" si="64"/>
        <v>799</v>
      </c>
      <c r="D808" s="12" t="s">
        <v>1376</v>
      </c>
      <c r="E808" s="12" t="s">
        <v>1567</v>
      </c>
      <c r="F808" s="24" t="s">
        <v>1571</v>
      </c>
      <c r="G808" s="25" t="s">
        <v>77</v>
      </c>
      <c r="H808" s="26">
        <v>21789</v>
      </c>
      <c r="I808" s="26">
        <f t="shared" si="60"/>
        <v>3631.5</v>
      </c>
      <c r="J808" s="12">
        <v>2007</v>
      </c>
      <c r="K808" s="21">
        <v>0.55266418835192066</v>
      </c>
      <c r="L808" s="22">
        <f t="shared" si="61"/>
        <v>0.55000000000000004</v>
      </c>
      <c r="M808" s="23">
        <f t="shared" si="62"/>
        <v>10035</v>
      </c>
      <c r="N808" s="27">
        <f t="shared" si="63"/>
        <v>11754</v>
      </c>
    </row>
    <row r="809" spans="1:16" x14ac:dyDescent="0.2">
      <c r="A809" s="11" t="s">
        <v>1572</v>
      </c>
      <c r="B809" s="12" t="e">
        <f>RANK(#REF!,#REF!)</f>
        <v>#REF!</v>
      </c>
      <c r="C809" s="12">
        <f t="shared" si="64"/>
        <v>800</v>
      </c>
      <c r="D809" s="12" t="s">
        <v>1376</v>
      </c>
      <c r="E809" s="12" t="s">
        <v>1567</v>
      </c>
      <c r="F809" s="24" t="s">
        <v>1573</v>
      </c>
      <c r="G809" s="25" t="s">
        <v>23</v>
      </c>
      <c r="H809" s="26">
        <v>102165</v>
      </c>
      <c r="I809" s="26">
        <f t="shared" si="60"/>
        <v>17027.5</v>
      </c>
      <c r="J809" s="12">
        <v>7079</v>
      </c>
      <c r="K809" s="21">
        <v>0.41573924533842316</v>
      </c>
      <c r="L809" s="22">
        <f t="shared" si="61"/>
        <v>0.42</v>
      </c>
      <c r="M809" s="23">
        <f t="shared" si="62"/>
        <v>35395</v>
      </c>
      <c r="N809" s="27">
        <f t="shared" si="63"/>
        <v>66770</v>
      </c>
    </row>
    <row r="810" spans="1:16" x14ac:dyDescent="0.2">
      <c r="A810" s="11" t="s">
        <v>1574</v>
      </c>
      <c r="B810" s="12" t="e">
        <f>RANK(#REF!,#REF!)</f>
        <v>#REF!</v>
      </c>
      <c r="C810" s="12">
        <f t="shared" si="64"/>
        <v>801</v>
      </c>
      <c r="D810" s="12" t="s">
        <v>1376</v>
      </c>
      <c r="E810" s="12" t="s">
        <v>1567</v>
      </c>
      <c r="F810" s="24" t="s">
        <v>1575</v>
      </c>
      <c r="G810" s="25" t="s">
        <v>74</v>
      </c>
      <c r="H810" s="26">
        <v>62921</v>
      </c>
      <c r="I810" s="26">
        <f t="shared" si="60"/>
        <v>10486.833333333334</v>
      </c>
      <c r="J810" s="12">
        <v>5190</v>
      </c>
      <c r="K810" s="21">
        <v>0.4949063110885078</v>
      </c>
      <c r="L810" s="22">
        <f t="shared" si="61"/>
        <v>0.49</v>
      </c>
      <c r="M810" s="23">
        <f t="shared" si="62"/>
        <v>25950</v>
      </c>
      <c r="N810" s="27">
        <f t="shared" si="63"/>
        <v>36971</v>
      </c>
    </row>
    <row r="811" spans="1:16" x14ac:dyDescent="0.2">
      <c r="A811" s="11" t="s">
        <v>1576</v>
      </c>
      <c r="B811" s="12" t="e">
        <f>RANK(#REF!,#REF!)</f>
        <v>#REF!</v>
      </c>
      <c r="C811" s="12">
        <f t="shared" si="64"/>
        <v>802</v>
      </c>
      <c r="D811" s="12" t="s">
        <v>1376</v>
      </c>
      <c r="E811" s="12" t="s">
        <v>1567</v>
      </c>
      <c r="F811" s="24" t="s">
        <v>1577</v>
      </c>
      <c r="G811" s="25" t="s">
        <v>23</v>
      </c>
      <c r="H811" s="26">
        <v>85602</v>
      </c>
      <c r="I811" s="26">
        <f t="shared" si="60"/>
        <v>14267</v>
      </c>
      <c r="J811" s="12">
        <v>6395</v>
      </c>
      <c r="K811" s="21">
        <v>0.44823719071984297</v>
      </c>
      <c r="L811" s="22">
        <f t="shared" si="61"/>
        <v>0.45</v>
      </c>
      <c r="M811" s="23">
        <f t="shared" si="62"/>
        <v>31975</v>
      </c>
      <c r="N811" s="27">
        <f t="shared" si="63"/>
        <v>53627</v>
      </c>
      <c r="P811" s="11"/>
    </row>
    <row r="812" spans="1:16" x14ac:dyDescent="0.2">
      <c r="A812" s="11" t="s">
        <v>1578</v>
      </c>
      <c r="B812" s="12" t="e">
        <f>RANK(#REF!,#REF!)</f>
        <v>#REF!</v>
      </c>
      <c r="C812" s="12">
        <f t="shared" si="64"/>
        <v>803</v>
      </c>
      <c r="D812" s="12" t="s">
        <v>1376</v>
      </c>
      <c r="E812" s="12" t="s">
        <v>1567</v>
      </c>
      <c r="F812" s="24" t="s">
        <v>1579</v>
      </c>
      <c r="G812" s="25" t="s">
        <v>23</v>
      </c>
      <c r="H812" s="26">
        <v>56819</v>
      </c>
      <c r="I812" s="26">
        <f t="shared" si="60"/>
        <v>9469.8333333333339</v>
      </c>
      <c r="J812" s="12">
        <v>6778</v>
      </c>
      <c r="K812" s="21">
        <v>0.71574649325049711</v>
      </c>
      <c r="L812" s="22">
        <f t="shared" si="61"/>
        <v>0.72</v>
      </c>
      <c r="M812" s="23">
        <f t="shared" si="62"/>
        <v>33890</v>
      </c>
      <c r="N812" s="27">
        <f t="shared" si="63"/>
        <v>22929</v>
      </c>
    </row>
    <row r="813" spans="1:16" x14ac:dyDescent="0.2">
      <c r="A813" s="11" t="s">
        <v>1580</v>
      </c>
      <c r="B813" s="12" t="e">
        <f>RANK(#REF!,#REF!)</f>
        <v>#REF!</v>
      </c>
      <c r="C813" s="12">
        <f t="shared" si="64"/>
        <v>804</v>
      </c>
      <c r="D813" s="12" t="s">
        <v>1376</v>
      </c>
      <c r="E813" s="12" t="s">
        <v>1567</v>
      </c>
      <c r="F813" s="24" t="s">
        <v>1581</v>
      </c>
      <c r="G813" s="25" t="s">
        <v>74</v>
      </c>
      <c r="H813" s="26">
        <v>57389</v>
      </c>
      <c r="I813" s="26">
        <f t="shared" si="60"/>
        <v>9564.8333333333339</v>
      </c>
      <c r="J813" s="12">
        <v>4195</v>
      </c>
      <c r="K813" s="21">
        <v>0.43858579170224254</v>
      </c>
      <c r="L813" s="22">
        <f t="shared" si="61"/>
        <v>0.44</v>
      </c>
      <c r="M813" s="23">
        <f t="shared" si="62"/>
        <v>20975</v>
      </c>
      <c r="N813" s="27">
        <f t="shared" si="63"/>
        <v>36414</v>
      </c>
    </row>
    <row r="814" spans="1:16" x14ac:dyDescent="0.2">
      <c r="A814" s="11" t="s">
        <v>1582</v>
      </c>
      <c r="B814" s="12" t="e">
        <f>RANK(#REF!,#REF!)</f>
        <v>#REF!</v>
      </c>
      <c r="C814" s="12">
        <f t="shared" si="64"/>
        <v>805</v>
      </c>
      <c r="D814" s="12" t="s">
        <v>1376</v>
      </c>
      <c r="E814" s="12" t="s">
        <v>1567</v>
      </c>
      <c r="F814" s="24" t="s">
        <v>481</v>
      </c>
      <c r="G814" s="25" t="s">
        <v>74</v>
      </c>
      <c r="H814" s="26">
        <v>62146</v>
      </c>
      <c r="I814" s="26">
        <f t="shared" si="60"/>
        <v>10357.666666666666</v>
      </c>
      <c r="J814" s="12">
        <v>4659</v>
      </c>
      <c r="K814" s="21">
        <v>0.44981173365944715</v>
      </c>
      <c r="L814" s="22">
        <f t="shared" si="61"/>
        <v>0.45</v>
      </c>
      <c r="M814" s="23">
        <f t="shared" si="62"/>
        <v>23295</v>
      </c>
      <c r="N814" s="27">
        <f t="shared" si="63"/>
        <v>38851</v>
      </c>
      <c r="P814" s="11"/>
    </row>
    <row r="815" spans="1:16" x14ac:dyDescent="0.2">
      <c r="A815" s="11" t="s">
        <v>1583</v>
      </c>
      <c r="B815" s="12" t="e">
        <f>RANK(#REF!,#REF!)</f>
        <v>#REF!</v>
      </c>
      <c r="C815" s="12">
        <f t="shared" si="64"/>
        <v>806</v>
      </c>
      <c r="D815" s="12" t="s">
        <v>1376</v>
      </c>
      <c r="E815" s="12" t="s">
        <v>1567</v>
      </c>
      <c r="F815" s="24" t="s">
        <v>1584</v>
      </c>
      <c r="G815" s="25" t="s">
        <v>23</v>
      </c>
      <c r="H815" s="26">
        <v>74855</v>
      </c>
      <c r="I815" s="26">
        <f t="shared" si="60"/>
        <v>12475.833333333334</v>
      </c>
      <c r="J815" s="12">
        <v>8822</v>
      </c>
      <c r="K815" s="21">
        <v>0.70712711241734016</v>
      </c>
      <c r="L815" s="22">
        <f t="shared" si="61"/>
        <v>0.71</v>
      </c>
      <c r="M815" s="23">
        <f t="shared" si="62"/>
        <v>44110</v>
      </c>
      <c r="N815" s="27">
        <f t="shared" si="63"/>
        <v>30745</v>
      </c>
    </row>
    <row r="816" spans="1:16" x14ac:dyDescent="0.2">
      <c r="A816" s="11" t="s">
        <v>1585</v>
      </c>
      <c r="B816" s="12" t="e">
        <f>RANK(#REF!,#REF!)</f>
        <v>#REF!</v>
      </c>
      <c r="C816" s="12">
        <f t="shared" si="64"/>
        <v>807</v>
      </c>
      <c r="D816" s="12" t="s">
        <v>1376</v>
      </c>
      <c r="E816" s="12" t="s">
        <v>1567</v>
      </c>
      <c r="F816" s="24" t="s">
        <v>1586</v>
      </c>
      <c r="G816" s="25" t="s">
        <v>74</v>
      </c>
      <c r="H816" s="26">
        <v>54845</v>
      </c>
      <c r="I816" s="26">
        <f t="shared" si="60"/>
        <v>9140.8333333333339</v>
      </c>
      <c r="J816" s="12">
        <v>3871</v>
      </c>
      <c r="K816" s="21">
        <v>0.42348436502871728</v>
      </c>
      <c r="L816" s="22">
        <f t="shared" si="61"/>
        <v>0.42</v>
      </c>
      <c r="M816" s="23">
        <f t="shared" si="62"/>
        <v>19355</v>
      </c>
      <c r="N816" s="27">
        <f t="shared" si="63"/>
        <v>35490</v>
      </c>
    </row>
    <row r="817" spans="1:16" x14ac:dyDescent="0.2">
      <c r="A817" s="11" t="s">
        <v>1587</v>
      </c>
      <c r="B817" s="12" t="e">
        <f>RANK(#REF!,#REF!)</f>
        <v>#REF!</v>
      </c>
      <c r="C817" s="12">
        <f t="shared" si="64"/>
        <v>808</v>
      </c>
      <c r="D817" s="12" t="s">
        <v>1376</v>
      </c>
      <c r="E817" s="12" t="s">
        <v>1567</v>
      </c>
      <c r="F817" s="24" t="s">
        <v>1588</v>
      </c>
      <c r="G817" s="25" t="s">
        <v>87</v>
      </c>
      <c r="H817" s="26">
        <v>41386</v>
      </c>
      <c r="I817" s="26">
        <f t="shared" si="60"/>
        <v>6897.666666666667</v>
      </c>
      <c r="J817" s="12">
        <v>4189</v>
      </c>
      <c r="K817" s="21">
        <v>0.60730681873097181</v>
      </c>
      <c r="L817" s="22">
        <f t="shared" si="61"/>
        <v>0.61</v>
      </c>
      <c r="M817" s="23">
        <f t="shared" si="62"/>
        <v>20945</v>
      </c>
      <c r="N817" s="27">
        <f t="shared" si="63"/>
        <v>20441</v>
      </c>
      <c r="P817" s="11"/>
    </row>
    <row r="818" spans="1:16" x14ac:dyDescent="0.2">
      <c r="A818" s="11" t="s">
        <v>1589</v>
      </c>
      <c r="B818" s="12" t="e">
        <f>RANK(#REF!,#REF!)</f>
        <v>#REF!</v>
      </c>
      <c r="C818" s="12">
        <f t="shared" si="64"/>
        <v>809</v>
      </c>
      <c r="D818" s="12" t="s">
        <v>1376</v>
      </c>
      <c r="E818" s="12" t="s">
        <v>1567</v>
      </c>
      <c r="F818" s="24" t="s">
        <v>1590</v>
      </c>
      <c r="G818" s="25" t="s">
        <v>23</v>
      </c>
      <c r="H818" s="26">
        <v>81286</v>
      </c>
      <c r="I818" s="26">
        <f t="shared" si="60"/>
        <v>13547.666666666666</v>
      </c>
      <c r="J818" s="12">
        <v>9689</v>
      </c>
      <c r="K818" s="21">
        <v>0.71517850552370643</v>
      </c>
      <c r="L818" s="22">
        <f t="shared" si="61"/>
        <v>0.72</v>
      </c>
      <c r="M818" s="23">
        <f t="shared" si="62"/>
        <v>48445</v>
      </c>
      <c r="N818" s="27">
        <f t="shared" si="63"/>
        <v>32841</v>
      </c>
    </row>
    <row r="819" spans="1:16" x14ac:dyDescent="0.2">
      <c r="A819" s="11" t="s">
        <v>1591</v>
      </c>
      <c r="B819" s="12" t="e">
        <f>RANK(#REF!,#REF!)</f>
        <v>#REF!</v>
      </c>
      <c r="C819" s="12">
        <f t="shared" si="64"/>
        <v>810</v>
      </c>
      <c r="D819" s="12" t="s">
        <v>1376</v>
      </c>
      <c r="E819" s="12" t="s">
        <v>1567</v>
      </c>
      <c r="F819" s="24" t="s">
        <v>1468</v>
      </c>
      <c r="G819" s="25" t="s">
        <v>87</v>
      </c>
      <c r="H819" s="26">
        <v>51866</v>
      </c>
      <c r="I819" s="26">
        <f t="shared" si="60"/>
        <v>8644.3333333333339</v>
      </c>
      <c r="J819" s="12">
        <v>5118</v>
      </c>
      <c r="K819" s="21">
        <v>0.59206416534916895</v>
      </c>
      <c r="L819" s="22">
        <f t="shared" si="61"/>
        <v>0.59</v>
      </c>
      <c r="M819" s="23">
        <f t="shared" si="62"/>
        <v>25590</v>
      </c>
      <c r="N819" s="27">
        <f t="shared" si="63"/>
        <v>26276</v>
      </c>
      <c r="P819" s="11"/>
    </row>
    <row r="820" spans="1:16" x14ac:dyDescent="0.2">
      <c r="A820" s="11" t="s">
        <v>1592</v>
      </c>
      <c r="B820" s="12" t="e">
        <f>RANK(#REF!,#REF!)</f>
        <v>#REF!</v>
      </c>
      <c r="C820" s="12">
        <f t="shared" si="64"/>
        <v>811</v>
      </c>
      <c r="D820" s="12" t="s">
        <v>1376</v>
      </c>
      <c r="E820" s="12" t="s">
        <v>1567</v>
      </c>
      <c r="F820" s="24" t="s">
        <v>1593</v>
      </c>
      <c r="G820" s="25" t="s">
        <v>87</v>
      </c>
      <c r="H820" s="26">
        <v>27735</v>
      </c>
      <c r="I820" s="26">
        <f t="shared" si="60"/>
        <v>4622.5</v>
      </c>
      <c r="J820" s="12">
        <v>2842</v>
      </c>
      <c r="K820" s="21">
        <v>0.61481882098431584</v>
      </c>
      <c r="L820" s="22">
        <f t="shared" si="61"/>
        <v>0.61</v>
      </c>
      <c r="M820" s="23">
        <f t="shared" si="62"/>
        <v>14210</v>
      </c>
      <c r="N820" s="27">
        <f t="shared" si="63"/>
        <v>13525</v>
      </c>
    </row>
    <row r="821" spans="1:16" x14ac:dyDescent="0.2">
      <c r="A821" s="11" t="s">
        <v>1594</v>
      </c>
      <c r="B821" s="12" t="e">
        <f>RANK(#REF!,#REF!)</f>
        <v>#REF!</v>
      </c>
      <c r="C821" s="12">
        <f t="shared" si="64"/>
        <v>812</v>
      </c>
      <c r="D821" s="12" t="s">
        <v>1376</v>
      </c>
      <c r="E821" s="12" t="s">
        <v>1567</v>
      </c>
      <c r="F821" s="24" t="s">
        <v>1595</v>
      </c>
      <c r="G821" s="25" t="s">
        <v>77</v>
      </c>
      <c r="H821" s="26">
        <v>25662</v>
      </c>
      <c r="I821" s="26">
        <f t="shared" si="60"/>
        <v>4277</v>
      </c>
      <c r="J821" s="12">
        <v>2669</v>
      </c>
      <c r="K821" s="21">
        <v>0.62403553892915598</v>
      </c>
      <c r="L821" s="22">
        <f t="shared" si="61"/>
        <v>0.62</v>
      </c>
      <c r="M821" s="23">
        <f t="shared" si="62"/>
        <v>13345</v>
      </c>
      <c r="N821" s="27">
        <f t="shared" si="63"/>
        <v>12317</v>
      </c>
    </row>
    <row r="822" spans="1:16" x14ac:dyDescent="0.2">
      <c r="A822" s="11" t="s">
        <v>1596</v>
      </c>
      <c r="B822" s="12" t="e">
        <f>RANK(#REF!,#REF!)</f>
        <v>#REF!</v>
      </c>
      <c r="C822" s="12">
        <f t="shared" si="64"/>
        <v>813</v>
      </c>
      <c r="D822" s="12" t="s">
        <v>1376</v>
      </c>
      <c r="E822" s="12" t="s">
        <v>1567</v>
      </c>
      <c r="F822" s="24" t="s">
        <v>1552</v>
      </c>
      <c r="G822" s="25" t="s">
        <v>77</v>
      </c>
      <c r="H822" s="26">
        <v>23907</v>
      </c>
      <c r="I822" s="26">
        <f t="shared" si="60"/>
        <v>3984.5</v>
      </c>
      <c r="J822" s="12">
        <v>2423</v>
      </c>
      <c r="K822" s="21">
        <v>0.6081064123478479</v>
      </c>
      <c r="L822" s="22">
        <f t="shared" si="61"/>
        <v>0.61</v>
      </c>
      <c r="M822" s="23">
        <f t="shared" si="62"/>
        <v>12115</v>
      </c>
      <c r="N822" s="27">
        <f t="shared" si="63"/>
        <v>11792</v>
      </c>
    </row>
    <row r="823" spans="1:16" x14ac:dyDescent="0.2">
      <c r="A823" s="11" t="s">
        <v>1597</v>
      </c>
      <c r="B823" s="12" t="e">
        <f>RANK(#REF!,#REF!)</f>
        <v>#REF!</v>
      </c>
      <c r="C823" s="12">
        <f t="shared" si="64"/>
        <v>814</v>
      </c>
      <c r="D823" s="12" t="s">
        <v>1376</v>
      </c>
      <c r="E823" s="12" t="s">
        <v>1567</v>
      </c>
      <c r="F823" s="24" t="s">
        <v>1598</v>
      </c>
      <c r="G823" s="25" t="s">
        <v>87</v>
      </c>
      <c r="H823" s="26">
        <v>42114</v>
      </c>
      <c r="I823" s="26">
        <f t="shared" si="60"/>
        <v>7019</v>
      </c>
      <c r="J823" s="12">
        <v>4333</v>
      </c>
      <c r="K823" s="21">
        <v>0.61732440518592391</v>
      </c>
      <c r="L823" s="22">
        <f t="shared" si="61"/>
        <v>0.62</v>
      </c>
      <c r="M823" s="23">
        <f t="shared" si="62"/>
        <v>21665</v>
      </c>
      <c r="N823" s="27">
        <f t="shared" si="63"/>
        <v>20449</v>
      </c>
    </row>
    <row r="824" spans="1:16" x14ac:dyDescent="0.2">
      <c r="A824" s="11" t="s">
        <v>1599</v>
      </c>
      <c r="B824" s="12" t="e">
        <f>RANK(#REF!,#REF!)</f>
        <v>#REF!</v>
      </c>
      <c r="C824" s="12">
        <f t="shared" si="64"/>
        <v>815</v>
      </c>
      <c r="D824" s="12" t="s">
        <v>1376</v>
      </c>
      <c r="E824" s="12" t="s">
        <v>1567</v>
      </c>
      <c r="F824" s="24" t="s">
        <v>1600</v>
      </c>
      <c r="G824" s="25" t="s">
        <v>77</v>
      </c>
      <c r="H824" s="26">
        <v>37833</v>
      </c>
      <c r="I824" s="26">
        <f t="shared" si="60"/>
        <v>6305.5</v>
      </c>
      <c r="J824" s="12">
        <v>3977</v>
      </c>
      <c r="K824" s="21">
        <v>0.63071921338513992</v>
      </c>
      <c r="L824" s="22">
        <f t="shared" si="61"/>
        <v>0.63</v>
      </c>
      <c r="M824" s="23">
        <f t="shared" si="62"/>
        <v>19885</v>
      </c>
      <c r="N824" s="27">
        <f t="shared" si="63"/>
        <v>17948</v>
      </c>
    </row>
    <row r="825" spans="1:16" x14ac:dyDescent="0.2">
      <c r="A825" s="11" t="s">
        <v>1601</v>
      </c>
      <c r="B825" s="12" t="e">
        <f>RANK(#REF!,#REF!)</f>
        <v>#REF!</v>
      </c>
      <c r="C825" s="12">
        <f t="shared" si="64"/>
        <v>816</v>
      </c>
      <c r="D825" s="13" t="s">
        <v>1602</v>
      </c>
      <c r="E825" s="13" t="s">
        <v>1603</v>
      </c>
      <c r="F825" s="14" t="s">
        <v>1604</v>
      </c>
      <c r="G825" s="15" t="s">
        <v>26</v>
      </c>
      <c r="H825" s="16">
        <v>10540</v>
      </c>
      <c r="I825" s="16">
        <f t="shared" si="60"/>
        <v>1756.6666666666667</v>
      </c>
      <c r="J825" s="13">
        <v>1386</v>
      </c>
      <c r="K825" s="17">
        <v>0.78899430740037946</v>
      </c>
      <c r="L825" s="22">
        <f t="shared" si="61"/>
        <v>0.79</v>
      </c>
      <c r="M825" s="23">
        <f t="shared" si="62"/>
        <v>6930</v>
      </c>
      <c r="N825" s="27">
        <f t="shared" si="63"/>
        <v>3610</v>
      </c>
    </row>
    <row r="826" spans="1:16" x14ac:dyDescent="0.2">
      <c r="A826" s="11" t="s">
        <v>1605</v>
      </c>
      <c r="B826" s="12" t="e">
        <f>RANK(#REF!,#REF!)</f>
        <v>#REF!</v>
      </c>
      <c r="C826" s="12">
        <f t="shared" si="64"/>
        <v>817</v>
      </c>
      <c r="D826" s="12" t="s">
        <v>1602</v>
      </c>
      <c r="E826" s="12" t="s">
        <v>1603</v>
      </c>
      <c r="F826" s="24" t="s">
        <v>482</v>
      </c>
      <c r="G826" s="25" t="s">
        <v>77</v>
      </c>
      <c r="H826" s="26">
        <v>23517</v>
      </c>
      <c r="I826" s="26">
        <f t="shared" si="60"/>
        <v>3919.5</v>
      </c>
      <c r="J826" s="12">
        <v>3092.5</v>
      </c>
      <c r="K826" s="21">
        <v>0.78900369945146065</v>
      </c>
      <c r="L826" s="22">
        <f t="shared" si="61"/>
        <v>0.79</v>
      </c>
      <c r="M826" s="23">
        <f t="shared" si="62"/>
        <v>15462.5</v>
      </c>
      <c r="N826" s="27">
        <f t="shared" si="63"/>
        <v>8054.5</v>
      </c>
    </row>
    <row r="827" spans="1:16" x14ac:dyDescent="0.2">
      <c r="A827" s="11" t="s">
        <v>1606</v>
      </c>
      <c r="B827" s="12" t="e">
        <f>RANK(#REF!,#REF!)</f>
        <v>#REF!</v>
      </c>
      <c r="C827" s="12">
        <f t="shared" si="64"/>
        <v>818</v>
      </c>
      <c r="D827" s="12" t="s">
        <v>1602</v>
      </c>
      <c r="E827" s="12" t="s">
        <v>1603</v>
      </c>
      <c r="F827" s="24" t="s">
        <v>334</v>
      </c>
      <c r="G827" s="25" t="s">
        <v>26</v>
      </c>
      <c r="H827" s="26">
        <v>16462</v>
      </c>
      <c r="I827" s="26">
        <f t="shared" si="60"/>
        <v>2743.6666666666665</v>
      </c>
      <c r="J827" s="12">
        <v>2623.6666666666665</v>
      </c>
      <c r="K827" s="21">
        <v>0.95626290851658369</v>
      </c>
      <c r="L827" s="22">
        <f t="shared" si="61"/>
        <v>0.96</v>
      </c>
      <c r="M827" s="23">
        <f t="shared" si="62"/>
        <v>13118.333333333332</v>
      </c>
      <c r="N827" s="27">
        <f t="shared" si="63"/>
        <v>3343.6666666666679</v>
      </c>
    </row>
    <row r="828" spans="1:16" x14ac:dyDescent="0.2">
      <c r="A828" s="11" t="s">
        <v>1607</v>
      </c>
      <c r="B828" s="12" t="e">
        <f>RANK(#REF!,#REF!)</f>
        <v>#REF!</v>
      </c>
      <c r="C828" s="12">
        <f t="shared" si="64"/>
        <v>819</v>
      </c>
      <c r="D828" s="12" t="s">
        <v>1602</v>
      </c>
      <c r="E828" s="12" t="s">
        <v>1603</v>
      </c>
      <c r="F828" s="24" t="s">
        <v>1608</v>
      </c>
      <c r="G828" s="25" t="s">
        <v>77</v>
      </c>
      <c r="H828" s="26">
        <v>14425</v>
      </c>
      <c r="I828" s="26">
        <f t="shared" si="60"/>
        <v>2404.1666666666665</v>
      </c>
      <c r="J828" s="12">
        <v>2203</v>
      </c>
      <c r="K828" s="21">
        <v>0.91632582322357026</v>
      </c>
      <c r="L828" s="22">
        <f t="shared" si="61"/>
        <v>0.92</v>
      </c>
      <c r="M828" s="23">
        <f t="shared" si="62"/>
        <v>11015</v>
      </c>
      <c r="N828" s="27">
        <f t="shared" si="63"/>
        <v>3410</v>
      </c>
    </row>
    <row r="829" spans="1:16" x14ac:dyDescent="0.2">
      <c r="A829" s="11" t="s">
        <v>1609</v>
      </c>
      <c r="B829" s="12" t="e">
        <f>RANK(#REF!,#REF!)</f>
        <v>#REF!</v>
      </c>
      <c r="C829" s="12">
        <f t="shared" si="64"/>
        <v>820</v>
      </c>
      <c r="D829" s="12" t="s">
        <v>1602</v>
      </c>
      <c r="E829" s="12" t="s">
        <v>1603</v>
      </c>
      <c r="F829" s="24" t="s">
        <v>1610</v>
      </c>
      <c r="G829" s="25" t="s">
        <v>77</v>
      </c>
      <c r="H829" s="26">
        <v>20591</v>
      </c>
      <c r="I829" s="26">
        <f t="shared" si="60"/>
        <v>3431.8333333333335</v>
      </c>
      <c r="J829" s="12">
        <v>2311</v>
      </c>
      <c r="K829" s="21">
        <v>0.67340100043708417</v>
      </c>
      <c r="L829" s="22">
        <f t="shared" si="61"/>
        <v>0.67</v>
      </c>
      <c r="M829" s="23">
        <f t="shared" si="62"/>
        <v>11555</v>
      </c>
      <c r="N829" s="27">
        <f t="shared" si="63"/>
        <v>9036</v>
      </c>
    </row>
    <row r="830" spans="1:16" x14ac:dyDescent="0.2">
      <c r="A830" s="11" t="s">
        <v>1611</v>
      </c>
      <c r="B830" s="12" t="e">
        <f>RANK(#REF!,#REF!)</f>
        <v>#REF!</v>
      </c>
      <c r="C830" s="12">
        <f t="shared" si="64"/>
        <v>821</v>
      </c>
      <c r="D830" s="12" t="s">
        <v>1602</v>
      </c>
      <c r="E830" s="12" t="s">
        <v>1603</v>
      </c>
      <c r="F830" s="24" t="s">
        <v>1612</v>
      </c>
      <c r="G830" s="25" t="s">
        <v>77</v>
      </c>
      <c r="H830" s="26">
        <v>17903</v>
      </c>
      <c r="I830" s="26">
        <f t="shared" si="60"/>
        <v>2983.8333333333335</v>
      </c>
      <c r="J830" s="12">
        <v>2606.8333333333335</v>
      </c>
      <c r="K830" s="21">
        <v>0.87365246048148359</v>
      </c>
      <c r="L830" s="22">
        <f t="shared" si="61"/>
        <v>0.87</v>
      </c>
      <c r="M830" s="23">
        <f t="shared" si="62"/>
        <v>13034.166666666668</v>
      </c>
      <c r="N830" s="27">
        <f t="shared" si="63"/>
        <v>4868.8333333333321</v>
      </c>
    </row>
    <row r="831" spans="1:16" x14ac:dyDescent="0.2">
      <c r="A831" s="11" t="s">
        <v>1613</v>
      </c>
      <c r="B831" s="12" t="e">
        <f>RANK(#REF!,#REF!)</f>
        <v>#REF!</v>
      </c>
      <c r="C831" s="12">
        <f t="shared" si="64"/>
        <v>822</v>
      </c>
      <c r="D831" s="12" t="s">
        <v>1602</v>
      </c>
      <c r="E831" s="12" t="s">
        <v>1603</v>
      </c>
      <c r="F831" s="24" t="s">
        <v>1320</v>
      </c>
      <c r="G831" s="25" t="s">
        <v>26</v>
      </c>
      <c r="H831" s="26">
        <v>12767</v>
      </c>
      <c r="I831" s="26">
        <f t="shared" si="60"/>
        <v>2127.8333333333335</v>
      </c>
      <c r="J831" s="12">
        <v>1793.8333333333335</v>
      </c>
      <c r="K831" s="21">
        <v>0.84303281898644944</v>
      </c>
      <c r="L831" s="22">
        <f t="shared" si="61"/>
        <v>0.84</v>
      </c>
      <c r="M831" s="23">
        <f t="shared" si="62"/>
        <v>8969.1666666666679</v>
      </c>
      <c r="N831" s="27">
        <f t="shared" si="63"/>
        <v>3797.8333333333321</v>
      </c>
    </row>
    <row r="832" spans="1:16" x14ac:dyDescent="0.2">
      <c r="A832" s="11" t="s">
        <v>1614</v>
      </c>
      <c r="B832" s="12" t="e">
        <f>RANK(#REF!,#REF!)</f>
        <v>#REF!</v>
      </c>
      <c r="C832" s="12">
        <f t="shared" si="64"/>
        <v>823</v>
      </c>
      <c r="D832" s="12" t="s">
        <v>1602</v>
      </c>
      <c r="E832" s="12" t="s">
        <v>1603</v>
      </c>
      <c r="F832" s="24" t="s">
        <v>1615</v>
      </c>
      <c r="G832" s="25" t="s">
        <v>77</v>
      </c>
      <c r="H832" s="26">
        <v>27115</v>
      </c>
      <c r="I832" s="26">
        <f t="shared" si="60"/>
        <v>4519.166666666667</v>
      </c>
      <c r="J832" s="12">
        <v>942</v>
      </c>
      <c r="K832" s="21">
        <v>0.20844550986538815</v>
      </c>
      <c r="L832" s="22">
        <f t="shared" si="61"/>
        <v>0.21</v>
      </c>
      <c r="M832" s="23">
        <f t="shared" si="62"/>
        <v>4710</v>
      </c>
      <c r="N832" s="27">
        <f t="shared" si="63"/>
        <v>22405</v>
      </c>
    </row>
    <row r="833" spans="1:16" x14ac:dyDescent="0.2">
      <c r="A833" s="11" t="s">
        <v>1616</v>
      </c>
      <c r="B833" s="12" t="e">
        <f>RANK(#REF!,#REF!)</f>
        <v>#REF!</v>
      </c>
      <c r="C833" s="12">
        <f t="shared" si="64"/>
        <v>824</v>
      </c>
      <c r="D833" s="12" t="s">
        <v>1602</v>
      </c>
      <c r="E833" s="12" t="s">
        <v>1603</v>
      </c>
      <c r="F833" s="24" t="s">
        <v>1617</v>
      </c>
      <c r="G833" s="25" t="s">
        <v>77</v>
      </c>
      <c r="H833" s="26">
        <v>17590</v>
      </c>
      <c r="I833" s="26">
        <f t="shared" si="60"/>
        <v>2931.6666666666665</v>
      </c>
      <c r="J833" s="12">
        <v>2810.6666666666665</v>
      </c>
      <c r="K833" s="21">
        <v>0.95872654917566802</v>
      </c>
      <c r="L833" s="22">
        <f t="shared" si="61"/>
        <v>0.96</v>
      </c>
      <c r="M833" s="23">
        <f t="shared" si="62"/>
        <v>14053.333333333332</v>
      </c>
      <c r="N833" s="27">
        <f t="shared" si="63"/>
        <v>3536.6666666666679</v>
      </c>
    </row>
    <row r="834" spans="1:16" x14ac:dyDescent="0.2">
      <c r="A834" s="11" t="s">
        <v>1618</v>
      </c>
      <c r="B834" s="12" t="e">
        <f>RANK(#REF!,#REF!)</f>
        <v>#REF!</v>
      </c>
      <c r="C834" s="12">
        <f t="shared" si="64"/>
        <v>825</v>
      </c>
      <c r="D834" s="12" t="s">
        <v>1602</v>
      </c>
      <c r="E834" s="12" t="s">
        <v>1603</v>
      </c>
      <c r="F834" s="24" t="s">
        <v>952</v>
      </c>
      <c r="G834" s="25" t="s">
        <v>77</v>
      </c>
      <c r="H834" s="26">
        <v>27261</v>
      </c>
      <c r="I834" s="26">
        <f t="shared" si="60"/>
        <v>4543.5</v>
      </c>
      <c r="J834" s="12">
        <v>2323.5</v>
      </c>
      <c r="K834" s="21">
        <v>0.51138989765599208</v>
      </c>
      <c r="L834" s="22">
        <f t="shared" si="61"/>
        <v>0.51</v>
      </c>
      <c r="M834" s="23">
        <f t="shared" si="62"/>
        <v>11617.5</v>
      </c>
      <c r="N834" s="27">
        <f t="shared" si="63"/>
        <v>15643.5</v>
      </c>
    </row>
    <row r="835" spans="1:16" x14ac:dyDescent="0.2">
      <c r="A835" s="11" t="s">
        <v>1619</v>
      </c>
      <c r="B835" s="12" t="e">
        <f>RANK(#REF!,#REF!)</f>
        <v>#REF!</v>
      </c>
      <c r="C835" s="12">
        <f t="shared" si="64"/>
        <v>826</v>
      </c>
      <c r="D835" s="12" t="s">
        <v>1602</v>
      </c>
      <c r="E835" s="12" t="s">
        <v>1603</v>
      </c>
      <c r="F835" s="24" t="s">
        <v>1620</v>
      </c>
      <c r="G835" s="25" t="s">
        <v>87</v>
      </c>
      <c r="H835" s="26">
        <v>30863</v>
      </c>
      <c r="I835" s="26">
        <f t="shared" si="60"/>
        <v>5143.833333333333</v>
      </c>
      <c r="J835" s="12">
        <v>4606.833333333333</v>
      </c>
      <c r="K835" s="21">
        <v>0.89560314940219676</v>
      </c>
      <c r="L835" s="22">
        <f t="shared" si="61"/>
        <v>0.9</v>
      </c>
      <c r="M835" s="23">
        <f t="shared" si="62"/>
        <v>23034.166666666664</v>
      </c>
      <c r="N835" s="27">
        <f t="shared" si="63"/>
        <v>7828.8333333333358</v>
      </c>
    </row>
    <row r="836" spans="1:16" x14ac:dyDescent="0.2">
      <c r="A836" s="11" t="s">
        <v>1621</v>
      </c>
      <c r="B836" s="12" t="e">
        <f>RANK(#REF!,#REF!)</f>
        <v>#REF!</v>
      </c>
      <c r="C836" s="12">
        <f t="shared" si="64"/>
        <v>827</v>
      </c>
      <c r="D836" s="12" t="s">
        <v>1602</v>
      </c>
      <c r="E836" s="12" t="s">
        <v>1603</v>
      </c>
      <c r="F836" s="24" t="s">
        <v>1622</v>
      </c>
      <c r="G836" s="25" t="s">
        <v>77</v>
      </c>
      <c r="H836" s="26">
        <v>29475</v>
      </c>
      <c r="I836" s="26">
        <f t="shared" si="60"/>
        <v>4912.5</v>
      </c>
      <c r="J836" s="12">
        <v>4572.5</v>
      </c>
      <c r="K836" s="21">
        <v>0.93078880407124687</v>
      </c>
      <c r="L836" s="22">
        <f t="shared" si="61"/>
        <v>0.93</v>
      </c>
      <c r="M836" s="23">
        <f t="shared" si="62"/>
        <v>22862.5</v>
      </c>
      <c r="N836" s="27">
        <f t="shared" si="63"/>
        <v>6612.5</v>
      </c>
      <c r="P836" s="11"/>
    </row>
    <row r="837" spans="1:16" x14ac:dyDescent="0.2">
      <c r="A837" s="11" t="s">
        <v>1623</v>
      </c>
      <c r="B837" s="12" t="e">
        <f>RANK(#REF!,#REF!)</f>
        <v>#REF!</v>
      </c>
      <c r="C837" s="12">
        <f t="shared" si="64"/>
        <v>828</v>
      </c>
      <c r="D837" s="12" t="s">
        <v>1602</v>
      </c>
      <c r="E837" s="12" t="s">
        <v>1603</v>
      </c>
      <c r="F837" s="24" t="s">
        <v>1624</v>
      </c>
      <c r="G837" s="25" t="s">
        <v>23</v>
      </c>
      <c r="H837" s="26">
        <v>46306</v>
      </c>
      <c r="I837" s="26">
        <f t="shared" si="60"/>
        <v>7717.666666666667</v>
      </c>
      <c r="J837" s="12">
        <v>5327.666666666667</v>
      </c>
      <c r="K837" s="21">
        <v>0.6903209087375286</v>
      </c>
      <c r="L837" s="22">
        <f t="shared" si="61"/>
        <v>0.69</v>
      </c>
      <c r="M837" s="23">
        <f t="shared" si="62"/>
        <v>26638.333333333336</v>
      </c>
      <c r="N837" s="27">
        <f t="shared" si="63"/>
        <v>19667.666666666664</v>
      </c>
      <c r="P837" s="11"/>
    </row>
    <row r="838" spans="1:16" x14ac:dyDescent="0.2">
      <c r="A838" s="11" t="s">
        <v>1625</v>
      </c>
      <c r="B838" s="12" t="e">
        <f>RANK(#REF!,#REF!)</f>
        <v>#REF!</v>
      </c>
      <c r="C838" s="12">
        <f t="shared" si="64"/>
        <v>829</v>
      </c>
      <c r="D838" s="12" t="s">
        <v>1602</v>
      </c>
      <c r="E838" s="12" t="s">
        <v>1603</v>
      </c>
      <c r="F838" s="24" t="s">
        <v>1626</v>
      </c>
      <c r="G838" s="25" t="s">
        <v>77</v>
      </c>
      <c r="H838" s="26">
        <v>22675</v>
      </c>
      <c r="I838" s="26">
        <f t="shared" si="60"/>
        <v>3779.1666666666665</v>
      </c>
      <c r="J838" s="12">
        <v>1885</v>
      </c>
      <c r="K838" s="21">
        <v>0.498787210584344</v>
      </c>
      <c r="L838" s="22">
        <f t="shared" si="61"/>
        <v>0.5</v>
      </c>
      <c r="M838" s="23">
        <f t="shared" si="62"/>
        <v>9425</v>
      </c>
      <c r="N838" s="27">
        <f t="shared" si="63"/>
        <v>13250</v>
      </c>
    </row>
    <row r="839" spans="1:16" x14ac:dyDescent="0.2">
      <c r="A839" s="11" t="s">
        <v>1627</v>
      </c>
      <c r="B839" s="12" t="e">
        <f>RANK(#REF!,#REF!)</f>
        <v>#REF!</v>
      </c>
      <c r="C839" s="12">
        <f t="shared" si="64"/>
        <v>830</v>
      </c>
      <c r="D839" s="12" t="s">
        <v>1602</v>
      </c>
      <c r="E839" s="12" t="s">
        <v>1603</v>
      </c>
      <c r="F839" s="24" t="s">
        <v>1628</v>
      </c>
      <c r="G839" s="25" t="s">
        <v>26</v>
      </c>
      <c r="H839" s="26">
        <v>20301</v>
      </c>
      <c r="I839" s="26">
        <f t="shared" si="60"/>
        <v>3383.5</v>
      </c>
      <c r="J839" s="12">
        <v>2691.5</v>
      </c>
      <c r="K839" s="21">
        <v>0.79547805526821336</v>
      </c>
      <c r="L839" s="22">
        <f t="shared" si="61"/>
        <v>0.8</v>
      </c>
      <c r="M839" s="23">
        <f t="shared" si="62"/>
        <v>13457.5</v>
      </c>
      <c r="N839" s="27">
        <f t="shared" si="63"/>
        <v>6843.5</v>
      </c>
    </row>
    <row r="840" spans="1:16" x14ac:dyDescent="0.2">
      <c r="A840" s="11" t="s">
        <v>1629</v>
      </c>
      <c r="B840" s="12" t="e">
        <f>RANK(#REF!,#REF!)</f>
        <v>#REF!</v>
      </c>
      <c r="C840" s="12">
        <f t="shared" si="64"/>
        <v>831</v>
      </c>
      <c r="D840" s="12" t="s">
        <v>1602</v>
      </c>
      <c r="E840" s="12" t="s">
        <v>1603</v>
      </c>
      <c r="F840" s="24" t="s">
        <v>1630</v>
      </c>
      <c r="G840" s="25" t="s">
        <v>26</v>
      </c>
      <c r="H840" s="26">
        <v>8479</v>
      </c>
      <c r="I840" s="26">
        <f t="shared" si="60"/>
        <v>1413.1666666666667</v>
      </c>
      <c r="J840" s="12">
        <v>1408.1666666666667</v>
      </c>
      <c r="K840" s="21">
        <v>0.99646184691590989</v>
      </c>
      <c r="L840" s="22">
        <f t="shared" si="61"/>
        <v>1</v>
      </c>
      <c r="M840" s="23">
        <f t="shared" si="62"/>
        <v>7040.8333333333339</v>
      </c>
      <c r="N840" s="27">
        <f t="shared" si="63"/>
        <v>1438.1666666666661</v>
      </c>
    </row>
    <row r="841" spans="1:16" x14ac:dyDescent="0.2">
      <c r="A841" s="11" t="s">
        <v>1631</v>
      </c>
      <c r="B841" s="12" t="e">
        <f>RANK(#REF!,#REF!)</f>
        <v>#REF!</v>
      </c>
      <c r="C841" s="12">
        <f t="shared" si="64"/>
        <v>832</v>
      </c>
      <c r="D841" s="12" t="s">
        <v>1602</v>
      </c>
      <c r="E841" s="12" t="s">
        <v>1603</v>
      </c>
      <c r="F841" s="24" t="s">
        <v>1632</v>
      </c>
      <c r="G841" s="25" t="s">
        <v>26</v>
      </c>
      <c r="H841" s="26">
        <v>16954</v>
      </c>
      <c r="I841" s="26">
        <f t="shared" si="60"/>
        <v>2825.6666666666665</v>
      </c>
      <c r="J841" s="12">
        <v>2649</v>
      </c>
      <c r="K841" s="21">
        <v>0.93747788132594079</v>
      </c>
      <c r="L841" s="22">
        <f t="shared" si="61"/>
        <v>0.94</v>
      </c>
      <c r="M841" s="23">
        <f t="shared" si="62"/>
        <v>13245</v>
      </c>
      <c r="N841" s="27">
        <f t="shared" si="63"/>
        <v>3709</v>
      </c>
    </row>
    <row r="842" spans="1:16" x14ac:dyDescent="0.2">
      <c r="A842" s="11" t="s">
        <v>1633</v>
      </c>
      <c r="B842" s="12" t="e">
        <f>RANK(#REF!,#REF!)</f>
        <v>#REF!</v>
      </c>
      <c r="C842" s="12">
        <f t="shared" si="64"/>
        <v>833</v>
      </c>
      <c r="D842" s="12" t="s">
        <v>1602</v>
      </c>
      <c r="E842" s="12" t="s">
        <v>1603</v>
      </c>
      <c r="F842" s="24" t="s">
        <v>1634</v>
      </c>
      <c r="G842" s="25" t="s">
        <v>26</v>
      </c>
      <c r="H842" s="26">
        <v>19158</v>
      </c>
      <c r="I842" s="26">
        <f t="shared" ref="I842:I905" si="65">H842/6</f>
        <v>3193</v>
      </c>
      <c r="J842" s="12">
        <v>1069</v>
      </c>
      <c r="K842" s="21">
        <v>0.33479486376448481</v>
      </c>
      <c r="L842" s="22">
        <f t="shared" ref="L842:L905" si="66">ROUND(K842,2)</f>
        <v>0.33</v>
      </c>
      <c r="M842" s="23">
        <f t="shared" ref="M842:M905" si="67">J842*5</f>
        <v>5345</v>
      </c>
      <c r="N842" s="27">
        <f t="shared" ref="N842:N905" si="68">H842-M842</f>
        <v>13813</v>
      </c>
    </row>
    <row r="843" spans="1:16" x14ac:dyDescent="0.2">
      <c r="A843" s="11" t="s">
        <v>1635</v>
      </c>
      <c r="B843" s="12" t="e">
        <f>RANK(#REF!,#REF!)</f>
        <v>#REF!</v>
      </c>
      <c r="C843" s="12">
        <f t="shared" ref="C843:C906" si="69">C842+1</f>
        <v>834</v>
      </c>
      <c r="D843" s="12" t="s">
        <v>1602</v>
      </c>
      <c r="E843" s="12" t="s">
        <v>1603</v>
      </c>
      <c r="F843" s="24" t="s">
        <v>1636</v>
      </c>
      <c r="G843" s="25" t="s">
        <v>77</v>
      </c>
      <c r="H843" s="26">
        <v>17890</v>
      </c>
      <c r="I843" s="26">
        <f t="shared" si="65"/>
        <v>2981.6666666666665</v>
      </c>
      <c r="J843" s="12">
        <v>1742.6666666666665</v>
      </c>
      <c r="K843" s="21">
        <v>0.584460592509782</v>
      </c>
      <c r="L843" s="22">
        <f t="shared" si="66"/>
        <v>0.57999999999999996</v>
      </c>
      <c r="M843" s="23">
        <f t="shared" si="67"/>
        <v>8713.3333333333321</v>
      </c>
      <c r="N843" s="27">
        <f t="shared" si="68"/>
        <v>9176.6666666666679</v>
      </c>
    </row>
    <row r="844" spans="1:16" x14ac:dyDescent="0.2">
      <c r="A844" s="11" t="s">
        <v>1637</v>
      </c>
      <c r="B844" s="12" t="e">
        <f>RANK(#REF!,#REF!)</f>
        <v>#REF!</v>
      </c>
      <c r="C844" s="12">
        <f t="shared" si="69"/>
        <v>835</v>
      </c>
      <c r="D844" s="12" t="s">
        <v>1602</v>
      </c>
      <c r="E844" s="12" t="s">
        <v>1603</v>
      </c>
      <c r="F844" s="24" t="s">
        <v>1638</v>
      </c>
      <c r="G844" s="25" t="s">
        <v>77</v>
      </c>
      <c r="H844" s="26">
        <v>45663</v>
      </c>
      <c r="I844" s="26">
        <f t="shared" si="65"/>
        <v>7610.5</v>
      </c>
      <c r="J844" s="12">
        <v>4902</v>
      </c>
      <c r="K844" s="21">
        <v>0.64411011103081273</v>
      </c>
      <c r="L844" s="22">
        <f t="shared" si="66"/>
        <v>0.64</v>
      </c>
      <c r="M844" s="23">
        <f t="shared" si="67"/>
        <v>24510</v>
      </c>
      <c r="N844" s="27">
        <f t="shared" si="68"/>
        <v>21153</v>
      </c>
    </row>
    <row r="845" spans="1:16" x14ac:dyDescent="0.2">
      <c r="A845" s="11" t="s">
        <v>1639</v>
      </c>
      <c r="B845" s="12" t="e">
        <f>RANK(#REF!,#REF!)</f>
        <v>#REF!</v>
      </c>
      <c r="C845" s="12">
        <f t="shared" si="69"/>
        <v>836</v>
      </c>
      <c r="D845" s="12" t="s">
        <v>1602</v>
      </c>
      <c r="E845" s="12" t="s">
        <v>1603</v>
      </c>
      <c r="F845" s="24" t="s">
        <v>1640</v>
      </c>
      <c r="G845" s="25" t="s">
        <v>77</v>
      </c>
      <c r="H845" s="26">
        <v>14364</v>
      </c>
      <c r="I845" s="26">
        <f t="shared" si="65"/>
        <v>2394</v>
      </c>
      <c r="J845" s="12">
        <v>2024</v>
      </c>
      <c r="K845" s="21">
        <v>0.84544695071010856</v>
      </c>
      <c r="L845" s="22">
        <f t="shared" si="66"/>
        <v>0.85</v>
      </c>
      <c r="M845" s="23">
        <f t="shared" si="67"/>
        <v>10120</v>
      </c>
      <c r="N845" s="27">
        <f t="shared" si="68"/>
        <v>4244</v>
      </c>
    </row>
    <row r="846" spans="1:16" x14ac:dyDescent="0.2">
      <c r="A846" s="11" t="s">
        <v>1641</v>
      </c>
      <c r="B846" s="12" t="e">
        <f>RANK(#REF!,#REF!)</f>
        <v>#REF!</v>
      </c>
      <c r="C846" s="12">
        <f t="shared" si="69"/>
        <v>837</v>
      </c>
      <c r="D846" s="12" t="s">
        <v>1602</v>
      </c>
      <c r="E846" s="12" t="s">
        <v>1603</v>
      </c>
      <c r="F846" s="24" t="s">
        <v>1642</v>
      </c>
      <c r="G846" s="25" t="s">
        <v>77</v>
      </c>
      <c r="H846" s="26">
        <v>17876</v>
      </c>
      <c r="I846" s="26">
        <f t="shared" si="65"/>
        <v>2979.3333333333335</v>
      </c>
      <c r="J846" s="12">
        <v>2840.3333333333335</v>
      </c>
      <c r="K846" s="21">
        <v>0.95334526739762815</v>
      </c>
      <c r="L846" s="22">
        <f t="shared" si="66"/>
        <v>0.95</v>
      </c>
      <c r="M846" s="23">
        <f t="shared" si="67"/>
        <v>14201.666666666668</v>
      </c>
      <c r="N846" s="27">
        <f t="shared" si="68"/>
        <v>3674.3333333333321</v>
      </c>
    </row>
    <row r="847" spans="1:16" x14ac:dyDescent="0.2">
      <c r="A847" s="11" t="s">
        <v>1643</v>
      </c>
      <c r="B847" s="12" t="e">
        <f>RANK(#REF!,#REF!)</f>
        <v>#REF!</v>
      </c>
      <c r="C847" s="12">
        <f t="shared" si="69"/>
        <v>838</v>
      </c>
      <c r="D847" s="12" t="s">
        <v>1602</v>
      </c>
      <c r="E847" s="12" t="s">
        <v>1603</v>
      </c>
      <c r="F847" s="24" t="s">
        <v>1644</v>
      </c>
      <c r="G847" s="25" t="s">
        <v>77</v>
      </c>
      <c r="H847" s="26">
        <v>24194</v>
      </c>
      <c r="I847" s="26">
        <f t="shared" si="65"/>
        <v>4032.3333333333335</v>
      </c>
      <c r="J847" s="12">
        <v>3967.3333333333335</v>
      </c>
      <c r="K847" s="21">
        <v>0.98388030090104983</v>
      </c>
      <c r="L847" s="22">
        <f t="shared" si="66"/>
        <v>0.98</v>
      </c>
      <c r="M847" s="23">
        <f t="shared" si="67"/>
        <v>19836.666666666668</v>
      </c>
      <c r="N847" s="27">
        <f t="shared" si="68"/>
        <v>4357.3333333333321</v>
      </c>
    </row>
    <row r="848" spans="1:16" x14ac:dyDescent="0.2">
      <c r="A848" s="11" t="s">
        <v>1645</v>
      </c>
      <c r="B848" s="12" t="e">
        <f>RANK(#REF!,#REF!)</f>
        <v>#REF!</v>
      </c>
      <c r="C848" s="12">
        <f t="shared" si="69"/>
        <v>839</v>
      </c>
      <c r="D848" s="12" t="s">
        <v>1602</v>
      </c>
      <c r="E848" s="12" t="s">
        <v>1603</v>
      </c>
      <c r="F848" s="24" t="s">
        <v>1646</v>
      </c>
      <c r="G848" s="25" t="s">
        <v>87</v>
      </c>
      <c r="H848" s="26">
        <v>30955</v>
      </c>
      <c r="I848" s="26">
        <f t="shared" si="65"/>
        <v>5159.166666666667</v>
      </c>
      <c r="J848" s="12">
        <v>1693</v>
      </c>
      <c r="K848" s="21">
        <v>0.32815377160394121</v>
      </c>
      <c r="L848" s="22">
        <f t="shared" si="66"/>
        <v>0.33</v>
      </c>
      <c r="M848" s="23">
        <f t="shared" si="67"/>
        <v>8465</v>
      </c>
      <c r="N848" s="27">
        <f t="shared" si="68"/>
        <v>22490</v>
      </c>
    </row>
    <row r="849" spans="1:16" x14ac:dyDescent="0.2">
      <c r="A849" s="11" t="s">
        <v>1647</v>
      </c>
      <c r="B849" s="12" t="e">
        <f>RANK(#REF!,#REF!)</f>
        <v>#REF!</v>
      </c>
      <c r="C849" s="12">
        <f t="shared" si="69"/>
        <v>840</v>
      </c>
      <c r="D849" s="12" t="s">
        <v>1602</v>
      </c>
      <c r="E849" s="12" t="s">
        <v>1603</v>
      </c>
      <c r="F849" s="24" t="s">
        <v>1648</v>
      </c>
      <c r="G849" s="25" t="s">
        <v>77</v>
      </c>
      <c r="H849" s="26">
        <v>32408</v>
      </c>
      <c r="I849" s="26">
        <f t="shared" si="65"/>
        <v>5401.333333333333</v>
      </c>
      <c r="J849" s="12">
        <v>5041.333333333333</v>
      </c>
      <c r="K849" s="21">
        <v>0.93334979017526531</v>
      </c>
      <c r="L849" s="22">
        <f t="shared" si="66"/>
        <v>0.93</v>
      </c>
      <c r="M849" s="23">
        <f t="shared" si="67"/>
        <v>25206.666666666664</v>
      </c>
      <c r="N849" s="27">
        <f t="shared" si="68"/>
        <v>7201.3333333333358</v>
      </c>
      <c r="P849" s="11"/>
    </row>
    <row r="850" spans="1:16" x14ac:dyDescent="0.2">
      <c r="A850" s="11" t="s">
        <v>1649</v>
      </c>
      <c r="B850" s="12" t="e">
        <f>RANK(#REF!,#REF!)</f>
        <v>#REF!</v>
      </c>
      <c r="C850" s="12">
        <f t="shared" si="69"/>
        <v>841</v>
      </c>
      <c r="D850" s="12" t="s">
        <v>1602</v>
      </c>
      <c r="E850" s="12" t="s">
        <v>1603</v>
      </c>
      <c r="F850" s="24" t="s">
        <v>1650</v>
      </c>
      <c r="G850" s="25" t="s">
        <v>87</v>
      </c>
      <c r="H850" s="26">
        <v>45880</v>
      </c>
      <c r="I850" s="26">
        <f t="shared" si="65"/>
        <v>7646.666666666667</v>
      </c>
      <c r="J850" s="12">
        <v>4749.666666666667</v>
      </c>
      <c r="K850" s="21">
        <v>0.62114210985178731</v>
      </c>
      <c r="L850" s="22">
        <f t="shared" si="66"/>
        <v>0.62</v>
      </c>
      <c r="M850" s="23">
        <f t="shared" si="67"/>
        <v>23748.333333333336</v>
      </c>
      <c r="N850" s="27">
        <f t="shared" si="68"/>
        <v>22131.666666666664</v>
      </c>
    </row>
    <row r="851" spans="1:16" x14ac:dyDescent="0.2">
      <c r="A851" s="11" t="s">
        <v>1651</v>
      </c>
      <c r="B851" s="12" t="e">
        <f>RANK(#REF!,#REF!)</f>
        <v>#REF!</v>
      </c>
      <c r="C851" s="12">
        <f t="shared" si="69"/>
        <v>842</v>
      </c>
      <c r="D851" s="12" t="s">
        <v>1602</v>
      </c>
      <c r="E851" s="12" t="s">
        <v>1603</v>
      </c>
      <c r="F851" s="24" t="s">
        <v>1652</v>
      </c>
      <c r="G851" s="25" t="s">
        <v>87</v>
      </c>
      <c r="H851" s="26">
        <v>33892</v>
      </c>
      <c r="I851" s="26">
        <f t="shared" si="65"/>
        <v>5648.666666666667</v>
      </c>
      <c r="J851" s="12">
        <v>5195.666666666667</v>
      </c>
      <c r="K851" s="21">
        <v>0.91980408355954213</v>
      </c>
      <c r="L851" s="22">
        <f t="shared" si="66"/>
        <v>0.92</v>
      </c>
      <c r="M851" s="23">
        <f t="shared" si="67"/>
        <v>25978.333333333336</v>
      </c>
      <c r="N851" s="27">
        <f t="shared" si="68"/>
        <v>7913.6666666666642</v>
      </c>
    </row>
    <row r="852" spans="1:16" x14ac:dyDescent="0.2">
      <c r="A852" s="11" t="s">
        <v>1653</v>
      </c>
      <c r="B852" s="12" t="e">
        <f>RANK(#REF!,#REF!)</f>
        <v>#REF!</v>
      </c>
      <c r="C852" s="12">
        <f t="shared" si="69"/>
        <v>843</v>
      </c>
      <c r="D852" s="12" t="s">
        <v>1602</v>
      </c>
      <c r="E852" s="12" t="s">
        <v>1603</v>
      </c>
      <c r="F852" s="24" t="s">
        <v>1654</v>
      </c>
      <c r="G852" s="25" t="s">
        <v>26</v>
      </c>
      <c r="H852" s="26">
        <v>12257</v>
      </c>
      <c r="I852" s="26">
        <f t="shared" si="65"/>
        <v>2042.8333333333333</v>
      </c>
      <c r="J852" s="12">
        <v>1933</v>
      </c>
      <c r="K852" s="21">
        <v>0.94623480460145226</v>
      </c>
      <c r="L852" s="22">
        <f t="shared" si="66"/>
        <v>0.95</v>
      </c>
      <c r="M852" s="23">
        <f t="shared" si="67"/>
        <v>9665</v>
      </c>
      <c r="N852" s="27">
        <f t="shared" si="68"/>
        <v>2592</v>
      </c>
    </row>
    <row r="853" spans="1:16" x14ac:dyDescent="0.2">
      <c r="A853" s="11" t="s">
        <v>1655</v>
      </c>
      <c r="B853" s="12" t="e">
        <f>RANK(#REF!,#REF!)</f>
        <v>#REF!</v>
      </c>
      <c r="C853" s="12">
        <f t="shared" si="69"/>
        <v>844</v>
      </c>
      <c r="D853" s="12" t="s">
        <v>1602</v>
      </c>
      <c r="E853" s="12" t="s">
        <v>1603</v>
      </c>
      <c r="F853" s="24" t="s">
        <v>1656</v>
      </c>
      <c r="G853" s="25" t="s">
        <v>26</v>
      </c>
      <c r="H853" s="26">
        <v>16691</v>
      </c>
      <c r="I853" s="26">
        <f t="shared" si="65"/>
        <v>2781.8333333333335</v>
      </c>
      <c r="J853" s="12">
        <v>2586</v>
      </c>
      <c r="K853" s="21">
        <v>0.92960277994128571</v>
      </c>
      <c r="L853" s="22">
        <f t="shared" si="66"/>
        <v>0.93</v>
      </c>
      <c r="M853" s="23">
        <f t="shared" si="67"/>
        <v>12930</v>
      </c>
      <c r="N853" s="27">
        <f t="shared" si="68"/>
        <v>3761</v>
      </c>
    </row>
    <row r="854" spans="1:16" x14ac:dyDescent="0.2">
      <c r="A854" s="11" t="s">
        <v>1657</v>
      </c>
      <c r="B854" s="12" t="e">
        <f>RANK(#REF!,#REF!)</f>
        <v>#REF!</v>
      </c>
      <c r="C854" s="12">
        <f t="shared" si="69"/>
        <v>845</v>
      </c>
      <c r="D854" s="12" t="s">
        <v>1602</v>
      </c>
      <c r="E854" s="12" t="s">
        <v>1603</v>
      </c>
      <c r="F854" s="24" t="s">
        <v>1658</v>
      </c>
      <c r="G854" s="25" t="s">
        <v>77</v>
      </c>
      <c r="H854" s="26">
        <v>15993</v>
      </c>
      <c r="I854" s="26">
        <f t="shared" si="65"/>
        <v>2665.5</v>
      </c>
      <c r="J854" s="12">
        <v>2510.5</v>
      </c>
      <c r="K854" s="21">
        <v>0.94184955918214219</v>
      </c>
      <c r="L854" s="22">
        <f t="shared" si="66"/>
        <v>0.94</v>
      </c>
      <c r="M854" s="23">
        <f t="shared" si="67"/>
        <v>12552.5</v>
      </c>
      <c r="N854" s="27">
        <f t="shared" si="68"/>
        <v>3440.5</v>
      </c>
    </row>
    <row r="855" spans="1:16" x14ac:dyDescent="0.2">
      <c r="A855" s="11" t="s">
        <v>1659</v>
      </c>
      <c r="B855" s="12" t="e">
        <f>RANK(#REF!,#REF!)</f>
        <v>#REF!</v>
      </c>
      <c r="C855" s="12">
        <f t="shared" si="69"/>
        <v>846</v>
      </c>
      <c r="D855" s="12" t="s">
        <v>1602</v>
      </c>
      <c r="E855" s="12" t="s">
        <v>1603</v>
      </c>
      <c r="F855" s="24" t="s">
        <v>1660</v>
      </c>
      <c r="G855" s="25" t="s">
        <v>74</v>
      </c>
      <c r="H855" s="26">
        <v>43034</v>
      </c>
      <c r="I855" s="26">
        <f t="shared" si="65"/>
        <v>7172.333333333333</v>
      </c>
      <c r="J855" s="12">
        <v>5938</v>
      </c>
      <c r="K855" s="21">
        <v>0.82790351814844076</v>
      </c>
      <c r="L855" s="22">
        <f t="shared" si="66"/>
        <v>0.83</v>
      </c>
      <c r="M855" s="23">
        <f t="shared" si="67"/>
        <v>29690</v>
      </c>
      <c r="N855" s="27">
        <f t="shared" si="68"/>
        <v>13344</v>
      </c>
      <c r="P855" s="11"/>
    </row>
    <row r="856" spans="1:16" x14ac:dyDescent="0.2">
      <c r="A856" s="11" t="s">
        <v>1661</v>
      </c>
      <c r="B856" s="12" t="e">
        <f>RANK(#REF!,#REF!)</f>
        <v>#REF!</v>
      </c>
      <c r="C856" s="12">
        <f t="shared" si="69"/>
        <v>847</v>
      </c>
      <c r="D856" s="12" t="s">
        <v>1602</v>
      </c>
      <c r="E856" s="12" t="s">
        <v>1603</v>
      </c>
      <c r="F856" s="24" t="s">
        <v>369</v>
      </c>
      <c r="G856" s="25" t="s">
        <v>77</v>
      </c>
      <c r="H856" s="26">
        <v>27171</v>
      </c>
      <c r="I856" s="26">
        <f t="shared" si="65"/>
        <v>4528.5</v>
      </c>
      <c r="J856" s="12">
        <v>3843.5</v>
      </c>
      <c r="K856" s="21">
        <v>0.84873578447609588</v>
      </c>
      <c r="L856" s="22">
        <f t="shared" si="66"/>
        <v>0.85</v>
      </c>
      <c r="M856" s="23">
        <f t="shared" si="67"/>
        <v>19217.5</v>
      </c>
      <c r="N856" s="27">
        <f t="shared" si="68"/>
        <v>7953.5</v>
      </c>
    </row>
    <row r="857" spans="1:16" x14ac:dyDescent="0.2">
      <c r="A857" s="11" t="s">
        <v>1662</v>
      </c>
      <c r="B857" s="12" t="e">
        <f>RANK(#REF!,#REF!)</f>
        <v>#REF!</v>
      </c>
      <c r="C857" s="12">
        <f t="shared" si="69"/>
        <v>848</v>
      </c>
      <c r="D857" s="12" t="s">
        <v>1602</v>
      </c>
      <c r="E857" s="12" t="s">
        <v>1603</v>
      </c>
      <c r="F857" s="24" t="s">
        <v>1663</v>
      </c>
      <c r="G857" s="25" t="s">
        <v>77</v>
      </c>
      <c r="H857" s="26">
        <v>20688</v>
      </c>
      <c r="I857" s="26">
        <f t="shared" si="65"/>
        <v>3448</v>
      </c>
      <c r="J857" s="12">
        <v>3372</v>
      </c>
      <c r="K857" s="21">
        <v>0.97795823665893267</v>
      </c>
      <c r="L857" s="22">
        <f t="shared" si="66"/>
        <v>0.98</v>
      </c>
      <c r="M857" s="23">
        <f t="shared" si="67"/>
        <v>16860</v>
      </c>
      <c r="N857" s="27">
        <f t="shared" si="68"/>
        <v>3828</v>
      </c>
    </row>
    <row r="858" spans="1:16" x14ac:dyDescent="0.2">
      <c r="A858" s="11" t="s">
        <v>1664</v>
      </c>
      <c r="B858" s="12" t="e">
        <f>RANK(#REF!,#REF!)</f>
        <v>#REF!</v>
      </c>
      <c r="C858" s="12">
        <f t="shared" si="69"/>
        <v>849</v>
      </c>
      <c r="D858" s="12" t="s">
        <v>1602</v>
      </c>
      <c r="E858" s="12" t="s">
        <v>1603</v>
      </c>
      <c r="F858" s="24" t="s">
        <v>1665</v>
      </c>
      <c r="G858" s="25" t="s">
        <v>77</v>
      </c>
      <c r="H858" s="26">
        <v>33553</v>
      </c>
      <c r="I858" s="26">
        <f t="shared" si="65"/>
        <v>5592.166666666667</v>
      </c>
      <c r="J858" s="12">
        <v>1634</v>
      </c>
      <c r="K858" s="21">
        <v>0.29219443864930111</v>
      </c>
      <c r="L858" s="22">
        <f t="shared" si="66"/>
        <v>0.28999999999999998</v>
      </c>
      <c r="M858" s="23">
        <f t="shared" si="67"/>
        <v>8170</v>
      </c>
      <c r="N858" s="27">
        <f t="shared" si="68"/>
        <v>25383</v>
      </c>
    </row>
    <row r="859" spans="1:16" x14ac:dyDescent="0.2">
      <c r="A859" s="11" t="s">
        <v>1666</v>
      </c>
      <c r="B859" s="12" t="e">
        <f>RANK(#REF!,#REF!)</f>
        <v>#REF!</v>
      </c>
      <c r="C859" s="12">
        <f t="shared" si="69"/>
        <v>850</v>
      </c>
      <c r="D859" s="12" t="s">
        <v>1602</v>
      </c>
      <c r="E859" s="12" t="s">
        <v>1603</v>
      </c>
      <c r="F859" s="24" t="s">
        <v>61</v>
      </c>
      <c r="G859" s="25" t="s">
        <v>77</v>
      </c>
      <c r="H859" s="26">
        <v>27256</v>
      </c>
      <c r="I859" s="26">
        <f t="shared" si="65"/>
        <v>4542.666666666667</v>
      </c>
      <c r="J859" s="12">
        <v>3864.666666666667</v>
      </c>
      <c r="K859" s="21">
        <v>0.85074845905488705</v>
      </c>
      <c r="L859" s="22">
        <f t="shared" si="66"/>
        <v>0.85</v>
      </c>
      <c r="M859" s="23">
        <f t="shared" si="67"/>
        <v>19323.333333333336</v>
      </c>
      <c r="N859" s="27">
        <f t="shared" si="68"/>
        <v>7932.6666666666642</v>
      </c>
    </row>
    <row r="860" spans="1:16" ht="33" x14ac:dyDescent="0.2">
      <c r="A860" s="11" t="s">
        <v>1667</v>
      </c>
      <c r="B860" s="12" t="e">
        <f>RANK(#REF!,#REF!)</f>
        <v>#REF!</v>
      </c>
      <c r="C860" s="12">
        <f t="shared" si="69"/>
        <v>851</v>
      </c>
      <c r="D860" s="12" t="s">
        <v>1602</v>
      </c>
      <c r="E860" s="12" t="s">
        <v>1603</v>
      </c>
      <c r="F860" s="24" t="s">
        <v>1668</v>
      </c>
      <c r="G860" s="25" t="s">
        <v>77</v>
      </c>
      <c r="H860" s="26">
        <v>23356</v>
      </c>
      <c r="I860" s="26">
        <f t="shared" si="65"/>
        <v>3892.6666666666665</v>
      </c>
      <c r="J860" s="12">
        <v>183</v>
      </c>
      <c r="K860" s="21">
        <v>4.7011474567562939E-2</v>
      </c>
      <c r="L860" s="22">
        <f t="shared" si="66"/>
        <v>0.05</v>
      </c>
      <c r="M860" s="23">
        <f t="shared" si="67"/>
        <v>915</v>
      </c>
      <c r="N860" s="27">
        <f t="shared" si="68"/>
        <v>22441</v>
      </c>
    </row>
    <row r="861" spans="1:16" x14ac:dyDescent="0.2">
      <c r="A861" s="11" t="s">
        <v>1669</v>
      </c>
      <c r="B861" s="12" t="e">
        <f>RANK(#REF!,#REF!)</f>
        <v>#REF!</v>
      </c>
      <c r="C861" s="12">
        <f t="shared" si="69"/>
        <v>852</v>
      </c>
      <c r="D861" s="12" t="s">
        <v>1602</v>
      </c>
      <c r="E861" s="12" t="s">
        <v>1603</v>
      </c>
      <c r="F861" s="24" t="s">
        <v>1670</v>
      </c>
      <c r="G861" s="25" t="s">
        <v>77</v>
      </c>
      <c r="H861" s="26">
        <v>22339</v>
      </c>
      <c r="I861" s="26">
        <f t="shared" si="65"/>
        <v>3723.1666666666665</v>
      </c>
      <c r="J861" s="12">
        <v>3410.1666666666665</v>
      </c>
      <c r="K861" s="21">
        <v>0.91593177850396168</v>
      </c>
      <c r="L861" s="22">
        <f t="shared" si="66"/>
        <v>0.92</v>
      </c>
      <c r="M861" s="23">
        <f t="shared" si="67"/>
        <v>17050.833333333332</v>
      </c>
      <c r="N861" s="27">
        <f t="shared" si="68"/>
        <v>5288.1666666666679</v>
      </c>
    </row>
    <row r="862" spans="1:16" s="29" customFormat="1" x14ac:dyDescent="0.2">
      <c r="A862" s="11" t="s">
        <v>1671</v>
      </c>
      <c r="B862" s="12" t="e">
        <f>RANK(#REF!,#REF!)</f>
        <v>#REF!</v>
      </c>
      <c r="C862" s="12">
        <f t="shared" si="69"/>
        <v>853</v>
      </c>
      <c r="D862" s="12" t="s">
        <v>1602</v>
      </c>
      <c r="E862" s="12" t="s">
        <v>1603</v>
      </c>
      <c r="F862" s="24" t="s">
        <v>65</v>
      </c>
      <c r="G862" s="25" t="s">
        <v>26</v>
      </c>
      <c r="H862" s="26">
        <v>8744</v>
      </c>
      <c r="I862" s="26">
        <f t="shared" si="65"/>
        <v>1457.3333333333333</v>
      </c>
      <c r="J862" s="12">
        <v>1190.3333333333333</v>
      </c>
      <c r="K862" s="21">
        <v>0.81678865507776766</v>
      </c>
      <c r="L862" s="22">
        <f t="shared" si="66"/>
        <v>0.82</v>
      </c>
      <c r="M862" s="23">
        <f t="shared" si="67"/>
        <v>5951.6666666666661</v>
      </c>
      <c r="N862" s="27">
        <f t="shared" si="68"/>
        <v>2792.3333333333339</v>
      </c>
    </row>
    <row r="863" spans="1:16" x14ac:dyDescent="0.2">
      <c r="A863" s="11" t="s">
        <v>1672</v>
      </c>
      <c r="B863" s="12" t="e">
        <f>RANK(#REF!,#REF!)</f>
        <v>#REF!</v>
      </c>
      <c r="C863" s="12">
        <f t="shared" si="69"/>
        <v>854</v>
      </c>
      <c r="D863" s="12" t="s">
        <v>1602</v>
      </c>
      <c r="E863" s="12" t="s">
        <v>1603</v>
      </c>
      <c r="F863" s="24" t="s">
        <v>660</v>
      </c>
      <c r="G863" s="25" t="s">
        <v>77</v>
      </c>
      <c r="H863" s="26">
        <v>24135</v>
      </c>
      <c r="I863" s="26">
        <f t="shared" si="65"/>
        <v>4022.5</v>
      </c>
      <c r="J863" s="12">
        <v>345</v>
      </c>
      <c r="K863" s="21">
        <v>8.576755748912368E-2</v>
      </c>
      <c r="L863" s="22">
        <f t="shared" si="66"/>
        <v>0.09</v>
      </c>
      <c r="M863" s="23">
        <f t="shared" si="67"/>
        <v>1725</v>
      </c>
      <c r="N863" s="27">
        <f t="shared" si="68"/>
        <v>22410</v>
      </c>
    </row>
    <row r="864" spans="1:16" x14ac:dyDescent="0.2">
      <c r="A864" s="11" t="s">
        <v>1673</v>
      </c>
      <c r="B864" s="12" t="e">
        <f>RANK(#REF!,#REF!)</f>
        <v>#REF!</v>
      </c>
      <c r="C864" s="12">
        <f t="shared" si="69"/>
        <v>855</v>
      </c>
      <c r="D864" s="12" t="s">
        <v>1602</v>
      </c>
      <c r="E864" s="12" t="s">
        <v>1603</v>
      </c>
      <c r="F864" s="24" t="s">
        <v>1674</v>
      </c>
      <c r="G864" s="25" t="s">
        <v>26</v>
      </c>
      <c r="H864" s="26">
        <v>10661</v>
      </c>
      <c r="I864" s="26">
        <f t="shared" si="65"/>
        <v>1776.8333333333333</v>
      </c>
      <c r="J864" s="12">
        <v>1335.8333333333333</v>
      </c>
      <c r="K864" s="21">
        <v>0.75180564674983585</v>
      </c>
      <c r="L864" s="22">
        <f t="shared" si="66"/>
        <v>0.75</v>
      </c>
      <c r="M864" s="23">
        <f t="shared" si="67"/>
        <v>6679.1666666666661</v>
      </c>
      <c r="N864" s="27">
        <f t="shared" si="68"/>
        <v>3981.8333333333339</v>
      </c>
    </row>
    <row r="865" spans="1:16" x14ac:dyDescent="0.2">
      <c r="A865" s="11" t="s">
        <v>1675</v>
      </c>
      <c r="B865" s="12" t="e">
        <f>RANK(#REF!,#REF!)</f>
        <v>#REF!</v>
      </c>
      <c r="C865" s="12">
        <f t="shared" si="69"/>
        <v>856</v>
      </c>
      <c r="D865" s="12" t="s">
        <v>1602</v>
      </c>
      <c r="E865" s="12" t="s">
        <v>1603</v>
      </c>
      <c r="F865" s="24" t="s">
        <v>1676</v>
      </c>
      <c r="G865" s="25" t="s">
        <v>87</v>
      </c>
      <c r="H865" s="26">
        <v>24745</v>
      </c>
      <c r="I865" s="26">
        <f t="shared" si="65"/>
        <v>4124.166666666667</v>
      </c>
      <c r="J865" s="12">
        <v>3953.166666666667</v>
      </c>
      <c r="K865" s="21">
        <v>0.95853707819761569</v>
      </c>
      <c r="L865" s="22">
        <f t="shared" si="66"/>
        <v>0.96</v>
      </c>
      <c r="M865" s="23">
        <f t="shared" si="67"/>
        <v>19765.833333333336</v>
      </c>
      <c r="N865" s="27">
        <f t="shared" si="68"/>
        <v>4979.1666666666642</v>
      </c>
    </row>
    <row r="866" spans="1:16" x14ac:dyDescent="0.2">
      <c r="A866" s="11" t="s">
        <v>1677</v>
      </c>
      <c r="B866" s="12" t="e">
        <f>RANK(#REF!,#REF!)</f>
        <v>#REF!</v>
      </c>
      <c r="C866" s="12">
        <f t="shared" si="69"/>
        <v>857</v>
      </c>
      <c r="D866" s="12" t="s">
        <v>1602</v>
      </c>
      <c r="E866" s="12" t="s">
        <v>1603</v>
      </c>
      <c r="F866" s="24" t="s">
        <v>1678</v>
      </c>
      <c r="G866" s="25" t="s">
        <v>26</v>
      </c>
      <c r="H866" s="26">
        <v>6726</v>
      </c>
      <c r="I866" s="26">
        <f t="shared" si="65"/>
        <v>1121</v>
      </c>
      <c r="J866" s="12">
        <v>1033</v>
      </c>
      <c r="K866" s="21">
        <v>0.92149866190900986</v>
      </c>
      <c r="L866" s="22">
        <f t="shared" si="66"/>
        <v>0.92</v>
      </c>
      <c r="M866" s="23">
        <f t="shared" si="67"/>
        <v>5165</v>
      </c>
      <c r="N866" s="27">
        <f t="shared" si="68"/>
        <v>1561</v>
      </c>
    </row>
    <row r="867" spans="1:16" x14ac:dyDescent="0.2">
      <c r="A867" s="11" t="s">
        <v>1679</v>
      </c>
      <c r="B867" s="12" t="e">
        <f>RANK(#REF!,#REF!)</f>
        <v>#REF!</v>
      </c>
      <c r="C867" s="12">
        <f t="shared" si="69"/>
        <v>858</v>
      </c>
      <c r="D867" s="12" t="s">
        <v>1602</v>
      </c>
      <c r="E867" s="12" t="s">
        <v>1603</v>
      </c>
      <c r="F867" s="24" t="s">
        <v>1680</v>
      </c>
      <c r="G867" s="25" t="s">
        <v>23</v>
      </c>
      <c r="H867" s="26">
        <v>66969</v>
      </c>
      <c r="I867" s="26">
        <f t="shared" si="65"/>
        <v>11161.5</v>
      </c>
      <c r="J867" s="12">
        <v>2759</v>
      </c>
      <c r="K867" s="21">
        <v>0.24718899789454823</v>
      </c>
      <c r="L867" s="22">
        <f t="shared" si="66"/>
        <v>0.25</v>
      </c>
      <c r="M867" s="23">
        <f t="shared" si="67"/>
        <v>13795</v>
      </c>
      <c r="N867" s="27">
        <f t="shared" si="68"/>
        <v>53174</v>
      </c>
    </row>
    <row r="868" spans="1:16" x14ac:dyDescent="0.2">
      <c r="A868" s="11" t="s">
        <v>1681</v>
      </c>
      <c r="B868" s="12" t="e">
        <f>RANK(#REF!,#REF!)</f>
        <v>#REF!</v>
      </c>
      <c r="C868" s="12">
        <f t="shared" si="69"/>
        <v>859</v>
      </c>
      <c r="D868" s="12" t="s">
        <v>1602</v>
      </c>
      <c r="E868" s="12" t="s">
        <v>1603</v>
      </c>
      <c r="F868" s="24" t="s">
        <v>1682</v>
      </c>
      <c r="G868" s="25" t="s">
        <v>87</v>
      </c>
      <c r="H868" s="26">
        <v>31956</v>
      </c>
      <c r="I868" s="26">
        <f t="shared" si="65"/>
        <v>5326</v>
      </c>
      <c r="J868" s="12">
        <v>954</v>
      </c>
      <c r="K868" s="21">
        <v>0.17912129177619227</v>
      </c>
      <c r="L868" s="22">
        <f t="shared" si="66"/>
        <v>0.18</v>
      </c>
      <c r="M868" s="23">
        <f t="shared" si="67"/>
        <v>4770</v>
      </c>
      <c r="N868" s="27">
        <f t="shared" si="68"/>
        <v>27186</v>
      </c>
      <c r="P868" s="11"/>
    </row>
    <row r="869" spans="1:16" s="29" customFormat="1" x14ac:dyDescent="0.2">
      <c r="A869" s="11" t="s">
        <v>1683</v>
      </c>
      <c r="B869" s="12" t="e">
        <f>RANK(#REF!,#REF!)</f>
        <v>#REF!</v>
      </c>
      <c r="C869" s="12">
        <f t="shared" si="69"/>
        <v>860</v>
      </c>
      <c r="D869" s="12" t="s">
        <v>1602</v>
      </c>
      <c r="E869" s="12" t="s">
        <v>1603</v>
      </c>
      <c r="F869" s="24" t="s">
        <v>1684</v>
      </c>
      <c r="G869" s="25" t="s">
        <v>23</v>
      </c>
      <c r="H869" s="26">
        <v>45893</v>
      </c>
      <c r="I869" s="26">
        <f t="shared" si="65"/>
        <v>7648.833333333333</v>
      </c>
      <c r="J869" s="12">
        <v>6738.833333333333</v>
      </c>
      <c r="K869" s="21">
        <v>0.88102760769616284</v>
      </c>
      <c r="L869" s="22">
        <f t="shared" si="66"/>
        <v>0.88</v>
      </c>
      <c r="M869" s="23">
        <f t="shared" si="67"/>
        <v>33694.166666666664</v>
      </c>
      <c r="N869" s="27">
        <f t="shared" si="68"/>
        <v>12198.833333333336</v>
      </c>
    </row>
    <row r="870" spans="1:16" x14ac:dyDescent="0.2">
      <c r="A870" s="11" t="s">
        <v>1685</v>
      </c>
      <c r="B870" s="12" t="e">
        <f>RANK(#REF!,#REF!)</f>
        <v>#REF!</v>
      </c>
      <c r="C870" s="12">
        <f t="shared" si="69"/>
        <v>861</v>
      </c>
      <c r="D870" s="12" t="s">
        <v>1602</v>
      </c>
      <c r="E870" s="12" t="s">
        <v>1603</v>
      </c>
      <c r="F870" s="24" t="s">
        <v>1686</v>
      </c>
      <c r="G870" s="25" t="s">
        <v>23</v>
      </c>
      <c r="H870" s="26">
        <v>73712</v>
      </c>
      <c r="I870" s="26">
        <f t="shared" si="65"/>
        <v>12285.333333333334</v>
      </c>
      <c r="J870" s="12">
        <v>2955</v>
      </c>
      <c r="K870" s="21">
        <v>0.2405307141306707</v>
      </c>
      <c r="L870" s="22">
        <f t="shared" si="66"/>
        <v>0.24</v>
      </c>
      <c r="M870" s="23">
        <f t="shared" si="67"/>
        <v>14775</v>
      </c>
      <c r="N870" s="27">
        <f t="shared" si="68"/>
        <v>58937</v>
      </c>
    </row>
    <row r="871" spans="1:16" x14ac:dyDescent="0.2">
      <c r="A871" s="11" t="s">
        <v>1687</v>
      </c>
      <c r="B871" s="12" t="e">
        <f>RANK(#REF!,#REF!)</f>
        <v>#REF!</v>
      </c>
      <c r="C871" s="12">
        <f t="shared" si="69"/>
        <v>862</v>
      </c>
      <c r="D871" s="12" t="s">
        <v>1602</v>
      </c>
      <c r="E871" s="12" t="s">
        <v>1603</v>
      </c>
      <c r="F871" s="24" t="s">
        <v>1688</v>
      </c>
      <c r="G871" s="25" t="s">
        <v>77</v>
      </c>
      <c r="H871" s="26">
        <v>27126</v>
      </c>
      <c r="I871" s="26">
        <f t="shared" si="65"/>
        <v>4521</v>
      </c>
      <c r="J871" s="12">
        <v>4404</v>
      </c>
      <c r="K871" s="21">
        <v>0.97412076974120765</v>
      </c>
      <c r="L871" s="22">
        <f t="shared" si="66"/>
        <v>0.97</v>
      </c>
      <c r="M871" s="23">
        <f t="shared" si="67"/>
        <v>22020</v>
      </c>
      <c r="N871" s="27">
        <f t="shared" si="68"/>
        <v>5106</v>
      </c>
    </row>
    <row r="872" spans="1:16" x14ac:dyDescent="0.2">
      <c r="A872" s="11" t="s">
        <v>1689</v>
      </c>
      <c r="B872" s="12" t="e">
        <f>RANK(#REF!,#REF!)</f>
        <v>#REF!</v>
      </c>
      <c r="C872" s="12">
        <f t="shared" si="69"/>
        <v>863</v>
      </c>
      <c r="D872" s="12" t="s">
        <v>1602</v>
      </c>
      <c r="E872" s="12" t="s">
        <v>1690</v>
      </c>
      <c r="F872" s="24" t="s">
        <v>1142</v>
      </c>
      <c r="G872" s="25" t="s">
        <v>26</v>
      </c>
      <c r="H872" s="26">
        <v>15160</v>
      </c>
      <c r="I872" s="26">
        <f t="shared" si="65"/>
        <v>2526.6666666666665</v>
      </c>
      <c r="J872" s="12">
        <v>1900.6666666666665</v>
      </c>
      <c r="K872" s="21">
        <v>0.75224274406332448</v>
      </c>
      <c r="L872" s="22">
        <f t="shared" si="66"/>
        <v>0.75</v>
      </c>
      <c r="M872" s="23">
        <f t="shared" si="67"/>
        <v>9503.3333333333321</v>
      </c>
      <c r="N872" s="27">
        <f t="shared" si="68"/>
        <v>5656.6666666666679</v>
      </c>
    </row>
    <row r="873" spans="1:16" x14ac:dyDescent="0.2">
      <c r="A873" s="11" t="s">
        <v>1691</v>
      </c>
      <c r="B873" s="12" t="e">
        <f>RANK(#REF!,#REF!)</f>
        <v>#REF!</v>
      </c>
      <c r="C873" s="12">
        <f t="shared" si="69"/>
        <v>864</v>
      </c>
      <c r="D873" s="12" t="s">
        <v>1602</v>
      </c>
      <c r="E873" s="12" t="s">
        <v>1690</v>
      </c>
      <c r="F873" s="24" t="s">
        <v>1692</v>
      </c>
      <c r="G873" s="25" t="s">
        <v>26</v>
      </c>
      <c r="H873" s="26">
        <v>16979</v>
      </c>
      <c r="I873" s="26">
        <f t="shared" si="65"/>
        <v>2829.8333333333335</v>
      </c>
      <c r="J873" s="12">
        <v>2437.8333333333335</v>
      </c>
      <c r="K873" s="21">
        <v>0.86147594086813117</v>
      </c>
      <c r="L873" s="22">
        <f t="shared" si="66"/>
        <v>0.86</v>
      </c>
      <c r="M873" s="23">
        <f t="shared" si="67"/>
        <v>12189.166666666668</v>
      </c>
      <c r="N873" s="27">
        <f t="shared" si="68"/>
        <v>4789.8333333333321</v>
      </c>
    </row>
    <row r="874" spans="1:16" x14ac:dyDescent="0.2">
      <c r="A874" s="11" t="s">
        <v>1693</v>
      </c>
      <c r="B874" s="12" t="e">
        <f>RANK(#REF!,#REF!)</f>
        <v>#REF!</v>
      </c>
      <c r="C874" s="12">
        <f t="shared" si="69"/>
        <v>865</v>
      </c>
      <c r="D874" s="12" t="s">
        <v>1602</v>
      </c>
      <c r="E874" s="12" t="s">
        <v>1690</v>
      </c>
      <c r="F874" s="24" t="s">
        <v>1694</v>
      </c>
      <c r="G874" s="25" t="s">
        <v>77</v>
      </c>
      <c r="H874" s="26">
        <v>23300</v>
      </c>
      <c r="I874" s="26">
        <f t="shared" si="65"/>
        <v>3883.3333333333335</v>
      </c>
      <c r="J874" s="12">
        <v>2868.3333333333335</v>
      </c>
      <c r="K874" s="21">
        <v>0.73862660944206004</v>
      </c>
      <c r="L874" s="22">
        <f t="shared" si="66"/>
        <v>0.74</v>
      </c>
      <c r="M874" s="23">
        <f t="shared" si="67"/>
        <v>14341.666666666668</v>
      </c>
      <c r="N874" s="27">
        <f t="shared" si="68"/>
        <v>8958.3333333333321</v>
      </c>
    </row>
    <row r="875" spans="1:16" s="29" customFormat="1" x14ac:dyDescent="0.2">
      <c r="A875" s="11" t="s">
        <v>1695</v>
      </c>
      <c r="B875" s="12" t="e">
        <f>RANK(#REF!,#REF!)</f>
        <v>#REF!</v>
      </c>
      <c r="C875" s="12">
        <f t="shared" si="69"/>
        <v>866</v>
      </c>
      <c r="D875" s="12" t="s">
        <v>1602</v>
      </c>
      <c r="E875" s="12" t="s">
        <v>1690</v>
      </c>
      <c r="F875" s="24" t="s">
        <v>1696</v>
      </c>
      <c r="G875" s="25" t="s">
        <v>77</v>
      </c>
      <c r="H875" s="26">
        <v>32100</v>
      </c>
      <c r="I875" s="26">
        <f t="shared" si="65"/>
        <v>5350</v>
      </c>
      <c r="J875" s="12">
        <v>4338</v>
      </c>
      <c r="K875" s="21">
        <v>0.81084112149532706</v>
      </c>
      <c r="L875" s="22">
        <f t="shared" si="66"/>
        <v>0.81</v>
      </c>
      <c r="M875" s="23">
        <f t="shared" si="67"/>
        <v>21690</v>
      </c>
      <c r="N875" s="27">
        <f t="shared" si="68"/>
        <v>10410</v>
      </c>
    </row>
    <row r="876" spans="1:16" s="29" customFormat="1" x14ac:dyDescent="0.2">
      <c r="A876" s="11" t="s">
        <v>1697</v>
      </c>
      <c r="B876" s="12" t="e">
        <f>RANK(#REF!,#REF!)</f>
        <v>#REF!</v>
      </c>
      <c r="C876" s="12">
        <f t="shared" si="69"/>
        <v>867</v>
      </c>
      <c r="D876" s="12" t="s">
        <v>1602</v>
      </c>
      <c r="E876" s="12" t="s">
        <v>1690</v>
      </c>
      <c r="F876" s="24" t="s">
        <v>1698</v>
      </c>
      <c r="G876" s="25" t="s">
        <v>23</v>
      </c>
      <c r="H876" s="26">
        <v>72366</v>
      </c>
      <c r="I876" s="26">
        <f t="shared" si="65"/>
        <v>12061</v>
      </c>
      <c r="J876" s="12">
        <v>9605</v>
      </c>
      <c r="K876" s="21">
        <v>0.79636846032667274</v>
      </c>
      <c r="L876" s="22">
        <f t="shared" si="66"/>
        <v>0.8</v>
      </c>
      <c r="M876" s="23">
        <f t="shared" si="67"/>
        <v>48025</v>
      </c>
      <c r="N876" s="27">
        <f t="shared" si="68"/>
        <v>24341</v>
      </c>
    </row>
    <row r="877" spans="1:16" x14ac:dyDescent="0.2">
      <c r="A877" s="11" t="s">
        <v>1699</v>
      </c>
      <c r="B877" s="12" t="e">
        <f>RANK(#REF!,#REF!)</f>
        <v>#REF!</v>
      </c>
      <c r="C877" s="12">
        <f t="shared" si="69"/>
        <v>868</v>
      </c>
      <c r="D877" s="12" t="s">
        <v>1602</v>
      </c>
      <c r="E877" s="12" t="s">
        <v>1690</v>
      </c>
      <c r="F877" s="24" t="s">
        <v>1700</v>
      </c>
      <c r="G877" s="25" t="s">
        <v>87</v>
      </c>
      <c r="H877" s="26">
        <v>47857</v>
      </c>
      <c r="I877" s="26">
        <f t="shared" si="65"/>
        <v>7976.166666666667</v>
      </c>
      <c r="J877" s="12">
        <v>6519.166666666667</v>
      </c>
      <c r="K877" s="21">
        <v>0.81733079800238206</v>
      </c>
      <c r="L877" s="22">
        <f t="shared" si="66"/>
        <v>0.82</v>
      </c>
      <c r="M877" s="23">
        <f t="shared" si="67"/>
        <v>32595.833333333336</v>
      </c>
      <c r="N877" s="27">
        <f t="shared" si="68"/>
        <v>15261.166666666664</v>
      </c>
    </row>
    <row r="878" spans="1:16" x14ac:dyDescent="0.2">
      <c r="A878" s="11" t="s">
        <v>1701</v>
      </c>
      <c r="B878" s="12" t="e">
        <f>RANK(#REF!,#REF!)</f>
        <v>#REF!</v>
      </c>
      <c r="C878" s="12">
        <f t="shared" si="69"/>
        <v>869</v>
      </c>
      <c r="D878" s="12" t="s">
        <v>1602</v>
      </c>
      <c r="E878" s="12" t="s">
        <v>1690</v>
      </c>
      <c r="F878" s="24" t="s">
        <v>1702</v>
      </c>
      <c r="G878" s="25" t="s">
        <v>87</v>
      </c>
      <c r="H878" s="26">
        <v>37912</v>
      </c>
      <c r="I878" s="26">
        <f t="shared" si="65"/>
        <v>6318.666666666667</v>
      </c>
      <c r="J878" s="12">
        <v>5137.666666666667</v>
      </c>
      <c r="K878" s="21">
        <v>0.81309347963705425</v>
      </c>
      <c r="L878" s="22">
        <f t="shared" si="66"/>
        <v>0.81</v>
      </c>
      <c r="M878" s="23">
        <f t="shared" si="67"/>
        <v>25688.333333333336</v>
      </c>
      <c r="N878" s="27">
        <f t="shared" si="68"/>
        <v>12223.666666666664</v>
      </c>
    </row>
    <row r="879" spans="1:16" x14ac:dyDescent="0.2">
      <c r="A879" s="11" t="s">
        <v>1703</v>
      </c>
      <c r="B879" s="12" t="e">
        <f>RANK(#REF!,#REF!)</f>
        <v>#REF!</v>
      </c>
      <c r="C879" s="12">
        <f t="shared" si="69"/>
        <v>870</v>
      </c>
      <c r="D879" s="12" t="s">
        <v>1602</v>
      </c>
      <c r="E879" s="12" t="s">
        <v>1690</v>
      </c>
      <c r="F879" s="24" t="s">
        <v>1704</v>
      </c>
      <c r="G879" s="25" t="s">
        <v>23</v>
      </c>
      <c r="H879" s="26">
        <v>87177</v>
      </c>
      <c r="I879" s="26">
        <f t="shared" si="65"/>
        <v>14529.5</v>
      </c>
      <c r="J879" s="12">
        <v>11667.5</v>
      </c>
      <c r="K879" s="21">
        <v>0.80302143914105784</v>
      </c>
      <c r="L879" s="22">
        <f t="shared" si="66"/>
        <v>0.8</v>
      </c>
      <c r="M879" s="23">
        <f t="shared" si="67"/>
        <v>58337.5</v>
      </c>
      <c r="N879" s="27">
        <f t="shared" si="68"/>
        <v>28839.5</v>
      </c>
    </row>
    <row r="880" spans="1:16" x14ac:dyDescent="0.2">
      <c r="A880" s="11" t="s">
        <v>1705</v>
      </c>
      <c r="B880" s="12" t="e">
        <f>RANK(#REF!,#REF!)</f>
        <v>#REF!</v>
      </c>
      <c r="C880" s="12">
        <f t="shared" si="69"/>
        <v>871</v>
      </c>
      <c r="D880" s="12" t="s">
        <v>1602</v>
      </c>
      <c r="E880" s="12" t="s">
        <v>1690</v>
      </c>
      <c r="F880" s="24" t="s">
        <v>1706</v>
      </c>
      <c r="G880" s="25" t="s">
        <v>23</v>
      </c>
      <c r="H880" s="26">
        <v>79084</v>
      </c>
      <c r="I880" s="26">
        <f t="shared" si="65"/>
        <v>13180.666666666666</v>
      </c>
      <c r="J880" s="12">
        <v>7193.6666666666661</v>
      </c>
      <c r="K880" s="21">
        <v>0.54577411360072836</v>
      </c>
      <c r="L880" s="22">
        <f t="shared" si="66"/>
        <v>0.55000000000000004</v>
      </c>
      <c r="M880" s="23">
        <f t="shared" si="67"/>
        <v>35968.333333333328</v>
      </c>
      <c r="N880" s="27">
        <f t="shared" si="68"/>
        <v>43115.666666666672</v>
      </c>
      <c r="P880" s="11"/>
    </row>
    <row r="881" spans="1:16" x14ac:dyDescent="0.2">
      <c r="A881" s="11" t="s">
        <v>1707</v>
      </c>
      <c r="B881" s="12" t="e">
        <f>RANK(#REF!,#REF!)</f>
        <v>#REF!</v>
      </c>
      <c r="C881" s="12">
        <f t="shared" si="69"/>
        <v>872</v>
      </c>
      <c r="D881" s="12" t="s">
        <v>1602</v>
      </c>
      <c r="E881" s="12" t="s">
        <v>1690</v>
      </c>
      <c r="F881" s="24" t="s">
        <v>1708</v>
      </c>
      <c r="G881" s="25" t="s">
        <v>74</v>
      </c>
      <c r="H881" s="26">
        <v>73862</v>
      </c>
      <c r="I881" s="26">
        <f t="shared" si="65"/>
        <v>12310.333333333334</v>
      </c>
      <c r="J881" s="12">
        <v>9693.3333333333339</v>
      </c>
      <c r="K881" s="21">
        <v>0.78741436733367631</v>
      </c>
      <c r="L881" s="22">
        <f t="shared" si="66"/>
        <v>0.79</v>
      </c>
      <c r="M881" s="23">
        <f t="shared" si="67"/>
        <v>48466.666666666672</v>
      </c>
      <c r="N881" s="27">
        <f t="shared" si="68"/>
        <v>25395.333333333328</v>
      </c>
      <c r="P881" s="11"/>
    </row>
    <row r="882" spans="1:16" x14ac:dyDescent="0.2">
      <c r="A882" s="11" t="s">
        <v>1709</v>
      </c>
      <c r="B882" s="12" t="e">
        <f>RANK(#REF!,#REF!)</f>
        <v>#REF!</v>
      </c>
      <c r="C882" s="12">
        <f t="shared" si="69"/>
        <v>873</v>
      </c>
      <c r="D882" s="12" t="s">
        <v>1602</v>
      </c>
      <c r="E882" s="12" t="s">
        <v>1690</v>
      </c>
      <c r="F882" s="24" t="s">
        <v>1710</v>
      </c>
      <c r="G882" s="25" t="s">
        <v>26</v>
      </c>
      <c r="H882" s="26">
        <v>16344</v>
      </c>
      <c r="I882" s="26">
        <f t="shared" si="65"/>
        <v>2724</v>
      </c>
      <c r="J882" s="12">
        <v>2342</v>
      </c>
      <c r="K882" s="21">
        <v>0.85976505139500736</v>
      </c>
      <c r="L882" s="22">
        <f t="shared" si="66"/>
        <v>0.86</v>
      </c>
      <c r="M882" s="23">
        <f t="shared" si="67"/>
        <v>11710</v>
      </c>
      <c r="N882" s="27">
        <f t="shared" si="68"/>
        <v>4634</v>
      </c>
    </row>
    <row r="883" spans="1:16" s="29" customFormat="1" x14ac:dyDescent="0.2">
      <c r="A883" s="11" t="s">
        <v>1711</v>
      </c>
      <c r="B883" s="12" t="e">
        <f>RANK(#REF!,#REF!)</f>
        <v>#REF!</v>
      </c>
      <c r="C883" s="12">
        <f t="shared" si="69"/>
        <v>874</v>
      </c>
      <c r="D883" s="12" t="s">
        <v>1602</v>
      </c>
      <c r="E883" s="12" t="s">
        <v>1690</v>
      </c>
      <c r="F883" s="24" t="s">
        <v>1712</v>
      </c>
      <c r="G883" s="25" t="s">
        <v>77</v>
      </c>
      <c r="H883" s="26">
        <v>35526</v>
      </c>
      <c r="I883" s="26">
        <f t="shared" si="65"/>
        <v>5921</v>
      </c>
      <c r="J883" s="12">
        <v>3829</v>
      </c>
      <c r="K883" s="21">
        <v>0.64668130383381184</v>
      </c>
      <c r="L883" s="22">
        <f t="shared" si="66"/>
        <v>0.65</v>
      </c>
      <c r="M883" s="23">
        <f t="shared" si="67"/>
        <v>19145</v>
      </c>
      <c r="N883" s="27">
        <f t="shared" si="68"/>
        <v>16381</v>
      </c>
      <c r="P883" s="11"/>
    </row>
    <row r="884" spans="1:16" x14ac:dyDescent="0.2">
      <c r="A884" s="11" t="s">
        <v>1713</v>
      </c>
      <c r="B884" s="12" t="e">
        <f>RANK(#REF!,#REF!)</f>
        <v>#REF!</v>
      </c>
      <c r="C884" s="12">
        <f t="shared" si="69"/>
        <v>875</v>
      </c>
      <c r="D884" s="12" t="s">
        <v>1602</v>
      </c>
      <c r="E884" s="12" t="s">
        <v>1690</v>
      </c>
      <c r="F884" s="24" t="s">
        <v>1624</v>
      </c>
      <c r="G884" s="25" t="s">
        <v>87</v>
      </c>
      <c r="H884" s="26">
        <v>51325</v>
      </c>
      <c r="I884" s="26">
        <f t="shared" si="65"/>
        <v>8554.1666666666661</v>
      </c>
      <c r="J884" s="12">
        <v>5649</v>
      </c>
      <c r="K884" s="21">
        <v>0.66037993180711163</v>
      </c>
      <c r="L884" s="22">
        <f t="shared" si="66"/>
        <v>0.66</v>
      </c>
      <c r="M884" s="23">
        <f t="shared" si="67"/>
        <v>28245</v>
      </c>
      <c r="N884" s="27">
        <f t="shared" si="68"/>
        <v>23080</v>
      </c>
    </row>
    <row r="885" spans="1:16" x14ac:dyDescent="0.2">
      <c r="A885" s="11" t="s">
        <v>1714</v>
      </c>
      <c r="B885" s="12" t="e">
        <f>RANK(#REF!,#REF!)</f>
        <v>#REF!</v>
      </c>
      <c r="C885" s="12">
        <f t="shared" si="69"/>
        <v>876</v>
      </c>
      <c r="D885" s="12" t="s">
        <v>1602</v>
      </c>
      <c r="E885" s="12" t="s">
        <v>1690</v>
      </c>
      <c r="F885" s="24" t="s">
        <v>1715</v>
      </c>
      <c r="G885" s="25" t="s">
        <v>77</v>
      </c>
      <c r="H885" s="26">
        <v>30471</v>
      </c>
      <c r="I885" s="26">
        <f t="shared" si="65"/>
        <v>5078.5</v>
      </c>
      <c r="J885" s="12">
        <v>4293.5</v>
      </c>
      <c r="K885" s="21">
        <v>0.84542679925174757</v>
      </c>
      <c r="L885" s="22">
        <f t="shared" si="66"/>
        <v>0.85</v>
      </c>
      <c r="M885" s="23">
        <f t="shared" si="67"/>
        <v>21467.5</v>
      </c>
      <c r="N885" s="27">
        <f t="shared" si="68"/>
        <v>9003.5</v>
      </c>
    </row>
    <row r="886" spans="1:16" s="29" customFormat="1" x14ac:dyDescent="0.2">
      <c r="A886" s="11" t="s">
        <v>1716</v>
      </c>
      <c r="B886" s="12" t="e">
        <f>RANK(#REF!,#REF!)</f>
        <v>#REF!</v>
      </c>
      <c r="C886" s="12">
        <f t="shared" si="69"/>
        <v>877</v>
      </c>
      <c r="D886" s="12" t="s">
        <v>1602</v>
      </c>
      <c r="E886" s="12" t="s">
        <v>1690</v>
      </c>
      <c r="F886" s="24" t="s">
        <v>1717</v>
      </c>
      <c r="G886" s="25" t="s">
        <v>87</v>
      </c>
      <c r="H886" s="26">
        <v>47898</v>
      </c>
      <c r="I886" s="26">
        <f t="shared" si="65"/>
        <v>7983</v>
      </c>
      <c r="J886" s="12">
        <v>4889</v>
      </c>
      <c r="K886" s="21">
        <v>0.61242640611299015</v>
      </c>
      <c r="L886" s="22">
        <f t="shared" si="66"/>
        <v>0.61</v>
      </c>
      <c r="M886" s="23">
        <f t="shared" si="67"/>
        <v>24445</v>
      </c>
      <c r="N886" s="27">
        <f t="shared" si="68"/>
        <v>23453</v>
      </c>
    </row>
    <row r="887" spans="1:16" x14ac:dyDescent="0.2">
      <c r="A887" s="11" t="s">
        <v>1718</v>
      </c>
      <c r="B887" s="12" t="e">
        <f>RANK(#REF!,#REF!)</f>
        <v>#REF!</v>
      </c>
      <c r="C887" s="12">
        <f t="shared" si="69"/>
        <v>878</v>
      </c>
      <c r="D887" s="12" t="s">
        <v>1602</v>
      </c>
      <c r="E887" s="12" t="s">
        <v>1690</v>
      </c>
      <c r="F887" s="24" t="s">
        <v>1719</v>
      </c>
      <c r="G887" s="25" t="s">
        <v>23</v>
      </c>
      <c r="H887" s="26">
        <v>131528</v>
      </c>
      <c r="I887" s="26">
        <f t="shared" si="65"/>
        <v>21921.333333333332</v>
      </c>
      <c r="J887" s="12">
        <v>10424</v>
      </c>
      <c r="K887" s="21">
        <v>0.47551852077124263</v>
      </c>
      <c r="L887" s="22">
        <f t="shared" si="66"/>
        <v>0.48</v>
      </c>
      <c r="M887" s="23">
        <f t="shared" si="67"/>
        <v>52120</v>
      </c>
      <c r="N887" s="27">
        <f t="shared" si="68"/>
        <v>79408</v>
      </c>
    </row>
    <row r="888" spans="1:16" s="29" customFormat="1" x14ac:dyDescent="0.2">
      <c r="A888" s="11" t="s">
        <v>1720</v>
      </c>
      <c r="B888" s="12" t="e">
        <f>RANK(#REF!,#REF!)</f>
        <v>#REF!</v>
      </c>
      <c r="C888" s="12">
        <f t="shared" si="69"/>
        <v>879</v>
      </c>
      <c r="D888" s="12" t="s">
        <v>1602</v>
      </c>
      <c r="E888" s="12" t="s">
        <v>1690</v>
      </c>
      <c r="F888" s="24" t="s">
        <v>1721</v>
      </c>
      <c r="G888" s="25" t="s">
        <v>87</v>
      </c>
      <c r="H888" s="26">
        <v>59712</v>
      </c>
      <c r="I888" s="26">
        <f t="shared" si="65"/>
        <v>9952</v>
      </c>
      <c r="J888" s="12">
        <v>3313</v>
      </c>
      <c r="K888" s="21">
        <v>0.33289790996784568</v>
      </c>
      <c r="L888" s="22">
        <f t="shared" si="66"/>
        <v>0.33</v>
      </c>
      <c r="M888" s="23">
        <f t="shared" si="67"/>
        <v>16565</v>
      </c>
      <c r="N888" s="27">
        <f t="shared" si="68"/>
        <v>43147</v>
      </c>
    </row>
    <row r="889" spans="1:16" x14ac:dyDescent="0.2">
      <c r="A889" s="11" t="s">
        <v>1722</v>
      </c>
      <c r="B889" s="12" t="e">
        <f>RANK(#REF!,#REF!)</f>
        <v>#REF!</v>
      </c>
      <c r="C889" s="12">
        <f t="shared" si="69"/>
        <v>880</v>
      </c>
      <c r="D889" s="12" t="s">
        <v>1602</v>
      </c>
      <c r="E889" s="12" t="s">
        <v>1690</v>
      </c>
      <c r="F889" s="24" t="s">
        <v>1723</v>
      </c>
      <c r="G889" s="25" t="s">
        <v>23</v>
      </c>
      <c r="H889" s="26">
        <v>84430</v>
      </c>
      <c r="I889" s="26">
        <f t="shared" si="65"/>
        <v>14071.666666666666</v>
      </c>
      <c r="J889" s="12">
        <v>9513.6666666666661</v>
      </c>
      <c r="K889" s="21">
        <v>0.67608669904062535</v>
      </c>
      <c r="L889" s="22">
        <f t="shared" si="66"/>
        <v>0.68</v>
      </c>
      <c r="M889" s="23">
        <f t="shared" si="67"/>
        <v>47568.333333333328</v>
      </c>
      <c r="N889" s="27">
        <f t="shared" si="68"/>
        <v>36861.666666666672</v>
      </c>
    </row>
    <row r="890" spans="1:16" s="29" customFormat="1" x14ac:dyDescent="0.2">
      <c r="A890" s="11" t="s">
        <v>1724</v>
      </c>
      <c r="B890" s="12" t="e">
        <f>RANK(#REF!,#REF!)</f>
        <v>#REF!</v>
      </c>
      <c r="C890" s="12">
        <f t="shared" si="69"/>
        <v>881</v>
      </c>
      <c r="D890" s="12" t="s">
        <v>1602</v>
      </c>
      <c r="E890" s="12" t="s">
        <v>1690</v>
      </c>
      <c r="F890" s="24" t="s">
        <v>1725</v>
      </c>
      <c r="G890" s="25" t="s">
        <v>23</v>
      </c>
      <c r="H890" s="26">
        <v>67497</v>
      </c>
      <c r="I890" s="26">
        <f t="shared" si="65"/>
        <v>11249.5</v>
      </c>
      <c r="J890" s="12">
        <v>8268.5</v>
      </c>
      <c r="K890" s="21">
        <v>0.73501044490866263</v>
      </c>
      <c r="L890" s="22">
        <f t="shared" si="66"/>
        <v>0.74</v>
      </c>
      <c r="M890" s="23">
        <f t="shared" si="67"/>
        <v>41342.5</v>
      </c>
      <c r="N890" s="27">
        <f t="shared" si="68"/>
        <v>26154.5</v>
      </c>
    </row>
    <row r="891" spans="1:16" x14ac:dyDescent="0.2">
      <c r="A891" s="11" t="s">
        <v>1726</v>
      </c>
      <c r="B891" s="12" t="e">
        <f>RANK(#REF!,#REF!)</f>
        <v>#REF!</v>
      </c>
      <c r="C891" s="12">
        <f t="shared" si="69"/>
        <v>882</v>
      </c>
      <c r="D891" s="12" t="s">
        <v>1602</v>
      </c>
      <c r="E891" s="12" t="s">
        <v>1690</v>
      </c>
      <c r="F891" s="24" t="s">
        <v>1727</v>
      </c>
      <c r="G891" s="25" t="s">
        <v>87</v>
      </c>
      <c r="H891" s="26">
        <v>51210</v>
      </c>
      <c r="I891" s="26">
        <f t="shared" si="65"/>
        <v>8535</v>
      </c>
      <c r="J891" s="12">
        <v>7623</v>
      </c>
      <c r="K891" s="21">
        <v>0.89314586994727596</v>
      </c>
      <c r="L891" s="22">
        <f t="shared" si="66"/>
        <v>0.89</v>
      </c>
      <c r="M891" s="23">
        <f t="shared" si="67"/>
        <v>38115</v>
      </c>
      <c r="N891" s="27">
        <f t="shared" si="68"/>
        <v>13095</v>
      </c>
    </row>
    <row r="892" spans="1:16" x14ac:dyDescent="0.2">
      <c r="A892" s="11" t="s">
        <v>1728</v>
      </c>
      <c r="B892" s="12" t="e">
        <f>RANK(#REF!,#REF!)</f>
        <v>#REF!</v>
      </c>
      <c r="C892" s="12">
        <f t="shared" si="69"/>
        <v>883</v>
      </c>
      <c r="D892" s="12" t="s">
        <v>1602</v>
      </c>
      <c r="E892" s="12" t="s">
        <v>1690</v>
      </c>
      <c r="F892" s="24" t="s">
        <v>1729</v>
      </c>
      <c r="G892" s="25" t="s">
        <v>26</v>
      </c>
      <c r="H892" s="26">
        <v>15919</v>
      </c>
      <c r="I892" s="26">
        <f t="shared" si="65"/>
        <v>2653.1666666666665</v>
      </c>
      <c r="J892" s="12">
        <v>2557.1666666666665</v>
      </c>
      <c r="K892" s="21">
        <v>0.96381682266474022</v>
      </c>
      <c r="L892" s="22">
        <f t="shared" si="66"/>
        <v>0.96</v>
      </c>
      <c r="M892" s="23">
        <f t="shared" si="67"/>
        <v>12785.833333333332</v>
      </c>
      <c r="N892" s="27">
        <f t="shared" si="68"/>
        <v>3133.1666666666679</v>
      </c>
    </row>
    <row r="893" spans="1:16" x14ac:dyDescent="0.2">
      <c r="A893" s="11" t="s">
        <v>1730</v>
      </c>
      <c r="B893" s="12" t="e">
        <f>RANK(#REF!,#REF!)</f>
        <v>#REF!</v>
      </c>
      <c r="C893" s="12">
        <f t="shared" si="69"/>
        <v>884</v>
      </c>
      <c r="D893" s="12" t="s">
        <v>1602</v>
      </c>
      <c r="E893" s="12" t="s">
        <v>1690</v>
      </c>
      <c r="F893" s="24" t="s">
        <v>1731</v>
      </c>
      <c r="G893" s="25" t="s">
        <v>23</v>
      </c>
      <c r="H893" s="26">
        <v>118753</v>
      </c>
      <c r="I893" s="26">
        <f t="shared" si="65"/>
        <v>19792.166666666668</v>
      </c>
      <c r="J893" s="12">
        <v>10855</v>
      </c>
      <c r="K893" s="21">
        <v>0.54844930233341471</v>
      </c>
      <c r="L893" s="22">
        <f t="shared" si="66"/>
        <v>0.55000000000000004</v>
      </c>
      <c r="M893" s="23">
        <f t="shared" si="67"/>
        <v>54275</v>
      </c>
      <c r="N893" s="27">
        <f t="shared" si="68"/>
        <v>64478</v>
      </c>
    </row>
    <row r="894" spans="1:16" x14ac:dyDescent="0.2">
      <c r="A894" s="11" t="s">
        <v>1732</v>
      </c>
      <c r="B894" s="12" t="e">
        <f>RANK(#REF!,#REF!)</f>
        <v>#REF!</v>
      </c>
      <c r="C894" s="12">
        <f t="shared" si="69"/>
        <v>885</v>
      </c>
      <c r="D894" s="12" t="s">
        <v>1602</v>
      </c>
      <c r="E894" s="12" t="s">
        <v>1690</v>
      </c>
      <c r="F894" s="24" t="s">
        <v>1733</v>
      </c>
      <c r="G894" s="25" t="s">
        <v>77</v>
      </c>
      <c r="H894" s="26">
        <v>36429</v>
      </c>
      <c r="I894" s="26">
        <f t="shared" si="65"/>
        <v>6071.5</v>
      </c>
      <c r="J894" s="12">
        <v>3449.5</v>
      </c>
      <c r="K894" s="21">
        <v>0.5681462571028576</v>
      </c>
      <c r="L894" s="22">
        <f t="shared" si="66"/>
        <v>0.56999999999999995</v>
      </c>
      <c r="M894" s="23">
        <f t="shared" si="67"/>
        <v>17247.5</v>
      </c>
      <c r="N894" s="27">
        <f t="shared" si="68"/>
        <v>19181.5</v>
      </c>
      <c r="P894" s="11"/>
    </row>
    <row r="895" spans="1:16" s="29" customFormat="1" x14ac:dyDescent="0.2">
      <c r="A895" s="11" t="s">
        <v>1734</v>
      </c>
      <c r="B895" s="12" t="e">
        <f>RANK(#REF!,#REF!)</f>
        <v>#REF!</v>
      </c>
      <c r="C895" s="12">
        <f t="shared" si="69"/>
        <v>886</v>
      </c>
      <c r="D895" s="12" t="s">
        <v>1602</v>
      </c>
      <c r="E895" s="12" t="s">
        <v>1690</v>
      </c>
      <c r="F895" s="24" t="s">
        <v>1735</v>
      </c>
      <c r="G895" s="25" t="s">
        <v>26</v>
      </c>
      <c r="H895" s="26">
        <v>19373</v>
      </c>
      <c r="I895" s="26">
        <f t="shared" si="65"/>
        <v>3228.8333333333335</v>
      </c>
      <c r="J895" s="12">
        <v>2660.8333333333335</v>
      </c>
      <c r="K895" s="21">
        <v>0.82408506684560989</v>
      </c>
      <c r="L895" s="22">
        <f t="shared" si="66"/>
        <v>0.82</v>
      </c>
      <c r="M895" s="23">
        <f t="shared" si="67"/>
        <v>13304.166666666668</v>
      </c>
      <c r="N895" s="27">
        <f t="shared" si="68"/>
        <v>6068.8333333333321</v>
      </c>
    </row>
    <row r="896" spans="1:16" s="29" customFormat="1" x14ac:dyDescent="0.2">
      <c r="A896" s="11" t="s">
        <v>1736</v>
      </c>
      <c r="B896" s="12" t="e">
        <f>RANK(#REF!,#REF!)</f>
        <v>#REF!</v>
      </c>
      <c r="C896" s="12">
        <f t="shared" si="69"/>
        <v>887</v>
      </c>
      <c r="D896" s="12" t="s">
        <v>1602</v>
      </c>
      <c r="E896" s="12" t="s">
        <v>1690</v>
      </c>
      <c r="F896" s="24" t="s">
        <v>1737</v>
      </c>
      <c r="G896" s="25" t="s">
        <v>74</v>
      </c>
      <c r="H896" s="26">
        <v>55332</v>
      </c>
      <c r="I896" s="26">
        <f t="shared" si="65"/>
        <v>9222</v>
      </c>
      <c r="J896" s="12">
        <v>7240</v>
      </c>
      <c r="K896" s="21">
        <v>0.78507915853394061</v>
      </c>
      <c r="L896" s="22">
        <f t="shared" si="66"/>
        <v>0.79</v>
      </c>
      <c r="M896" s="23">
        <f t="shared" si="67"/>
        <v>36200</v>
      </c>
      <c r="N896" s="27">
        <f t="shared" si="68"/>
        <v>19132</v>
      </c>
    </row>
    <row r="897" spans="1:16" x14ac:dyDescent="0.2">
      <c r="A897" s="11" t="s">
        <v>1738</v>
      </c>
      <c r="B897" s="12" t="e">
        <f>RANK(#REF!,#REF!)</f>
        <v>#REF!</v>
      </c>
      <c r="C897" s="12">
        <f t="shared" si="69"/>
        <v>888</v>
      </c>
      <c r="D897" s="12" t="s">
        <v>1602</v>
      </c>
      <c r="E897" s="12" t="s">
        <v>1690</v>
      </c>
      <c r="F897" s="24" t="s">
        <v>1739</v>
      </c>
      <c r="G897" s="25" t="s">
        <v>23</v>
      </c>
      <c r="H897" s="26">
        <v>132135</v>
      </c>
      <c r="I897" s="26">
        <f t="shared" si="65"/>
        <v>22022.5</v>
      </c>
      <c r="J897" s="12">
        <v>11429</v>
      </c>
      <c r="K897" s="21">
        <v>0.51896923600862754</v>
      </c>
      <c r="L897" s="22">
        <f t="shared" si="66"/>
        <v>0.52</v>
      </c>
      <c r="M897" s="23">
        <f t="shared" si="67"/>
        <v>57145</v>
      </c>
      <c r="N897" s="27">
        <f t="shared" si="68"/>
        <v>74990</v>
      </c>
    </row>
    <row r="898" spans="1:16" x14ac:dyDescent="0.2">
      <c r="A898" s="11" t="s">
        <v>1740</v>
      </c>
      <c r="B898" s="12" t="e">
        <f>RANK(#REF!,#REF!)</f>
        <v>#REF!</v>
      </c>
      <c r="C898" s="12">
        <f t="shared" si="69"/>
        <v>889</v>
      </c>
      <c r="D898" s="12" t="s">
        <v>1602</v>
      </c>
      <c r="E898" s="12" t="s">
        <v>1690</v>
      </c>
      <c r="F898" s="24" t="s">
        <v>1741</v>
      </c>
      <c r="G898" s="25" t="s">
        <v>77</v>
      </c>
      <c r="H898" s="26">
        <v>31130</v>
      </c>
      <c r="I898" s="26">
        <f t="shared" si="65"/>
        <v>5188.333333333333</v>
      </c>
      <c r="J898" s="12">
        <v>4216.333333333333</v>
      </c>
      <c r="K898" s="21">
        <v>0.81265660134918083</v>
      </c>
      <c r="L898" s="22">
        <f t="shared" si="66"/>
        <v>0.81</v>
      </c>
      <c r="M898" s="23">
        <f t="shared" si="67"/>
        <v>21081.666666666664</v>
      </c>
      <c r="N898" s="27">
        <f t="shared" si="68"/>
        <v>10048.333333333336</v>
      </c>
    </row>
    <row r="899" spans="1:16" x14ac:dyDescent="0.2">
      <c r="A899" s="11" t="s">
        <v>1742</v>
      </c>
      <c r="B899" s="12" t="e">
        <f>RANK(#REF!,#REF!)</f>
        <v>#REF!</v>
      </c>
      <c r="C899" s="12">
        <f t="shared" si="69"/>
        <v>890</v>
      </c>
      <c r="D899" s="12" t="s">
        <v>1602</v>
      </c>
      <c r="E899" s="12" t="s">
        <v>1690</v>
      </c>
      <c r="F899" s="24" t="s">
        <v>1743</v>
      </c>
      <c r="G899" s="25" t="s">
        <v>77</v>
      </c>
      <c r="H899" s="26">
        <v>27893</v>
      </c>
      <c r="I899" s="26">
        <f t="shared" si="65"/>
        <v>4648.833333333333</v>
      </c>
      <c r="J899" s="12">
        <v>4345.833333333333</v>
      </c>
      <c r="K899" s="21">
        <v>0.93482235686372928</v>
      </c>
      <c r="L899" s="22">
        <f t="shared" si="66"/>
        <v>0.93</v>
      </c>
      <c r="M899" s="23">
        <f t="shared" si="67"/>
        <v>21729.166666666664</v>
      </c>
      <c r="N899" s="27">
        <f t="shared" si="68"/>
        <v>6163.8333333333358</v>
      </c>
    </row>
    <row r="900" spans="1:16" x14ac:dyDescent="0.2">
      <c r="A900" s="11" t="s">
        <v>1744</v>
      </c>
      <c r="B900" s="12" t="e">
        <f>RANK(#REF!,#REF!)</f>
        <v>#REF!</v>
      </c>
      <c r="C900" s="12">
        <f t="shared" si="69"/>
        <v>891</v>
      </c>
      <c r="D900" s="12" t="s">
        <v>1602</v>
      </c>
      <c r="E900" s="12" t="s">
        <v>1690</v>
      </c>
      <c r="F900" s="24" t="s">
        <v>61</v>
      </c>
      <c r="G900" s="25" t="s">
        <v>26</v>
      </c>
      <c r="H900" s="26">
        <v>11308</v>
      </c>
      <c r="I900" s="26">
        <f t="shared" si="65"/>
        <v>1884.6666666666667</v>
      </c>
      <c r="J900" s="12">
        <v>1880.6666666666667</v>
      </c>
      <c r="K900" s="21">
        <v>0.99787760877255038</v>
      </c>
      <c r="L900" s="22">
        <f t="shared" si="66"/>
        <v>1</v>
      </c>
      <c r="M900" s="23">
        <f t="shared" si="67"/>
        <v>9403.3333333333339</v>
      </c>
      <c r="N900" s="27">
        <f t="shared" si="68"/>
        <v>1904.6666666666661</v>
      </c>
    </row>
    <row r="901" spans="1:16" s="29" customFormat="1" x14ac:dyDescent="0.2">
      <c r="A901" s="11" t="s">
        <v>1745</v>
      </c>
      <c r="B901" s="12" t="e">
        <f>RANK(#REF!,#REF!)</f>
        <v>#REF!</v>
      </c>
      <c r="C901" s="12">
        <f t="shared" si="69"/>
        <v>892</v>
      </c>
      <c r="D901" s="12" t="s">
        <v>1602</v>
      </c>
      <c r="E901" s="12" t="s">
        <v>1690</v>
      </c>
      <c r="F901" s="24" t="s">
        <v>1746</v>
      </c>
      <c r="G901" s="25" t="s">
        <v>74</v>
      </c>
      <c r="H901" s="26">
        <v>65955</v>
      </c>
      <c r="I901" s="26">
        <f t="shared" si="65"/>
        <v>10992.5</v>
      </c>
      <c r="J901" s="12">
        <v>7965.5</v>
      </c>
      <c r="K901" s="21">
        <v>0.72463042983852621</v>
      </c>
      <c r="L901" s="22">
        <f t="shared" si="66"/>
        <v>0.72</v>
      </c>
      <c r="M901" s="23">
        <f t="shared" si="67"/>
        <v>39827.5</v>
      </c>
      <c r="N901" s="27">
        <f t="shared" si="68"/>
        <v>26127.5</v>
      </c>
    </row>
    <row r="902" spans="1:16" x14ac:dyDescent="0.2">
      <c r="A902" s="11" t="s">
        <v>1747</v>
      </c>
      <c r="B902" s="12" t="e">
        <f>RANK(#REF!,#REF!)</f>
        <v>#REF!</v>
      </c>
      <c r="C902" s="12">
        <f t="shared" si="69"/>
        <v>893</v>
      </c>
      <c r="D902" s="12" t="s">
        <v>1602</v>
      </c>
      <c r="E902" s="12" t="s">
        <v>1690</v>
      </c>
      <c r="F902" s="24" t="s">
        <v>1748</v>
      </c>
      <c r="G902" s="25" t="s">
        <v>77</v>
      </c>
      <c r="H902" s="26">
        <v>25212</v>
      </c>
      <c r="I902" s="26">
        <f t="shared" si="65"/>
        <v>4202</v>
      </c>
      <c r="J902" s="12">
        <v>3845</v>
      </c>
      <c r="K902" s="21">
        <v>0.91504045692527369</v>
      </c>
      <c r="L902" s="22">
        <f t="shared" si="66"/>
        <v>0.92</v>
      </c>
      <c r="M902" s="23">
        <f t="shared" si="67"/>
        <v>19225</v>
      </c>
      <c r="N902" s="27">
        <f t="shared" si="68"/>
        <v>5987</v>
      </c>
    </row>
    <row r="903" spans="1:16" x14ac:dyDescent="0.2">
      <c r="A903" s="11" t="s">
        <v>1749</v>
      </c>
      <c r="B903" s="12" t="e">
        <f>RANK(#REF!,#REF!)</f>
        <v>#REF!</v>
      </c>
      <c r="C903" s="12">
        <f t="shared" si="69"/>
        <v>894</v>
      </c>
      <c r="D903" s="12" t="s">
        <v>1602</v>
      </c>
      <c r="E903" s="12" t="s">
        <v>1690</v>
      </c>
      <c r="F903" s="24" t="s">
        <v>1750</v>
      </c>
      <c r="G903" s="25" t="s">
        <v>26</v>
      </c>
      <c r="H903" s="26">
        <v>20360</v>
      </c>
      <c r="I903" s="26">
        <f t="shared" si="65"/>
        <v>3393.3333333333335</v>
      </c>
      <c r="J903" s="12">
        <v>2807.3333333333335</v>
      </c>
      <c r="K903" s="21">
        <v>0.82730844793713165</v>
      </c>
      <c r="L903" s="22">
        <f t="shared" si="66"/>
        <v>0.83</v>
      </c>
      <c r="M903" s="23">
        <f t="shared" si="67"/>
        <v>14036.666666666668</v>
      </c>
      <c r="N903" s="27">
        <f t="shared" si="68"/>
        <v>6323.3333333333321</v>
      </c>
      <c r="P903" s="11"/>
    </row>
    <row r="904" spans="1:16" x14ac:dyDescent="0.2">
      <c r="A904" s="11" t="s">
        <v>1751</v>
      </c>
      <c r="B904" s="12" t="e">
        <f>RANK(#REF!,#REF!)</f>
        <v>#REF!</v>
      </c>
      <c r="C904" s="12">
        <f t="shared" si="69"/>
        <v>895</v>
      </c>
      <c r="D904" s="12" t="s">
        <v>1602</v>
      </c>
      <c r="E904" s="12" t="s">
        <v>1690</v>
      </c>
      <c r="F904" s="24" t="s">
        <v>1752</v>
      </c>
      <c r="G904" s="25" t="s">
        <v>26</v>
      </c>
      <c r="H904" s="26">
        <v>20884</v>
      </c>
      <c r="I904" s="26">
        <f t="shared" si="65"/>
        <v>3480.6666666666665</v>
      </c>
      <c r="J904" s="12">
        <v>3310.6666666666665</v>
      </c>
      <c r="K904" s="21">
        <v>0.95115878184255886</v>
      </c>
      <c r="L904" s="22">
        <f t="shared" si="66"/>
        <v>0.95</v>
      </c>
      <c r="M904" s="23">
        <f t="shared" si="67"/>
        <v>16553.333333333332</v>
      </c>
      <c r="N904" s="27">
        <f t="shared" si="68"/>
        <v>4330.6666666666679</v>
      </c>
    </row>
    <row r="905" spans="1:16" x14ac:dyDescent="0.2">
      <c r="A905" s="11" t="s">
        <v>1753</v>
      </c>
      <c r="B905" s="12" t="e">
        <f>RANK(#REF!,#REF!)</f>
        <v>#REF!</v>
      </c>
      <c r="C905" s="12">
        <f t="shared" si="69"/>
        <v>896</v>
      </c>
      <c r="D905" s="12" t="s">
        <v>1602</v>
      </c>
      <c r="E905" s="12" t="s">
        <v>1690</v>
      </c>
      <c r="F905" s="24" t="s">
        <v>1164</v>
      </c>
      <c r="G905" s="25" t="s">
        <v>74</v>
      </c>
      <c r="H905" s="26">
        <v>66280</v>
      </c>
      <c r="I905" s="26">
        <f t="shared" si="65"/>
        <v>11046.666666666666</v>
      </c>
      <c r="J905" s="12">
        <v>8950.6666666666661</v>
      </c>
      <c r="K905" s="21">
        <v>0.81025950512975253</v>
      </c>
      <c r="L905" s="22">
        <f t="shared" si="66"/>
        <v>0.81</v>
      </c>
      <c r="M905" s="23">
        <f t="shared" si="67"/>
        <v>44753.333333333328</v>
      </c>
      <c r="N905" s="27">
        <f t="shared" si="68"/>
        <v>21526.666666666672</v>
      </c>
    </row>
    <row r="906" spans="1:16" x14ac:dyDescent="0.2">
      <c r="A906" s="11" t="s">
        <v>1754</v>
      </c>
      <c r="B906" s="12" t="e">
        <f>RANK(#REF!,#REF!)</f>
        <v>#REF!</v>
      </c>
      <c r="C906" s="12">
        <f t="shared" si="69"/>
        <v>897</v>
      </c>
      <c r="D906" s="12" t="s">
        <v>1602</v>
      </c>
      <c r="E906" s="12" t="s">
        <v>1690</v>
      </c>
      <c r="F906" s="24" t="s">
        <v>1755</v>
      </c>
      <c r="G906" s="25" t="s">
        <v>87</v>
      </c>
      <c r="H906" s="26">
        <v>55180</v>
      </c>
      <c r="I906" s="26">
        <f t="shared" ref="I906:I960" si="70">H906/6</f>
        <v>9196.6666666666661</v>
      </c>
      <c r="J906" s="12">
        <v>8392.6666666666661</v>
      </c>
      <c r="K906" s="21">
        <v>0.91257702065965929</v>
      </c>
      <c r="L906" s="22">
        <f t="shared" ref="L906:L969" si="71">ROUND(K906,2)</f>
        <v>0.91</v>
      </c>
      <c r="M906" s="23">
        <f t="shared" ref="M906:M969" si="72">J906*5</f>
        <v>41963.333333333328</v>
      </c>
      <c r="N906" s="27">
        <f t="shared" ref="N906:N969" si="73">H906-M906</f>
        <v>13216.666666666672</v>
      </c>
    </row>
    <row r="907" spans="1:16" x14ac:dyDescent="0.2">
      <c r="A907" s="11" t="s">
        <v>1756</v>
      </c>
      <c r="B907" s="12" t="e">
        <f>RANK(#REF!,#REF!)</f>
        <v>#REF!</v>
      </c>
      <c r="C907" s="12">
        <f t="shared" ref="C907:C970" si="74">C906+1</f>
        <v>898</v>
      </c>
      <c r="D907" s="12" t="s">
        <v>1602</v>
      </c>
      <c r="E907" s="12" t="s">
        <v>1690</v>
      </c>
      <c r="F907" s="24" t="s">
        <v>1434</v>
      </c>
      <c r="G907" s="25" t="s">
        <v>87</v>
      </c>
      <c r="H907" s="26">
        <v>57557</v>
      </c>
      <c r="I907" s="26">
        <f t="shared" si="70"/>
        <v>9592.8333333333339</v>
      </c>
      <c r="J907" s="12">
        <v>6690.8333333333339</v>
      </c>
      <c r="K907" s="21">
        <v>0.69748249561304443</v>
      </c>
      <c r="L907" s="22">
        <f t="shared" si="71"/>
        <v>0.7</v>
      </c>
      <c r="M907" s="23">
        <f t="shared" si="72"/>
        <v>33454.166666666672</v>
      </c>
      <c r="N907" s="27">
        <f t="shared" si="73"/>
        <v>24102.833333333328</v>
      </c>
    </row>
    <row r="908" spans="1:16" x14ac:dyDescent="0.2">
      <c r="A908" s="11" t="s">
        <v>1757</v>
      </c>
      <c r="B908" s="12" t="e">
        <f>RANK(#REF!,#REF!)</f>
        <v>#REF!</v>
      </c>
      <c r="C908" s="12">
        <f t="shared" si="74"/>
        <v>899</v>
      </c>
      <c r="D908" s="12" t="s">
        <v>1602</v>
      </c>
      <c r="E908" s="12" t="s">
        <v>1690</v>
      </c>
      <c r="F908" s="24" t="s">
        <v>568</v>
      </c>
      <c r="G908" s="25" t="s">
        <v>77</v>
      </c>
      <c r="H908" s="26">
        <v>28603</v>
      </c>
      <c r="I908" s="26">
        <f t="shared" si="70"/>
        <v>4767.166666666667</v>
      </c>
      <c r="J908" s="12">
        <v>2424</v>
      </c>
      <c r="K908" s="21">
        <v>0.50847813166451072</v>
      </c>
      <c r="L908" s="22">
        <f t="shared" si="71"/>
        <v>0.51</v>
      </c>
      <c r="M908" s="23">
        <f t="shared" si="72"/>
        <v>12120</v>
      </c>
      <c r="N908" s="27">
        <f t="shared" si="73"/>
        <v>16483</v>
      </c>
    </row>
    <row r="909" spans="1:16" x14ac:dyDescent="0.2">
      <c r="A909" s="11" t="s">
        <v>1758</v>
      </c>
      <c r="B909" s="12" t="e">
        <f>RANK(#REF!,#REF!)</f>
        <v>#REF!</v>
      </c>
      <c r="C909" s="12">
        <f t="shared" si="74"/>
        <v>900</v>
      </c>
      <c r="D909" s="12" t="s">
        <v>1602</v>
      </c>
      <c r="E909" s="12" t="s">
        <v>1690</v>
      </c>
      <c r="F909" s="24" t="s">
        <v>1759</v>
      </c>
      <c r="G909" s="25" t="s">
        <v>77</v>
      </c>
      <c r="H909" s="26">
        <v>17857</v>
      </c>
      <c r="I909" s="26">
        <f t="shared" si="70"/>
        <v>2976.1666666666665</v>
      </c>
      <c r="J909" s="12">
        <v>2834.1666666666665</v>
      </c>
      <c r="K909" s="21">
        <v>0.95228761830094644</v>
      </c>
      <c r="L909" s="22">
        <f t="shared" si="71"/>
        <v>0.95</v>
      </c>
      <c r="M909" s="23">
        <f t="shared" si="72"/>
        <v>14170.833333333332</v>
      </c>
      <c r="N909" s="27">
        <f t="shared" si="73"/>
        <v>3686.1666666666679</v>
      </c>
    </row>
    <row r="910" spans="1:16" s="29" customFormat="1" x14ac:dyDescent="0.2">
      <c r="A910" s="11" t="s">
        <v>1760</v>
      </c>
      <c r="B910" s="12" t="e">
        <f>RANK(#REF!,#REF!)</f>
        <v>#REF!</v>
      </c>
      <c r="C910" s="12">
        <f t="shared" si="74"/>
        <v>901</v>
      </c>
      <c r="D910" s="12" t="s">
        <v>1602</v>
      </c>
      <c r="E910" s="12" t="s">
        <v>1690</v>
      </c>
      <c r="F910" s="24" t="s">
        <v>1761</v>
      </c>
      <c r="G910" s="25" t="s">
        <v>87</v>
      </c>
      <c r="H910" s="26">
        <v>48186</v>
      </c>
      <c r="I910" s="26">
        <f t="shared" si="70"/>
        <v>8031</v>
      </c>
      <c r="J910" s="12">
        <v>6343</v>
      </c>
      <c r="K910" s="21">
        <v>0.78981446893288509</v>
      </c>
      <c r="L910" s="22">
        <f t="shared" si="71"/>
        <v>0.79</v>
      </c>
      <c r="M910" s="23">
        <f t="shared" si="72"/>
        <v>31715</v>
      </c>
      <c r="N910" s="27">
        <f t="shared" si="73"/>
        <v>16471</v>
      </c>
    </row>
    <row r="911" spans="1:16" s="29" customFormat="1" x14ac:dyDescent="0.2">
      <c r="A911" s="11" t="s">
        <v>1762</v>
      </c>
      <c r="B911" s="12" t="e">
        <f>RANK(#REF!,#REF!)</f>
        <v>#REF!</v>
      </c>
      <c r="C911" s="12">
        <f t="shared" si="74"/>
        <v>902</v>
      </c>
      <c r="D911" s="12" t="s">
        <v>1602</v>
      </c>
      <c r="E911" s="12" t="s">
        <v>1690</v>
      </c>
      <c r="F911" s="24" t="s">
        <v>1763</v>
      </c>
      <c r="G911" s="25" t="s">
        <v>77</v>
      </c>
      <c r="H911" s="26">
        <v>35108</v>
      </c>
      <c r="I911" s="26">
        <f t="shared" si="70"/>
        <v>5851.333333333333</v>
      </c>
      <c r="J911" s="12">
        <v>4130.333333333333</v>
      </c>
      <c r="K911" s="21">
        <v>0.70587900193688047</v>
      </c>
      <c r="L911" s="22">
        <f t="shared" si="71"/>
        <v>0.71</v>
      </c>
      <c r="M911" s="23">
        <f t="shared" si="72"/>
        <v>20651.666666666664</v>
      </c>
      <c r="N911" s="27">
        <f t="shared" si="73"/>
        <v>14456.333333333336</v>
      </c>
    </row>
    <row r="912" spans="1:16" s="29" customFormat="1" x14ac:dyDescent="0.2">
      <c r="A912" s="11" t="s">
        <v>1764</v>
      </c>
      <c r="B912" s="12" t="e">
        <f>RANK(#REF!,#REF!)</f>
        <v>#REF!</v>
      </c>
      <c r="C912" s="12">
        <f t="shared" si="74"/>
        <v>903</v>
      </c>
      <c r="D912" s="12" t="s">
        <v>1602</v>
      </c>
      <c r="E912" s="12" t="s">
        <v>1690</v>
      </c>
      <c r="F912" s="24" t="s">
        <v>1765</v>
      </c>
      <c r="G912" s="25" t="s">
        <v>87</v>
      </c>
      <c r="H912" s="26">
        <v>39013</v>
      </c>
      <c r="I912" s="26">
        <f t="shared" si="70"/>
        <v>6502.166666666667</v>
      </c>
      <c r="J912" s="12">
        <v>5066.166666666667</v>
      </c>
      <c r="K912" s="21">
        <v>0.77915053956373514</v>
      </c>
      <c r="L912" s="22">
        <f t="shared" si="71"/>
        <v>0.78</v>
      </c>
      <c r="M912" s="23">
        <f t="shared" si="72"/>
        <v>25330.833333333336</v>
      </c>
      <c r="N912" s="27">
        <f t="shared" si="73"/>
        <v>13682.166666666664</v>
      </c>
    </row>
    <row r="913" spans="1:16" x14ac:dyDescent="0.2">
      <c r="A913" s="11" t="s">
        <v>1766</v>
      </c>
      <c r="B913" s="12" t="e">
        <f>RANK(#REF!,#REF!)</f>
        <v>#REF!</v>
      </c>
      <c r="C913" s="12">
        <f t="shared" si="74"/>
        <v>904</v>
      </c>
      <c r="D913" s="12" t="s">
        <v>1602</v>
      </c>
      <c r="E913" s="12" t="s">
        <v>1690</v>
      </c>
      <c r="F913" s="24" t="s">
        <v>1767</v>
      </c>
      <c r="G913" s="25" t="s">
        <v>77</v>
      </c>
      <c r="H913" s="26">
        <v>25630</v>
      </c>
      <c r="I913" s="26">
        <f t="shared" si="70"/>
        <v>4271.666666666667</v>
      </c>
      <c r="J913" s="12">
        <v>3887.666666666667</v>
      </c>
      <c r="K913" s="21">
        <v>0.91010534529847831</v>
      </c>
      <c r="L913" s="22">
        <f t="shared" si="71"/>
        <v>0.91</v>
      </c>
      <c r="M913" s="23">
        <f t="shared" si="72"/>
        <v>19438.333333333336</v>
      </c>
      <c r="N913" s="27">
        <f t="shared" si="73"/>
        <v>6191.6666666666642</v>
      </c>
    </row>
    <row r="914" spans="1:16" s="29" customFormat="1" x14ac:dyDescent="0.2">
      <c r="A914" s="11" t="s">
        <v>1768</v>
      </c>
      <c r="B914" s="12" t="e">
        <f>RANK(#REF!,#REF!)</f>
        <v>#REF!</v>
      </c>
      <c r="C914" s="12">
        <f t="shared" si="74"/>
        <v>905</v>
      </c>
      <c r="D914" s="12" t="s">
        <v>1602</v>
      </c>
      <c r="E914" s="12" t="s">
        <v>1690</v>
      </c>
      <c r="F914" s="24" t="s">
        <v>1769</v>
      </c>
      <c r="G914" s="25" t="s">
        <v>74</v>
      </c>
      <c r="H914" s="26">
        <v>63866</v>
      </c>
      <c r="I914" s="26">
        <f t="shared" si="70"/>
        <v>10644.333333333334</v>
      </c>
      <c r="J914" s="12">
        <v>7003.3333333333339</v>
      </c>
      <c r="K914" s="21">
        <v>0.65794006200482258</v>
      </c>
      <c r="L914" s="22">
        <f t="shared" si="71"/>
        <v>0.66</v>
      </c>
      <c r="M914" s="23">
        <f t="shared" si="72"/>
        <v>35016.666666666672</v>
      </c>
      <c r="N914" s="27">
        <f t="shared" si="73"/>
        <v>28849.333333333328</v>
      </c>
      <c r="P914" s="11"/>
    </row>
    <row r="915" spans="1:16" x14ac:dyDescent="0.2">
      <c r="A915" s="11" t="s">
        <v>1770</v>
      </c>
      <c r="B915" s="12" t="e">
        <f>RANK(#REF!,#REF!)</f>
        <v>#REF!</v>
      </c>
      <c r="C915" s="12">
        <f t="shared" si="74"/>
        <v>906</v>
      </c>
      <c r="D915" s="12" t="s">
        <v>1602</v>
      </c>
      <c r="E915" s="12" t="s">
        <v>1690</v>
      </c>
      <c r="F915" s="24" t="s">
        <v>1771</v>
      </c>
      <c r="G915" s="25" t="s">
        <v>26</v>
      </c>
      <c r="H915" s="26">
        <v>11296</v>
      </c>
      <c r="I915" s="26">
        <f t="shared" si="70"/>
        <v>1882.6666666666667</v>
      </c>
      <c r="J915" s="12">
        <v>1714.6666666666667</v>
      </c>
      <c r="K915" s="21">
        <v>0.91076487252124649</v>
      </c>
      <c r="L915" s="22">
        <f t="shared" si="71"/>
        <v>0.91</v>
      </c>
      <c r="M915" s="23">
        <f t="shared" si="72"/>
        <v>8573.3333333333339</v>
      </c>
      <c r="N915" s="27">
        <f t="shared" si="73"/>
        <v>2722.6666666666661</v>
      </c>
      <c r="P915" s="11"/>
    </row>
    <row r="916" spans="1:16" x14ac:dyDescent="0.2">
      <c r="A916" s="11" t="s">
        <v>1772</v>
      </c>
      <c r="B916" s="12" t="e">
        <f>RANK(#REF!,#REF!)</f>
        <v>#REF!</v>
      </c>
      <c r="C916" s="12">
        <f t="shared" si="74"/>
        <v>907</v>
      </c>
      <c r="D916" s="12" t="s">
        <v>1602</v>
      </c>
      <c r="E916" s="12" t="s">
        <v>1773</v>
      </c>
      <c r="F916" s="24" t="s">
        <v>1774</v>
      </c>
      <c r="G916" s="25" t="s">
        <v>77</v>
      </c>
      <c r="H916" s="26">
        <v>23624</v>
      </c>
      <c r="I916" s="26">
        <f t="shared" si="70"/>
        <v>3937.3333333333335</v>
      </c>
      <c r="J916" s="12">
        <v>3766.3333333333335</v>
      </c>
      <c r="K916" s="21">
        <v>0.95656959024720623</v>
      </c>
      <c r="L916" s="22">
        <f t="shared" si="71"/>
        <v>0.96</v>
      </c>
      <c r="M916" s="23">
        <f t="shared" si="72"/>
        <v>18831.666666666668</v>
      </c>
      <c r="N916" s="27">
        <f t="shared" si="73"/>
        <v>4792.3333333333321</v>
      </c>
    </row>
    <row r="917" spans="1:16" x14ac:dyDescent="0.2">
      <c r="A917" s="11" t="s">
        <v>1775</v>
      </c>
      <c r="B917" s="12" t="e">
        <f>RANK(#REF!,#REF!)</f>
        <v>#REF!</v>
      </c>
      <c r="C917" s="12">
        <f t="shared" si="74"/>
        <v>908</v>
      </c>
      <c r="D917" s="12" t="s">
        <v>1602</v>
      </c>
      <c r="E917" s="12" t="s">
        <v>1773</v>
      </c>
      <c r="F917" s="24" t="s">
        <v>1776</v>
      </c>
      <c r="G917" s="25" t="s">
        <v>74</v>
      </c>
      <c r="H917" s="26">
        <v>46303</v>
      </c>
      <c r="I917" s="26">
        <f t="shared" si="70"/>
        <v>7717.166666666667</v>
      </c>
      <c r="J917" s="12">
        <v>5772.166666666667</v>
      </c>
      <c r="K917" s="21">
        <v>0.74796449474116145</v>
      </c>
      <c r="L917" s="22">
        <f t="shared" si="71"/>
        <v>0.75</v>
      </c>
      <c r="M917" s="23">
        <f t="shared" si="72"/>
        <v>28860.833333333336</v>
      </c>
      <c r="N917" s="27">
        <f t="shared" si="73"/>
        <v>17442.166666666664</v>
      </c>
    </row>
    <row r="918" spans="1:16" x14ac:dyDescent="0.2">
      <c r="A918" s="11" t="s">
        <v>1777</v>
      </c>
      <c r="B918" s="12" t="e">
        <f>RANK(#REF!,#REF!)</f>
        <v>#REF!</v>
      </c>
      <c r="C918" s="12">
        <f t="shared" si="74"/>
        <v>909</v>
      </c>
      <c r="D918" s="12" t="s">
        <v>1602</v>
      </c>
      <c r="E918" s="12" t="s">
        <v>1773</v>
      </c>
      <c r="F918" s="24" t="s">
        <v>1778</v>
      </c>
      <c r="G918" s="25" t="s">
        <v>77</v>
      </c>
      <c r="H918" s="26">
        <v>36527</v>
      </c>
      <c r="I918" s="26">
        <f t="shared" si="70"/>
        <v>6087.833333333333</v>
      </c>
      <c r="J918" s="12">
        <v>6016.833333333333</v>
      </c>
      <c r="K918" s="21">
        <v>0.98833739425630351</v>
      </c>
      <c r="L918" s="22">
        <f t="shared" si="71"/>
        <v>0.99</v>
      </c>
      <c r="M918" s="23">
        <f t="shared" si="72"/>
        <v>30084.166666666664</v>
      </c>
      <c r="N918" s="27">
        <f t="shared" si="73"/>
        <v>6442.8333333333358</v>
      </c>
    </row>
    <row r="919" spans="1:16" s="29" customFormat="1" x14ac:dyDescent="0.2">
      <c r="A919" s="11" t="s">
        <v>1779</v>
      </c>
      <c r="B919" s="12" t="e">
        <f>RANK(#REF!,#REF!)</f>
        <v>#REF!</v>
      </c>
      <c r="C919" s="12">
        <f t="shared" si="74"/>
        <v>910</v>
      </c>
      <c r="D919" s="12" t="s">
        <v>1602</v>
      </c>
      <c r="E919" s="12" t="s">
        <v>1773</v>
      </c>
      <c r="F919" s="24" t="s">
        <v>1780</v>
      </c>
      <c r="G919" s="25" t="s">
        <v>77</v>
      </c>
      <c r="H919" s="26">
        <v>26566</v>
      </c>
      <c r="I919" s="26">
        <f t="shared" si="70"/>
        <v>4427.666666666667</v>
      </c>
      <c r="J919" s="12">
        <v>2473.666666666667</v>
      </c>
      <c r="K919" s="21">
        <v>0.55868403222163676</v>
      </c>
      <c r="L919" s="22">
        <f t="shared" si="71"/>
        <v>0.56000000000000005</v>
      </c>
      <c r="M919" s="23">
        <f t="shared" si="72"/>
        <v>12368.333333333336</v>
      </c>
      <c r="N919" s="27">
        <f t="shared" si="73"/>
        <v>14197.666666666664</v>
      </c>
    </row>
    <row r="920" spans="1:16" x14ac:dyDescent="0.2">
      <c r="A920" s="11" t="s">
        <v>1781</v>
      </c>
      <c r="B920" s="12" t="e">
        <f>RANK(#REF!,#REF!)</f>
        <v>#REF!</v>
      </c>
      <c r="C920" s="12">
        <f t="shared" si="74"/>
        <v>911</v>
      </c>
      <c r="D920" s="12" t="s">
        <v>1602</v>
      </c>
      <c r="E920" s="12" t="s">
        <v>1773</v>
      </c>
      <c r="F920" s="24" t="s">
        <v>1782</v>
      </c>
      <c r="G920" s="25" t="s">
        <v>87</v>
      </c>
      <c r="H920" s="26">
        <v>39819</v>
      </c>
      <c r="I920" s="26">
        <f t="shared" si="70"/>
        <v>6636.5</v>
      </c>
      <c r="J920" s="12">
        <v>5306.5</v>
      </c>
      <c r="K920" s="21">
        <v>0.7995931590446772</v>
      </c>
      <c r="L920" s="22">
        <f t="shared" si="71"/>
        <v>0.8</v>
      </c>
      <c r="M920" s="23">
        <f t="shared" si="72"/>
        <v>26532.5</v>
      </c>
      <c r="N920" s="27">
        <f t="shared" si="73"/>
        <v>13286.5</v>
      </c>
    </row>
    <row r="921" spans="1:16" x14ac:dyDescent="0.2">
      <c r="A921" s="11" t="s">
        <v>1783</v>
      </c>
      <c r="B921" s="12" t="e">
        <f>RANK(#REF!,#REF!)</f>
        <v>#REF!</v>
      </c>
      <c r="C921" s="12">
        <f t="shared" si="74"/>
        <v>912</v>
      </c>
      <c r="D921" s="12" t="s">
        <v>1602</v>
      </c>
      <c r="E921" s="12" t="s">
        <v>1773</v>
      </c>
      <c r="F921" s="24" t="s">
        <v>1784</v>
      </c>
      <c r="G921" s="25" t="s">
        <v>77</v>
      </c>
      <c r="H921" s="26">
        <v>27786</v>
      </c>
      <c r="I921" s="26">
        <f t="shared" si="70"/>
        <v>4631</v>
      </c>
      <c r="J921" s="12">
        <v>1624</v>
      </c>
      <c r="K921" s="21">
        <v>0.35068019866119626</v>
      </c>
      <c r="L921" s="22">
        <f t="shared" si="71"/>
        <v>0.35</v>
      </c>
      <c r="M921" s="23">
        <f t="shared" si="72"/>
        <v>8120</v>
      </c>
      <c r="N921" s="27">
        <f t="shared" si="73"/>
        <v>19666</v>
      </c>
    </row>
    <row r="922" spans="1:16" s="29" customFormat="1" x14ac:dyDescent="0.2">
      <c r="A922" s="11" t="s">
        <v>1785</v>
      </c>
      <c r="B922" s="12" t="e">
        <f>RANK(#REF!,#REF!)</f>
        <v>#REF!</v>
      </c>
      <c r="C922" s="12">
        <f t="shared" si="74"/>
        <v>913</v>
      </c>
      <c r="D922" s="12" t="s">
        <v>1602</v>
      </c>
      <c r="E922" s="12" t="s">
        <v>1773</v>
      </c>
      <c r="F922" s="24" t="s">
        <v>1786</v>
      </c>
      <c r="G922" s="25" t="s">
        <v>77</v>
      </c>
      <c r="H922" s="26">
        <v>30945</v>
      </c>
      <c r="I922" s="26">
        <f t="shared" si="70"/>
        <v>5157.5</v>
      </c>
      <c r="J922" s="12">
        <v>2748.5</v>
      </c>
      <c r="K922" s="21">
        <v>0.53291323315559869</v>
      </c>
      <c r="L922" s="22">
        <f t="shared" si="71"/>
        <v>0.53</v>
      </c>
      <c r="M922" s="23">
        <f t="shared" si="72"/>
        <v>13742.5</v>
      </c>
      <c r="N922" s="27">
        <f t="shared" si="73"/>
        <v>17202.5</v>
      </c>
    </row>
    <row r="923" spans="1:16" s="29" customFormat="1" x14ac:dyDescent="0.2">
      <c r="A923" s="11" t="s">
        <v>1787</v>
      </c>
      <c r="B923" s="12" t="e">
        <f>RANK(#REF!,#REF!)</f>
        <v>#REF!</v>
      </c>
      <c r="C923" s="12">
        <f t="shared" si="74"/>
        <v>914</v>
      </c>
      <c r="D923" s="12" t="s">
        <v>1602</v>
      </c>
      <c r="E923" s="12" t="s">
        <v>1773</v>
      </c>
      <c r="F923" s="24" t="s">
        <v>1788</v>
      </c>
      <c r="G923" s="25" t="s">
        <v>87</v>
      </c>
      <c r="H923" s="26">
        <v>38602</v>
      </c>
      <c r="I923" s="26">
        <f t="shared" si="70"/>
        <v>6433.666666666667</v>
      </c>
      <c r="J923" s="12">
        <v>4293.666666666667</v>
      </c>
      <c r="K923" s="21">
        <v>0.66737474742241332</v>
      </c>
      <c r="L923" s="22">
        <f t="shared" si="71"/>
        <v>0.67</v>
      </c>
      <c r="M923" s="23">
        <f t="shared" si="72"/>
        <v>21468.333333333336</v>
      </c>
      <c r="N923" s="27">
        <f t="shared" si="73"/>
        <v>17133.666666666664</v>
      </c>
    </row>
    <row r="924" spans="1:16" x14ac:dyDescent="0.2">
      <c r="A924" s="11" t="s">
        <v>1789</v>
      </c>
      <c r="B924" s="12" t="e">
        <f>RANK(#REF!,#REF!)</f>
        <v>#REF!</v>
      </c>
      <c r="C924" s="12">
        <f t="shared" si="74"/>
        <v>915</v>
      </c>
      <c r="D924" s="12" t="s">
        <v>1602</v>
      </c>
      <c r="E924" s="12" t="s">
        <v>1773</v>
      </c>
      <c r="F924" s="24" t="s">
        <v>1790</v>
      </c>
      <c r="G924" s="25" t="s">
        <v>23</v>
      </c>
      <c r="H924" s="26">
        <v>78864</v>
      </c>
      <c r="I924" s="26">
        <f t="shared" si="70"/>
        <v>13144</v>
      </c>
      <c r="J924" s="12">
        <v>7795</v>
      </c>
      <c r="K924" s="21">
        <v>0.59304625684723067</v>
      </c>
      <c r="L924" s="22">
        <f t="shared" si="71"/>
        <v>0.59</v>
      </c>
      <c r="M924" s="23">
        <f t="shared" si="72"/>
        <v>38975</v>
      </c>
      <c r="N924" s="27">
        <f t="shared" si="73"/>
        <v>39889</v>
      </c>
    </row>
    <row r="925" spans="1:16" x14ac:dyDescent="0.2">
      <c r="A925" s="11" t="s">
        <v>1791</v>
      </c>
      <c r="B925" s="12" t="e">
        <f>RANK(#REF!,#REF!)</f>
        <v>#REF!</v>
      </c>
      <c r="C925" s="12">
        <f t="shared" si="74"/>
        <v>916</v>
      </c>
      <c r="D925" s="12" t="s">
        <v>1602</v>
      </c>
      <c r="E925" s="12" t="s">
        <v>1773</v>
      </c>
      <c r="F925" s="24" t="s">
        <v>1792</v>
      </c>
      <c r="G925" s="25" t="s">
        <v>74</v>
      </c>
      <c r="H925" s="26">
        <v>42332</v>
      </c>
      <c r="I925" s="26">
        <f t="shared" si="70"/>
        <v>7055.333333333333</v>
      </c>
      <c r="J925" s="12">
        <v>5926.333333333333</v>
      </c>
      <c r="K925" s="21">
        <v>0.8399792119436833</v>
      </c>
      <c r="L925" s="22">
        <f t="shared" si="71"/>
        <v>0.84</v>
      </c>
      <c r="M925" s="23">
        <f t="shared" si="72"/>
        <v>29631.666666666664</v>
      </c>
      <c r="N925" s="27">
        <f t="shared" si="73"/>
        <v>12700.333333333336</v>
      </c>
    </row>
    <row r="926" spans="1:16" s="29" customFormat="1" x14ac:dyDescent="0.2">
      <c r="A926" s="11" t="s">
        <v>1793</v>
      </c>
      <c r="B926" s="12" t="e">
        <f>RANK(#REF!,#REF!)</f>
        <v>#REF!</v>
      </c>
      <c r="C926" s="12">
        <f t="shared" si="74"/>
        <v>917</v>
      </c>
      <c r="D926" s="12" t="s">
        <v>1602</v>
      </c>
      <c r="E926" s="12" t="s">
        <v>1773</v>
      </c>
      <c r="F926" s="24" t="s">
        <v>459</v>
      </c>
      <c r="G926" s="25" t="s">
        <v>87</v>
      </c>
      <c r="H926" s="26">
        <v>37596</v>
      </c>
      <c r="I926" s="26">
        <f t="shared" si="70"/>
        <v>6266</v>
      </c>
      <c r="J926" s="12">
        <v>4963</v>
      </c>
      <c r="K926" s="21">
        <v>0.79205234599425467</v>
      </c>
      <c r="L926" s="22">
        <f t="shared" si="71"/>
        <v>0.79</v>
      </c>
      <c r="M926" s="23">
        <f t="shared" si="72"/>
        <v>24815</v>
      </c>
      <c r="N926" s="27">
        <f t="shared" si="73"/>
        <v>12781</v>
      </c>
    </row>
    <row r="927" spans="1:16" x14ac:dyDescent="0.2">
      <c r="A927" s="11" t="s">
        <v>1794</v>
      </c>
      <c r="B927" s="12" t="e">
        <f>RANK(#REF!,#REF!)</f>
        <v>#REF!</v>
      </c>
      <c r="C927" s="12">
        <f t="shared" si="74"/>
        <v>918</v>
      </c>
      <c r="D927" s="12" t="s">
        <v>1602</v>
      </c>
      <c r="E927" s="12" t="s">
        <v>1773</v>
      </c>
      <c r="F927" s="24" t="s">
        <v>778</v>
      </c>
      <c r="G927" s="25" t="s">
        <v>26</v>
      </c>
      <c r="H927" s="26">
        <v>20413</v>
      </c>
      <c r="I927" s="26">
        <f t="shared" si="70"/>
        <v>3402.1666666666665</v>
      </c>
      <c r="J927" s="12">
        <v>3249.1666666666665</v>
      </c>
      <c r="K927" s="21">
        <v>0.95502865820800475</v>
      </c>
      <c r="L927" s="22">
        <f t="shared" si="71"/>
        <v>0.96</v>
      </c>
      <c r="M927" s="23">
        <f t="shared" si="72"/>
        <v>16245.833333333332</v>
      </c>
      <c r="N927" s="27">
        <f t="shared" si="73"/>
        <v>4167.1666666666679</v>
      </c>
    </row>
    <row r="928" spans="1:16" x14ac:dyDescent="0.2">
      <c r="A928" s="11" t="s">
        <v>1795</v>
      </c>
      <c r="B928" s="12" t="e">
        <f>RANK(#REF!,#REF!)</f>
        <v>#REF!</v>
      </c>
      <c r="C928" s="12">
        <f t="shared" si="74"/>
        <v>919</v>
      </c>
      <c r="D928" s="12" t="s">
        <v>1602</v>
      </c>
      <c r="E928" s="12" t="s">
        <v>1773</v>
      </c>
      <c r="F928" s="24" t="s">
        <v>269</v>
      </c>
      <c r="G928" s="25" t="s">
        <v>23</v>
      </c>
      <c r="H928" s="26">
        <v>75756</v>
      </c>
      <c r="I928" s="26">
        <f t="shared" si="70"/>
        <v>12626</v>
      </c>
      <c r="J928" s="12">
        <v>7932</v>
      </c>
      <c r="K928" s="21">
        <v>0.62822746713131639</v>
      </c>
      <c r="L928" s="22">
        <f t="shared" si="71"/>
        <v>0.63</v>
      </c>
      <c r="M928" s="23">
        <f t="shared" si="72"/>
        <v>39660</v>
      </c>
      <c r="N928" s="27">
        <f t="shared" si="73"/>
        <v>36096</v>
      </c>
      <c r="P928" s="11"/>
    </row>
    <row r="929" spans="1:14" x14ac:dyDescent="0.2">
      <c r="A929" s="11" t="s">
        <v>1796</v>
      </c>
      <c r="B929" s="12" t="e">
        <f>RANK(#REF!,#REF!)</f>
        <v>#REF!</v>
      </c>
      <c r="C929" s="12">
        <f t="shared" si="74"/>
        <v>920</v>
      </c>
      <c r="D929" s="12" t="s">
        <v>1602</v>
      </c>
      <c r="E929" s="12" t="s">
        <v>1773</v>
      </c>
      <c r="F929" s="24" t="s">
        <v>1797</v>
      </c>
      <c r="G929" s="25" t="s">
        <v>23</v>
      </c>
      <c r="H929" s="26">
        <v>77696</v>
      </c>
      <c r="I929" s="26">
        <f t="shared" si="70"/>
        <v>12949.333333333334</v>
      </c>
      <c r="J929" s="12">
        <v>10238.333333333334</v>
      </c>
      <c r="K929" s="21">
        <v>0.79064559308072491</v>
      </c>
      <c r="L929" s="22">
        <f t="shared" si="71"/>
        <v>0.79</v>
      </c>
      <c r="M929" s="23">
        <f t="shared" si="72"/>
        <v>51191.666666666672</v>
      </c>
      <c r="N929" s="27">
        <f t="shared" si="73"/>
        <v>26504.333333333328</v>
      </c>
    </row>
    <row r="930" spans="1:14" x14ac:dyDescent="0.2">
      <c r="A930" s="11" t="s">
        <v>1798</v>
      </c>
      <c r="B930" s="12" t="e">
        <f>RANK(#REF!,#REF!)</f>
        <v>#REF!</v>
      </c>
      <c r="C930" s="12">
        <f t="shared" si="74"/>
        <v>921</v>
      </c>
      <c r="D930" s="12" t="s">
        <v>1602</v>
      </c>
      <c r="E930" s="12" t="s">
        <v>1773</v>
      </c>
      <c r="F930" s="24" t="s">
        <v>1799</v>
      </c>
      <c r="G930" s="25" t="s">
        <v>74</v>
      </c>
      <c r="H930" s="26">
        <v>59455</v>
      </c>
      <c r="I930" s="26">
        <f t="shared" si="70"/>
        <v>9909.1666666666661</v>
      </c>
      <c r="J930" s="12">
        <v>8412</v>
      </c>
      <c r="K930" s="21">
        <v>0.84891094104785136</v>
      </c>
      <c r="L930" s="22">
        <f t="shared" si="71"/>
        <v>0.85</v>
      </c>
      <c r="M930" s="23">
        <f t="shared" si="72"/>
        <v>42060</v>
      </c>
      <c r="N930" s="27">
        <f t="shared" si="73"/>
        <v>17395</v>
      </c>
    </row>
    <row r="931" spans="1:14" s="29" customFormat="1" x14ac:dyDescent="0.2">
      <c r="A931" s="11" t="s">
        <v>1800</v>
      </c>
      <c r="B931" s="12" t="e">
        <f>RANK(#REF!,#REF!)</f>
        <v>#REF!</v>
      </c>
      <c r="C931" s="12">
        <f t="shared" si="74"/>
        <v>922</v>
      </c>
      <c r="D931" s="12" t="s">
        <v>1602</v>
      </c>
      <c r="E931" s="12" t="s">
        <v>1773</v>
      </c>
      <c r="F931" s="24" t="s">
        <v>1801</v>
      </c>
      <c r="G931" s="25" t="s">
        <v>87</v>
      </c>
      <c r="H931" s="26">
        <v>35470</v>
      </c>
      <c r="I931" s="26">
        <f t="shared" si="70"/>
        <v>5911.666666666667</v>
      </c>
      <c r="J931" s="12">
        <v>3340.666666666667</v>
      </c>
      <c r="K931" s="21">
        <v>0.56509726529461524</v>
      </c>
      <c r="L931" s="22">
        <f t="shared" si="71"/>
        <v>0.56999999999999995</v>
      </c>
      <c r="M931" s="23">
        <f t="shared" si="72"/>
        <v>16703.333333333336</v>
      </c>
      <c r="N931" s="27">
        <f t="shared" si="73"/>
        <v>18766.666666666664</v>
      </c>
    </row>
    <row r="932" spans="1:14" x14ac:dyDescent="0.2">
      <c r="A932" s="11" t="s">
        <v>1802</v>
      </c>
      <c r="B932" s="12" t="e">
        <f>RANK(#REF!,#REF!)</f>
        <v>#REF!</v>
      </c>
      <c r="C932" s="12">
        <f t="shared" si="74"/>
        <v>923</v>
      </c>
      <c r="D932" s="12" t="s">
        <v>1602</v>
      </c>
      <c r="E932" s="12" t="s">
        <v>1773</v>
      </c>
      <c r="F932" s="24" t="s">
        <v>1803</v>
      </c>
      <c r="G932" s="25" t="s">
        <v>23</v>
      </c>
      <c r="H932" s="26">
        <v>34852</v>
      </c>
      <c r="I932" s="26">
        <f t="shared" si="70"/>
        <v>5808.666666666667</v>
      </c>
      <c r="J932" s="12">
        <v>5511.666666666667</v>
      </c>
      <c r="K932" s="21">
        <v>0.94886950533685299</v>
      </c>
      <c r="L932" s="22">
        <f t="shared" si="71"/>
        <v>0.95</v>
      </c>
      <c r="M932" s="23">
        <f t="shared" si="72"/>
        <v>27558.333333333336</v>
      </c>
      <c r="N932" s="27">
        <f t="shared" si="73"/>
        <v>7293.6666666666642</v>
      </c>
    </row>
    <row r="933" spans="1:14" x14ac:dyDescent="0.2">
      <c r="A933" s="11" t="s">
        <v>1804</v>
      </c>
      <c r="B933" s="12" t="e">
        <f>RANK(#REF!,#REF!)</f>
        <v>#REF!</v>
      </c>
      <c r="C933" s="12">
        <f t="shared" si="74"/>
        <v>924</v>
      </c>
      <c r="D933" s="12" t="s">
        <v>1602</v>
      </c>
      <c r="E933" s="12" t="s">
        <v>1773</v>
      </c>
      <c r="F933" s="24" t="s">
        <v>1805</v>
      </c>
      <c r="G933" s="25" t="s">
        <v>87</v>
      </c>
      <c r="H933" s="26">
        <v>38259</v>
      </c>
      <c r="I933" s="26">
        <f t="shared" si="70"/>
        <v>6376.5</v>
      </c>
      <c r="J933" s="12">
        <v>3534.5</v>
      </c>
      <c r="K933" s="21">
        <v>0.5543009487963616</v>
      </c>
      <c r="L933" s="22">
        <f t="shared" si="71"/>
        <v>0.55000000000000004</v>
      </c>
      <c r="M933" s="23">
        <f t="shared" si="72"/>
        <v>17672.5</v>
      </c>
      <c r="N933" s="27">
        <f t="shared" si="73"/>
        <v>20586.5</v>
      </c>
    </row>
    <row r="934" spans="1:14" x14ac:dyDescent="0.2">
      <c r="A934" s="11" t="s">
        <v>1806</v>
      </c>
      <c r="B934" s="12" t="e">
        <f>RANK(#REF!,#REF!)</f>
        <v>#REF!</v>
      </c>
      <c r="C934" s="12">
        <f t="shared" si="74"/>
        <v>925</v>
      </c>
      <c r="D934" s="12" t="s">
        <v>1602</v>
      </c>
      <c r="E934" s="12" t="s">
        <v>1773</v>
      </c>
      <c r="F934" s="24" t="s">
        <v>1807</v>
      </c>
      <c r="G934" s="25" t="s">
        <v>77</v>
      </c>
      <c r="H934" s="26">
        <v>27552</v>
      </c>
      <c r="I934" s="26">
        <f t="shared" si="70"/>
        <v>4592</v>
      </c>
      <c r="J934" s="12">
        <v>3561</v>
      </c>
      <c r="K934" s="21">
        <v>0.77547909407665505</v>
      </c>
      <c r="L934" s="22">
        <f t="shared" si="71"/>
        <v>0.78</v>
      </c>
      <c r="M934" s="23">
        <f t="shared" si="72"/>
        <v>17805</v>
      </c>
      <c r="N934" s="27">
        <f t="shared" si="73"/>
        <v>9747</v>
      </c>
    </row>
    <row r="935" spans="1:14" x14ac:dyDescent="0.2">
      <c r="A935" s="11" t="s">
        <v>1808</v>
      </c>
      <c r="B935" s="12" t="e">
        <f>RANK(#REF!,#REF!)</f>
        <v>#REF!</v>
      </c>
      <c r="C935" s="12">
        <f t="shared" si="74"/>
        <v>926</v>
      </c>
      <c r="D935" s="12" t="s">
        <v>1602</v>
      </c>
      <c r="E935" s="12" t="s">
        <v>1809</v>
      </c>
      <c r="F935" s="24" t="s">
        <v>1810</v>
      </c>
      <c r="G935" s="25" t="s">
        <v>26</v>
      </c>
      <c r="H935" s="26">
        <v>6104</v>
      </c>
      <c r="I935" s="26">
        <f t="shared" si="70"/>
        <v>1017.3333333333334</v>
      </c>
      <c r="J935" s="12">
        <v>996.33333333333337</v>
      </c>
      <c r="K935" s="21">
        <v>0.97935779816513757</v>
      </c>
      <c r="L935" s="22">
        <f t="shared" si="71"/>
        <v>0.98</v>
      </c>
      <c r="M935" s="23">
        <f t="shared" si="72"/>
        <v>4981.666666666667</v>
      </c>
      <c r="N935" s="27">
        <f t="shared" si="73"/>
        <v>1122.333333333333</v>
      </c>
    </row>
    <row r="936" spans="1:14" x14ac:dyDescent="0.2">
      <c r="A936" s="11" t="s">
        <v>1811</v>
      </c>
      <c r="B936" s="12" t="e">
        <f>RANK(#REF!,#REF!)</f>
        <v>#REF!</v>
      </c>
      <c r="C936" s="12">
        <f t="shared" si="74"/>
        <v>927</v>
      </c>
      <c r="D936" s="12" t="s">
        <v>1602</v>
      </c>
      <c r="E936" s="12" t="s">
        <v>1809</v>
      </c>
      <c r="F936" s="24" t="s">
        <v>1812</v>
      </c>
      <c r="G936" s="25" t="s">
        <v>26</v>
      </c>
      <c r="H936" s="26">
        <v>13847</v>
      </c>
      <c r="I936" s="26">
        <f t="shared" si="70"/>
        <v>2307.8333333333335</v>
      </c>
      <c r="J936" s="12">
        <v>2275.8333333333335</v>
      </c>
      <c r="K936" s="21">
        <v>0.98613418068895786</v>
      </c>
      <c r="L936" s="22">
        <f t="shared" si="71"/>
        <v>0.99</v>
      </c>
      <c r="M936" s="23">
        <f t="shared" si="72"/>
        <v>11379.166666666668</v>
      </c>
      <c r="N936" s="27">
        <f t="shared" si="73"/>
        <v>2467.8333333333321</v>
      </c>
    </row>
    <row r="937" spans="1:14" x14ac:dyDescent="0.2">
      <c r="A937" s="11" t="s">
        <v>1813</v>
      </c>
      <c r="B937" s="12" t="e">
        <f>RANK(#REF!,#REF!)</f>
        <v>#REF!</v>
      </c>
      <c r="C937" s="12">
        <f t="shared" si="74"/>
        <v>928</v>
      </c>
      <c r="D937" s="12" t="s">
        <v>1602</v>
      </c>
      <c r="E937" s="12" t="s">
        <v>1809</v>
      </c>
      <c r="F937" s="24" t="s">
        <v>1814</v>
      </c>
      <c r="G937" s="25" t="s">
        <v>77</v>
      </c>
      <c r="H937" s="26">
        <v>20490</v>
      </c>
      <c r="I937" s="26">
        <f t="shared" si="70"/>
        <v>3415</v>
      </c>
      <c r="J937" s="12">
        <v>3250</v>
      </c>
      <c r="K937" s="21">
        <v>0.95168374816983892</v>
      </c>
      <c r="L937" s="22">
        <f t="shared" si="71"/>
        <v>0.95</v>
      </c>
      <c r="M937" s="23">
        <f t="shared" si="72"/>
        <v>16250</v>
      </c>
      <c r="N937" s="27">
        <f t="shared" si="73"/>
        <v>4240</v>
      </c>
    </row>
    <row r="938" spans="1:14" x14ac:dyDescent="0.2">
      <c r="A938" s="11" t="s">
        <v>1815</v>
      </c>
      <c r="B938" s="12" t="e">
        <f>RANK(#REF!,#REF!)</f>
        <v>#REF!</v>
      </c>
      <c r="C938" s="12">
        <f t="shared" si="74"/>
        <v>929</v>
      </c>
      <c r="D938" s="12" t="s">
        <v>1602</v>
      </c>
      <c r="E938" s="12" t="s">
        <v>1809</v>
      </c>
      <c r="F938" s="24" t="s">
        <v>1816</v>
      </c>
      <c r="G938" s="25" t="s">
        <v>26</v>
      </c>
      <c r="H938" s="26">
        <v>13828</v>
      </c>
      <c r="I938" s="26">
        <f t="shared" si="70"/>
        <v>2304.6666666666665</v>
      </c>
      <c r="J938" s="12">
        <v>2164.6666666666665</v>
      </c>
      <c r="K938" s="21">
        <v>0.93925368816893262</v>
      </c>
      <c r="L938" s="22">
        <f t="shared" si="71"/>
        <v>0.94</v>
      </c>
      <c r="M938" s="23">
        <f t="shared" si="72"/>
        <v>10823.333333333332</v>
      </c>
      <c r="N938" s="27">
        <f t="shared" si="73"/>
        <v>3004.6666666666679</v>
      </c>
    </row>
    <row r="939" spans="1:14" s="29" customFormat="1" x14ac:dyDescent="0.2">
      <c r="A939" s="11" t="s">
        <v>1817</v>
      </c>
      <c r="B939" s="12" t="e">
        <f>RANK(#REF!,#REF!)</f>
        <v>#REF!</v>
      </c>
      <c r="C939" s="12">
        <f t="shared" si="74"/>
        <v>930</v>
      </c>
      <c r="D939" s="12" t="s">
        <v>1602</v>
      </c>
      <c r="E939" s="12" t="s">
        <v>1809</v>
      </c>
      <c r="F939" s="24" t="s">
        <v>67</v>
      </c>
      <c r="G939" s="25" t="s">
        <v>26</v>
      </c>
      <c r="H939" s="26">
        <v>14854</v>
      </c>
      <c r="I939" s="26">
        <f t="shared" si="70"/>
        <v>2475.6666666666665</v>
      </c>
      <c r="J939" s="12">
        <v>2435.6666666666665</v>
      </c>
      <c r="K939" s="21">
        <v>0.9838427359633769</v>
      </c>
      <c r="L939" s="22">
        <f t="shared" si="71"/>
        <v>0.98</v>
      </c>
      <c r="M939" s="23">
        <f t="shared" si="72"/>
        <v>12178.333333333332</v>
      </c>
      <c r="N939" s="27">
        <f t="shared" si="73"/>
        <v>2675.6666666666679</v>
      </c>
    </row>
    <row r="940" spans="1:14" x14ac:dyDescent="0.2">
      <c r="A940" s="11" t="s">
        <v>1818</v>
      </c>
      <c r="B940" s="12" t="e">
        <f>RANK(#REF!,#REF!)</f>
        <v>#REF!</v>
      </c>
      <c r="C940" s="12">
        <f t="shared" si="74"/>
        <v>931</v>
      </c>
      <c r="D940" s="12" t="s">
        <v>1602</v>
      </c>
      <c r="E940" s="12" t="s">
        <v>1809</v>
      </c>
      <c r="F940" s="24" t="s">
        <v>1819</v>
      </c>
      <c r="G940" s="25" t="s">
        <v>77</v>
      </c>
      <c r="H940" s="26">
        <v>26861</v>
      </c>
      <c r="I940" s="26">
        <f t="shared" si="70"/>
        <v>4476.833333333333</v>
      </c>
      <c r="J940" s="12">
        <v>4446.833333333333</v>
      </c>
      <c r="K940" s="21">
        <v>0.99329883474181901</v>
      </c>
      <c r="L940" s="22">
        <f t="shared" si="71"/>
        <v>0.99</v>
      </c>
      <c r="M940" s="23">
        <f t="shared" si="72"/>
        <v>22234.166666666664</v>
      </c>
      <c r="N940" s="27">
        <f t="shared" si="73"/>
        <v>4626.8333333333358</v>
      </c>
    </row>
    <row r="941" spans="1:14" x14ac:dyDescent="0.2">
      <c r="A941" s="11" t="s">
        <v>1820</v>
      </c>
      <c r="B941" s="12" t="e">
        <f>RANK(#REF!,#REF!)</f>
        <v>#REF!</v>
      </c>
      <c r="C941" s="12">
        <f t="shared" si="74"/>
        <v>932</v>
      </c>
      <c r="D941" s="13" t="s">
        <v>1821</v>
      </c>
      <c r="E941" s="13" t="s">
        <v>1822</v>
      </c>
      <c r="F941" s="14" t="s">
        <v>1823</v>
      </c>
      <c r="G941" s="15" t="s">
        <v>26</v>
      </c>
      <c r="H941" s="16">
        <v>16951</v>
      </c>
      <c r="I941" s="16">
        <f t="shared" si="70"/>
        <v>2825.1666666666665</v>
      </c>
      <c r="J941" s="13">
        <v>2823.1666666666665</v>
      </c>
      <c r="K941" s="17">
        <v>0.99929207716358914</v>
      </c>
      <c r="L941" s="22">
        <f t="shared" si="71"/>
        <v>1</v>
      </c>
      <c r="M941" s="23">
        <f t="shared" si="72"/>
        <v>14115.833333333332</v>
      </c>
      <c r="N941" s="27">
        <f t="shared" si="73"/>
        <v>2835.1666666666679</v>
      </c>
    </row>
    <row r="942" spans="1:14" x14ac:dyDescent="0.2">
      <c r="A942" s="11" t="s">
        <v>1824</v>
      </c>
      <c r="B942" s="12" t="e">
        <f>RANK(#REF!,#REF!)</f>
        <v>#REF!</v>
      </c>
      <c r="C942" s="12">
        <f t="shared" si="74"/>
        <v>933</v>
      </c>
      <c r="D942" s="12" t="s">
        <v>1821</v>
      </c>
      <c r="E942" s="12" t="s">
        <v>1822</v>
      </c>
      <c r="F942" s="24" t="s">
        <v>1822</v>
      </c>
      <c r="G942" s="25" t="s">
        <v>26</v>
      </c>
      <c r="H942" s="26">
        <v>16882</v>
      </c>
      <c r="I942" s="26">
        <f t="shared" si="70"/>
        <v>2813.6666666666665</v>
      </c>
      <c r="J942" s="12">
        <v>2790.6666666666665</v>
      </c>
      <c r="K942" s="21">
        <v>0.99182561307901906</v>
      </c>
      <c r="L942" s="22">
        <f t="shared" si="71"/>
        <v>0.99</v>
      </c>
      <c r="M942" s="23">
        <f t="shared" si="72"/>
        <v>13953.333333333332</v>
      </c>
      <c r="N942" s="27">
        <f t="shared" si="73"/>
        <v>2928.6666666666679</v>
      </c>
    </row>
    <row r="943" spans="1:14" x14ac:dyDescent="0.2">
      <c r="A943" s="11" t="s">
        <v>1825</v>
      </c>
      <c r="B943" s="12" t="e">
        <f>RANK(#REF!,#REF!)</f>
        <v>#REF!</v>
      </c>
      <c r="C943" s="12">
        <f t="shared" si="74"/>
        <v>934</v>
      </c>
      <c r="D943" s="12" t="s">
        <v>1821</v>
      </c>
      <c r="E943" s="12" t="s">
        <v>1822</v>
      </c>
      <c r="F943" s="24" t="s">
        <v>1826</v>
      </c>
      <c r="G943" s="25" t="s">
        <v>26</v>
      </c>
      <c r="H943" s="26">
        <v>20788</v>
      </c>
      <c r="I943" s="26">
        <f t="shared" si="70"/>
        <v>3464.6666666666665</v>
      </c>
      <c r="J943" s="12">
        <v>3275.6666666666665</v>
      </c>
      <c r="K943" s="21">
        <v>0.94544929767173369</v>
      </c>
      <c r="L943" s="22">
        <f t="shared" si="71"/>
        <v>0.95</v>
      </c>
      <c r="M943" s="23">
        <f t="shared" si="72"/>
        <v>16378.333333333332</v>
      </c>
      <c r="N943" s="27">
        <f t="shared" si="73"/>
        <v>4409.6666666666679</v>
      </c>
    </row>
    <row r="944" spans="1:14" x14ac:dyDescent="0.2">
      <c r="A944" s="11" t="s">
        <v>1827</v>
      </c>
      <c r="B944" s="12" t="e">
        <f>RANK(#REF!,#REF!)</f>
        <v>#REF!</v>
      </c>
      <c r="C944" s="12">
        <f t="shared" si="74"/>
        <v>935</v>
      </c>
      <c r="D944" s="12" t="s">
        <v>1821</v>
      </c>
      <c r="E944" s="12" t="s">
        <v>1822</v>
      </c>
      <c r="F944" s="24" t="s">
        <v>1828</v>
      </c>
      <c r="G944" s="25" t="s">
        <v>26</v>
      </c>
      <c r="H944" s="26">
        <v>22524</v>
      </c>
      <c r="I944" s="26">
        <f t="shared" si="70"/>
        <v>3754</v>
      </c>
      <c r="J944" s="12">
        <v>3638</v>
      </c>
      <c r="K944" s="21">
        <v>0.96909962706446462</v>
      </c>
      <c r="L944" s="22">
        <f t="shared" si="71"/>
        <v>0.97</v>
      </c>
      <c r="M944" s="23">
        <f t="shared" si="72"/>
        <v>18190</v>
      </c>
      <c r="N944" s="27">
        <f t="shared" si="73"/>
        <v>4334</v>
      </c>
    </row>
    <row r="945" spans="1:16" x14ac:dyDescent="0.2">
      <c r="A945" s="11" t="s">
        <v>1829</v>
      </c>
      <c r="B945" s="12" t="e">
        <f>RANK(#REF!,#REF!)</f>
        <v>#REF!</v>
      </c>
      <c r="C945" s="12">
        <f t="shared" si="74"/>
        <v>936</v>
      </c>
      <c r="D945" s="12" t="s">
        <v>1821</v>
      </c>
      <c r="E945" s="12" t="s">
        <v>1822</v>
      </c>
      <c r="F945" s="24" t="s">
        <v>1830</v>
      </c>
      <c r="G945" s="25" t="s">
        <v>26</v>
      </c>
      <c r="H945" s="26">
        <v>12325</v>
      </c>
      <c r="I945" s="26">
        <f t="shared" si="70"/>
        <v>2054.1666666666665</v>
      </c>
      <c r="J945" s="12">
        <v>1884.1666666666665</v>
      </c>
      <c r="K945" s="21">
        <v>0.91724137931034477</v>
      </c>
      <c r="L945" s="22">
        <f t="shared" si="71"/>
        <v>0.92</v>
      </c>
      <c r="M945" s="23">
        <f t="shared" si="72"/>
        <v>9420.8333333333321</v>
      </c>
      <c r="N945" s="27">
        <f t="shared" si="73"/>
        <v>2904.1666666666679</v>
      </c>
    </row>
    <row r="946" spans="1:16" x14ac:dyDescent="0.2">
      <c r="A946" s="11" t="s">
        <v>1831</v>
      </c>
      <c r="B946" s="12" t="e">
        <f>RANK(#REF!,#REF!)</f>
        <v>#REF!</v>
      </c>
      <c r="C946" s="12">
        <f t="shared" si="74"/>
        <v>937</v>
      </c>
      <c r="D946" s="12" t="s">
        <v>1821</v>
      </c>
      <c r="E946" s="12" t="s">
        <v>1822</v>
      </c>
      <c r="F946" s="24" t="s">
        <v>1832</v>
      </c>
      <c r="G946" s="25" t="s">
        <v>26</v>
      </c>
      <c r="H946" s="26">
        <v>20291</v>
      </c>
      <c r="I946" s="26">
        <f t="shared" si="70"/>
        <v>3381.8333333333335</v>
      </c>
      <c r="J946" s="12">
        <v>3360.8333333333335</v>
      </c>
      <c r="K946" s="21">
        <v>0.99379035040165586</v>
      </c>
      <c r="L946" s="22">
        <f t="shared" si="71"/>
        <v>0.99</v>
      </c>
      <c r="M946" s="23">
        <f t="shared" si="72"/>
        <v>16804.166666666668</v>
      </c>
      <c r="N946" s="27">
        <f t="shared" si="73"/>
        <v>3486.8333333333321</v>
      </c>
    </row>
    <row r="947" spans="1:16" x14ac:dyDescent="0.2">
      <c r="A947" s="11" t="s">
        <v>1833</v>
      </c>
      <c r="B947" s="12" t="e">
        <f>RANK(#REF!,#REF!)</f>
        <v>#REF!</v>
      </c>
      <c r="C947" s="12">
        <f t="shared" si="74"/>
        <v>938</v>
      </c>
      <c r="D947" s="12" t="s">
        <v>1821</v>
      </c>
      <c r="E947" s="12" t="s">
        <v>1822</v>
      </c>
      <c r="F947" s="24" t="s">
        <v>1834</v>
      </c>
      <c r="G947" s="25" t="s">
        <v>26</v>
      </c>
      <c r="H947" s="26">
        <v>7159</v>
      </c>
      <c r="I947" s="26">
        <f t="shared" si="70"/>
        <v>1193.1666666666667</v>
      </c>
      <c r="J947" s="12">
        <v>516</v>
      </c>
      <c r="K947" s="21">
        <v>0.43246263444615168</v>
      </c>
      <c r="L947" s="22">
        <f t="shared" si="71"/>
        <v>0.43</v>
      </c>
      <c r="M947" s="23">
        <f t="shared" si="72"/>
        <v>2580</v>
      </c>
      <c r="N947" s="27">
        <f t="shared" si="73"/>
        <v>4579</v>
      </c>
    </row>
    <row r="948" spans="1:16" x14ac:dyDescent="0.2">
      <c r="A948" s="11" t="s">
        <v>1835</v>
      </c>
      <c r="B948" s="12" t="e">
        <f>RANK(#REF!,#REF!)</f>
        <v>#REF!</v>
      </c>
      <c r="C948" s="12">
        <f t="shared" si="74"/>
        <v>939</v>
      </c>
      <c r="D948" s="12" t="s">
        <v>1821</v>
      </c>
      <c r="E948" s="12" t="s">
        <v>1822</v>
      </c>
      <c r="F948" s="24" t="s">
        <v>1836</v>
      </c>
      <c r="G948" s="25" t="s">
        <v>74</v>
      </c>
      <c r="H948" s="26">
        <v>54692</v>
      </c>
      <c r="I948" s="26">
        <f t="shared" si="70"/>
        <v>9115.3333333333339</v>
      </c>
      <c r="J948" s="12">
        <v>8586.3333333333339</v>
      </c>
      <c r="K948" s="21">
        <v>0.94196591823301401</v>
      </c>
      <c r="L948" s="22">
        <f t="shared" si="71"/>
        <v>0.94</v>
      </c>
      <c r="M948" s="23">
        <f t="shared" si="72"/>
        <v>42931.666666666672</v>
      </c>
      <c r="N948" s="27">
        <f t="shared" si="73"/>
        <v>11760.333333333328</v>
      </c>
    </row>
    <row r="949" spans="1:16" x14ac:dyDescent="0.2">
      <c r="A949" s="11" t="s">
        <v>1837</v>
      </c>
      <c r="B949" s="12" t="e">
        <f>RANK(#REF!,#REF!)</f>
        <v>#REF!</v>
      </c>
      <c r="C949" s="12">
        <f t="shared" si="74"/>
        <v>940</v>
      </c>
      <c r="D949" s="12" t="s">
        <v>1821</v>
      </c>
      <c r="E949" s="12" t="s">
        <v>1838</v>
      </c>
      <c r="F949" s="24" t="s">
        <v>1839</v>
      </c>
      <c r="G949" s="25" t="s">
        <v>87</v>
      </c>
      <c r="H949" s="26">
        <v>16026</v>
      </c>
      <c r="I949" s="26">
        <f t="shared" si="70"/>
        <v>2671</v>
      </c>
      <c r="J949" s="12">
        <v>2357</v>
      </c>
      <c r="K949" s="21">
        <v>0.88244103332085366</v>
      </c>
      <c r="L949" s="22">
        <f t="shared" si="71"/>
        <v>0.88</v>
      </c>
      <c r="M949" s="23">
        <f t="shared" si="72"/>
        <v>11785</v>
      </c>
      <c r="N949" s="27">
        <f t="shared" si="73"/>
        <v>4241</v>
      </c>
    </row>
    <row r="950" spans="1:16" x14ac:dyDescent="0.2">
      <c r="A950" s="11" t="s">
        <v>1840</v>
      </c>
      <c r="B950" s="12" t="e">
        <f>RANK(#REF!,#REF!)</f>
        <v>#REF!</v>
      </c>
      <c r="C950" s="12">
        <f t="shared" si="74"/>
        <v>941</v>
      </c>
      <c r="D950" s="12" t="s">
        <v>1821</v>
      </c>
      <c r="E950" s="12" t="s">
        <v>1838</v>
      </c>
      <c r="F950" s="24" t="s">
        <v>1841</v>
      </c>
      <c r="G950" s="25" t="s">
        <v>77</v>
      </c>
      <c r="H950" s="26">
        <v>14085</v>
      </c>
      <c r="I950" s="26">
        <f t="shared" si="70"/>
        <v>2347.5</v>
      </c>
      <c r="J950" s="12">
        <v>2110.5</v>
      </c>
      <c r="K950" s="21">
        <v>0.89904153354632588</v>
      </c>
      <c r="L950" s="22">
        <f t="shared" si="71"/>
        <v>0.9</v>
      </c>
      <c r="M950" s="23">
        <f t="shared" si="72"/>
        <v>10552.5</v>
      </c>
      <c r="N950" s="27">
        <f t="shared" si="73"/>
        <v>3532.5</v>
      </c>
      <c r="P950" s="11"/>
    </row>
    <row r="951" spans="1:16" x14ac:dyDescent="0.2">
      <c r="A951" s="11" t="s">
        <v>1842</v>
      </c>
      <c r="B951" s="12" t="e">
        <f>RANK(#REF!,#REF!)</f>
        <v>#REF!</v>
      </c>
      <c r="C951" s="12">
        <f t="shared" si="74"/>
        <v>942</v>
      </c>
      <c r="D951" s="12" t="s">
        <v>1821</v>
      </c>
      <c r="E951" s="12" t="s">
        <v>1838</v>
      </c>
      <c r="F951" s="24" t="s">
        <v>1843</v>
      </c>
      <c r="G951" s="25" t="s">
        <v>26</v>
      </c>
      <c r="H951" s="26">
        <v>10125</v>
      </c>
      <c r="I951" s="26">
        <f t="shared" si="70"/>
        <v>1687.5</v>
      </c>
      <c r="J951" s="12">
        <v>1473.5</v>
      </c>
      <c r="K951" s="21">
        <v>0.87318518518518518</v>
      </c>
      <c r="L951" s="22">
        <f t="shared" si="71"/>
        <v>0.87</v>
      </c>
      <c r="M951" s="23">
        <f t="shared" si="72"/>
        <v>7367.5</v>
      </c>
      <c r="N951" s="27">
        <f t="shared" si="73"/>
        <v>2757.5</v>
      </c>
      <c r="P951" s="11"/>
    </row>
    <row r="952" spans="1:16" x14ac:dyDescent="0.2">
      <c r="A952" s="11" t="s">
        <v>1844</v>
      </c>
      <c r="B952" s="12" t="e">
        <f>RANK(#REF!,#REF!)</f>
        <v>#REF!</v>
      </c>
      <c r="C952" s="12">
        <f t="shared" si="74"/>
        <v>943</v>
      </c>
      <c r="D952" s="12" t="s">
        <v>1821</v>
      </c>
      <c r="E952" s="12" t="s">
        <v>1838</v>
      </c>
      <c r="F952" s="24" t="s">
        <v>1845</v>
      </c>
      <c r="G952" s="25" t="s">
        <v>77</v>
      </c>
      <c r="H952" s="26">
        <v>21015</v>
      </c>
      <c r="I952" s="26">
        <f t="shared" si="70"/>
        <v>3502.5</v>
      </c>
      <c r="J952" s="12">
        <v>3295.5</v>
      </c>
      <c r="K952" s="21">
        <v>0.94089935760171306</v>
      </c>
      <c r="L952" s="22">
        <f t="shared" si="71"/>
        <v>0.94</v>
      </c>
      <c r="M952" s="23">
        <f t="shared" si="72"/>
        <v>16477.5</v>
      </c>
      <c r="N952" s="27">
        <f t="shared" si="73"/>
        <v>4537.5</v>
      </c>
    </row>
    <row r="953" spans="1:16" x14ac:dyDescent="0.2">
      <c r="A953" s="11" t="s">
        <v>1846</v>
      </c>
      <c r="B953" s="12" t="e">
        <f>RANK(#REF!,#REF!)</f>
        <v>#REF!</v>
      </c>
      <c r="C953" s="12">
        <f t="shared" si="74"/>
        <v>944</v>
      </c>
      <c r="D953" s="12" t="s">
        <v>1821</v>
      </c>
      <c r="E953" s="12" t="s">
        <v>1838</v>
      </c>
      <c r="F953" s="24" t="s">
        <v>37</v>
      </c>
      <c r="G953" s="25" t="s">
        <v>87</v>
      </c>
      <c r="H953" s="26">
        <v>42866</v>
      </c>
      <c r="I953" s="26">
        <f t="shared" si="70"/>
        <v>7144.333333333333</v>
      </c>
      <c r="J953" s="12">
        <v>6207</v>
      </c>
      <c r="K953" s="21">
        <v>0.86880044790743249</v>
      </c>
      <c r="L953" s="22">
        <f t="shared" si="71"/>
        <v>0.87</v>
      </c>
      <c r="M953" s="23">
        <f t="shared" si="72"/>
        <v>31035</v>
      </c>
      <c r="N953" s="27">
        <f t="shared" si="73"/>
        <v>11831</v>
      </c>
      <c r="P953" s="11"/>
    </row>
    <row r="954" spans="1:16" x14ac:dyDescent="0.2">
      <c r="A954" s="11" t="s">
        <v>1847</v>
      </c>
      <c r="B954" s="12" t="e">
        <f>RANK(#REF!,#REF!)</f>
        <v>#REF!</v>
      </c>
      <c r="C954" s="12">
        <f t="shared" si="74"/>
        <v>945</v>
      </c>
      <c r="D954" s="12" t="s">
        <v>1821</v>
      </c>
      <c r="E954" s="12" t="s">
        <v>1838</v>
      </c>
      <c r="F954" s="24" t="s">
        <v>1848</v>
      </c>
      <c r="G954" s="25" t="s">
        <v>26</v>
      </c>
      <c r="H954" s="26">
        <v>14550</v>
      </c>
      <c r="I954" s="26">
        <f t="shared" si="70"/>
        <v>2425</v>
      </c>
      <c r="J954" s="12">
        <v>2182</v>
      </c>
      <c r="K954" s="21">
        <v>0.89979381443298967</v>
      </c>
      <c r="L954" s="22">
        <f t="shared" si="71"/>
        <v>0.9</v>
      </c>
      <c r="M954" s="23">
        <f t="shared" si="72"/>
        <v>10910</v>
      </c>
      <c r="N954" s="27">
        <f t="shared" si="73"/>
        <v>3640</v>
      </c>
    </row>
    <row r="955" spans="1:16" x14ac:dyDescent="0.2">
      <c r="A955" s="11" t="s">
        <v>1849</v>
      </c>
      <c r="B955" s="12" t="e">
        <f>RANK(#REF!,#REF!)</f>
        <v>#REF!</v>
      </c>
      <c r="C955" s="12">
        <f t="shared" si="74"/>
        <v>946</v>
      </c>
      <c r="D955" s="12" t="s">
        <v>1821</v>
      </c>
      <c r="E955" s="12" t="s">
        <v>1838</v>
      </c>
      <c r="F955" s="24" t="s">
        <v>1850</v>
      </c>
      <c r="G955" s="25" t="s">
        <v>26</v>
      </c>
      <c r="H955" s="26">
        <v>13308</v>
      </c>
      <c r="I955" s="26">
        <f t="shared" si="70"/>
        <v>2218</v>
      </c>
      <c r="J955" s="12">
        <v>1850</v>
      </c>
      <c r="K955" s="21">
        <v>0.83408476104598739</v>
      </c>
      <c r="L955" s="22">
        <f t="shared" si="71"/>
        <v>0.83</v>
      </c>
      <c r="M955" s="23">
        <f t="shared" si="72"/>
        <v>9250</v>
      </c>
      <c r="N955" s="27">
        <f t="shared" si="73"/>
        <v>4058</v>
      </c>
    </row>
    <row r="956" spans="1:16" x14ac:dyDescent="0.2">
      <c r="A956" s="11" t="s">
        <v>1851</v>
      </c>
      <c r="B956" s="12" t="e">
        <f>RANK(#REF!,#REF!)</f>
        <v>#REF!</v>
      </c>
      <c r="C956" s="12">
        <f t="shared" si="74"/>
        <v>947</v>
      </c>
      <c r="D956" s="12" t="s">
        <v>1821</v>
      </c>
      <c r="E956" s="12" t="s">
        <v>1838</v>
      </c>
      <c r="F956" s="24" t="s">
        <v>1852</v>
      </c>
      <c r="G956" s="25" t="s">
        <v>74</v>
      </c>
      <c r="H956" s="26">
        <v>52991</v>
      </c>
      <c r="I956" s="26">
        <f t="shared" si="70"/>
        <v>8831.8333333333339</v>
      </c>
      <c r="J956" s="12">
        <v>8032.8333333333339</v>
      </c>
      <c r="K956" s="21">
        <v>0.90953180728803007</v>
      </c>
      <c r="L956" s="22">
        <f t="shared" si="71"/>
        <v>0.91</v>
      </c>
      <c r="M956" s="23">
        <f t="shared" si="72"/>
        <v>40164.166666666672</v>
      </c>
      <c r="N956" s="27">
        <f t="shared" si="73"/>
        <v>12826.833333333328</v>
      </c>
    </row>
    <row r="957" spans="1:16" x14ac:dyDescent="0.2">
      <c r="A957" s="11" t="s">
        <v>1853</v>
      </c>
      <c r="B957" s="12" t="e">
        <f>RANK(#REF!,#REF!)</f>
        <v>#REF!</v>
      </c>
      <c r="C957" s="12">
        <f t="shared" si="74"/>
        <v>948</v>
      </c>
      <c r="D957" s="12" t="s">
        <v>1821</v>
      </c>
      <c r="E957" s="12" t="s">
        <v>1838</v>
      </c>
      <c r="F957" s="24" t="s">
        <v>1854</v>
      </c>
      <c r="G957" s="25" t="s">
        <v>26</v>
      </c>
      <c r="H957" s="26">
        <v>8573</v>
      </c>
      <c r="I957" s="26">
        <f t="shared" si="70"/>
        <v>1428.8333333333333</v>
      </c>
      <c r="J957" s="12">
        <v>1194.8333333333333</v>
      </c>
      <c r="K957" s="21">
        <v>0.83623002449550909</v>
      </c>
      <c r="L957" s="22">
        <f t="shared" si="71"/>
        <v>0.84</v>
      </c>
      <c r="M957" s="23">
        <f t="shared" si="72"/>
        <v>5974.1666666666661</v>
      </c>
      <c r="N957" s="27">
        <f t="shared" si="73"/>
        <v>2598.8333333333339</v>
      </c>
    </row>
    <row r="958" spans="1:16" x14ac:dyDescent="0.2">
      <c r="A958" s="11" t="s">
        <v>1855</v>
      </c>
      <c r="B958" s="12" t="e">
        <f>RANK(#REF!,#REF!)</f>
        <v>#REF!</v>
      </c>
      <c r="C958" s="12">
        <f t="shared" si="74"/>
        <v>949</v>
      </c>
      <c r="D958" s="12" t="s">
        <v>1821</v>
      </c>
      <c r="E958" s="12" t="s">
        <v>1838</v>
      </c>
      <c r="F958" s="24" t="s">
        <v>1856</v>
      </c>
      <c r="G958" s="25" t="s">
        <v>26</v>
      </c>
      <c r="H958" s="26">
        <v>7885</v>
      </c>
      <c r="I958" s="26">
        <f t="shared" si="70"/>
        <v>1314.1666666666667</v>
      </c>
      <c r="J958" s="12">
        <v>1166.1666666666667</v>
      </c>
      <c r="K958" s="21">
        <v>0.88738110336081166</v>
      </c>
      <c r="L958" s="22">
        <f t="shared" si="71"/>
        <v>0.89</v>
      </c>
      <c r="M958" s="23">
        <f t="shared" si="72"/>
        <v>5830.8333333333339</v>
      </c>
      <c r="N958" s="27">
        <f t="shared" si="73"/>
        <v>2054.1666666666661</v>
      </c>
    </row>
    <row r="959" spans="1:16" x14ac:dyDescent="0.2">
      <c r="A959" s="11" t="s">
        <v>1857</v>
      </c>
      <c r="B959" s="12" t="e">
        <f>RANK(#REF!,#REF!)</f>
        <v>#REF!</v>
      </c>
      <c r="C959" s="12">
        <f t="shared" si="74"/>
        <v>950</v>
      </c>
      <c r="D959" s="12" t="s">
        <v>1821</v>
      </c>
      <c r="E959" s="12" t="s">
        <v>1838</v>
      </c>
      <c r="F959" s="24" t="s">
        <v>1858</v>
      </c>
      <c r="G959" s="25" t="s">
        <v>26</v>
      </c>
      <c r="H959" s="26">
        <v>12742</v>
      </c>
      <c r="I959" s="26">
        <f t="shared" si="70"/>
        <v>2123.6666666666665</v>
      </c>
      <c r="J959" s="12">
        <v>1631</v>
      </c>
      <c r="K959" s="21">
        <v>0.7680113012086015</v>
      </c>
      <c r="L959" s="22">
        <f t="shared" si="71"/>
        <v>0.77</v>
      </c>
      <c r="M959" s="23">
        <f t="shared" si="72"/>
        <v>8155</v>
      </c>
      <c r="N959" s="27">
        <f t="shared" si="73"/>
        <v>4587</v>
      </c>
      <c r="P959" s="11"/>
    </row>
    <row r="960" spans="1:16" x14ac:dyDescent="0.2">
      <c r="A960" s="11" t="s">
        <v>1859</v>
      </c>
      <c r="B960" s="12" t="e">
        <f>RANK(#REF!,#REF!)</f>
        <v>#REF!</v>
      </c>
      <c r="C960" s="12">
        <f t="shared" si="74"/>
        <v>951</v>
      </c>
      <c r="D960" s="12" t="s">
        <v>1821</v>
      </c>
      <c r="E960" s="12" t="s">
        <v>1838</v>
      </c>
      <c r="F960" s="24" t="s">
        <v>1860</v>
      </c>
      <c r="G960" s="25" t="s">
        <v>87</v>
      </c>
      <c r="H960" s="26">
        <v>20149</v>
      </c>
      <c r="I960" s="26">
        <f t="shared" si="70"/>
        <v>3358.1666666666665</v>
      </c>
      <c r="J960" s="12">
        <v>3210.1666666666665</v>
      </c>
      <c r="K960" s="21">
        <v>0.95592833391235299</v>
      </c>
      <c r="L960" s="22">
        <f t="shared" si="71"/>
        <v>0.96</v>
      </c>
      <c r="M960" s="23">
        <f t="shared" si="72"/>
        <v>16050.833333333332</v>
      </c>
      <c r="N960" s="27">
        <f t="shared" si="73"/>
        <v>4098.1666666666679</v>
      </c>
    </row>
    <row r="961" spans="1:16" x14ac:dyDescent="0.2">
      <c r="A961" s="11" t="s">
        <v>1861</v>
      </c>
      <c r="B961" s="12" t="e">
        <f>RANK(#REF!,#REF!)</f>
        <v>#REF!</v>
      </c>
      <c r="C961" s="12">
        <f t="shared" si="74"/>
        <v>952</v>
      </c>
      <c r="D961" s="12" t="s">
        <v>1821</v>
      </c>
      <c r="E961" s="12" t="s">
        <v>1838</v>
      </c>
      <c r="F961" s="24" t="s">
        <v>1862</v>
      </c>
      <c r="G961" s="25" t="s">
        <v>26</v>
      </c>
      <c r="H961" s="26">
        <v>5407</v>
      </c>
      <c r="I961" s="26">
        <f>H961/5</f>
        <v>1081.4000000000001</v>
      </c>
      <c r="J961" s="12">
        <v>862.40000000000009</v>
      </c>
      <c r="K961" s="21">
        <v>0.79748474200110964</v>
      </c>
      <c r="L961" s="22">
        <f t="shared" si="71"/>
        <v>0.8</v>
      </c>
      <c r="M961" s="23">
        <f t="shared" si="72"/>
        <v>4312</v>
      </c>
      <c r="N961" s="27">
        <f t="shared" si="73"/>
        <v>1095</v>
      </c>
      <c r="P961" s="11"/>
    </row>
    <row r="962" spans="1:16" x14ac:dyDescent="0.2">
      <c r="A962" s="11" t="s">
        <v>1863</v>
      </c>
      <c r="B962" s="12" t="e">
        <f>RANK(#REF!,#REF!)</f>
        <v>#REF!</v>
      </c>
      <c r="C962" s="12">
        <f t="shared" si="74"/>
        <v>953</v>
      </c>
      <c r="D962" s="12" t="s">
        <v>1821</v>
      </c>
      <c r="E962" s="12" t="s">
        <v>1838</v>
      </c>
      <c r="F962" s="24" t="s">
        <v>1864</v>
      </c>
      <c r="G962" s="25" t="s">
        <v>77</v>
      </c>
      <c r="H962" s="26">
        <v>14743</v>
      </c>
      <c r="I962" s="26">
        <f t="shared" ref="I962:I1025" si="75">H962/6</f>
        <v>2457.1666666666665</v>
      </c>
      <c r="J962" s="12">
        <v>2355.1666666666665</v>
      </c>
      <c r="K962" s="21">
        <v>0.95848877433358204</v>
      </c>
      <c r="L962" s="22">
        <f t="shared" si="71"/>
        <v>0.96</v>
      </c>
      <c r="M962" s="23">
        <f t="shared" si="72"/>
        <v>11775.833333333332</v>
      </c>
      <c r="N962" s="27">
        <f t="shared" si="73"/>
        <v>2967.1666666666679</v>
      </c>
    </row>
    <row r="963" spans="1:16" x14ac:dyDescent="0.2">
      <c r="A963" s="28" t="s">
        <v>1865</v>
      </c>
      <c r="B963" s="12" t="e">
        <f>RANK(#REF!,#REF!)</f>
        <v>#REF!</v>
      </c>
      <c r="C963" s="12">
        <f t="shared" si="74"/>
        <v>954</v>
      </c>
      <c r="D963" s="12" t="s">
        <v>1821</v>
      </c>
      <c r="E963" s="12" t="s">
        <v>1838</v>
      </c>
      <c r="F963" s="24" t="s">
        <v>1213</v>
      </c>
      <c r="G963" s="25" t="s">
        <v>26</v>
      </c>
      <c r="H963" s="26">
        <v>6070</v>
      </c>
      <c r="I963" s="26">
        <f t="shared" si="75"/>
        <v>1011.6666666666666</v>
      </c>
      <c r="J963" s="12">
        <v>948.66666666666663</v>
      </c>
      <c r="K963" s="21">
        <v>0.93772652388797362</v>
      </c>
      <c r="L963" s="22">
        <f t="shared" si="71"/>
        <v>0.94</v>
      </c>
      <c r="M963" s="23">
        <f t="shared" si="72"/>
        <v>4743.333333333333</v>
      </c>
      <c r="N963" s="27">
        <f t="shared" si="73"/>
        <v>1326.666666666667</v>
      </c>
    </row>
    <row r="964" spans="1:16" x14ac:dyDescent="0.2">
      <c r="A964" s="11" t="s">
        <v>1866</v>
      </c>
      <c r="B964" s="12" t="e">
        <f>RANK(#REF!,#REF!)</f>
        <v>#REF!</v>
      </c>
      <c r="C964" s="12">
        <f t="shared" si="74"/>
        <v>955</v>
      </c>
      <c r="D964" s="12" t="s">
        <v>1821</v>
      </c>
      <c r="E964" s="12" t="s">
        <v>1838</v>
      </c>
      <c r="F964" s="24" t="s">
        <v>1867</v>
      </c>
      <c r="G964" s="25" t="s">
        <v>87</v>
      </c>
      <c r="H964" s="26">
        <v>36540</v>
      </c>
      <c r="I964" s="26">
        <f t="shared" si="75"/>
        <v>6090</v>
      </c>
      <c r="J964" s="12">
        <v>5773</v>
      </c>
      <c r="K964" s="21">
        <v>0.94794745484400655</v>
      </c>
      <c r="L964" s="22">
        <f t="shared" si="71"/>
        <v>0.95</v>
      </c>
      <c r="M964" s="23">
        <f t="shared" si="72"/>
        <v>28865</v>
      </c>
      <c r="N964" s="27">
        <f t="shared" si="73"/>
        <v>7675</v>
      </c>
    </row>
    <row r="965" spans="1:16" x14ac:dyDescent="0.2">
      <c r="A965" s="11" t="s">
        <v>1868</v>
      </c>
      <c r="B965" s="12" t="e">
        <f>RANK(#REF!,#REF!)</f>
        <v>#REF!</v>
      </c>
      <c r="C965" s="12">
        <f t="shared" si="74"/>
        <v>956</v>
      </c>
      <c r="D965" s="12" t="s">
        <v>1821</v>
      </c>
      <c r="E965" s="12" t="s">
        <v>1838</v>
      </c>
      <c r="F965" s="24" t="s">
        <v>1869</v>
      </c>
      <c r="G965" s="25" t="s">
        <v>26</v>
      </c>
      <c r="H965" s="26">
        <v>14779</v>
      </c>
      <c r="I965" s="26">
        <f t="shared" si="75"/>
        <v>2463.1666666666665</v>
      </c>
      <c r="J965" s="12">
        <v>2320.1666666666665</v>
      </c>
      <c r="K965" s="21">
        <v>0.94194465119426207</v>
      </c>
      <c r="L965" s="22">
        <f t="shared" si="71"/>
        <v>0.94</v>
      </c>
      <c r="M965" s="23">
        <f t="shared" si="72"/>
        <v>11600.833333333332</v>
      </c>
      <c r="N965" s="27">
        <f t="shared" si="73"/>
        <v>3178.1666666666679</v>
      </c>
    </row>
    <row r="966" spans="1:16" x14ac:dyDescent="0.2">
      <c r="A966" s="11" t="s">
        <v>1870</v>
      </c>
      <c r="B966" s="12" t="e">
        <f>RANK(#REF!,#REF!)</f>
        <v>#REF!</v>
      </c>
      <c r="C966" s="12">
        <f t="shared" si="74"/>
        <v>957</v>
      </c>
      <c r="D966" s="12" t="s">
        <v>1821</v>
      </c>
      <c r="E966" s="12" t="s">
        <v>1838</v>
      </c>
      <c r="F966" s="24" t="s">
        <v>1871</v>
      </c>
      <c r="G966" s="25" t="s">
        <v>26</v>
      </c>
      <c r="H966" s="26">
        <v>22532</v>
      </c>
      <c r="I966" s="26">
        <f t="shared" si="75"/>
        <v>3755.3333333333335</v>
      </c>
      <c r="J966" s="12">
        <v>3395</v>
      </c>
      <c r="K966" s="21">
        <v>0.90404757677969105</v>
      </c>
      <c r="L966" s="22">
        <f t="shared" si="71"/>
        <v>0.9</v>
      </c>
      <c r="M966" s="23">
        <f t="shared" si="72"/>
        <v>16975</v>
      </c>
      <c r="N966" s="27">
        <f t="shared" si="73"/>
        <v>5557</v>
      </c>
    </row>
    <row r="967" spans="1:16" x14ac:dyDescent="0.2">
      <c r="A967" s="11" t="s">
        <v>1872</v>
      </c>
      <c r="B967" s="12" t="e">
        <f>RANK(#REF!,#REF!)</f>
        <v>#REF!</v>
      </c>
      <c r="C967" s="12">
        <f t="shared" si="74"/>
        <v>958</v>
      </c>
      <c r="D967" s="12" t="s">
        <v>1821</v>
      </c>
      <c r="E967" s="12" t="s">
        <v>1838</v>
      </c>
      <c r="F967" s="24" t="s">
        <v>1873</v>
      </c>
      <c r="G967" s="25" t="s">
        <v>26</v>
      </c>
      <c r="H967" s="26">
        <v>14498</v>
      </c>
      <c r="I967" s="26">
        <f t="shared" si="75"/>
        <v>2416.3333333333335</v>
      </c>
      <c r="J967" s="12">
        <v>2277.3333333333335</v>
      </c>
      <c r="K967" s="21">
        <v>0.94247482411367089</v>
      </c>
      <c r="L967" s="22">
        <f t="shared" si="71"/>
        <v>0.94</v>
      </c>
      <c r="M967" s="23">
        <f t="shared" si="72"/>
        <v>11386.666666666668</v>
      </c>
      <c r="N967" s="27">
        <f t="shared" si="73"/>
        <v>3111.3333333333321</v>
      </c>
      <c r="P967" s="11"/>
    </row>
    <row r="968" spans="1:16" x14ac:dyDescent="0.2">
      <c r="A968" s="11" t="s">
        <v>1874</v>
      </c>
      <c r="B968" s="12" t="e">
        <f>RANK(#REF!,#REF!)</f>
        <v>#REF!</v>
      </c>
      <c r="C968" s="12">
        <f t="shared" si="74"/>
        <v>959</v>
      </c>
      <c r="D968" s="12" t="s">
        <v>1821</v>
      </c>
      <c r="E968" s="12" t="s">
        <v>1838</v>
      </c>
      <c r="F968" s="24" t="s">
        <v>1875</v>
      </c>
      <c r="G968" s="25" t="s">
        <v>26</v>
      </c>
      <c r="H968" s="26">
        <v>14687</v>
      </c>
      <c r="I968" s="26">
        <f t="shared" si="75"/>
        <v>2447.8333333333335</v>
      </c>
      <c r="J968" s="12">
        <v>1765.8333333333335</v>
      </c>
      <c r="K968" s="21">
        <v>0.72138625995778582</v>
      </c>
      <c r="L968" s="22">
        <f t="shared" si="71"/>
        <v>0.72</v>
      </c>
      <c r="M968" s="23">
        <f t="shared" si="72"/>
        <v>8829.1666666666679</v>
      </c>
      <c r="N968" s="27">
        <f t="shared" si="73"/>
        <v>5857.8333333333321</v>
      </c>
    </row>
    <row r="969" spans="1:16" x14ac:dyDescent="0.2">
      <c r="A969" s="11" t="s">
        <v>1876</v>
      </c>
      <c r="B969" s="12" t="e">
        <f>RANK(#REF!,#REF!)</f>
        <v>#REF!</v>
      </c>
      <c r="C969" s="12">
        <f t="shared" si="74"/>
        <v>960</v>
      </c>
      <c r="D969" s="12" t="s">
        <v>1821</v>
      </c>
      <c r="E969" s="12" t="s">
        <v>1838</v>
      </c>
      <c r="F969" s="24" t="s">
        <v>1877</v>
      </c>
      <c r="G969" s="25" t="s">
        <v>77</v>
      </c>
      <c r="H969" s="26">
        <v>15377</v>
      </c>
      <c r="I969" s="26">
        <f t="shared" si="75"/>
        <v>2562.8333333333335</v>
      </c>
      <c r="J969" s="12">
        <v>2324.8333333333335</v>
      </c>
      <c r="K969" s="21">
        <v>0.90713403134551607</v>
      </c>
      <c r="L969" s="22">
        <f t="shared" si="71"/>
        <v>0.91</v>
      </c>
      <c r="M969" s="23">
        <f t="shared" si="72"/>
        <v>11624.166666666668</v>
      </c>
      <c r="N969" s="27">
        <f t="shared" si="73"/>
        <v>3752.8333333333321</v>
      </c>
    </row>
    <row r="970" spans="1:16" s="29" customFormat="1" x14ac:dyDescent="0.2">
      <c r="A970" s="11" t="s">
        <v>1878</v>
      </c>
      <c r="B970" s="12" t="e">
        <f>RANK(#REF!,#REF!)</f>
        <v>#REF!</v>
      </c>
      <c r="C970" s="12">
        <f t="shared" si="74"/>
        <v>961</v>
      </c>
      <c r="D970" s="12" t="s">
        <v>1821</v>
      </c>
      <c r="E970" s="12" t="s">
        <v>1838</v>
      </c>
      <c r="F970" s="24" t="s">
        <v>1879</v>
      </c>
      <c r="G970" s="25" t="s">
        <v>77</v>
      </c>
      <c r="H970" s="26">
        <v>18915</v>
      </c>
      <c r="I970" s="26">
        <f t="shared" si="75"/>
        <v>3152.5</v>
      </c>
      <c r="J970" s="12">
        <v>2983.5</v>
      </c>
      <c r="K970" s="21">
        <v>0.94639175257731956</v>
      </c>
      <c r="L970" s="22">
        <f t="shared" ref="L970:L1033" si="76">ROUND(K970,2)</f>
        <v>0.95</v>
      </c>
      <c r="M970" s="23">
        <f t="shared" ref="M970:M1033" si="77">J970*5</f>
        <v>14917.5</v>
      </c>
      <c r="N970" s="27">
        <f t="shared" ref="N970:N1033" si="78">H970-M970</f>
        <v>3997.5</v>
      </c>
    </row>
    <row r="971" spans="1:16" s="29" customFormat="1" x14ac:dyDescent="0.2">
      <c r="A971" s="11" t="s">
        <v>1880</v>
      </c>
      <c r="B971" s="12" t="e">
        <f>RANK(#REF!,#REF!)</f>
        <v>#REF!</v>
      </c>
      <c r="C971" s="12">
        <f t="shared" ref="C971:C1034" si="79">C970+1</f>
        <v>962</v>
      </c>
      <c r="D971" s="12" t="s">
        <v>1821</v>
      </c>
      <c r="E971" s="12" t="s">
        <v>1881</v>
      </c>
      <c r="F971" s="24" t="s">
        <v>1882</v>
      </c>
      <c r="G971" s="25" t="s">
        <v>23</v>
      </c>
      <c r="H971" s="26">
        <v>59571</v>
      </c>
      <c r="I971" s="26">
        <f t="shared" si="75"/>
        <v>9928.5</v>
      </c>
      <c r="J971" s="12">
        <v>7338</v>
      </c>
      <c r="K971" s="21">
        <v>0.73908445384499166</v>
      </c>
      <c r="L971" s="22">
        <f t="shared" si="76"/>
        <v>0.74</v>
      </c>
      <c r="M971" s="23">
        <f t="shared" si="77"/>
        <v>36690</v>
      </c>
      <c r="N971" s="27">
        <f t="shared" si="78"/>
        <v>22881</v>
      </c>
    </row>
    <row r="972" spans="1:16" s="29" customFormat="1" x14ac:dyDescent="0.2">
      <c r="A972" s="11" t="s">
        <v>1883</v>
      </c>
      <c r="B972" s="12" t="e">
        <f>RANK(#REF!,#REF!)</f>
        <v>#REF!</v>
      </c>
      <c r="C972" s="12">
        <f t="shared" si="79"/>
        <v>963</v>
      </c>
      <c r="D972" s="12" t="s">
        <v>1821</v>
      </c>
      <c r="E972" s="12" t="s">
        <v>1881</v>
      </c>
      <c r="F972" s="24" t="s">
        <v>1884</v>
      </c>
      <c r="G972" s="25" t="s">
        <v>74</v>
      </c>
      <c r="H972" s="26">
        <v>55235</v>
      </c>
      <c r="I972" s="26">
        <f t="shared" si="75"/>
        <v>9205.8333333333339</v>
      </c>
      <c r="J972" s="12">
        <v>5100</v>
      </c>
      <c r="K972" s="21">
        <v>0.55399656015207743</v>
      </c>
      <c r="L972" s="22">
        <f t="shared" si="76"/>
        <v>0.55000000000000004</v>
      </c>
      <c r="M972" s="23">
        <f t="shared" si="77"/>
        <v>25500</v>
      </c>
      <c r="N972" s="27">
        <f t="shared" si="78"/>
        <v>29735</v>
      </c>
    </row>
    <row r="973" spans="1:16" x14ac:dyDescent="0.2">
      <c r="A973" s="11" t="s">
        <v>1885</v>
      </c>
      <c r="B973" s="12" t="e">
        <f>RANK(#REF!,#REF!)</f>
        <v>#REF!</v>
      </c>
      <c r="C973" s="12">
        <f t="shared" si="79"/>
        <v>964</v>
      </c>
      <c r="D973" s="12" t="s">
        <v>1821</v>
      </c>
      <c r="E973" s="12" t="s">
        <v>1881</v>
      </c>
      <c r="F973" s="24" t="s">
        <v>1886</v>
      </c>
      <c r="G973" s="25" t="s">
        <v>87</v>
      </c>
      <c r="H973" s="26">
        <v>46332</v>
      </c>
      <c r="I973" s="26">
        <f t="shared" si="75"/>
        <v>7722</v>
      </c>
      <c r="J973" s="12">
        <v>6714</v>
      </c>
      <c r="K973" s="21">
        <v>0.86946386946386944</v>
      </c>
      <c r="L973" s="22">
        <f t="shared" si="76"/>
        <v>0.87</v>
      </c>
      <c r="M973" s="23">
        <f t="shared" si="77"/>
        <v>33570</v>
      </c>
      <c r="N973" s="27">
        <f t="shared" si="78"/>
        <v>12762</v>
      </c>
    </row>
    <row r="974" spans="1:16" x14ac:dyDescent="0.2">
      <c r="A974" s="11" t="s">
        <v>1887</v>
      </c>
      <c r="B974" s="12" t="e">
        <f>RANK(#REF!,#REF!)</f>
        <v>#REF!</v>
      </c>
      <c r="C974" s="12">
        <f t="shared" si="79"/>
        <v>965</v>
      </c>
      <c r="D974" s="12" t="s">
        <v>1821</v>
      </c>
      <c r="E974" s="12" t="s">
        <v>1881</v>
      </c>
      <c r="F974" s="24" t="s">
        <v>1888</v>
      </c>
      <c r="G974" s="25" t="s">
        <v>77</v>
      </c>
      <c r="H974" s="26">
        <v>27797</v>
      </c>
      <c r="I974" s="26">
        <f t="shared" si="75"/>
        <v>4632.833333333333</v>
      </c>
      <c r="J974" s="12">
        <v>4062.833333333333</v>
      </c>
      <c r="K974" s="21">
        <v>0.87696514012303484</v>
      </c>
      <c r="L974" s="22">
        <f t="shared" si="76"/>
        <v>0.88</v>
      </c>
      <c r="M974" s="23">
        <f t="shared" si="77"/>
        <v>20314.166666666664</v>
      </c>
      <c r="N974" s="27">
        <f t="shared" si="78"/>
        <v>7482.8333333333358</v>
      </c>
    </row>
    <row r="975" spans="1:16" x14ac:dyDescent="0.2">
      <c r="A975" s="11" t="s">
        <v>1889</v>
      </c>
      <c r="B975" s="12" t="e">
        <f>RANK(#REF!,#REF!)</f>
        <v>#REF!</v>
      </c>
      <c r="C975" s="12">
        <f t="shared" si="79"/>
        <v>966</v>
      </c>
      <c r="D975" s="12" t="s">
        <v>1821</v>
      </c>
      <c r="E975" s="12" t="s">
        <v>1881</v>
      </c>
      <c r="F975" s="24" t="s">
        <v>1890</v>
      </c>
      <c r="G975" s="25" t="s">
        <v>77</v>
      </c>
      <c r="H975" s="26">
        <v>32745</v>
      </c>
      <c r="I975" s="26">
        <f t="shared" si="75"/>
        <v>5457.5</v>
      </c>
      <c r="J975" s="12">
        <v>4651.5</v>
      </c>
      <c r="K975" s="21">
        <v>0.85231333027943201</v>
      </c>
      <c r="L975" s="22">
        <f t="shared" si="76"/>
        <v>0.85</v>
      </c>
      <c r="M975" s="23">
        <f t="shared" si="77"/>
        <v>23257.5</v>
      </c>
      <c r="N975" s="27">
        <f t="shared" si="78"/>
        <v>9487.5</v>
      </c>
    </row>
    <row r="976" spans="1:16" s="29" customFormat="1" x14ac:dyDescent="0.2">
      <c r="A976" s="11" t="s">
        <v>1891</v>
      </c>
      <c r="B976" s="12" t="e">
        <f>RANK(#REF!,#REF!)</f>
        <v>#REF!</v>
      </c>
      <c r="C976" s="12">
        <f t="shared" si="79"/>
        <v>967</v>
      </c>
      <c r="D976" s="12" t="s">
        <v>1821</v>
      </c>
      <c r="E976" s="12" t="s">
        <v>1881</v>
      </c>
      <c r="F976" s="24" t="s">
        <v>1230</v>
      </c>
      <c r="G976" s="25" t="s">
        <v>77</v>
      </c>
      <c r="H976" s="26">
        <v>38356</v>
      </c>
      <c r="I976" s="26">
        <f t="shared" si="75"/>
        <v>6392.666666666667</v>
      </c>
      <c r="J976" s="12">
        <v>4716</v>
      </c>
      <c r="K976" s="21">
        <v>0.73772030451559079</v>
      </c>
      <c r="L976" s="22">
        <f t="shared" si="76"/>
        <v>0.74</v>
      </c>
      <c r="M976" s="23">
        <f t="shared" si="77"/>
        <v>23580</v>
      </c>
      <c r="N976" s="27">
        <f t="shared" si="78"/>
        <v>14776</v>
      </c>
    </row>
    <row r="977" spans="1:16" x14ac:dyDescent="0.2">
      <c r="A977" s="11" t="s">
        <v>1892</v>
      </c>
      <c r="B977" s="12" t="e">
        <f>RANK(#REF!,#REF!)</f>
        <v>#REF!</v>
      </c>
      <c r="C977" s="12">
        <f t="shared" si="79"/>
        <v>968</v>
      </c>
      <c r="D977" s="12" t="s">
        <v>1821</v>
      </c>
      <c r="E977" s="12" t="s">
        <v>1881</v>
      </c>
      <c r="F977" s="24" t="s">
        <v>1893</v>
      </c>
      <c r="G977" s="25" t="s">
        <v>23</v>
      </c>
      <c r="H977" s="26">
        <v>52732</v>
      </c>
      <c r="I977" s="26">
        <f t="shared" si="75"/>
        <v>8788.6666666666661</v>
      </c>
      <c r="J977" s="12">
        <v>8155.6666666666661</v>
      </c>
      <c r="K977" s="21">
        <v>0.92797542289311996</v>
      </c>
      <c r="L977" s="22">
        <f t="shared" si="76"/>
        <v>0.93</v>
      </c>
      <c r="M977" s="23">
        <f t="shared" si="77"/>
        <v>40778.333333333328</v>
      </c>
      <c r="N977" s="27">
        <f t="shared" si="78"/>
        <v>11953.666666666672</v>
      </c>
    </row>
    <row r="978" spans="1:16" x14ac:dyDescent="0.2">
      <c r="A978" s="11" t="s">
        <v>1894</v>
      </c>
      <c r="B978" s="12" t="e">
        <f>RANK(#REF!,#REF!)</f>
        <v>#REF!</v>
      </c>
      <c r="C978" s="12">
        <f t="shared" si="79"/>
        <v>969</v>
      </c>
      <c r="D978" s="12" t="s">
        <v>1821</v>
      </c>
      <c r="E978" s="12" t="s">
        <v>1881</v>
      </c>
      <c r="F978" s="24" t="s">
        <v>1895</v>
      </c>
      <c r="G978" s="25" t="s">
        <v>77</v>
      </c>
      <c r="H978" s="26">
        <v>31228</v>
      </c>
      <c r="I978" s="26">
        <f t="shared" si="75"/>
        <v>5204.666666666667</v>
      </c>
      <c r="J978" s="12">
        <v>2379</v>
      </c>
      <c r="K978" s="21">
        <v>0.45708979121301396</v>
      </c>
      <c r="L978" s="22">
        <f t="shared" si="76"/>
        <v>0.46</v>
      </c>
      <c r="M978" s="23">
        <f t="shared" si="77"/>
        <v>11895</v>
      </c>
      <c r="N978" s="27">
        <f t="shared" si="78"/>
        <v>19333</v>
      </c>
      <c r="P978" s="11"/>
    </row>
    <row r="979" spans="1:16" x14ac:dyDescent="0.2">
      <c r="A979" s="11" t="s">
        <v>1896</v>
      </c>
      <c r="B979" s="12" t="e">
        <f>RANK(#REF!,#REF!)</f>
        <v>#REF!</v>
      </c>
      <c r="C979" s="12">
        <f t="shared" si="79"/>
        <v>970</v>
      </c>
      <c r="D979" s="12" t="s">
        <v>1821</v>
      </c>
      <c r="E979" s="12" t="s">
        <v>1881</v>
      </c>
      <c r="F979" s="24" t="s">
        <v>1897</v>
      </c>
      <c r="G979" s="25" t="s">
        <v>77</v>
      </c>
      <c r="H979" s="26">
        <v>33617</v>
      </c>
      <c r="I979" s="26">
        <f t="shared" si="75"/>
        <v>5602.833333333333</v>
      </c>
      <c r="J979" s="12">
        <v>4222.833333333333</v>
      </c>
      <c r="K979" s="21">
        <v>0.75369604664306744</v>
      </c>
      <c r="L979" s="22">
        <f t="shared" si="76"/>
        <v>0.75</v>
      </c>
      <c r="M979" s="23">
        <f t="shared" si="77"/>
        <v>21114.166666666664</v>
      </c>
      <c r="N979" s="27">
        <f t="shared" si="78"/>
        <v>12502.833333333336</v>
      </c>
    </row>
    <row r="980" spans="1:16" x14ac:dyDescent="0.2">
      <c r="A980" s="11" t="s">
        <v>1898</v>
      </c>
      <c r="B980" s="12" t="e">
        <f>RANK(#REF!,#REF!)</f>
        <v>#REF!</v>
      </c>
      <c r="C980" s="12">
        <f t="shared" si="79"/>
        <v>971</v>
      </c>
      <c r="D980" s="12" t="s">
        <v>1821</v>
      </c>
      <c r="E980" s="12" t="s">
        <v>1881</v>
      </c>
      <c r="F980" s="24" t="s">
        <v>1899</v>
      </c>
      <c r="G980" s="25" t="s">
        <v>74</v>
      </c>
      <c r="H980" s="26">
        <v>51345</v>
      </c>
      <c r="I980" s="26">
        <f t="shared" si="75"/>
        <v>8557.5</v>
      </c>
      <c r="J980" s="12">
        <v>6109.5</v>
      </c>
      <c r="K980" s="21">
        <v>0.71393514460999119</v>
      </c>
      <c r="L980" s="22">
        <f t="shared" si="76"/>
        <v>0.71</v>
      </c>
      <c r="M980" s="23">
        <f t="shared" si="77"/>
        <v>30547.5</v>
      </c>
      <c r="N980" s="27">
        <f t="shared" si="78"/>
        <v>20797.5</v>
      </c>
    </row>
    <row r="981" spans="1:16" x14ac:dyDescent="0.2">
      <c r="A981" s="11" t="s">
        <v>1900</v>
      </c>
      <c r="B981" s="12" t="e">
        <f>RANK(#REF!,#REF!)</f>
        <v>#REF!</v>
      </c>
      <c r="C981" s="12">
        <f t="shared" si="79"/>
        <v>972</v>
      </c>
      <c r="D981" s="12" t="s">
        <v>1821</v>
      </c>
      <c r="E981" s="12" t="s">
        <v>1881</v>
      </c>
      <c r="F981" s="24" t="s">
        <v>1901</v>
      </c>
      <c r="G981" s="25" t="s">
        <v>87</v>
      </c>
      <c r="H981" s="26">
        <v>35147</v>
      </c>
      <c r="I981" s="26">
        <f t="shared" si="75"/>
        <v>5857.833333333333</v>
      </c>
      <c r="J981" s="12">
        <v>3803.833333333333</v>
      </c>
      <c r="K981" s="21">
        <v>0.64935840896804842</v>
      </c>
      <c r="L981" s="22">
        <f t="shared" si="76"/>
        <v>0.65</v>
      </c>
      <c r="M981" s="23">
        <f t="shared" si="77"/>
        <v>19019.166666666664</v>
      </c>
      <c r="N981" s="27">
        <f t="shared" si="78"/>
        <v>16127.833333333336</v>
      </c>
    </row>
    <row r="982" spans="1:16" x14ac:dyDescent="0.2">
      <c r="A982" s="11" t="s">
        <v>1902</v>
      </c>
      <c r="B982" s="12" t="e">
        <f>RANK(#REF!,#REF!)</f>
        <v>#REF!</v>
      </c>
      <c r="C982" s="12">
        <f t="shared" si="79"/>
        <v>973</v>
      </c>
      <c r="D982" s="12" t="s">
        <v>1821</v>
      </c>
      <c r="E982" s="12" t="s">
        <v>1881</v>
      </c>
      <c r="F982" s="24" t="s">
        <v>1903</v>
      </c>
      <c r="G982" s="25" t="s">
        <v>87</v>
      </c>
      <c r="H982" s="26">
        <v>47300</v>
      </c>
      <c r="I982" s="26">
        <f t="shared" si="75"/>
        <v>7883.333333333333</v>
      </c>
      <c r="J982" s="12">
        <v>4713</v>
      </c>
      <c r="K982" s="21">
        <v>0.59784355179704018</v>
      </c>
      <c r="L982" s="22">
        <f t="shared" si="76"/>
        <v>0.6</v>
      </c>
      <c r="M982" s="23">
        <f t="shared" si="77"/>
        <v>23565</v>
      </c>
      <c r="N982" s="27">
        <f t="shared" si="78"/>
        <v>23735</v>
      </c>
      <c r="P982" s="11"/>
    </row>
    <row r="983" spans="1:16" x14ac:dyDescent="0.2">
      <c r="A983" s="11" t="s">
        <v>1904</v>
      </c>
      <c r="B983" s="12" t="e">
        <f>RANK(#REF!,#REF!)</f>
        <v>#REF!</v>
      </c>
      <c r="C983" s="12">
        <f t="shared" si="79"/>
        <v>974</v>
      </c>
      <c r="D983" s="12" t="s">
        <v>1821</v>
      </c>
      <c r="E983" s="12" t="s">
        <v>1881</v>
      </c>
      <c r="F983" s="24" t="s">
        <v>1905</v>
      </c>
      <c r="G983" s="25" t="s">
        <v>74</v>
      </c>
      <c r="H983" s="26">
        <v>63431</v>
      </c>
      <c r="I983" s="26">
        <f t="shared" si="75"/>
        <v>10571.833333333334</v>
      </c>
      <c r="J983" s="12">
        <v>7892</v>
      </c>
      <c r="K983" s="21">
        <v>0.74651195787548674</v>
      </c>
      <c r="L983" s="22">
        <f t="shared" si="76"/>
        <v>0.75</v>
      </c>
      <c r="M983" s="23">
        <f t="shared" si="77"/>
        <v>39460</v>
      </c>
      <c r="N983" s="27">
        <f t="shared" si="78"/>
        <v>23971</v>
      </c>
    </row>
    <row r="984" spans="1:16" x14ac:dyDescent="0.2">
      <c r="A984" s="11" t="s">
        <v>1906</v>
      </c>
      <c r="B984" s="12" t="e">
        <f>RANK(#REF!,#REF!)</f>
        <v>#REF!</v>
      </c>
      <c r="C984" s="12">
        <f t="shared" si="79"/>
        <v>975</v>
      </c>
      <c r="D984" s="12" t="s">
        <v>1821</v>
      </c>
      <c r="E984" s="12" t="s">
        <v>1881</v>
      </c>
      <c r="F984" s="24" t="s">
        <v>1907</v>
      </c>
      <c r="G984" s="25" t="s">
        <v>26</v>
      </c>
      <c r="H984" s="26">
        <v>20924</v>
      </c>
      <c r="I984" s="26">
        <f t="shared" si="75"/>
        <v>3487.3333333333335</v>
      </c>
      <c r="J984" s="12">
        <v>3175</v>
      </c>
      <c r="K984" s="21">
        <v>0.91043777480405275</v>
      </c>
      <c r="L984" s="22">
        <f t="shared" si="76"/>
        <v>0.91</v>
      </c>
      <c r="M984" s="23">
        <f t="shared" si="77"/>
        <v>15875</v>
      </c>
      <c r="N984" s="27">
        <f t="shared" si="78"/>
        <v>5049</v>
      </c>
    </row>
    <row r="985" spans="1:16" x14ac:dyDescent="0.2">
      <c r="A985" s="11" t="s">
        <v>1908</v>
      </c>
      <c r="B985" s="12" t="e">
        <f>RANK(#REF!,#REF!)</f>
        <v>#REF!</v>
      </c>
      <c r="C985" s="12">
        <f t="shared" si="79"/>
        <v>976</v>
      </c>
      <c r="D985" s="12" t="s">
        <v>1821</v>
      </c>
      <c r="E985" s="12" t="s">
        <v>1881</v>
      </c>
      <c r="F985" s="24" t="s">
        <v>1909</v>
      </c>
      <c r="G985" s="25" t="s">
        <v>77</v>
      </c>
      <c r="H985" s="26">
        <v>20550</v>
      </c>
      <c r="I985" s="26">
        <f t="shared" si="75"/>
        <v>3425</v>
      </c>
      <c r="J985" s="12">
        <v>3115</v>
      </c>
      <c r="K985" s="21">
        <v>0.90948905109489053</v>
      </c>
      <c r="L985" s="22">
        <f t="shared" si="76"/>
        <v>0.91</v>
      </c>
      <c r="M985" s="23">
        <f t="shared" si="77"/>
        <v>15575</v>
      </c>
      <c r="N985" s="27">
        <f t="shared" si="78"/>
        <v>4975</v>
      </c>
    </row>
    <row r="986" spans="1:16" x14ac:dyDescent="0.2">
      <c r="A986" s="11" t="s">
        <v>1910</v>
      </c>
      <c r="B986" s="12" t="e">
        <f>RANK(#REF!,#REF!)</f>
        <v>#REF!</v>
      </c>
      <c r="C986" s="12">
        <f t="shared" si="79"/>
        <v>977</v>
      </c>
      <c r="D986" s="12" t="s">
        <v>1821</v>
      </c>
      <c r="E986" s="12" t="s">
        <v>1881</v>
      </c>
      <c r="F986" s="24" t="s">
        <v>1911</v>
      </c>
      <c r="G986" s="25" t="s">
        <v>23</v>
      </c>
      <c r="H986" s="26">
        <v>46915</v>
      </c>
      <c r="I986" s="26">
        <f t="shared" si="75"/>
        <v>7819.166666666667</v>
      </c>
      <c r="J986" s="12">
        <v>7490.166666666667</v>
      </c>
      <c r="K986" s="21">
        <v>0.95792390493445589</v>
      </c>
      <c r="L986" s="22">
        <f t="shared" si="76"/>
        <v>0.96</v>
      </c>
      <c r="M986" s="23">
        <f t="shared" si="77"/>
        <v>37450.833333333336</v>
      </c>
      <c r="N986" s="27">
        <f t="shared" si="78"/>
        <v>9464.1666666666642</v>
      </c>
    </row>
    <row r="987" spans="1:16" x14ac:dyDescent="0.2">
      <c r="A987" s="11" t="s">
        <v>1912</v>
      </c>
      <c r="B987" s="12" t="e">
        <f>RANK(#REF!,#REF!)</f>
        <v>#REF!</v>
      </c>
      <c r="C987" s="12">
        <f t="shared" si="79"/>
        <v>978</v>
      </c>
      <c r="D987" s="12" t="s">
        <v>1821</v>
      </c>
      <c r="E987" s="12" t="s">
        <v>1881</v>
      </c>
      <c r="F987" s="24" t="s">
        <v>1913</v>
      </c>
      <c r="G987" s="25" t="s">
        <v>87</v>
      </c>
      <c r="H987" s="26">
        <v>43199</v>
      </c>
      <c r="I987" s="26">
        <f t="shared" si="75"/>
        <v>7199.833333333333</v>
      </c>
      <c r="J987" s="12">
        <v>4992.833333333333</v>
      </c>
      <c r="K987" s="21">
        <v>0.69346512650755798</v>
      </c>
      <c r="L987" s="22">
        <f t="shared" si="76"/>
        <v>0.69</v>
      </c>
      <c r="M987" s="23">
        <f t="shared" si="77"/>
        <v>24964.166666666664</v>
      </c>
      <c r="N987" s="27">
        <f t="shared" si="78"/>
        <v>18234.833333333336</v>
      </c>
    </row>
    <row r="988" spans="1:16" x14ac:dyDescent="0.2">
      <c r="A988" s="11" t="s">
        <v>1914</v>
      </c>
      <c r="B988" s="12" t="e">
        <f>RANK(#REF!,#REF!)</f>
        <v>#REF!</v>
      </c>
      <c r="C988" s="12">
        <f t="shared" si="79"/>
        <v>979</v>
      </c>
      <c r="D988" s="12" t="s">
        <v>1821</v>
      </c>
      <c r="E988" s="12" t="s">
        <v>1881</v>
      </c>
      <c r="F988" s="24" t="s">
        <v>1915</v>
      </c>
      <c r="G988" s="25" t="s">
        <v>77</v>
      </c>
      <c r="H988" s="26">
        <v>25379</v>
      </c>
      <c r="I988" s="26">
        <f t="shared" si="75"/>
        <v>4229.833333333333</v>
      </c>
      <c r="J988" s="12">
        <v>3617</v>
      </c>
      <c r="K988" s="21">
        <v>0.85511643484770883</v>
      </c>
      <c r="L988" s="22">
        <f t="shared" si="76"/>
        <v>0.86</v>
      </c>
      <c r="M988" s="23">
        <f t="shared" si="77"/>
        <v>18085</v>
      </c>
      <c r="N988" s="27">
        <f t="shared" si="78"/>
        <v>7294</v>
      </c>
    </row>
    <row r="989" spans="1:16" x14ac:dyDescent="0.2">
      <c r="A989" s="11" t="s">
        <v>1916</v>
      </c>
      <c r="B989" s="12" t="e">
        <f>RANK(#REF!,#REF!)</f>
        <v>#REF!</v>
      </c>
      <c r="C989" s="12">
        <f t="shared" si="79"/>
        <v>980</v>
      </c>
      <c r="D989" s="12" t="s">
        <v>1821</v>
      </c>
      <c r="E989" s="12" t="s">
        <v>1881</v>
      </c>
      <c r="F989" s="24" t="s">
        <v>1917</v>
      </c>
      <c r="G989" s="25" t="s">
        <v>26</v>
      </c>
      <c r="H989" s="26">
        <v>15114</v>
      </c>
      <c r="I989" s="26">
        <f t="shared" si="75"/>
        <v>2519</v>
      </c>
      <c r="J989" s="12">
        <v>1852</v>
      </c>
      <c r="K989" s="21">
        <v>0.73521238586740767</v>
      </c>
      <c r="L989" s="22">
        <f t="shared" si="76"/>
        <v>0.74</v>
      </c>
      <c r="M989" s="23">
        <f t="shared" si="77"/>
        <v>9260</v>
      </c>
      <c r="N989" s="27">
        <f t="shared" si="78"/>
        <v>5854</v>
      </c>
    </row>
    <row r="990" spans="1:16" x14ac:dyDescent="0.2">
      <c r="A990" s="11" t="s">
        <v>1918</v>
      </c>
      <c r="B990" s="12" t="e">
        <f>RANK(#REF!,#REF!)</f>
        <v>#REF!</v>
      </c>
      <c r="C990" s="12">
        <f t="shared" si="79"/>
        <v>981</v>
      </c>
      <c r="D990" s="12" t="s">
        <v>1821</v>
      </c>
      <c r="E990" s="12" t="s">
        <v>1881</v>
      </c>
      <c r="F990" s="24" t="s">
        <v>1919</v>
      </c>
      <c r="G990" s="25" t="s">
        <v>23</v>
      </c>
      <c r="H990" s="26">
        <v>56575</v>
      </c>
      <c r="I990" s="26">
        <f t="shared" si="75"/>
        <v>9429.1666666666661</v>
      </c>
      <c r="J990" s="12">
        <v>7475.1666666666661</v>
      </c>
      <c r="K990" s="21">
        <v>0.79277065841802918</v>
      </c>
      <c r="L990" s="22">
        <f t="shared" si="76"/>
        <v>0.79</v>
      </c>
      <c r="M990" s="23">
        <f t="shared" si="77"/>
        <v>37375.833333333328</v>
      </c>
      <c r="N990" s="27">
        <f t="shared" si="78"/>
        <v>19199.166666666672</v>
      </c>
    </row>
    <row r="991" spans="1:16" x14ac:dyDescent="0.2">
      <c r="A991" s="11" t="s">
        <v>1920</v>
      </c>
      <c r="B991" s="12" t="e">
        <f>RANK(#REF!,#REF!)</f>
        <v>#REF!</v>
      </c>
      <c r="C991" s="12">
        <f t="shared" si="79"/>
        <v>982</v>
      </c>
      <c r="D991" s="12" t="s">
        <v>1821</v>
      </c>
      <c r="E991" s="12" t="s">
        <v>1881</v>
      </c>
      <c r="F991" s="24" t="s">
        <v>39</v>
      </c>
      <c r="G991" s="25" t="s">
        <v>26</v>
      </c>
      <c r="H991" s="26">
        <v>19998</v>
      </c>
      <c r="I991" s="26">
        <f t="shared" si="75"/>
        <v>3333</v>
      </c>
      <c r="J991" s="12">
        <v>3093</v>
      </c>
      <c r="K991" s="21">
        <v>0.92799279927992795</v>
      </c>
      <c r="L991" s="22">
        <f t="shared" si="76"/>
        <v>0.93</v>
      </c>
      <c r="M991" s="23">
        <f t="shared" si="77"/>
        <v>15465</v>
      </c>
      <c r="N991" s="27">
        <f t="shared" si="78"/>
        <v>4533</v>
      </c>
      <c r="P991" s="11"/>
    </row>
    <row r="992" spans="1:16" x14ac:dyDescent="0.2">
      <c r="A992" s="11" t="s">
        <v>1921</v>
      </c>
      <c r="B992" s="12" t="e">
        <f>RANK(#REF!,#REF!)</f>
        <v>#REF!</v>
      </c>
      <c r="C992" s="12">
        <f t="shared" si="79"/>
        <v>983</v>
      </c>
      <c r="D992" s="12" t="s">
        <v>1821</v>
      </c>
      <c r="E992" s="12" t="s">
        <v>1881</v>
      </c>
      <c r="F992" s="24" t="s">
        <v>1881</v>
      </c>
      <c r="G992" s="25" t="s">
        <v>77</v>
      </c>
      <c r="H992" s="26">
        <v>40639</v>
      </c>
      <c r="I992" s="26">
        <f t="shared" si="75"/>
        <v>6773.166666666667</v>
      </c>
      <c r="J992" s="12">
        <v>6081.166666666667</v>
      </c>
      <c r="K992" s="21">
        <v>0.89783213169615395</v>
      </c>
      <c r="L992" s="22">
        <f t="shared" si="76"/>
        <v>0.9</v>
      </c>
      <c r="M992" s="23">
        <f t="shared" si="77"/>
        <v>30405.833333333336</v>
      </c>
      <c r="N992" s="27">
        <f t="shared" si="78"/>
        <v>10233.166666666664</v>
      </c>
    </row>
    <row r="993" spans="1:16" x14ac:dyDescent="0.2">
      <c r="A993" s="11" t="s">
        <v>1922</v>
      </c>
      <c r="B993" s="12" t="e">
        <f>RANK(#REF!,#REF!)</f>
        <v>#REF!</v>
      </c>
      <c r="C993" s="12">
        <f t="shared" si="79"/>
        <v>984</v>
      </c>
      <c r="D993" s="12" t="s">
        <v>1821</v>
      </c>
      <c r="E993" s="12" t="s">
        <v>1881</v>
      </c>
      <c r="F993" s="24" t="s">
        <v>1923</v>
      </c>
      <c r="G993" s="25" t="s">
        <v>26</v>
      </c>
      <c r="H993" s="26">
        <v>21211</v>
      </c>
      <c r="I993" s="26">
        <f t="shared" si="75"/>
        <v>3535.1666666666665</v>
      </c>
      <c r="J993" s="12">
        <v>2242</v>
      </c>
      <c r="K993" s="21">
        <v>0.63419923624534447</v>
      </c>
      <c r="L993" s="22">
        <f t="shared" si="76"/>
        <v>0.63</v>
      </c>
      <c r="M993" s="23">
        <f t="shared" si="77"/>
        <v>11210</v>
      </c>
      <c r="N993" s="27">
        <f t="shared" si="78"/>
        <v>10001</v>
      </c>
    </row>
    <row r="994" spans="1:16" x14ac:dyDescent="0.2">
      <c r="A994" s="11" t="s">
        <v>1924</v>
      </c>
      <c r="B994" s="12" t="e">
        <f>RANK(#REF!,#REF!)</f>
        <v>#REF!</v>
      </c>
      <c r="C994" s="12">
        <f t="shared" si="79"/>
        <v>985</v>
      </c>
      <c r="D994" s="12" t="s">
        <v>1821</v>
      </c>
      <c r="E994" s="12" t="s">
        <v>1881</v>
      </c>
      <c r="F994" s="24" t="s">
        <v>1925</v>
      </c>
      <c r="G994" s="25" t="s">
        <v>77</v>
      </c>
      <c r="H994" s="26">
        <v>27823</v>
      </c>
      <c r="I994" s="26">
        <f t="shared" si="75"/>
        <v>4637.166666666667</v>
      </c>
      <c r="J994" s="12">
        <v>4374.166666666667</v>
      </c>
      <c r="K994" s="21">
        <v>0.94328433310570392</v>
      </c>
      <c r="L994" s="22">
        <f t="shared" si="76"/>
        <v>0.94</v>
      </c>
      <c r="M994" s="23">
        <f t="shared" si="77"/>
        <v>21870.833333333336</v>
      </c>
      <c r="N994" s="27">
        <f t="shared" si="78"/>
        <v>5952.1666666666642</v>
      </c>
    </row>
    <row r="995" spans="1:16" x14ac:dyDescent="0.2">
      <c r="A995" s="11" t="s">
        <v>1926</v>
      </c>
      <c r="B995" s="12" t="e">
        <f>RANK(#REF!,#REF!)</f>
        <v>#REF!</v>
      </c>
      <c r="C995" s="12">
        <f t="shared" si="79"/>
        <v>986</v>
      </c>
      <c r="D995" s="12" t="s">
        <v>1821</v>
      </c>
      <c r="E995" s="12" t="s">
        <v>1881</v>
      </c>
      <c r="F995" s="24" t="s">
        <v>1927</v>
      </c>
      <c r="G995" s="25" t="s">
        <v>77</v>
      </c>
      <c r="H995" s="26">
        <v>18373</v>
      </c>
      <c r="I995" s="26">
        <f t="shared" si="75"/>
        <v>3062.1666666666665</v>
      </c>
      <c r="J995" s="12">
        <v>2349.1666666666665</v>
      </c>
      <c r="K995" s="21">
        <v>0.76715833015838453</v>
      </c>
      <c r="L995" s="22">
        <f t="shared" si="76"/>
        <v>0.77</v>
      </c>
      <c r="M995" s="23">
        <f t="shared" si="77"/>
        <v>11745.833333333332</v>
      </c>
      <c r="N995" s="27">
        <f t="shared" si="78"/>
        <v>6627.1666666666679</v>
      </c>
    </row>
    <row r="996" spans="1:16" x14ac:dyDescent="0.2">
      <c r="A996" s="11" t="s">
        <v>1928</v>
      </c>
      <c r="B996" s="12" t="e">
        <f>RANK(#REF!,#REF!)</f>
        <v>#REF!</v>
      </c>
      <c r="C996" s="12">
        <f t="shared" si="79"/>
        <v>987</v>
      </c>
      <c r="D996" s="12" t="s">
        <v>1821</v>
      </c>
      <c r="E996" s="12" t="s">
        <v>1881</v>
      </c>
      <c r="F996" s="24" t="s">
        <v>1929</v>
      </c>
      <c r="G996" s="25" t="s">
        <v>87</v>
      </c>
      <c r="H996" s="26">
        <v>33121</v>
      </c>
      <c r="I996" s="26">
        <f t="shared" si="75"/>
        <v>5520.166666666667</v>
      </c>
      <c r="J996" s="12">
        <v>4647</v>
      </c>
      <c r="K996" s="21">
        <v>0.84182240874369729</v>
      </c>
      <c r="L996" s="22">
        <f t="shared" si="76"/>
        <v>0.84</v>
      </c>
      <c r="M996" s="23">
        <f t="shared" si="77"/>
        <v>23235</v>
      </c>
      <c r="N996" s="27">
        <f t="shared" si="78"/>
        <v>9886</v>
      </c>
    </row>
    <row r="997" spans="1:16" x14ac:dyDescent="0.2">
      <c r="A997" s="11" t="s">
        <v>1930</v>
      </c>
      <c r="B997" s="12" t="e">
        <f>RANK(#REF!,#REF!)</f>
        <v>#REF!</v>
      </c>
      <c r="C997" s="12">
        <f t="shared" si="79"/>
        <v>988</v>
      </c>
      <c r="D997" s="12" t="s">
        <v>1821</v>
      </c>
      <c r="E997" s="12" t="s">
        <v>1881</v>
      </c>
      <c r="F997" s="24" t="s">
        <v>1931</v>
      </c>
      <c r="G997" s="25" t="s">
        <v>26</v>
      </c>
      <c r="H997" s="26">
        <v>17161</v>
      </c>
      <c r="I997" s="26">
        <f t="shared" si="75"/>
        <v>2860.1666666666665</v>
      </c>
      <c r="J997" s="12">
        <v>1530</v>
      </c>
      <c r="K997" s="21">
        <v>0.53493386166307333</v>
      </c>
      <c r="L997" s="22">
        <f t="shared" si="76"/>
        <v>0.53</v>
      </c>
      <c r="M997" s="23">
        <f t="shared" si="77"/>
        <v>7650</v>
      </c>
      <c r="N997" s="27">
        <f t="shared" si="78"/>
        <v>9511</v>
      </c>
    </row>
    <row r="998" spans="1:16" x14ac:dyDescent="0.2">
      <c r="A998" s="11" t="s">
        <v>1932</v>
      </c>
      <c r="B998" s="12" t="e">
        <f>RANK(#REF!,#REF!)</f>
        <v>#REF!</v>
      </c>
      <c r="C998" s="12">
        <f t="shared" si="79"/>
        <v>989</v>
      </c>
      <c r="D998" s="12" t="s">
        <v>1821</v>
      </c>
      <c r="E998" s="12" t="s">
        <v>1881</v>
      </c>
      <c r="F998" s="24" t="s">
        <v>1933</v>
      </c>
      <c r="G998" s="25" t="s">
        <v>26</v>
      </c>
      <c r="H998" s="26">
        <v>29863</v>
      </c>
      <c r="I998" s="26">
        <f t="shared" si="75"/>
        <v>4977.166666666667</v>
      </c>
      <c r="J998" s="12">
        <v>4501.166666666667</v>
      </c>
      <c r="K998" s="21">
        <v>0.9043632588822289</v>
      </c>
      <c r="L998" s="22">
        <f t="shared" si="76"/>
        <v>0.9</v>
      </c>
      <c r="M998" s="23">
        <f t="shared" si="77"/>
        <v>22505.833333333336</v>
      </c>
      <c r="N998" s="27">
        <f t="shared" si="78"/>
        <v>7357.1666666666642</v>
      </c>
    </row>
    <row r="999" spans="1:16" x14ac:dyDescent="0.2">
      <c r="A999" s="11" t="s">
        <v>1934</v>
      </c>
      <c r="B999" s="12" t="e">
        <f>RANK(#REF!,#REF!)</f>
        <v>#REF!</v>
      </c>
      <c r="C999" s="12">
        <f t="shared" si="79"/>
        <v>990</v>
      </c>
      <c r="D999" s="12" t="s">
        <v>1821</v>
      </c>
      <c r="E999" s="12" t="s">
        <v>1881</v>
      </c>
      <c r="F999" s="24" t="s">
        <v>1935</v>
      </c>
      <c r="G999" s="25" t="s">
        <v>87</v>
      </c>
      <c r="H999" s="26">
        <v>70052</v>
      </c>
      <c r="I999" s="26">
        <f t="shared" si="75"/>
        <v>11675.333333333334</v>
      </c>
      <c r="J999" s="12">
        <v>9751.3333333333339</v>
      </c>
      <c r="K999" s="21">
        <v>0.8352081311026095</v>
      </c>
      <c r="L999" s="22">
        <f t="shared" si="76"/>
        <v>0.84</v>
      </c>
      <c r="M999" s="23">
        <f t="shared" si="77"/>
        <v>48756.666666666672</v>
      </c>
      <c r="N999" s="27">
        <f t="shared" si="78"/>
        <v>21295.333333333328</v>
      </c>
    </row>
    <row r="1000" spans="1:16" x14ac:dyDescent="0.2">
      <c r="A1000" s="11" t="s">
        <v>1936</v>
      </c>
      <c r="B1000" s="12" t="e">
        <f>RANK(#REF!,#REF!)</f>
        <v>#REF!</v>
      </c>
      <c r="C1000" s="12">
        <f t="shared" si="79"/>
        <v>991</v>
      </c>
      <c r="D1000" s="12" t="s">
        <v>1821</v>
      </c>
      <c r="E1000" s="12" t="s">
        <v>1881</v>
      </c>
      <c r="F1000" s="24" t="s">
        <v>1937</v>
      </c>
      <c r="G1000" s="25" t="s">
        <v>74</v>
      </c>
      <c r="H1000" s="26">
        <v>58108</v>
      </c>
      <c r="I1000" s="26">
        <f t="shared" si="75"/>
        <v>9684.6666666666661</v>
      </c>
      <c r="J1000" s="12">
        <v>8246</v>
      </c>
      <c r="K1000" s="21">
        <v>0.85144902595167626</v>
      </c>
      <c r="L1000" s="22">
        <f t="shared" si="76"/>
        <v>0.85</v>
      </c>
      <c r="M1000" s="23">
        <f t="shared" si="77"/>
        <v>41230</v>
      </c>
      <c r="N1000" s="27">
        <f t="shared" si="78"/>
        <v>16878</v>
      </c>
      <c r="P1000" s="11"/>
    </row>
    <row r="1001" spans="1:16" x14ac:dyDescent="0.2">
      <c r="A1001" s="11" t="s">
        <v>1938</v>
      </c>
      <c r="B1001" s="12" t="e">
        <f>RANK(#REF!,#REF!)</f>
        <v>#REF!</v>
      </c>
      <c r="C1001" s="12">
        <f t="shared" si="79"/>
        <v>992</v>
      </c>
      <c r="D1001" s="12" t="s">
        <v>1821</v>
      </c>
      <c r="E1001" s="12" t="s">
        <v>1881</v>
      </c>
      <c r="F1001" s="24" t="s">
        <v>1939</v>
      </c>
      <c r="G1001" s="25" t="s">
        <v>26</v>
      </c>
      <c r="H1001" s="26">
        <v>18002</v>
      </c>
      <c r="I1001" s="26">
        <f t="shared" si="75"/>
        <v>3000.3333333333335</v>
      </c>
      <c r="J1001" s="12">
        <v>2507.3333333333335</v>
      </c>
      <c r="K1001" s="21">
        <v>0.83568492389734472</v>
      </c>
      <c r="L1001" s="22">
        <f t="shared" si="76"/>
        <v>0.84</v>
      </c>
      <c r="M1001" s="23">
        <f t="shared" si="77"/>
        <v>12536.666666666668</v>
      </c>
      <c r="N1001" s="27">
        <f t="shared" si="78"/>
        <v>5465.3333333333321</v>
      </c>
    </row>
    <row r="1002" spans="1:16" x14ac:dyDescent="0.2">
      <c r="A1002" s="11" t="s">
        <v>1940</v>
      </c>
      <c r="B1002" s="12" t="e">
        <f>RANK(#REF!,#REF!)</f>
        <v>#REF!</v>
      </c>
      <c r="C1002" s="12">
        <f t="shared" si="79"/>
        <v>993</v>
      </c>
      <c r="D1002" s="12" t="s">
        <v>1821</v>
      </c>
      <c r="E1002" s="12" t="s">
        <v>1881</v>
      </c>
      <c r="F1002" s="24" t="s">
        <v>65</v>
      </c>
      <c r="G1002" s="25" t="s">
        <v>77</v>
      </c>
      <c r="H1002" s="26">
        <v>31641</v>
      </c>
      <c r="I1002" s="26">
        <f t="shared" si="75"/>
        <v>5273.5</v>
      </c>
      <c r="J1002" s="12">
        <v>1213</v>
      </c>
      <c r="K1002" s="21">
        <v>0.23001801460130844</v>
      </c>
      <c r="L1002" s="22">
        <f t="shared" si="76"/>
        <v>0.23</v>
      </c>
      <c r="M1002" s="23">
        <f t="shared" si="77"/>
        <v>6065</v>
      </c>
      <c r="N1002" s="27">
        <f t="shared" si="78"/>
        <v>25576</v>
      </c>
      <c r="P1002" s="11"/>
    </row>
    <row r="1003" spans="1:16" x14ac:dyDescent="0.2">
      <c r="A1003" s="11" t="s">
        <v>1941</v>
      </c>
      <c r="B1003" s="12" t="e">
        <f>RANK(#REF!,#REF!)</f>
        <v>#REF!</v>
      </c>
      <c r="C1003" s="12">
        <f t="shared" si="79"/>
        <v>994</v>
      </c>
      <c r="D1003" s="12" t="s">
        <v>1821</v>
      </c>
      <c r="E1003" s="12" t="s">
        <v>1881</v>
      </c>
      <c r="F1003" s="24" t="s">
        <v>660</v>
      </c>
      <c r="G1003" s="25" t="s">
        <v>77</v>
      </c>
      <c r="H1003" s="26">
        <v>19420</v>
      </c>
      <c r="I1003" s="26">
        <f t="shared" si="75"/>
        <v>3236.6666666666665</v>
      </c>
      <c r="J1003" s="12">
        <v>2705.6666666666665</v>
      </c>
      <c r="K1003" s="21">
        <v>0.83594232749742536</v>
      </c>
      <c r="L1003" s="22">
        <f t="shared" si="76"/>
        <v>0.84</v>
      </c>
      <c r="M1003" s="23">
        <f t="shared" si="77"/>
        <v>13528.333333333332</v>
      </c>
      <c r="N1003" s="27">
        <f t="shared" si="78"/>
        <v>5891.6666666666679</v>
      </c>
    </row>
    <row r="1004" spans="1:16" x14ac:dyDescent="0.2">
      <c r="A1004" s="11" t="s">
        <v>1942</v>
      </c>
      <c r="B1004" s="12" t="e">
        <f>RANK(#REF!,#REF!)</f>
        <v>#REF!</v>
      </c>
      <c r="C1004" s="12">
        <f t="shared" si="79"/>
        <v>995</v>
      </c>
      <c r="D1004" s="12" t="s">
        <v>1821</v>
      </c>
      <c r="E1004" s="12" t="s">
        <v>1881</v>
      </c>
      <c r="F1004" s="24" t="s">
        <v>568</v>
      </c>
      <c r="G1004" s="25" t="s">
        <v>26</v>
      </c>
      <c r="H1004" s="26">
        <v>20439</v>
      </c>
      <c r="I1004" s="26">
        <f t="shared" si="75"/>
        <v>3406.5</v>
      </c>
      <c r="J1004" s="12">
        <v>2087.5</v>
      </c>
      <c r="K1004" s="21">
        <v>0.61279906061940403</v>
      </c>
      <c r="L1004" s="22">
        <f t="shared" si="76"/>
        <v>0.61</v>
      </c>
      <c r="M1004" s="23">
        <f t="shared" si="77"/>
        <v>10437.5</v>
      </c>
      <c r="N1004" s="27">
        <f t="shared" si="78"/>
        <v>10001.5</v>
      </c>
    </row>
    <row r="1005" spans="1:16" x14ac:dyDescent="0.2">
      <c r="A1005" s="11" t="s">
        <v>1943</v>
      </c>
      <c r="B1005" s="12" t="e">
        <f>RANK(#REF!,#REF!)</f>
        <v>#REF!</v>
      </c>
      <c r="C1005" s="12">
        <f t="shared" si="79"/>
        <v>996</v>
      </c>
      <c r="D1005" s="12" t="s">
        <v>1821</v>
      </c>
      <c r="E1005" s="12" t="s">
        <v>1881</v>
      </c>
      <c r="F1005" s="24" t="s">
        <v>1944</v>
      </c>
      <c r="G1005" s="25" t="s">
        <v>77</v>
      </c>
      <c r="H1005" s="26">
        <v>34195</v>
      </c>
      <c r="I1005" s="26">
        <f t="shared" si="75"/>
        <v>5699.166666666667</v>
      </c>
      <c r="J1005" s="12">
        <v>3193</v>
      </c>
      <c r="K1005" s="21">
        <v>0.56025734756543355</v>
      </c>
      <c r="L1005" s="22">
        <f t="shared" si="76"/>
        <v>0.56000000000000005</v>
      </c>
      <c r="M1005" s="23">
        <f t="shared" si="77"/>
        <v>15965</v>
      </c>
      <c r="N1005" s="27">
        <f t="shared" si="78"/>
        <v>18230</v>
      </c>
    </row>
    <row r="1006" spans="1:16" x14ac:dyDescent="0.2">
      <c r="A1006" s="11" t="s">
        <v>1945</v>
      </c>
      <c r="B1006" s="12" t="e">
        <f>RANK(#REF!,#REF!)</f>
        <v>#REF!</v>
      </c>
      <c r="C1006" s="12">
        <f t="shared" si="79"/>
        <v>997</v>
      </c>
      <c r="D1006" s="12" t="s">
        <v>1821</v>
      </c>
      <c r="E1006" s="12" t="s">
        <v>1881</v>
      </c>
      <c r="F1006" s="24" t="s">
        <v>1946</v>
      </c>
      <c r="G1006" s="25" t="s">
        <v>26</v>
      </c>
      <c r="H1006" s="26">
        <v>11204</v>
      </c>
      <c r="I1006" s="26">
        <f t="shared" si="75"/>
        <v>1867.3333333333333</v>
      </c>
      <c r="J1006" s="12">
        <v>1694.3333333333333</v>
      </c>
      <c r="K1006" s="21">
        <v>0.90735451624419849</v>
      </c>
      <c r="L1006" s="22">
        <f t="shared" si="76"/>
        <v>0.91</v>
      </c>
      <c r="M1006" s="23">
        <f t="shared" si="77"/>
        <v>8471.6666666666661</v>
      </c>
      <c r="N1006" s="27">
        <f t="shared" si="78"/>
        <v>2732.3333333333339</v>
      </c>
    </row>
    <row r="1007" spans="1:16" x14ac:dyDescent="0.2">
      <c r="A1007" s="11" t="s">
        <v>1947</v>
      </c>
      <c r="B1007" s="12" t="e">
        <f>RANK(#REF!,#REF!)</f>
        <v>#REF!</v>
      </c>
      <c r="C1007" s="12">
        <f t="shared" si="79"/>
        <v>998</v>
      </c>
      <c r="D1007" s="12" t="s">
        <v>1821</v>
      </c>
      <c r="E1007" s="12" t="s">
        <v>1881</v>
      </c>
      <c r="F1007" s="24" t="s">
        <v>1948</v>
      </c>
      <c r="G1007" s="25" t="s">
        <v>74</v>
      </c>
      <c r="H1007" s="26">
        <v>55021</v>
      </c>
      <c r="I1007" s="26">
        <f t="shared" si="75"/>
        <v>9170.1666666666661</v>
      </c>
      <c r="J1007" s="12">
        <v>7468.1666666666661</v>
      </c>
      <c r="K1007" s="21">
        <v>0.81439813889242285</v>
      </c>
      <c r="L1007" s="22">
        <f t="shared" si="76"/>
        <v>0.81</v>
      </c>
      <c r="M1007" s="23">
        <f t="shared" si="77"/>
        <v>37340.833333333328</v>
      </c>
      <c r="N1007" s="27">
        <f t="shared" si="78"/>
        <v>17680.166666666672</v>
      </c>
    </row>
    <row r="1008" spans="1:16" x14ac:dyDescent="0.2">
      <c r="A1008" s="11" t="s">
        <v>1949</v>
      </c>
      <c r="B1008" s="12" t="e">
        <f>RANK(#REF!,#REF!)</f>
        <v>#REF!</v>
      </c>
      <c r="C1008" s="12">
        <f t="shared" si="79"/>
        <v>999</v>
      </c>
      <c r="D1008" s="12" t="s">
        <v>1821</v>
      </c>
      <c r="E1008" s="12" t="s">
        <v>1881</v>
      </c>
      <c r="F1008" s="24" t="s">
        <v>1950</v>
      </c>
      <c r="G1008" s="25" t="s">
        <v>26</v>
      </c>
      <c r="H1008" s="26">
        <v>20978</v>
      </c>
      <c r="I1008" s="26">
        <f t="shared" si="75"/>
        <v>3496.3333333333335</v>
      </c>
      <c r="J1008" s="12">
        <v>1317</v>
      </c>
      <c r="K1008" s="21">
        <v>0.3766803317761464</v>
      </c>
      <c r="L1008" s="22">
        <f t="shared" si="76"/>
        <v>0.38</v>
      </c>
      <c r="M1008" s="23">
        <f t="shared" si="77"/>
        <v>6585</v>
      </c>
      <c r="N1008" s="27">
        <f t="shared" si="78"/>
        <v>14393</v>
      </c>
    </row>
    <row r="1009" spans="1:16" x14ac:dyDescent="0.2">
      <c r="A1009" s="11" t="s">
        <v>1951</v>
      </c>
      <c r="B1009" s="12" t="e">
        <f>RANK(#REF!,#REF!)</f>
        <v>#REF!</v>
      </c>
      <c r="C1009" s="12">
        <f t="shared" si="79"/>
        <v>1000</v>
      </c>
      <c r="D1009" s="12" t="s">
        <v>1821</v>
      </c>
      <c r="E1009" s="12" t="s">
        <v>1881</v>
      </c>
      <c r="F1009" s="24" t="s">
        <v>1952</v>
      </c>
      <c r="G1009" s="25" t="s">
        <v>31</v>
      </c>
      <c r="H1009" s="26">
        <v>7584</v>
      </c>
      <c r="I1009" s="26">
        <f t="shared" si="75"/>
        <v>1264</v>
      </c>
      <c r="J1009" s="12">
        <v>1070</v>
      </c>
      <c r="K1009" s="21">
        <v>0.84651898734177211</v>
      </c>
      <c r="L1009" s="22">
        <f t="shared" si="76"/>
        <v>0.85</v>
      </c>
      <c r="M1009" s="23">
        <f t="shared" si="77"/>
        <v>5350</v>
      </c>
      <c r="N1009" s="27">
        <f t="shared" si="78"/>
        <v>2234</v>
      </c>
    </row>
    <row r="1010" spans="1:16" x14ac:dyDescent="0.2">
      <c r="A1010" s="11" t="s">
        <v>1953</v>
      </c>
      <c r="B1010" s="12" t="e">
        <f>RANK(#REF!,#REF!)</f>
        <v>#REF!</v>
      </c>
      <c r="C1010" s="12">
        <f t="shared" si="79"/>
        <v>1001</v>
      </c>
      <c r="D1010" s="12" t="s">
        <v>1821</v>
      </c>
      <c r="E1010" s="12" t="s">
        <v>1881</v>
      </c>
      <c r="F1010" s="24" t="s">
        <v>1954</v>
      </c>
      <c r="G1010" s="25" t="s">
        <v>87</v>
      </c>
      <c r="H1010" s="26">
        <v>41891</v>
      </c>
      <c r="I1010" s="26">
        <f t="shared" si="75"/>
        <v>6981.833333333333</v>
      </c>
      <c r="J1010" s="12">
        <v>4740</v>
      </c>
      <c r="K1010" s="21">
        <v>0.67890477668234228</v>
      </c>
      <c r="L1010" s="22">
        <f t="shared" si="76"/>
        <v>0.68</v>
      </c>
      <c r="M1010" s="23">
        <f t="shared" si="77"/>
        <v>23700</v>
      </c>
      <c r="N1010" s="27">
        <f t="shared" si="78"/>
        <v>18191</v>
      </c>
    </row>
    <row r="1011" spans="1:16" x14ac:dyDescent="0.2">
      <c r="A1011" s="11" t="s">
        <v>1955</v>
      </c>
      <c r="B1011" s="12" t="e">
        <f>RANK(#REF!,#REF!)</f>
        <v>#REF!</v>
      </c>
      <c r="C1011" s="12">
        <f t="shared" si="79"/>
        <v>1002</v>
      </c>
      <c r="D1011" s="12" t="s">
        <v>1821</v>
      </c>
      <c r="E1011" s="12" t="s">
        <v>1956</v>
      </c>
      <c r="F1011" s="24" t="s">
        <v>1957</v>
      </c>
      <c r="G1011" s="25" t="s">
        <v>26</v>
      </c>
      <c r="H1011" s="26">
        <v>25469</v>
      </c>
      <c r="I1011" s="26">
        <f t="shared" si="75"/>
        <v>4244.833333333333</v>
      </c>
      <c r="J1011" s="12">
        <v>3228</v>
      </c>
      <c r="K1011" s="21">
        <v>0.76045388511523815</v>
      </c>
      <c r="L1011" s="22">
        <f t="shared" si="76"/>
        <v>0.76</v>
      </c>
      <c r="M1011" s="23">
        <f t="shared" si="77"/>
        <v>16140</v>
      </c>
      <c r="N1011" s="27">
        <f t="shared" si="78"/>
        <v>9329</v>
      </c>
      <c r="P1011" s="11"/>
    </row>
    <row r="1012" spans="1:16" s="29" customFormat="1" x14ac:dyDescent="0.2">
      <c r="A1012" s="11" t="s">
        <v>1958</v>
      </c>
      <c r="B1012" s="12" t="e">
        <f>RANK(#REF!,#REF!)</f>
        <v>#REF!</v>
      </c>
      <c r="C1012" s="12">
        <f t="shared" si="79"/>
        <v>1003</v>
      </c>
      <c r="D1012" s="12" t="s">
        <v>1821</v>
      </c>
      <c r="E1012" s="12" t="s">
        <v>1956</v>
      </c>
      <c r="F1012" s="24" t="s">
        <v>1959</v>
      </c>
      <c r="G1012" s="25" t="s">
        <v>26</v>
      </c>
      <c r="H1012" s="26">
        <v>11767</v>
      </c>
      <c r="I1012" s="26">
        <f t="shared" si="75"/>
        <v>1961.1666666666667</v>
      </c>
      <c r="J1012" s="12">
        <v>1115</v>
      </c>
      <c r="K1012" s="21">
        <v>0.56853913486870056</v>
      </c>
      <c r="L1012" s="22">
        <f t="shared" si="76"/>
        <v>0.56999999999999995</v>
      </c>
      <c r="M1012" s="23">
        <f t="shared" si="77"/>
        <v>5575</v>
      </c>
      <c r="N1012" s="27">
        <f t="shared" si="78"/>
        <v>6192</v>
      </c>
    </row>
    <row r="1013" spans="1:16" s="29" customFormat="1" x14ac:dyDescent="0.2">
      <c r="A1013" s="11" t="s">
        <v>1960</v>
      </c>
      <c r="B1013" s="12" t="e">
        <f>RANK(#REF!,#REF!)</f>
        <v>#REF!</v>
      </c>
      <c r="C1013" s="12">
        <f t="shared" si="79"/>
        <v>1004</v>
      </c>
      <c r="D1013" s="12" t="s">
        <v>1821</v>
      </c>
      <c r="E1013" s="12" t="s">
        <v>1956</v>
      </c>
      <c r="F1013" s="24" t="s">
        <v>1961</v>
      </c>
      <c r="G1013" s="25" t="s">
        <v>77</v>
      </c>
      <c r="H1013" s="26">
        <v>23668</v>
      </c>
      <c r="I1013" s="26">
        <f t="shared" si="75"/>
        <v>3944.6666666666665</v>
      </c>
      <c r="J1013" s="12">
        <v>2830</v>
      </c>
      <c r="K1013" s="21">
        <v>0.71742437045800245</v>
      </c>
      <c r="L1013" s="22">
        <f t="shared" si="76"/>
        <v>0.72</v>
      </c>
      <c r="M1013" s="23">
        <f t="shared" si="77"/>
        <v>14150</v>
      </c>
      <c r="N1013" s="27">
        <f t="shared" si="78"/>
        <v>9518</v>
      </c>
    </row>
    <row r="1014" spans="1:16" x14ac:dyDescent="0.2">
      <c r="A1014" s="11" t="s">
        <v>1962</v>
      </c>
      <c r="B1014" s="12" t="e">
        <f>RANK(#REF!,#REF!)</f>
        <v>#REF!</v>
      </c>
      <c r="C1014" s="12">
        <f t="shared" si="79"/>
        <v>1005</v>
      </c>
      <c r="D1014" s="12" t="s">
        <v>1821</v>
      </c>
      <c r="E1014" s="12" t="s">
        <v>1956</v>
      </c>
      <c r="F1014" s="24" t="s">
        <v>1963</v>
      </c>
      <c r="G1014" s="25" t="s">
        <v>26</v>
      </c>
      <c r="H1014" s="26">
        <v>12679</v>
      </c>
      <c r="I1014" s="26">
        <f t="shared" si="75"/>
        <v>2113.1666666666665</v>
      </c>
      <c r="J1014" s="12">
        <v>1957.1666666666665</v>
      </c>
      <c r="K1014" s="21">
        <v>0.92617714330783185</v>
      </c>
      <c r="L1014" s="22">
        <f t="shared" si="76"/>
        <v>0.93</v>
      </c>
      <c r="M1014" s="23">
        <f t="shared" si="77"/>
        <v>9785.8333333333321</v>
      </c>
      <c r="N1014" s="27">
        <f t="shared" si="78"/>
        <v>2893.1666666666679</v>
      </c>
    </row>
    <row r="1015" spans="1:16" x14ac:dyDescent="0.2">
      <c r="A1015" s="11" t="s">
        <v>1964</v>
      </c>
      <c r="B1015" s="12" t="e">
        <f>RANK(#REF!,#REF!)</f>
        <v>#REF!</v>
      </c>
      <c r="C1015" s="12">
        <f t="shared" si="79"/>
        <v>1006</v>
      </c>
      <c r="D1015" s="12" t="s">
        <v>1821</v>
      </c>
      <c r="E1015" s="12" t="s">
        <v>1956</v>
      </c>
      <c r="F1015" s="24" t="s">
        <v>1965</v>
      </c>
      <c r="G1015" s="25" t="s">
        <v>23</v>
      </c>
      <c r="H1015" s="26">
        <v>94037</v>
      </c>
      <c r="I1015" s="26">
        <f t="shared" si="75"/>
        <v>15672.833333333334</v>
      </c>
      <c r="J1015" s="12">
        <v>9689</v>
      </c>
      <c r="K1015" s="21">
        <v>0.61820347310101342</v>
      </c>
      <c r="L1015" s="22">
        <f t="shared" si="76"/>
        <v>0.62</v>
      </c>
      <c r="M1015" s="23">
        <f t="shared" si="77"/>
        <v>48445</v>
      </c>
      <c r="N1015" s="27">
        <f t="shared" si="78"/>
        <v>45592</v>
      </c>
    </row>
    <row r="1016" spans="1:16" x14ac:dyDescent="0.2">
      <c r="A1016" s="11" t="s">
        <v>1966</v>
      </c>
      <c r="B1016" s="12" t="e">
        <f>RANK(#REF!,#REF!)</f>
        <v>#REF!</v>
      </c>
      <c r="C1016" s="12">
        <f t="shared" si="79"/>
        <v>1007</v>
      </c>
      <c r="D1016" s="12" t="s">
        <v>1821</v>
      </c>
      <c r="E1016" s="12" t="s">
        <v>1956</v>
      </c>
      <c r="F1016" s="24" t="s">
        <v>1967</v>
      </c>
      <c r="G1016" s="25" t="s">
        <v>87</v>
      </c>
      <c r="H1016" s="26">
        <v>33025</v>
      </c>
      <c r="I1016" s="26">
        <f t="shared" si="75"/>
        <v>5504.166666666667</v>
      </c>
      <c r="J1016" s="12">
        <v>5313.166666666667</v>
      </c>
      <c r="K1016" s="21">
        <v>0.9652990158970477</v>
      </c>
      <c r="L1016" s="22">
        <f t="shared" si="76"/>
        <v>0.97</v>
      </c>
      <c r="M1016" s="23">
        <f t="shared" si="77"/>
        <v>26565.833333333336</v>
      </c>
      <c r="N1016" s="27">
        <f t="shared" si="78"/>
        <v>6459.1666666666642</v>
      </c>
      <c r="P1016" s="11"/>
    </row>
    <row r="1017" spans="1:16" x14ac:dyDescent="0.2">
      <c r="A1017" s="11" t="s">
        <v>1968</v>
      </c>
      <c r="B1017" s="12" t="e">
        <f>RANK(#REF!,#REF!)</f>
        <v>#REF!</v>
      </c>
      <c r="C1017" s="12">
        <f t="shared" si="79"/>
        <v>1008</v>
      </c>
      <c r="D1017" s="12" t="s">
        <v>1821</v>
      </c>
      <c r="E1017" s="12" t="s">
        <v>1956</v>
      </c>
      <c r="F1017" s="24" t="s">
        <v>1969</v>
      </c>
      <c r="G1017" s="25" t="s">
        <v>77</v>
      </c>
      <c r="H1017" s="26">
        <v>23511</v>
      </c>
      <c r="I1017" s="26">
        <f t="shared" si="75"/>
        <v>3918.5</v>
      </c>
      <c r="J1017" s="12">
        <v>2385</v>
      </c>
      <c r="K1017" s="21">
        <v>0.60865126961847649</v>
      </c>
      <c r="L1017" s="22">
        <f t="shared" si="76"/>
        <v>0.61</v>
      </c>
      <c r="M1017" s="23">
        <f t="shared" si="77"/>
        <v>11925</v>
      </c>
      <c r="N1017" s="27">
        <f t="shared" si="78"/>
        <v>11586</v>
      </c>
    </row>
    <row r="1018" spans="1:16" x14ac:dyDescent="0.2">
      <c r="A1018" s="11" t="s">
        <v>1970</v>
      </c>
      <c r="B1018" s="12" t="e">
        <f>RANK(#REF!,#REF!)</f>
        <v>#REF!</v>
      </c>
      <c r="C1018" s="12">
        <f t="shared" si="79"/>
        <v>1009</v>
      </c>
      <c r="D1018" s="12" t="s">
        <v>1821</v>
      </c>
      <c r="E1018" s="12" t="s">
        <v>1956</v>
      </c>
      <c r="F1018" s="24" t="s">
        <v>1971</v>
      </c>
      <c r="G1018" s="25" t="s">
        <v>74</v>
      </c>
      <c r="H1018" s="26">
        <v>61359</v>
      </c>
      <c r="I1018" s="26">
        <f t="shared" si="75"/>
        <v>10226.5</v>
      </c>
      <c r="J1018" s="12">
        <v>5841</v>
      </c>
      <c r="K1018" s="21">
        <v>0.57116315454945488</v>
      </c>
      <c r="L1018" s="22">
        <f t="shared" si="76"/>
        <v>0.56999999999999995</v>
      </c>
      <c r="M1018" s="23">
        <f t="shared" si="77"/>
        <v>29205</v>
      </c>
      <c r="N1018" s="27">
        <f t="shared" si="78"/>
        <v>32154</v>
      </c>
    </row>
    <row r="1019" spans="1:16" x14ac:dyDescent="0.2">
      <c r="A1019" s="11" t="s">
        <v>1972</v>
      </c>
      <c r="B1019" s="12" t="e">
        <f>RANK(#REF!,#REF!)</f>
        <v>#REF!</v>
      </c>
      <c r="C1019" s="12">
        <f t="shared" si="79"/>
        <v>1010</v>
      </c>
      <c r="D1019" s="12" t="s">
        <v>1821</v>
      </c>
      <c r="E1019" s="12" t="s">
        <v>1956</v>
      </c>
      <c r="F1019" s="24" t="s">
        <v>1973</v>
      </c>
      <c r="G1019" s="25" t="s">
        <v>26</v>
      </c>
      <c r="H1019" s="26">
        <v>13020</v>
      </c>
      <c r="I1019" s="26">
        <f t="shared" si="75"/>
        <v>2170</v>
      </c>
      <c r="J1019" s="12">
        <v>2156</v>
      </c>
      <c r="K1019" s="21">
        <v>0.99354838709677418</v>
      </c>
      <c r="L1019" s="22">
        <f t="shared" si="76"/>
        <v>0.99</v>
      </c>
      <c r="M1019" s="23">
        <f t="shared" si="77"/>
        <v>10780</v>
      </c>
      <c r="N1019" s="27">
        <f t="shared" si="78"/>
        <v>2240</v>
      </c>
    </row>
    <row r="1020" spans="1:16" s="29" customFormat="1" x14ac:dyDescent="0.2">
      <c r="A1020" s="11" t="s">
        <v>1974</v>
      </c>
      <c r="B1020" s="12" t="e">
        <f>RANK(#REF!,#REF!)</f>
        <v>#REF!</v>
      </c>
      <c r="C1020" s="12">
        <f t="shared" si="79"/>
        <v>1011</v>
      </c>
      <c r="D1020" s="12" t="s">
        <v>1821</v>
      </c>
      <c r="E1020" s="12" t="s">
        <v>1956</v>
      </c>
      <c r="F1020" s="24" t="s">
        <v>1975</v>
      </c>
      <c r="G1020" s="25" t="s">
        <v>87</v>
      </c>
      <c r="H1020" s="26">
        <v>37947</v>
      </c>
      <c r="I1020" s="26">
        <f t="shared" si="75"/>
        <v>6324.5</v>
      </c>
      <c r="J1020" s="12">
        <v>4931.5</v>
      </c>
      <c r="K1020" s="21">
        <v>0.77974543442169342</v>
      </c>
      <c r="L1020" s="22">
        <f t="shared" si="76"/>
        <v>0.78</v>
      </c>
      <c r="M1020" s="23">
        <f t="shared" si="77"/>
        <v>24657.5</v>
      </c>
      <c r="N1020" s="27">
        <f t="shared" si="78"/>
        <v>13289.5</v>
      </c>
    </row>
    <row r="1021" spans="1:16" x14ac:dyDescent="0.2">
      <c r="A1021" s="11" t="s">
        <v>1976</v>
      </c>
      <c r="B1021" s="12" t="e">
        <f>RANK(#REF!,#REF!)</f>
        <v>#REF!</v>
      </c>
      <c r="C1021" s="12">
        <f t="shared" si="79"/>
        <v>1012</v>
      </c>
      <c r="D1021" s="12" t="s">
        <v>1821</v>
      </c>
      <c r="E1021" s="12" t="s">
        <v>1956</v>
      </c>
      <c r="F1021" s="24" t="s">
        <v>1977</v>
      </c>
      <c r="G1021" s="25" t="s">
        <v>77</v>
      </c>
      <c r="H1021" s="26">
        <v>28770</v>
      </c>
      <c r="I1021" s="26">
        <f t="shared" si="75"/>
        <v>4795</v>
      </c>
      <c r="J1021" s="12">
        <v>4320</v>
      </c>
      <c r="K1021" s="21">
        <v>0.90093847758081336</v>
      </c>
      <c r="L1021" s="22">
        <f t="shared" si="76"/>
        <v>0.9</v>
      </c>
      <c r="M1021" s="23">
        <f t="shared" si="77"/>
        <v>21600</v>
      </c>
      <c r="N1021" s="27">
        <f t="shared" si="78"/>
        <v>7170</v>
      </c>
    </row>
    <row r="1022" spans="1:16" x14ac:dyDescent="0.2">
      <c r="A1022" s="11" t="s">
        <v>1978</v>
      </c>
      <c r="B1022" s="12" t="e">
        <f>RANK(#REF!,#REF!)</f>
        <v>#REF!</v>
      </c>
      <c r="C1022" s="12">
        <f t="shared" si="79"/>
        <v>1013</v>
      </c>
      <c r="D1022" s="12" t="s">
        <v>1821</v>
      </c>
      <c r="E1022" s="12" t="s">
        <v>1956</v>
      </c>
      <c r="F1022" s="24" t="s">
        <v>1979</v>
      </c>
      <c r="G1022" s="25" t="s">
        <v>77</v>
      </c>
      <c r="H1022" s="26">
        <v>14687</v>
      </c>
      <c r="I1022" s="26">
        <f t="shared" si="75"/>
        <v>2447.8333333333335</v>
      </c>
      <c r="J1022" s="12">
        <v>1904.8333333333335</v>
      </c>
      <c r="K1022" s="21">
        <v>0.7781711717845714</v>
      </c>
      <c r="L1022" s="22">
        <f t="shared" si="76"/>
        <v>0.78</v>
      </c>
      <c r="M1022" s="23">
        <f t="shared" si="77"/>
        <v>9524.1666666666679</v>
      </c>
      <c r="N1022" s="27">
        <f t="shared" si="78"/>
        <v>5162.8333333333321</v>
      </c>
      <c r="P1022" s="11"/>
    </row>
    <row r="1023" spans="1:16" s="29" customFormat="1" x14ac:dyDescent="0.2">
      <c r="A1023" s="11" t="s">
        <v>1980</v>
      </c>
      <c r="B1023" s="12" t="e">
        <f>RANK(#REF!,#REF!)</f>
        <v>#REF!</v>
      </c>
      <c r="C1023" s="12">
        <f t="shared" si="79"/>
        <v>1014</v>
      </c>
      <c r="D1023" s="12" t="s">
        <v>1821</v>
      </c>
      <c r="E1023" s="12" t="s">
        <v>1956</v>
      </c>
      <c r="F1023" s="24" t="s">
        <v>1981</v>
      </c>
      <c r="G1023" s="25" t="s">
        <v>26</v>
      </c>
      <c r="H1023" s="26">
        <v>14025</v>
      </c>
      <c r="I1023" s="26">
        <f t="shared" si="75"/>
        <v>2337.5</v>
      </c>
      <c r="J1023" s="12">
        <v>1812.5</v>
      </c>
      <c r="K1023" s="21">
        <v>0.77540106951871657</v>
      </c>
      <c r="L1023" s="22">
        <f t="shared" si="76"/>
        <v>0.78</v>
      </c>
      <c r="M1023" s="23">
        <f t="shared" si="77"/>
        <v>9062.5</v>
      </c>
      <c r="N1023" s="27">
        <f t="shared" si="78"/>
        <v>4962.5</v>
      </c>
    </row>
    <row r="1024" spans="1:16" x14ac:dyDescent="0.2">
      <c r="A1024" s="11" t="s">
        <v>1982</v>
      </c>
      <c r="B1024" s="12" t="e">
        <f>RANK(#REF!,#REF!)</f>
        <v>#REF!</v>
      </c>
      <c r="C1024" s="12">
        <f t="shared" si="79"/>
        <v>1015</v>
      </c>
      <c r="D1024" s="12" t="s">
        <v>1821</v>
      </c>
      <c r="E1024" s="12" t="s">
        <v>1956</v>
      </c>
      <c r="F1024" s="24" t="s">
        <v>1983</v>
      </c>
      <c r="G1024" s="25" t="s">
        <v>87</v>
      </c>
      <c r="H1024" s="26">
        <v>38726</v>
      </c>
      <c r="I1024" s="26">
        <f t="shared" si="75"/>
        <v>6454.333333333333</v>
      </c>
      <c r="J1024" s="12">
        <v>4892</v>
      </c>
      <c r="K1024" s="21">
        <v>0.7579404017972422</v>
      </c>
      <c r="L1024" s="22">
        <f t="shared" si="76"/>
        <v>0.76</v>
      </c>
      <c r="M1024" s="23">
        <f t="shared" si="77"/>
        <v>24460</v>
      </c>
      <c r="N1024" s="27">
        <f t="shared" si="78"/>
        <v>14266</v>
      </c>
    </row>
    <row r="1025" spans="1:16" x14ac:dyDescent="0.2">
      <c r="A1025" s="11" t="s">
        <v>1984</v>
      </c>
      <c r="B1025" s="12" t="e">
        <f>RANK(#REF!,#REF!)</f>
        <v>#REF!</v>
      </c>
      <c r="C1025" s="12">
        <f t="shared" si="79"/>
        <v>1016</v>
      </c>
      <c r="D1025" s="12" t="s">
        <v>1821</v>
      </c>
      <c r="E1025" s="12" t="s">
        <v>1956</v>
      </c>
      <c r="F1025" s="24" t="s">
        <v>1985</v>
      </c>
      <c r="G1025" s="25" t="s">
        <v>87</v>
      </c>
      <c r="H1025" s="26">
        <v>34286</v>
      </c>
      <c r="I1025" s="26">
        <f t="shared" si="75"/>
        <v>5714.333333333333</v>
      </c>
      <c r="J1025" s="12">
        <v>4579</v>
      </c>
      <c r="K1025" s="21">
        <v>0.80131832234731382</v>
      </c>
      <c r="L1025" s="22">
        <f t="shared" si="76"/>
        <v>0.8</v>
      </c>
      <c r="M1025" s="23">
        <f t="shared" si="77"/>
        <v>22895</v>
      </c>
      <c r="N1025" s="27">
        <f t="shared" si="78"/>
        <v>11391</v>
      </c>
    </row>
    <row r="1026" spans="1:16" x14ac:dyDescent="0.2">
      <c r="A1026" s="11" t="s">
        <v>1986</v>
      </c>
      <c r="B1026" s="12" t="e">
        <f>RANK(#REF!,#REF!)</f>
        <v>#REF!</v>
      </c>
      <c r="C1026" s="12">
        <f t="shared" si="79"/>
        <v>1017</v>
      </c>
      <c r="D1026" s="12" t="s">
        <v>1821</v>
      </c>
      <c r="E1026" s="12" t="s">
        <v>1956</v>
      </c>
      <c r="F1026" s="24" t="s">
        <v>1987</v>
      </c>
      <c r="G1026" s="25" t="s">
        <v>77</v>
      </c>
      <c r="H1026" s="26">
        <v>33062</v>
      </c>
      <c r="I1026" s="26">
        <f t="shared" ref="I1026:I1089" si="80">H1026/6</f>
        <v>5510.333333333333</v>
      </c>
      <c r="J1026" s="12">
        <v>4330</v>
      </c>
      <c r="K1026" s="21">
        <v>0.78579638255398954</v>
      </c>
      <c r="L1026" s="22">
        <f t="shared" si="76"/>
        <v>0.79</v>
      </c>
      <c r="M1026" s="23">
        <f t="shared" si="77"/>
        <v>21650</v>
      </c>
      <c r="N1026" s="27">
        <f t="shared" si="78"/>
        <v>11412</v>
      </c>
    </row>
    <row r="1027" spans="1:16" x14ac:dyDescent="0.2">
      <c r="A1027" s="11" t="s">
        <v>1988</v>
      </c>
      <c r="B1027" s="12" t="e">
        <f>RANK(#REF!,#REF!)</f>
        <v>#REF!</v>
      </c>
      <c r="C1027" s="12">
        <f t="shared" si="79"/>
        <v>1018</v>
      </c>
      <c r="D1027" s="12" t="s">
        <v>1821</v>
      </c>
      <c r="E1027" s="12" t="s">
        <v>1956</v>
      </c>
      <c r="F1027" s="24" t="s">
        <v>314</v>
      </c>
      <c r="G1027" s="25" t="s">
        <v>26</v>
      </c>
      <c r="H1027" s="26">
        <v>10520</v>
      </c>
      <c r="I1027" s="26">
        <f t="shared" si="80"/>
        <v>1753.3333333333333</v>
      </c>
      <c r="J1027" s="12">
        <v>1185</v>
      </c>
      <c r="K1027" s="21">
        <v>0.67585551330798477</v>
      </c>
      <c r="L1027" s="22">
        <f t="shared" si="76"/>
        <v>0.68</v>
      </c>
      <c r="M1027" s="23">
        <f t="shared" si="77"/>
        <v>5925</v>
      </c>
      <c r="N1027" s="27">
        <f t="shared" si="78"/>
        <v>4595</v>
      </c>
    </row>
    <row r="1028" spans="1:16" x14ac:dyDescent="0.2">
      <c r="A1028" s="11" t="s">
        <v>1989</v>
      </c>
      <c r="B1028" s="12" t="e">
        <f>RANK(#REF!,#REF!)</f>
        <v>#REF!</v>
      </c>
      <c r="C1028" s="12">
        <f t="shared" si="79"/>
        <v>1019</v>
      </c>
      <c r="D1028" s="12" t="s">
        <v>1821</v>
      </c>
      <c r="E1028" s="12" t="s">
        <v>1956</v>
      </c>
      <c r="F1028" s="24" t="s">
        <v>702</v>
      </c>
      <c r="G1028" s="25" t="s">
        <v>26</v>
      </c>
      <c r="H1028" s="26">
        <v>9058</v>
      </c>
      <c r="I1028" s="26">
        <f t="shared" si="80"/>
        <v>1509.6666666666667</v>
      </c>
      <c r="J1028" s="12">
        <v>688</v>
      </c>
      <c r="K1028" s="21">
        <v>0.45572974166482666</v>
      </c>
      <c r="L1028" s="22">
        <f t="shared" si="76"/>
        <v>0.46</v>
      </c>
      <c r="M1028" s="23">
        <f t="shared" si="77"/>
        <v>3440</v>
      </c>
      <c r="N1028" s="27">
        <f t="shared" si="78"/>
        <v>5618</v>
      </c>
    </row>
    <row r="1029" spans="1:16" x14ac:dyDescent="0.2">
      <c r="A1029" s="11" t="s">
        <v>1990</v>
      </c>
      <c r="B1029" s="12" t="e">
        <f>RANK(#REF!,#REF!)</f>
        <v>#REF!</v>
      </c>
      <c r="C1029" s="12">
        <f t="shared" si="79"/>
        <v>1020</v>
      </c>
      <c r="D1029" s="12" t="s">
        <v>1821</v>
      </c>
      <c r="E1029" s="12" t="s">
        <v>1956</v>
      </c>
      <c r="F1029" s="24" t="s">
        <v>65</v>
      </c>
      <c r="G1029" s="25" t="s">
        <v>77</v>
      </c>
      <c r="H1029" s="26">
        <v>26650</v>
      </c>
      <c r="I1029" s="26">
        <f t="shared" si="80"/>
        <v>4441.666666666667</v>
      </c>
      <c r="J1029" s="12">
        <v>4240.666666666667</v>
      </c>
      <c r="K1029" s="21">
        <v>0.9547467166979362</v>
      </c>
      <c r="L1029" s="22">
        <f t="shared" si="76"/>
        <v>0.95</v>
      </c>
      <c r="M1029" s="23">
        <f t="shared" si="77"/>
        <v>21203.333333333336</v>
      </c>
      <c r="N1029" s="27">
        <f t="shared" si="78"/>
        <v>5446.6666666666642</v>
      </c>
    </row>
    <row r="1030" spans="1:16" x14ac:dyDescent="0.2">
      <c r="A1030" s="11" t="s">
        <v>1991</v>
      </c>
      <c r="B1030" s="12" t="e">
        <f>RANK(#REF!,#REF!)</f>
        <v>#REF!</v>
      </c>
      <c r="C1030" s="12">
        <f t="shared" si="79"/>
        <v>1021</v>
      </c>
      <c r="D1030" s="12" t="s">
        <v>1821</v>
      </c>
      <c r="E1030" s="12" t="s">
        <v>1956</v>
      </c>
      <c r="F1030" s="24" t="s">
        <v>778</v>
      </c>
      <c r="G1030" s="25" t="s">
        <v>26</v>
      </c>
      <c r="H1030" s="26">
        <v>17561</v>
      </c>
      <c r="I1030" s="26">
        <f t="shared" si="80"/>
        <v>2926.8333333333335</v>
      </c>
      <c r="J1030" s="12">
        <v>2487.8333333333335</v>
      </c>
      <c r="K1030" s="21">
        <v>0.85000854165480322</v>
      </c>
      <c r="L1030" s="22">
        <f t="shared" si="76"/>
        <v>0.85</v>
      </c>
      <c r="M1030" s="23">
        <f t="shared" si="77"/>
        <v>12439.166666666668</v>
      </c>
      <c r="N1030" s="27">
        <f t="shared" si="78"/>
        <v>5121.8333333333321</v>
      </c>
    </row>
    <row r="1031" spans="1:16" x14ac:dyDescent="0.2">
      <c r="A1031" s="11" t="s">
        <v>1992</v>
      </c>
      <c r="B1031" s="12" t="e">
        <f>RANK(#REF!,#REF!)</f>
        <v>#REF!</v>
      </c>
      <c r="C1031" s="12">
        <f t="shared" si="79"/>
        <v>1022</v>
      </c>
      <c r="D1031" s="12" t="s">
        <v>1821</v>
      </c>
      <c r="E1031" s="12" t="s">
        <v>1956</v>
      </c>
      <c r="F1031" s="24" t="s">
        <v>1993</v>
      </c>
      <c r="G1031" s="25" t="s">
        <v>77</v>
      </c>
      <c r="H1031" s="26">
        <v>30580</v>
      </c>
      <c r="I1031" s="26">
        <f t="shared" si="80"/>
        <v>5096.666666666667</v>
      </c>
      <c r="J1031" s="12">
        <v>3362</v>
      </c>
      <c r="K1031" s="21">
        <v>0.65964682799215169</v>
      </c>
      <c r="L1031" s="22">
        <f t="shared" si="76"/>
        <v>0.66</v>
      </c>
      <c r="M1031" s="23">
        <f t="shared" si="77"/>
        <v>16810</v>
      </c>
      <c r="N1031" s="27">
        <f t="shared" si="78"/>
        <v>13770</v>
      </c>
    </row>
    <row r="1032" spans="1:16" x14ac:dyDescent="0.2">
      <c r="A1032" s="11" t="s">
        <v>1994</v>
      </c>
      <c r="B1032" s="12" t="e">
        <f>RANK(#REF!,#REF!)</f>
        <v>#REF!</v>
      </c>
      <c r="C1032" s="12">
        <f t="shared" si="79"/>
        <v>1023</v>
      </c>
      <c r="D1032" s="12" t="s">
        <v>1821</v>
      </c>
      <c r="E1032" s="12" t="s">
        <v>1956</v>
      </c>
      <c r="F1032" s="24" t="s">
        <v>265</v>
      </c>
      <c r="G1032" s="25" t="s">
        <v>31</v>
      </c>
      <c r="H1032" s="26">
        <v>7856</v>
      </c>
      <c r="I1032" s="26">
        <f t="shared" si="80"/>
        <v>1309.3333333333333</v>
      </c>
      <c r="J1032" s="12">
        <v>950</v>
      </c>
      <c r="K1032" s="21">
        <v>0.72556008146639517</v>
      </c>
      <c r="L1032" s="22">
        <f t="shared" si="76"/>
        <v>0.73</v>
      </c>
      <c r="M1032" s="23">
        <f t="shared" si="77"/>
        <v>4750</v>
      </c>
      <c r="N1032" s="27">
        <f t="shared" si="78"/>
        <v>3106</v>
      </c>
    </row>
    <row r="1033" spans="1:16" x14ac:dyDescent="0.2">
      <c r="A1033" s="11" t="s">
        <v>1995</v>
      </c>
      <c r="B1033" s="12" t="e">
        <f>RANK(#REF!,#REF!)</f>
        <v>#REF!</v>
      </c>
      <c r="C1033" s="12">
        <f t="shared" si="79"/>
        <v>1024</v>
      </c>
      <c r="D1033" s="12" t="s">
        <v>1821</v>
      </c>
      <c r="E1033" s="12" t="s">
        <v>1956</v>
      </c>
      <c r="F1033" s="24" t="s">
        <v>1996</v>
      </c>
      <c r="G1033" s="25" t="s">
        <v>77</v>
      </c>
      <c r="H1033" s="26">
        <v>15299</v>
      </c>
      <c r="I1033" s="26">
        <f t="shared" si="80"/>
        <v>2549.8333333333335</v>
      </c>
      <c r="J1033" s="12">
        <v>2031.8333333333335</v>
      </c>
      <c r="K1033" s="21">
        <v>0.79684946728544348</v>
      </c>
      <c r="L1033" s="22">
        <f t="shared" si="76"/>
        <v>0.8</v>
      </c>
      <c r="M1033" s="23">
        <f t="shared" si="77"/>
        <v>10159.166666666668</v>
      </c>
      <c r="N1033" s="27">
        <f t="shared" si="78"/>
        <v>5139.8333333333321</v>
      </c>
    </row>
    <row r="1034" spans="1:16" x14ac:dyDescent="0.2">
      <c r="A1034" s="11" t="s">
        <v>1997</v>
      </c>
      <c r="B1034" s="12" t="e">
        <f>RANK(#REF!,#REF!)</f>
        <v>#REF!</v>
      </c>
      <c r="C1034" s="12">
        <f t="shared" si="79"/>
        <v>1025</v>
      </c>
      <c r="D1034" s="12" t="s">
        <v>1821</v>
      </c>
      <c r="E1034" s="12" t="s">
        <v>1956</v>
      </c>
      <c r="F1034" s="24" t="s">
        <v>783</v>
      </c>
      <c r="G1034" s="25" t="s">
        <v>26</v>
      </c>
      <c r="H1034" s="26">
        <v>14817</v>
      </c>
      <c r="I1034" s="26">
        <f t="shared" si="80"/>
        <v>2469.5</v>
      </c>
      <c r="J1034" s="12">
        <v>2226.5</v>
      </c>
      <c r="K1034" s="21">
        <v>0.90159951407167438</v>
      </c>
      <c r="L1034" s="22">
        <f t="shared" ref="L1034:L1097" si="81">ROUND(K1034,2)</f>
        <v>0.9</v>
      </c>
      <c r="M1034" s="23">
        <f t="shared" ref="M1034:M1097" si="82">J1034*5</f>
        <v>11132.5</v>
      </c>
      <c r="N1034" s="27">
        <f t="shared" ref="N1034:N1097" si="83">H1034-M1034</f>
        <v>3684.5</v>
      </c>
    </row>
    <row r="1035" spans="1:16" x14ac:dyDescent="0.2">
      <c r="A1035" s="11" t="s">
        <v>1998</v>
      </c>
      <c r="B1035" s="12" t="e">
        <f>RANK(#REF!,#REF!)</f>
        <v>#REF!</v>
      </c>
      <c r="C1035" s="12">
        <f t="shared" ref="C1035:C1098" si="84">C1034+1</f>
        <v>1026</v>
      </c>
      <c r="D1035" s="12" t="s">
        <v>1821</v>
      </c>
      <c r="E1035" s="12" t="s">
        <v>1999</v>
      </c>
      <c r="F1035" s="24" t="s">
        <v>2000</v>
      </c>
      <c r="G1035" s="25" t="s">
        <v>26</v>
      </c>
      <c r="H1035" s="26">
        <v>8942</v>
      </c>
      <c r="I1035" s="26">
        <f t="shared" si="80"/>
        <v>1490.3333333333333</v>
      </c>
      <c r="J1035" s="12">
        <v>896</v>
      </c>
      <c r="K1035" s="21">
        <v>0.60120778349362558</v>
      </c>
      <c r="L1035" s="22">
        <f t="shared" si="81"/>
        <v>0.6</v>
      </c>
      <c r="M1035" s="23">
        <f t="shared" si="82"/>
        <v>4480</v>
      </c>
      <c r="N1035" s="27">
        <f t="shared" si="83"/>
        <v>4462</v>
      </c>
      <c r="P1035" s="11"/>
    </row>
    <row r="1036" spans="1:16" x14ac:dyDescent="0.2">
      <c r="A1036" s="11" t="s">
        <v>2001</v>
      </c>
      <c r="B1036" s="12" t="e">
        <f>RANK(#REF!,#REF!)</f>
        <v>#REF!</v>
      </c>
      <c r="C1036" s="12">
        <f t="shared" si="84"/>
        <v>1027</v>
      </c>
      <c r="D1036" s="12" t="s">
        <v>1821</v>
      </c>
      <c r="E1036" s="12" t="s">
        <v>1999</v>
      </c>
      <c r="F1036" s="24" t="s">
        <v>2002</v>
      </c>
      <c r="G1036" s="25" t="s">
        <v>23</v>
      </c>
      <c r="H1036" s="26">
        <v>55480</v>
      </c>
      <c r="I1036" s="26">
        <f t="shared" si="80"/>
        <v>9246.6666666666661</v>
      </c>
      <c r="J1036" s="12">
        <v>6149</v>
      </c>
      <c r="K1036" s="21">
        <v>0.66499639509733244</v>
      </c>
      <c r="L1036" s="22">
        <f t="shared" si="81"/>
        <v>0.66</v>
      </c>
      <c r="M1036" s="23">
        <f t="shared" si="82"/>
        <v>30745</v>
      </c>
      <c r="N1036" s="27">
        <f t="shared" si="83"/>
        <v>24735</v>
      </c>
    </row>
    <row r="1037" spans="1:16" x14ac:dyDescent="0.2">
      <c r="A1037" s="11" t="s">
        <v>2003</v>
      </c>
      <c r="B1037" s="12" t="e">
        <f>RANK(#REF!,#REF!)</f>
        <v>#REF!</v>
      </c>
      <c r="C1037" s="12">
        <f t="shared" si="84"/>
        <v>1028</v>
      </c>
      <c r="D1037" s="12" t="s">
        <v>1821</v>
      </c>
      <c r="E1037" s="12" t="s">
        <v>1999</v>
      </c>
      <c r="F1037" s="24" t="s">
        <v>2004</v>
      </c>
      <c r="G1037" s="25" t="s">
        <v>77</v>
      </c>
      <c r="H1037" s="26">
        <v>22982</v>
      </c>
      <c r="I1037" s="26">
        <f t="shared" si="80"/>
        <v>3830.3333333333335</v>
      </c>
      <c r="J1037" s="12">
        <v>2983.3333333333335</v>
      </c>
      <c r="K1037" s="21">
        <v>0.77887042032895315</v>
      </c>
      <c r="L1037" s="22">
        <f t="shared" si="81"/>
        <v>0.78</v>
      </c>
      <c r="M1037" s="23">
        <f t="shared" si="82"/>
        <v>14916.666666666668</v>
      </c>
      <c r="N1037" s="27">
        <f t="shared" si="83"/>
        <v>8065.3333333333321</v>
      </c>
    </row>
    <row r="1038" spans="1:16" x14ac:dyDescent="0.2">
      <c r="A1038" s="11" t="s">
        <v>2005</v>
      </c>
      <c r="B1038" s="12" t="e">
        <f>RANK(#REF!,#REF!)</f>
        <v>#REF!</v>
      </c>
      <c r="C1038" s="12">
        <f t="shared" si="84"/>
        <v>1029</v>
      </c>
      <c r="D1038" s="12" t="s">
        <v>1821</v>
      </c>
      <c r="E1038" s="12" t="s">
        <v>1999</v>
      </c>
      <c r="F1038" s="24" t="s">
        <v>2006</v>
      </c>
      <c r="G1038" s="25" t="s">
        <v>87</v>
      </c>
      <c r="H1038" s="26">
        <v>42879</v>
      </c>
      <c r="I1038" s="26">
        <f t="shared" si="80"/>
        <v>7146.5</v>
      </c>
      <c r="J1038" s="12">
        <v>5743.5</v>
      </c>
      <c r="K1038" s="21">
        <v>0.80368012313720005</v>
      </c>
      <c r="L1038" s="22">
        <f t="shared" si="81"/>
        <v>0.8</v>
      </c>
      <c r="M1038" s="23">
        <f t="shared" si="82"/>
        <v>28717.5</v>
      </c>
      <c r="N1038" s="27">
        <f t="shared" si="83"/>
        <v>14161.5</v>
      </c>
      <c r="P1038" s="11"/>
    </row>
    <row r="1039" spans="1:16" x14ac:dyDescent="0.2">
      <c r="A1039" s="11" t="s">
        <v>2007</v>
      </c>
      <c r="B1039" s="12" t="e">
        <f>RANK(#REF!,#REF!)</f>
        <v>#REF!</v>
      </c>
      <c r="C1039" s="12">
        <f t="shared" si="84"/>
        <v>1030</v>
      </c>
      <c r="D1039" s="12" t="s">
        <v>1821</v>
      </c>
      <c r="E1039" s="12" t="s">
        <v>1999</v>
      </c>
      <c r="F1039" s="24" t="s">
        <v>2008</v>
      </c>
      <c r="G1039" s="25" t="s">
        <v>74</v>
      </c>
      <c r="H1039" s="26">
        <v>34434</v>
      </c>
      <c r="I1039" s="26">
        <f t="shared" si="80"/>
        <v>5739</v>
      </c>
      <c r="J1039" s="12">
        <v>5445</v>
      </c>
      <c r="K1039" s="21">
        <v>0.94877156299006793</v>
      </c>
      <c r="L1039" s="22">
        <f t="shared" si="81"/>
        <v>0.95</v>
      </c>
      <c r="M1039" s="23">
        <f t="shared" si="82"/>
        <v>27225</v>
      </c>
      <c r="N1039" s="27">
        <f t="shared" si="83"/>
        <v>7209</v>
      </c>
      <c r="P1039" s="11"/>
    </row>
    <row r="1040" spans="1:16" x14ac:dyDescent="0.2">
      <c r="A1040" s="11" t="s">
        <v>2009</v>
      </c>
      <c r="B1040" s="12" t="e">
        <f>RANK(#REF!,#REF!)</f>
        <v>#REF!</v>
      </c>
      <c r="C1040" s="12">
        <f t="shared" si="84"/>
        <v>1031</v>
      </c>
      <c r="D1040" s="12" t="s">
        <v>1821</v>
      </c>
      <c r="E1040" s="12" t="s">
        <v>1999</v>
      </c>
      <c r="F1040" s="24" t="s">
        <v>2010</v>
      </c>
      <c r="G1040" s="25" t="s">
        <v>77</v>
      </c>
      <c r="H1040" s="26">
        <v>13673</v>
      </c>
      <c r="I1040" s="26">
        <f t="shared" si="80"/>
        <v>2278.8333333333335</v>
      </c>
      <c r="J1040" s="12">
        <v>1911.8333333333335</v>
      </c>
      <c r="K1040" s="21">
        <v>0.83895268046515026</v>
      </c>
      <c r="L1040" s="22">
        <f t="shared" si="81"/>
        <v>0.84</v>
      </c>
      <c r="M1040" s="23">
        <f t="shared" si="82"/>
        <v>9559.1666666666679</v>
      </c>
      <c r="N1040" s="27">
        <f t="shared" si="83"/>
        <v>4113.8333333333321</v>
      </c>
    </row>
    <row r="1041" spans="1:16" x14ac:dyDescent="0.2">
      <c r="A1041" s="11" t="s">
        <v>2011</v>
      </c>
      <c r="B1041" s="12" t="e">
        <f>RANK(#REF!,#REF!)</f>
        <v>#REF!</v>
      </c>
      <c r="C1041" s="12">
        <f t="shared" si="84"/>
        <v>1032</v>
      </c>
      <c r="D1041" s="12" t="s">
        <v>1821</v>
      </c>
      <c r="E1041" s="12" t="s">
        <v>1999</v>
      </c>
      <c r="F1041" s="24" t="s">
        <v>2012</v>
      </c>
      <c r="G1041" s="25" t="s">
        <v>26</v>
      </c>
      <c r="H1041" s="26">
        <v>18342</v>
      </c>
      <c r="I1041" s="26">
        <f t="shared" si="80"/>
        <v>3057</v>
      </c>
      <c r="J1041" s="12">
        <v>2845</v>
      </c>
      <c r="K1041" s="21">
        <v>0.93065096499836442</v>
      </c>
      <c r="L1041" s="22">
        <f t="shared" si="81"/>
        <v>0.93</v>
      </c>
      <c r="M1041" s="23">
        <f t="shared" si="82"/>
        <v>14225</v>
      </c>
      <c r="N1041" s="27">
        <f t="shared" si="83"/>
        <v>4117</v>
      </c>
    </row>
    <row r="1042" spans="1:16" x14ac:dyDescent="0.2">
      <c r="A1042" s="11" t="s">
        <v>2013</v>
      </c>
      <c r="B1042" s="12" t="e">
        <f>RANK(#REF!,#REF!)</f>
        <v>#REF!</v>
      </c>
      <c r="C1042" s="12">
        <f t="shared" si="84"/>
        <v>1033</v>
      </c>
      <c r="D1042" s="12" t="s">
        <v>1821</v>
      </c>
      <c r="E1042" s="12" t="s">
        <v>1999</v>
      </c>
      <c r="F1042" s="24" t="s">
        <v>2014</v>
      </c>
      <c r="G1042" s="25" t="s">
        <v>26</v>
      </c>
      <c r="H1042" s="26">
        <v>16962</v>
      </c>
      <c r="I1042" s="26">
        <f t="shared" si="80"/>
        <v>2827</v>
      </c>
      <c r="J1042" s="12">
        <v>2711</v>
      </c>
      <c r="K1042" s="21">
        <v>0.95896710293597454</v>
      </c>
      <c r="L1042" s="22">
        <f t="shared" si="81"/>
        <v>0.96</v>
      </c>
      <c r="M1042" s="23">
        <f t="shared" si="82"/>
        <v>13555</v>
      </c>
      <c r="N1042" s="27">
        <f t="shared" si="83"/>
        <v>3407</v>
      </c>
      <c r="P1042" s="11"/>
    </row>
    <row r="1043" spans="1:16" x14ac:dyDescent="0.2">
      <c r="A1043" s="11" t="s">
        <v>2015</v>
      </c>
      <c r="B1043" s="12" t="e">
        <f>RANK(#REF!,#REF!)</f>
        <v>#REF!</v>
      </c>
      <c r="C1043" s="12">
        <f t="shared" si="84"/>
        <v>1034</v>
      </c>
      <c r="D1043" s="12" t="s">
        <v>1821</v>
      </c>
      <c r="E1043" s="12" t="s">
        <v>1999</v>
      </c>
      <c r="F1043" s="24" t="s">
        <v>2016</v>
      </c>
      <c r="G1043" s="25" t="s">
        <v>26</v>
      </c>
      <c r="H1043" s="26">
        <v>7288</v>
      </c>
      <c r="I1043" s="26">
        <f t="shared" si="80"/>
        <v>1214.6666666666667</v>
      </c>
      <c r="J1043" s="12">
        <v>1155.6666666666667</v>
      </c>
      <c r="K1043" s="21">
        <v>0.95142700329308449</v>
      </c>
      <c r="L1043" s="22">
        <f t="shared" si="81"/>
        <v>0.95</v>
      </c>
      <c r="M1043" s="23">
        <f t="shared" si="82"/>
        <v>5778.3333333333339</v>
      </c>
      <c r="N1043" s="27">
        <f t="shared" si="83"/>
        <v>1509.6666666666661</v>
      </c>
    </row>
    <row r="1044" spans="1:16" x14ac:dyDescent="0.2">
      <c r="A1044" s="11" t="s">
        <v>2017</v>
      </c>
      <c r="B1044" s="12" t="e">
        <f>RANK(#REF!,#REF!)</f>
        <v>#REF!</v>
      </c>
      <c r="C1044" s="12">
        <f t="shared" si="84"/>
        <v>1035</v>
      </c>
      <c r="D1044" s="12" t="s">
        <v>1821</v>
      </c>
      <c r="E1044" s="12" t="s">
        <v>1999</v>
      </c>
      <c r="F1044" s="24" t="s">
        <v>2018</v>
      </c>
      <c r="G1044" s="25" t="s">
        <v>77</v>
      </c>
      <c r="H1044" s="26">
        <v>15156</v>
      </c>
      <c r="I1044" s="26">
        <f t="shared" si="80"/>
        <v>2526</v>
      </c>
      <c r="J1044" s="12">
        <v>2162</v>
      </c>
      <c r="K1044" s="21">
        <v>0.85589865399841647</v>
      </c>
      <c r="L1044" s="22">
        <f t="shared" si="81"/>
        <v>0.86</v>
      </c>
      <c r="M1044" s="23">
        <f t="shared" si="82"/>
        <v>10810</v>
      </c>
      <c r="N1044" s="27">
        <f t="shared" si="83"/>
        <v>4346</v>
      </c>
    </row>
    <row r="1045" spans="1:16" x14ac:dyDescent="0.2">
      <c r="A1045" s="11" t="s">
        <v>2019</v>
      </c>
      <c r="B1045" s="12" t="e">
        <f>RANK(#REF!,#REF!)</f>
        <v>#REF!</v>
      </c>
      <c r="C1045" s="12">
        <f t="shared" si="84"/>
        <v>1036</v>
      </c>
      <c r="D1045" s="12" t="s">
        <v>1821</v>
      </c>
      <c r="E1045" s="12" t="s">
        <v>1999</v>
      </c>
      <c r="F1045" s="24" t="s">
        <v>2020</v>
      </c>
      <c r="G1045" s="25" t="s">
        <v>26</v>
      </c>
      <c r="H1045" s="26">
        <v>7945</v>
      </c>
      <c r="I1045" s="26">
        <f t="shared" si="80"/>
        <v>1324.1666666666667</v>
      </c>
      <c r="J1045" s="12">
        <v>1310.1666666666667</v>
      </c>
      <c r="K1045" s="21">
        <v>0.98942731277533036</v>
      </c>
      <c r="L1045" s="22">
        <f t="shared" si="81"/>
        <v>0.99</v>
      </c>
      <c r="M1045" s="23">
        <f t="shared" si="82"/>
        <v>6550.8333333333339</v>
      </c>
      <c r="N1045" s="27">
        <f t="shared" si="83"/>
        <v>1394.1666666666661</v>
      </c>
      <c r="P1045" s="11"/>
    </row>
    <row r="1046" spans="1:16" x14ac:dyDescent="0.2">
      <c r="A1046" s="11" t="s">
        <v>2021</v>
      </c>
      <c r="B1046" s="12" t="e">
        <f>RANK(#REF!,#REF!)</f>
        <v>#REF!</v>
      </c>
      <c r="C1046" s="12">
        <f t="shared" si="84"/>
        <v>1037</v>
      </c>
      <c r="D1046" s="12" t="s">
        <v>1821</v>
      </c>
      <c r="E1046" s="12" t="s">
        <v>1999</v>
      </c>
      <c r="F1046" s="24" t="s">
        <v>2022</v>
      </c>
      <c r="G1046" s="25" t="s">
        <v>74</v>
      </c>
      <c r="H1046" s="26">
        <v>30557</v>
      </c>
      <c r="I1046" s="26">
        <f t="shared" si="80"/>
        <v>5092.833333333333</v>
      </c>
      <c r="J1046" s="12">
        <v>4446.833333333333</v>
      </c>
      <c r="K1046" s="21">
        <v>0.87315508721405899</v>
      </c>
      <c r="L1046" s="22">
        <f t="shared" si="81"/>
        <v>0.87</v>
      </c>
      <c r="M1046" s="23">
        <f t="shared" si="82"/>
        <v>22234.166666666664</v>
      </c>
      <c r="N1046" s="27">
        <f t="shared" si="83"/>
        <v>8322.8333333333358</v>
      </c>
      <c r="P1046" s="11"/>
    </row>
    <row r="1047" spans="1:16" x14ac:dyDescent="0.2">
      <c r="A1047" s="11" t="s">
        <v>2023</v>
      </c>
      <c r="B1047" s="12" t="e">
        <f>RANK(#REF!,#REF!)</f>
        <v>#REF!</v>
      </c>
      <c r="C1047" s="12">
        <f t="shared" si="84"/>
        <v>1038</v>
      </c>
      <c r="D1047" s="12" t="s">
        <v>1821</v>
      </c>
      <c r="E1047" s="12" t="s">
        <v>1999</v>
      </c>
      <c r="F1047" s="24" t="s">
        <v>2024</v>
      </c>
      <c r="G1047" s="25" t="s">
        <v>77</v>
      </c>
      <c r="H1047" s="26">
        <v>18252</v>
      </c>
      <c r="I1047" s="26">
        <f t="shared" si="80"/>
        <v>3042</v>
      </c>
      <c r="J1047" s="12">
        <v>2408</v>
      </c>
      <c r="K1047" s="21">
        <v>0.79158448389217617</v>
      </c>
      <c r="L1047" s="22">
        <f t="shared" si="81"/>
        <v>0.79</v>
      </c>
      <c r="M1047" s="23">
        <f t="shared" si="82"/>
        <v>12040</v>
      </c>
      <c r="N1047" s="27">
        <f t="shared" si="83"/>
        <v>6212</v>
      </c>
      <c r="P1047" s="11"/>
    </row>
    <row r="1048" spans="1:16" x14ac:dyDescent="0.2">
      <c r="A1048" s="11" t="s">
        <v>2025</v>
      </c>
      <c r="B1048" s="12" t="e">
        <f>RANK(#REF!,#REF!)</f>
        <v>#REF!</v>
      </c>
      <c r="C1048" s="12">
        <f t="shared" si="84"/>
        <v>1039</v>
      </c>
      <c r="D1048" s="12" t="s">
        <v>1821</v>
      </c>
      <c r="E1048" s="12" t="s">
        <v>1999</v>
      </c>
      <c r="F1048" s="24" t="s">
        <v>2026</v>
      </c>
      <c r="G1048" s="25" t="s">
        <v>77</v>
      </c>
      <c r="H1048" s="26">
        <v>17184</v>
      </c>
      <c r="I1048" s="26">
        <f t="shared" si="80"/>
        <v>2864</v>
      </c>
      <c r="J1048" s="12">
        <v>2296</v>
      </c>
      <c r="K1048" s="21">
        <v>0.8016759776536313</v>
      </c>
      <c r="L1048" s="22">
        <f t="shared" si="81"/>
        <v>0.8</v>
      </c>
      <c r="M1048" s="23">
        <f t="shared" si="82"/>
        <v>11480</v>
      </c>
      <c r="N1048" s="27">
        <f t="shared" si="83"/>
        <v>5704</v>
      </c>
    </row>
    <row r="1049" spans="1:16" x14ac:dyDescent="0.2">
      <c r="A1049" s="11" t="s">
        <v>2027</v>
      </c>
      <c r="B1049" s="12" t="e">
        <f>RANK(#REF!,#REF!)</f>
        <v>#REF!</v>
      </c>
      <c r="C1049" s="12">
        <f t="shared" si="84"/>
        <v>1040</v>
      </c>
      <c r="D1049" s="12" t="s">
        <v>1821</v>
      </c>
      <c r="E1049" s="12" t="s">
        <v>1999</v>
      </c>
      <c r="F1049" s="24" t="s">
        <v>2028</v>
      </c>
      <c r="G1049" s="25" t="s">
        <v>77</v>
      </c>
      <c r="H1049" s="26">
        <v>7769</v>
      </c>
      <c r="I1049" s="26">
        <f t="shared" si="80"/>
        <v>1294.8333333333333</v>
      </c>
      <c r="J1049" s="12">
        <v>902.83333333333326</v>
      </c>
      <c r="K1049" s="21">
        <v>0.6972583344059724</v>
      </c>
      <c r="L1049" s="22">
        <f t="shared" si="81"/>
        <v>0.7</v>
      </c>
      <c r="M1049" s="23">
        <f t="shared" si="82"/>
        <v>4514.1666666666661</v>
      </c>
      <c r="N1049" s="27">
        <f t="shared" si="83"/>
        <v>3254.8333333333339</v>
      </c>
    </row>
    <row r="1050" spans="1:16" x14ac:dyDescent="0.2">
      <c r="A1050" s="11" t="s">
        <v>2029</v>
      </c>
      <c r="B1050" s="12" t="e">
        <f>RANK(#REF!,#REF!)</f>
        <v>#REF!</v>
      </c>
      <c r="C1050" s="12">
        <f t="shared" si="84"/>
        <v>1041</v>
      </c>
      <c r="D1050" s="12" t="s">
        <v>1821</v>
      </c>
      <c r="E1050" s="12" t="s">
        <v>1999</v>
      </c>
      <c r="F1050" s="24" t="s">
        <v>2030</v>
      </c>
      <c r="G1050" s="25" t="s">
        <v>31</v>
      </c>
      <c r="H1050" s="26">
        <v>8057</v>
      </c>
      <c r="I1050" s="26">
        <f t="shared" si="80"/>
        <v>1342.8333333333333</v>
      </c>
      <c r="J1050" s="12">
        <v>663.83333333333326</v>
      </c>
      <c r="K1050" s="21">
        <v>0.49435273675065156</v>
      </c>
      <c r="L1050" s="22">
        <f t="shared" si="81"/>
        <v>0.49</v>
      </c>
      <c r="M1050" s="23">
        <f t="shared" si="82"/>
        <v>3319.1666666666661</v>
      </c>
      <c r="N1050" s="27">
        <f t="shared" si="83"/>
        <v>4737.8333333333339</v>
      </c>
      <c r="P1050" s="11"/>
    </row>
    <row r="1051" spans="1:16" x14ac:dyDescent="0.2">
      <c r="A1051" s="11" t="s">
        <v>2031</v>
      </c>
      <c r="B1051" s="12" t="e">
        <f>RANK(#REF!,#REF!)</f>
        <v>#REF!</v>
      </c>
      <c r="C1051" s="12">
        <f t="shared" si="84"/>
        <v>1042</v>
      </c>
      <c r="D1051" s="12" t="s">
        <v>1821</v>
      </c>
      <c r="E1051" s="12" t="s">
        <v>1999</v>
      </c>
      <c r="F1051" s="24" t="s">
        <v>2032</v>
      </c>
      <c r="G1051" s="25" t="s">
        <v>77</v>
      </c>
      <c r="H1051" s="26">
        <v>26348</v>
      </c>
      <c r="I1051" s="26">
        <f t="shared" si="80"/>
        <v>4391.333333333333</v>
      </c>
      <c r="J1051" s="12">
        <v>3492.333333333333</v>
      </c>
      <c r="K1051" s="21">
        <v>0.79527857901928034</v>
      </c>
      <c r="L1051" s="22">
        <f t="shared" si="81"/>
        <v>0.8</v>
      </c>
      <c r="M1051" s="23">
        <f t="shared" si="82"/>
        <v>17461.666666666664</v>
      </c>
      <c r="N1051" s="27">
        <f t="shared" si="83"/>
        <v>8886.3333333333358</v>
      </c>
    </row>
    <row r="1052" spans="1:16" x14ac:dyDescent="0.2">
      <c r="A1052" s="11" t="s">
        <v>2033</v>
      </c>
      <c r="B1052" s="12" t="e">
        <f>RANK(#REF!,#REF!)</f>
        <v>#REF!</v>
      </c>
      <c r="C1052" s="12">
        <f t="shared" si="84"/>
        <v>1043</v>
      </c>
      <c r="D1052" s="12" t="s">
        <v>1821</v>
      </c>
      <c r="E1052" s="12" t="s">
        <v>1999</v>
      </c>
      <c r="F1052" s="24" t="s">
        <v>747</v>
      </c>
      <c r="G1052" s="25" t="s">
        <v>87</v>
      </c>
      <c r="H1052" s="26">
        <v>41591</v>
      </c>
      <c r="I1052" s="26">
        <f t="shared" si="80"/>
        <v>6931.833333333333</v>
      </c>
      <c r="J1052" s="12">
        <v>4611</v>
      </c>
      <c r="K1052" s="21">
        <v>0.66519198865139095</v>
      </c>
      <c r="L1052" s="22">
        <f t="shared" si="81"/>
        <v>0.67</v>
      </c>
      <c r="M1052" s="23">
        <f t="shared" si="82"/>
        <v>23055</v>
      </c>
      <c r="N1052" s="27">
        <f t="shared" si="83"/>
        <v>18536</v>
      </c>
    </row>
    <row r="1053" spans="1:16" s="29" customFormat="1" x14ac:dyDescent="0.2">
      <c r="A1053" s="11" t="s">
        <v>2034</v>
      </c>
      <c r="B1053" s="12" t="e">
        <f>RANK(#REF!,#REF!)</f>
        <v>#REF!</v>
      </c>
      <c r="C1053" s="12">
        <f t="shared" si="84"/>
        <v>1044</v>
      </c>
      <c r="D1053" s="12" t="s">
        <v>1821</v>
      </c>
      <c r="E1053" s="12" t="s">
        <v>1999</v>
      </c>
      <c r="F1053" s="24" t="s">
        <v>2035</v>
      </c>
      <c r="G1053" s="25" t="s">
        <v>26</v>
      </c>
      <c r="H1053" s="26">
        <v>12863</v>
      </c>
      <c r="I1053" s="26">
        <f t="shared" si="80"/>
        <v>2143.8333333333335</v>
      </c>
      <c r="J1053" s="12">
        <v>2056.8333333333335</v>
      </c>
      <c r="K1053" s="21">
        <v>0.95941848713363909</v>
      </c>
      <c r="L1053" s="22">
        <f t="shared" si="81"/>
        <v>0.96</v>
      </c>
      <c r="M1053" s="23">
        <f t="shared" si="82"/>
        <v>10284.166666666668</v>
      </c>
      <c r="N1053" s="27">
        <f t="shared" si="83"/>
        <v>2578.8333333333321</v>
      </c>
    </row>
    <row r="1054" spans="1:16" x14ac:dyDescent="0.2">
      <c r="A1054" s="11" t="s">
        <v>2036</v>
      </c>
      <c r="B1054" s="12" t="e">
        <f>RANK(#REF!,#REF!)</f>
        <v>#REF!</v>
      </c>
      <c r="C1054" s="12">
        <f t="shared" si="84"/>
        <v>1045</v>
      </c>
      <c r="D1054" s="12" t="s">
        <v>1821</v>
      </c>
      <c r="E1054" s="12" t="s">
        <v>1999</v>
      </c>
      <c r="F1054" s="24" t="s">
        <v>2037</v>
      </c>
      <c r="G1054" s="25" t="s">
        <v>26</v>
      </c>
      <c r="H1054" s="26">
        <v>8473</v>
      </c>
      <c r="I1054" s="26">
        <f t="shared" si="80"/>
        <v>1412.1666666666667</v>
      </c>
      <c r="J1054" s="12">
        <v>889.16666666666674</v>
      </c>
      <c r="K1054" s="21">
        <v>0.62964711436327159</v>
      </c>
      <c r="L1054" s="22">
        <f t="shared" si="81"/>
        <v>0.63</v>
      </c>
      <c r="M1054" s="23">
        <f t="shared" si="82"/>
        <v>4445.8333333333339</v>
      </c>
      <c r="N1054" s="27">
        <f t="shared" si="83"/>
        <v>4027.1666666666661</v>
      </c>
    </row>
    <row r="1055" spans="1:16" x14ac:dyDescent="0.2">
      <c r="A1055" s="11" t="s">
        <v>2038</v>
      </c>
      <c r="B1055" s="12" t="e">
        <f>RANK(#REF!,#REF!)</f>
        <v>#REF!</v>
      </c>
      <c r="C1055" s="12">
        <f t="shared" si="84"/>
        <v>1046</v>
      </c>
      <c r="D1055" s="12" t="s">
        <v>1821</v>
      </c>
      <c r="E1055" s="12" t="s">
        <v>1999</v>
      </c>
      <c r="F1055" s="24" t="s">
        <v>2039</v>
      </c>
      <c r="G1055" s="25" t="s">
        <v>31</v>
      </c>
      <c r="H1055" s="26">
        <v>8057</v>
      </c>
      <c r="I1055" s="26">
        <f t="shared" si="80"/>
        <v>1342.8333333333333</v>
      </c>
      <c r="J1055" s="12">
        <v>1107.8333333333333</v>
      </c>
      <c r="K1055" s="21">
        <v>0.82499689710810475</v>
      </c>
      <c r="L1055" s="22">
        <f t="shared" si="81"/>
        <v>0.82</v>
      </c>
      <c r="M1055" s="23">
        <f t="shared" si="82"/>
        <v>5539.1666666666661</v>
      </c>
      <c r="N1055" s="27">
        <f t="shared" si="83"/>
        <v>2517.8333333333339</v>
      </c>
    </row>
    <row r="1056" spans="1:16" x14ac:dyDescent="0.2">
      <c r="A1056" s="11" t="s">
        <v>2040</v>
      </c>
      <c r="B1056" s="12" t="e">
        <f>RANK(#REF!,#REF!)</f>
        <v>#REF!</v>
      </c>
      <c r="C1056" s="12">
        <f t="shared" si="84"/>
        <v>1047</v>
      </c>
      <c r="D1056" s="12" t="s">
        <v>1821</v>
      </c>
      <c r="E1056" s="12" t="s">
        <v>1999</v>
      </c>
      <c r="F1056" s="24" t="s">
        <v>2041</v>
      </c>
      <c r="G1056" s="25" t="s">
        <v>77</v>
      </c>
      <c r="H1056" s="26">
        <v>24992</v>
      </c>
      <c r="I1056" s="26">
        <f t="shared" si="80"/>
        <v>4165.333333333333</v>
      </c>
      <c r="J1056" s="12">
        <v>3873.333333333333</v>
      </c>
      <c r="K1056" s="21">
        <v>0.92989756722151085</v>
      </c>
      <c r="L1056" s="22">
        <f t="shared" si="81"/>
        <v>0.93</v>
      </c>
      <c r="M1056" s="23">
        <f t="shared" si="82"/>
        <v>19366.666666666664</v>
      </c>
      <c r="N1056" s="27">
        <f t="shared" si="83"/>
        <v>5625.3333333333358</v>
      </c>
      <c r="P1056" s="11"/>
    </row>
    <row r="1057" spans="1:16" s="29" customFormat="1" x14ac:dyDescent="0.2">
      <c r="A1057" s="11" t="s">
        <v>2042</v>
      </c>
      <c r="B1057" s="12" t="e">
        <f>RANK(#REF!,#REF!)</f>
        <v>#REF!</v>
      </c>
      <c r="C1057" s="12">
        <f t="shared" si="84"/>
        <v>1048</v>
      </c>
      <c r="D1057" s="12" t="s">
        <v>1821</v>
      </c>
      <c r="E1057" s="12" t="s">
        <v>1999</v>
      </c>
      <c r="F1057" s="24" t="s">
        <v>2043</v>
      </c>
      <c r="G1057" s="25" t="s">
        <v>77</v>
      </c>
      <c r="H1057" s="26">
        <v>28230</v>
      </c>
      <c r="I1057" s="26">
        <f t="shared" si="80"/>
        <v>4705</v>
      </c>
      <c r="J1057" s="12">
        <v>2662</v>
      </c>
      <c r="K1057" s="21">
        <v>0.56578108395324123</v>
      </c>
      <c r="L1057" s="22">
        <f t="shared" si="81"/>
        <v>0.56999999999999995</v>
      </c>
      <c r="M1057" s="23">
        <f t="shared" si="82"/>
        <v>13310</v>
      </c>
      <c r="N1057" s="27">
        <f t="shared" si="83"/>
        <v>14920</v>
      </c>
      <c r="P1057" s="11"/>
    </row>
    <row r="1058" spans="1:16" x14ac:dyDescent="0.2">
      <c r="A1058" s="11" t="s">
        <v>2044</v>
      </c>
      <c r="B1058" s="12" t="e">
        <f>RANK(#REF!,#REF!)</f>
        <v>#REF!</v>
      </c>
      <c r="C1058" s="12">
        <f t="shared" si="84"/>
        <v>1049</v>
      </c>
      <c r="D1058" s="12" t="s">
        <v>1821</v>
      </c>
      <c r="E1058" s="12" t="s">
        <v>1999</v>
      </c>
      <c r="F1058" s="24" t="s">
        <v>2045</v>
      </c>
      <c r="G1058" s="25" t="s">
        <v>26</v>
      </c>
      <c r="H1058" s="26">
        <v>16295</v>
      </c>
      <c r="I1058" s="26">
        <f t="shared" si="80"/>
        <v>2715.8333333333335</v>
      </c>
      <c r="J1058" s="12">
        <v>2422.8333333333335</v>
      </c>
      <c r="K1058" s="21">
        <v>0.89211414544338752</v>
      </c>
      <c r="L1058" s="22">
        <f t="shared" si="81"/>
        <v>0.89</v>
      </c>
      <c r="M1058" s="23">
        <f t="shared" si="82"/>
        <v>12114.166666666668</v>
      </c>
      <c r="N1058" s="27">
        <f t="shared" si="83"/>
        <v>4180.8333333333321</v>
      </c>
    </row>
    <row r="1059" spans="1:16" x14ac:dyDescent="0.2">
      <c r="A1059" s="11" t="s">
        <v>2046</v>
      </c>
      <c r="B1059" s="12" t="e">
        <f>RANK(#REF!,#REF!)</f>
        <v>#REF!</v>
      </c>
      <c r="C1059" s="12">
        <f t="shared" si="84"/>
        <v>1050</v>
      </c>
      <c r="D1059" s="12" t="s">
        <v>1821</v>
      </c>
      <c r="E1059" s="12" t="s">
        <v>2047</v>
      </c>
      <c r="F1059" s="24" t="s">
        <v>2048</v>
      </c>
      <c r="G1059" s="25" t="s">
        <v>26</v>
      </c>
      <c r="H1059" s="26">
        <v>8211</v>
      </c>
      <c r="I1059" s="26">
        <f t="shared" si="80"/>
        <v>1368.5</v>
      </c>
      <c r="J1059" s="12">
        <v>1352.5</v>
      </c>
      <c r="K1059" s="21">
        <v>0.9883083668249909</v>
      </c>
      <c r="L1059" s="22">
        <f t="shared" si="81"/>
        <v>0.99</v>
      </c>
      <c r="M1059" s="23">
        <f t="shared" si="82"/>
        <v>6762.5</v>
      </c>
      <c r="N1059" s="27">
        <f t="shared" si="83"/>
        <v>1448.5</v>
      </c>
    </row>
    <row r="1060" spans="1:16" x14ac:dyDescent="0.2">
      <c r="A1060" s="11" t="s">
        <v>2049</v>
      </c>
      <c r="B1060" s="12" t="e">
        <f>RANK(#REF!,#REF!)</f>
        <v>#REF!</v>
      </c>
      <c r="C1060" s="12">
        <f t="shared" si="84"/>
        <v>1051</v>
      </c>
      <c r="D1060" s="12" t="s">
        <v>1821</v>
      </c>
      <c r="E1060" s="12" t="s">
        <v>2047</v>
      </c>
      <c r="F1060" s="24" t="s">
        <v>2050</v>
      </c>
      <c r="G1060" s="25" t="s">
        <v>77</v>
      </c>
      <c r="H1060" s="26">
        <v>28905</v>
      </c>
      <c r="I1060" s="26">
        <f t="shared" si="80"/>
        <v>4817.5</v>
      </c>
      <c r="J1060" s="12">
        <v>4495.5</v>
      </c>
      <c r="K1060" s="21">
        <v>0.93316035288012456</v>
      </c>
      <c r="L1060" s="22">
        <f t="shared" si="81"/>
        <v>0.93</v>
      </c>
      <c r="M1060" s="23">
        <f t="shared" si="82"/>
        <v>22477.5</v>
      </c>
      <c r="N1060" s="27">
        <f t="shared" si="83"/>
        <v>6427.5</v>
      </c>
    </row>
    <row r="1061" spans="1:16" x14ac:dyDescent="0.2">
      <c r="A1061" s="11" t="s">
        <v>2051</v>
      </c>
      <c r="B1061" s="12" t="e">
        <f>RANK(#REF!,#REF!)</f>
        <v>#REF!</v>
      </c>
      <c r="C1061" s="12">
        <f t="shared" si="84"/>
        <v>1052</v>
      </c>
      <c r="D1061" s="12" t="s">
        <v>1821</v>
      </c>
      <c r="E1061" s="12" t="s">
        <v>2047</v>
      </c>
      <c r="F1061" s="24" t="s">
        <v>2052</v>
      </c>
      <c r="G1061" s="25" t="s">
        <v>87</v>
      </c>
      <c r="H1061" s="26">
        <v>29976</v>
      </c>
      <c r="I1061" s="26">
        <f t="shared" si="80"/>
        <v>4996</v>
      </c>
      <c r="J1061" s="12">
        <v>4804</v>
      </c>
      <c r="K1061" s="21">
        <v>0.96156925540432348</v>
      </c>
      <c r="L1061" s="22">
        <f t="shared" si="81"/>
        <v>0.96</v>
      </c>
      <c r="M1061" s="23">
        <f t="shared" si="82"/>
        <v>24020</v>
      </c>
      <c r="N1061" s="27">
        <f t="shared" si="83"/>
        <v>5956</v>
      </c>
    </row>
    <row r="1062" spans="1:16" x14ac:dyDescent="0.2">
      <c r="A1062" s="11" t="s">
        <v>2053</v>
      </c>
      <c r="B1062" s="12" t="e">
        <f>RANK(#REF!,#REF!)</f>
        <v>#REF!</v>
      </c>
      <c r="C1062" s="12">
        <f t="shared" si="84"/>
        <v>1053</v>
      </c>
      <c r="D1062" s="12" t="s">
        <v>1821</v>
      </c>
      <c r="E1062" s="12" t="s">
        <v>2047</v>
      </c>
      <c r="F1062" s="24" t="s">
        <v>2054</v>
      </c>
      <c r="G1062" s="25" t="s">
        <v>26</v>
      </c>
      <c r="H1062" s="26">
        <v>12285</v>
      </c>
      <c r="I1062" s="26">
        <f t="shared" si="80"/>
        <v>2047.5</v>
      </c>
      <c r="J1062" s="12">
        <v>2039.5</v>
      </c>
      <c r="K1062" s="21">
        <v>0.99609279609279611</v>
      </c>
      <c r="L1062" s="22">
        <f t="shared" si="81"/>
        <v>1</v>
      </c>
      <c r="M1062" s="23">
        <f t="shared" si="82"/>
        <v>10197.5</v>
      </c>
      <c r="N1062" s="27">
        <f t="shared" si="83"/>
        <v>2087.5</v>
      </c>
    </row>
    <row r="1063" spans="1:16" x14ac:dyDescent="0.2">
      <c r="A1063" s="11" t="s">
        <v>2055</v>
      </c>
      <c r="B1063" s="12" t="e">
        <f>RANK(#REF!,#REF!)</f>
        <v>#REF!</v>
      </c>
      <c r="C1063" s="12">
        <f t="shared" si="84"/>
        <v>1054</v>
      </c>
      <c r="D1063" s="12" t="s">
        <v>1821</v>
      </c>
      <c r="E1063" s="12" t="s">
        <v>2047</v>
      </c>
      <c r="F1063" s="24" t="s">
        <v>2056</v>
      </c>
      <c r="G1063" s="25" t="s">
        <v>26</v>
      </c>
      <c r="H1063" s="26">
        <v>15169</v>
      </c>
      <c r="I1063" s="26">
        <f t="shared" si="80"/>
        <v>2528.1666666666665</v>
      </c>
      <c r="J1063" s="12">
        <v>2433.1666666666665</v>
      </c>
      <c r="K1063" s="21">
        <v>0.96242336343859192</v>
      </c>
      <c r="L1063" s="22">
        <f t="shared" si="81"/>
        <v>0.96</v>
      </c>
      <c r="M1063" s="23">
        <f t="shared" si="82"/>
        <v>12165.833333333332</v>
      </c>
      <c r="N1063" s="27">
        <f t="shared" si="83"/>
        <v>3003.1666666666679</v>
      </c>
    </row>
    <row r="1064" spans="1:16" x14ac:dyDescent="0.2">
      <c r="A1064" s="11" t="s">
        <v>2057</v>
      </c>
      <c r="B1064" s="12" t="e">
        <f>RANK(#REF!,#REF!)</f>
        <v>#REF!</v>
      </c>
      <c r="C1064" s="12">
        <f t="shared" si="84"/>
        <v>1055</v>
      </c>
      <c r="D1064" s="12" t="s">
        <v>1821</v>
      </c>
      <c r="E1064" s="12" t="s">
        <v>2047</v>
      </c>
      <c r="F1064" s="24" t="s">
        <v>1731</v>
      </c>
      <c r="G1064" s="25" t="s">
        <v>77</v>
      </c>
      <c r="H1064" s="26">
        <v>23981</v>
      </c>
      <c r="I1064" s="26">
        <f t="shared" si="80"/>
        <v>3996.8333333333335</v>
      </c>
      <c r="J1064" s="12">
        <v>3880.8333333333335</v>
      </c>
      <c r="K1064" s="21">
        <v>0.97097702347691928</v>
      </c>
      <c r="L1064" s="22">
        <f t="shared" si="81"/>
        <v>0.97</v>
      </c>
      <c r="M1064" s="23">
        <f t="shared" si="82"/>
        <v>19404.166666666668</v>
      </c>
      <c r="N1064" s="27">
        <f t="shared" si="83"/>
        <v>4576.8333333333321</v>
      </c>
    </row>
    <row r="1065" spans="1:16" x14ac:dyDescent="0.2">
      <c r="A1065" s="11" t="s">
        <v>2058</v>
      </c>
      <c r="B1065" s="12" t="e">
        <f>RANK(#REF!,#REF!)</f>
        <v>#REF!</v>
      </c>
      <c r="C1065" s="12">
        <f t="shared" si="84"/>
        <v>1056</v>
      </c>
      <c r="D1065" s="12" t="s">
        <v>1821</v>
      </c>
      <c r="E1065" s="12" t="s">
        <v>2047</v>
      </c>
      <c r="F1065" s="24" t="s">
        <v>2059</v>
      </c>
      <c r="G1065" s="25" t="s">
        <v>31</v>
      </c>
      <c r="H1065" s="26">
        <v>6061</v>
      </c>
      <c r="I1065" s="26">
        <f t="shared" si="80"/>
        <v>1010.1666666666666</v>
      </c>
      <c r="J1065" s="12">
        <v>487</v>
      </c>
      <c r="K1065" s="21">
        <v>0.48209866358686687</v>
      </c>
      <c r="L1065" s="22">
        <f t="shared" si="81"/>
        <v>0.48</v>
      </c>
      <c r="M1065" s="23">
        <f t="shared" si="82"/>
        <v>2435</v>
      </c>
      <c r="N1065" s="27">
        <f t="shared" si="83"/>
        <v>3626</v>
      </c>
      <c r="P1065" s="11"/>
    </row>
    <row r="1066" spans="1:16" x14ac:dyDescent="0.2">
      <c r="A1066" s="11" t="s">
        <v>2060</v>
      </c>
      <c r="B1066" s="12" t="e">
        <f>RANK(#REF!,#REF!)</f>
        <v>#REF!</v>
      </c>
      <c r="C1066" s="12">
        <f t="shared" si="84"/>
        <v>1057</v>
      </c>
      <c r="D1066" s="12" t="s">
        <v>1821</v>
      </c>
      <c r="E1066" s="12" t="s">
        <v>2047</v>
      </c>
      <c r="F1066" s="24" t="s">
        <v>2061</v>
      </c>
      <c r="G1066" s="25" t="s">
        <v>77</v>
      </c>
      <c r="H1066" s="26">
        <v>26244</v>
      </c>
      <c r="I1066" s="26">
        <f t="shared" si="80"/>
        <v>4374</v>
      </c>
      <c r="J1066" s="12">
        <v>4241</v>
      </c>
      <c r="K1066" s="21">
        <v>0.96959304983996342</v>
      </c>
      <c r="L1066" s="22">
        <f t="shared" si="81"/>
        <v>0.97</v>
      </c>
      <c r="M1066" s="23">
        <f t="shared" si="82"/>
        <v>21205</v>
      </c>
      <c r="N1066" s="27">
        <f t="shared" si="83"/>
        <v>5039</v>
      </c>
    </row>
    <row r="1067" spans="1:16" x14ac:dyDescent="0.2">
      <c r="A1067" s="11" t="s">
        <v>2062</v>
      </c>
      <c r="B1067" s="12" t="e">
        <f>RANK(#REF!,#REF!)</f>
        <v>#REF!</v>
      </c>
      <c r="C1067" s="12">
        <f t="shared" si="84"/>
        <v>1058</v>
      </c>
      <c r="D1067" s="12" t="s">
        <v>1821</v>
      </c>
      <c r="E1067" s="12" t="s">
        <v>2047</v>
      </c>
      <c r="F1067" s="24" t="s">
        <v>2063</v>
      </c>
      <c r="G1067" s="25" t="s">
        <v>77</v>
      </c>
      <c r="H1067" s="26">
        <v>22923</v>
      </c>
      <c r="I1067" s="26">
        <f t="shared" si="80"/>
        <v>3820.5</v>
      </c>
      <c r="J1067" s="12">
        <v>3669.5</v>
      </c>
      <c r="K1067" s="21">
        <v>0.96047637743750813</v>
      </c>
      <c r="L1067" s="22">
        <f t="shared" si="81"/>
        <v>0.96</v>
      </c>
      <c r="M1067" s="23">
        <f t="shared" si="82"/>
        <v>18347.5</v>
      </c>
      <c r="N1067" s="27">
        <f t="shared" si="83"/>
        <v>4575.5</v>
      </c>
    </row>
    <row r="1068" spans="1:16" x14ac:dyDescent="0.2">
      <c r="A1068" s="11" t="s">
        <v>2064</v>
      </c>
      <c r="B1068" s="12" t="e">
        <f>RANK(#REF!,#REF!)</f>
        <v>#REF!</v>
      </c>
      <c r="C1068" s="12">
        <f t="shared" si="84"/>
        <v>1059</v>
      </c>
      <c r="D1068" s="12" t="s">
        <v>1821</v>
      </c>
      <c r="E1068" s="12" t="s">
        <v>2047</v>
      </c>
      <c r="F1068" s="24" t="s">
        <v>983</v>
      </c>
      <c r="G1068" s="25" t="s">
        <v>26</v>
      </c>
      <c r="H1068" s="26">
        <v>11091</v>
      </c>
      <c r="I1068" s="26">
        <f t="shared" si="80"/>
        <v>1848.5</v>
      </c>
      <c r="J1068" s="12">
        <v>1814.5</v>
      </c>
      <c r="K1068" s="21">
        <v>0.98160670814173656</v>
      </c>
      <c r="L1068" s="22">
        <f t="shared" si="81"/>
        <v>0.98</v>
      </c>
      <c r="M1068" s="23">
        <f t="shared" si="82"/>
        <v>9072.5</v>
      </c>
      <c r="N1068" s="27">
        <f t="shared" si="83"/>
        <v>2018.5</v>
      </c>
    </row>
    <row r="1069" spans="1:16" x14ac:dyDescent="0.2">
      <c r="A1069" s="11" t="s">
        <v>2065</v>
      </c>
      <c r="B1069" s="12" t="e">
        <f>RANK(#REF!,#REF!)</f>
        <v>#REF!</v>
      </c>
      <c r="C1069" s="12">
        <f t="shared" si="84"/>
        <v>1060</v>
      </c>
      <c r="D1069" s="12" t="s">
        <v>1821</v>
      </c>
      <c r="E1069" s="12" t="s">
        <v>2047</v>
      </c>
      <c r="F1069" s="24" t="s">
        <v>2066</v>
      </c>
      <c r="G1069" s="25" t="s">
        <v>26</v>
      </c>
      <c r="H1069" s="26">
        <v>9826</v>
      </c>
      <c r="I1069" s="26">
        <f t="shared" si="80"/>
        <v>1637.6666666666667</v>
      </c>
      <c r="J1069" s="12">
        <v>1625.6666666666667</v>
      </c>
      <c r="K1069" s="21">
        <v>0.99267250152656217</v>
      </c>
      <c r="L1069" s="22">
        <f t="shared" si="81"/>
        <v>0.99</v>
      </c>
      <c r="M1069" s="23">
        <f t="shared" si="82"/>
        <v>8128.3333333333339</v>
      </c>
      <c r="N1069" s="27">
        <f t="shared" si="83"/>
        <v>1697.6666666666661</v>
      </c>
    </row>
    <row r="1070" spans="1:16" x14ac:dyDescent="0.2">
      <c r="A1070" s="11" t="s">
        <v>2067</v>
      </c>
      <c r="B1070" s="12" t="e">
        <f>RANK(#REF!,#REF!)</f>
        <v>#REF!</v>
      </c>
      <c r="C1070" s="12">
        <f t="shared" si="84"/>
        <v>1061</v>
      </c>
      <c r="D1070" s="12" t="s">
        <v>1821</v>
      </c>
      <c r="E1070" s="12" t="s">
        <v>2047</v>
      </c>
      <c r="F1070" s="24" t="s">
        <v>2068</v>
      </c>
      <c r="G1070" s="25" t="s">
        <v>77</v>
      </c>
      <c r="H1070" s="26">
        <v>28395</v>
      </c>
      <c r="I1070" s="26">
        <f t="shared" si="80"/>
        <v>4732.5</v>
      </c>
      <c r="J1070" s="12">
        <v>4695.5</v>
      </c>
      <c r="K1070" s="21">
        <v>0.99218172213417855</v>
      </c>
      <c r="L1070" s="22">
        <f t="shared" si="81"/>
        <v>0.99</v>
      </c>
      <c r="M1070" s="23">
        <f t="shared" si="82"/>
        <v>23477.5</v>
      </c>
      <c r="N1070" s="27">
        <f t="shared" si="83"/>
        <v>4917.5</v>
      </c>
    </row>
    <row r="1071" spans="1:16" x14ac:dyDescent="0.2">
      <c r="A1071" s="11" t="s">
        <v>2069</v>
      </c>
      <c r="B1071" s="12" t="e">
        <f>RANK(#REF!,#REF!)</f>
        <v>#REF!</v>
      </c>
      <c r="C1071" s="12">
        <f t="shared" si="84"/>
        <v>1062</v>
      </c>
      <c r="D1071" s="12" t="s">
        <v>1821</v>
      </c>
      <c r="E1071" s="12" t="s">
        <v>2047</v>
      </c>
      <c r="F1071" s="24" t="s">
        <v>1755</v>
      </c>
      <c r="G1071" s="25" t="s">
        <v>26</v>
      </c>
      <c r="H1071" s="26">
        <v>13402</v>
      </c>
      <c r="I1071" s="26">
        <f t="shared" si="80"/>
        <v>2233.6666666666665</v>
      </c>
      <c r="J1071" s="12">
        <v>2200.6666666666665</v>
      </c>
      <c r="K1071" s="21">
        <v>0.98522608565885683</v>
      </c>
      <c r="L1071" s="22">
        <f t="shared" si="81"/>
        <v>0.99</v>
      </c>
      <c r="M1071" s="23">
        <f t="shared" si="82"/>
        <v>11003.333333333332</v>
      </c>
      <c r="N1071" s="27">
        <f t="shared" si="83"/>
        <v>2398.6666666666679</v>
      </c>
    </row>
    <row r="1072" spans="1:16" x14ac:dyDescent="0.2">
      <c r="A1072" s="11" t="s">
        <v>2070</v>
      </c>
      <c r="B1072" s="12" t="e">
        <f>RANK(#REF!,#REF!)</f>
        <v>#REF!</v>
      </c>
      <c r="C1072" s="12">
        <f t="shared" si="84"/>
        <v>1063</v>
      </c>
      <c r="D1072" s="12" t="s">
        <v>1821</v>
      </c>
      <c r="E1072" s="12" t="s">
        <v>2047</v>
      </c>
      <c r="F1072" s="24" t="s">
        <v>2071</v>
      </c>
      <c r="G1072" s="25" t="s">
        <v>26</v>
      </c>
      <c r="H1072" s="26">
        <v>14858</v>
      </c>
      <c r="I1072" s="26">
        <f t="shared" si="80"/>
        <v>2476.3333333333335</v>
      </c>
      <c r="J1072" s="12">
        <v>2445.3333333333335</v>
      </c>
      <c r="K1072" s="21">
        <v>0.98748149145241626</v>
      </c>
      <c r="L1072" s="22">
        <f t="shared" si="81"/>
        <v>0.99</v>
      </c>
      <c r="M1072" s="23">
        <f t="shared" si="82"/>
        <v>12226.666666666668</v>
      </c>
      <c r="N1072" s="27">
        <f t="shared" si="83"/>
        <v>2631.3333333333321</v>
      </c>
    </row>
    <row r="1073" spans="1:14" x14ac:dyDescent="0.2">
      <c r="A1073" s="11" t="s">
        <v>2072</v>
      </c>
      <c r="B1073" s="12" t="e">
        <f>RANK(#REF!,#REF!)</f>
        <v>#REF!</v>
      </c>
      <c r="C1073" s="12">
        <f t="shared" si="84"/>
        <v>1064</v>
      </c>
      <c r="D1073" s="12" t="s">
        <v>1821</v>
      </c>
      <c r="E1073" s="12" t="s">
        <v>2047</v>
      </c>
      <c r="F1073" s="24" t="s">
        <v>2073</v>
      </c>
      <c r="G1073" s="25" t="s">
        <v>26</v>
      </c>
      <c r="H1073" s="26">
        <v>10494</v>
      </c>
      <c r="I1073" s="26">
        <f t="shared" si="80"/>
        <v>1749</v>
      </c>
      <c r="J1073" s="12">
        <v>1737</v>
      </c>
      <c r="K1073" s="21">
        <v>0.99313893653516294</v>
      </c>
      <c r="L1073" s="22">
        <f t="shared" si="81"/>
        <v>0.99</v>
      </c>
      <c r="M1073" s="23">
        <f t="shared" si="82"/>
        <v>8685</v>
      </c>
      <c r="N1073" s="27">
        <f t="shared" si="83"/>
        <v>1809</v>
      </c>
    </row>
    <row r="1074" spans="1:14" x14ac:dyDescent="0.2">
      <c r="A1074" s="11" t="s">
        <v>2074</v>
      </c>
      <c r="B1074" s="12" t="e">
        <f>RANK(#REF!,#REF!)</f>
        <v>#REF!</v>
      </c>
      <c r="C1074" s="12">
        <f t="shared" si="84"/>
        <v>1065</v>
      </c>
      <c r="D1074" s="12" t="s">
        <v>1821</v>
      </c>
      <c r="E1074" s="12" t="s">
        <v>2047</v>
      </c>
      <c r="F1074" s="24" t="s">
        <v>2075</v>
      </c>
      <c r="G1074" s="25" t="s">
        <v>77</v>
      </c>
      <c r="H1074" s="26">
        <v>12775</v>
      </c>
      <c r="I1074" s="26">
        <f t="shared" si="80"/>
        <v>2129.1666666666665</v>
      </c>
      <c r="J1074" s="12">
        <v>2122.1666666666665</v>
      </c>
      <c r="K1074" s="21">
        <v>0.99671232876712323</v>
      </c>
      <c r="L1074" s="22">
        <f t="shared" si="81"/>
        <v>1</v>
      </c>
      <c r="M1074" s="23">
        <f t="shared" si="82"/>
        <v>10610.833333333332</v>
      </c>
      <c r="N1074" s="27">
        <f t="shared" si="83"/>
        <v>2164.1666666666679</v>
      </c>
    </row>
    <row r="1075" spans="1:14" x14ac:dyDescent="0.2">
      <c r="A1075" s="11" t="s">
        <v>2076</v>
      </c>
      <c r="B1075" s="12" t="e">
        <f>RANK(#REF!,#REF!)</f>
        <v>#REF!</v>
      </c>
      <c r="C1075" s="12">
        <f t="shared" si="84"/>
        <v>1066</v>
      </c>
      <c r="D1075" s="12" t="s">
        <v>1821</v>
      </c>
      <c r="E1075" s="12" t="s">
        <v>2047</v>
      </c>
      <c r="F1075" s="24" t="s">
        <v>1763</v>
      </c>
      <c r="G1075" s="25" t="s">
        <v>74</v>
      </c>
      <c r="H1075" s="26">
        <v>44986</v>
      </c>
      <c r="I1075" s="26">
        <f t="shared" si="80"/>
        <v>7497.666666666667</v>
      </c>
      <c r="J1075" s="12">
        <v>7205.666666666667</v>
      </c>
      <c r="K1075" s="21">
        <v>0.96105455030453923</v>
      </c>
      <c r="L1075" s="22">
        <f t="shared" si="81"/>
        <v>0.96</v>
      </c>
      <c r="M1075" s="23">
        <f t="shared" si="82"/>
        <v>36028.333333333336</v>
      </c>
      <c r="N1075" s="27">
        <f t="shared" si="83"/>
        <v>8957.6666666666642</v>
      </c>
    </row>
    <row r="1076" spans="1:14" x14ac:dyDescent="0.2">
      <c r="A1076" s="11" t="s">
        <v>2077</v>
      </c>
      <c r="B1076" s="12" t="e">
        <f>RANK(#REF!,#REF!)</f>
        <v>#REF!</v>
      </c>
      <c r="C1076" s="12">
        <f t="shared" si="84"/>
        <v>1067</v>
      </c>
      <c r="D1076" s="12" t="s">
        <v>1821</v>
      </c>
      <c r="E1076" s="12" t="s">
        <v>2047</v>
      </c>
      <c r="F1076" s="24" t="s">
        <v>2078</v>
      </c>
      <c r="G1076" s="25" t="s">
        <v>26</v>
      </c>
      <c r="H1076" s="26">
        <v>16608</v>
      </c>
      <c r="I1076" s="26">
        <f t="shared" si="80"/>
        <v>2768</v>
      </c>
      <c r="J1076" s="12">
        <v>2505</v>
      </c>
      <c r="K1076" s="21">
        <v>0.90498554913294793</v>
      </c>
      <c r="L1076" s="22">
        <f t="shared" si="81"/>
        <v>0.9</v>
      </c>
      <c r="M1076" s="23">
        <f t="shared" si="82"/>
        <v>12525</v>
      </c>
      <c r="N1076" s="27">
        <f t="shared" si="83"/>
        <v>4083</v>
      </c>
    </row>
    <row r="1077" spans="1:14" x14ac:dyDescent="0.2">
      <c r="A1077" s="11" t="s">
        <v>2079</v>
      </c>
      <c r="B1077" s="12" t="e">
        <f>RANK(#REF!,#REF!)</f>
        <v>#REF!</v>
      </c>
      <c r="C1077" s="12">
        <f t="shared" si="84"/>
        <v>1068</v>
      </c>
      <c r="D1077" s="13" t="s">
        <v>2080</v>
      </c>
      <c r="E1077" s="13" t="s">
        <v>2081</v>
      </c>
      <c r="F1077" s="14" t="s">
        <v>2082</v>
      </c>
      <c r="G1077" s="15" t="s">
        <v>77</v>
      </c>
      <c r="H1077" s="16">
        <v>26221</v>
      </c>
      <c r="I1077" s="16">
        <f t="shared" si="80"/>
        <v>4370.166666666667</v>
      </c>
      <c r="J1077" s="13">
        <v>2124.166666666667</v>
      </c>
      <c r="K1077" s="17">
        <v>0.48606079096907062</v>
      </c>
      <c r="L1077" s="22">
        <f t="shared" si="81"/>
        <v>0.49</v>
      </c>
      <c r="M1077" s="23">
        <f t="shared" si="82"/>
        <v>10620.833333333336</v>
      </c>
      <c r="N1077" s="27">
        <f t="shared" si="83"/>
        <v>15600.166666666664</v>
      </c>
    </row>
    <row r="1078" spans="1:14" x14ac:dyDescent="0.2">
      <c r="A1078" s="11" t="s">
        <v>2083</v>
      </c>
      <c r="B1078" s="12" t="e">
        <f>RANK(#REF!,#REF!)</f>
        <v>#REF!</v>
      </c>
      <c r="C1078" s="12">
        <f t="shared" si="84"/>
        <v>1069</v>
      </c>
      <c r="D1078" s="12" t="s">
        <v>2080</v>
      </c>
      <c r="E1078" s="12" t="s">
        <v>2081</v>
      </c>
      <c r="F1078" s="24" t="s">
        <v>2084</v>
      </c>
      <c r="G1078" s="25" t="s">
        <v>87</v>
      </c>
      <c r="H1078" s="26">
        <v>22588</v>
      </c>
      <c r="I1078" s="26">
        <f t="shared" si="80"/>
        <v>3764.6666666666665</v>
      </c>
      <c r="J1078" s="12">
        <v>2459.6666666666665</v>
      </c>
      <c r="K1078" s="21">
        <v>0.65335576412254293</v>
      </c>
      <c r="L1078" s="22">
        <f t="shared" si="81"/>
        <v>0.65</v>
      </c>
      <c r="M1078" s="23">
        <f t="shared" si="82"/>
        <v>12298.333333333332</v>
      </c>
      <c r="N1078" s="27">
        <f t="shared" si="83"/>
        <v>10289.666666666668</v>
      </c>
    </row>
    <row r="1079" spans="1:14" x14ac:dyDescent="0.2">
      <c r="A1079" s="11" t="s">
        <v>2085</v>
      </c>
      <c r="B1079" s="12" t="e">
        <f>RANK(#REF!,#REF!)</f>
        <v>#REF!</v>
      </c>
      <c r="C1079" s="12">
        <f t="shared" si="84"/>
        <v>1070</v>
      </c>
      <c r="D1079" s="12" t="s">
        <v>2080</v>
      </c>
      <c r="E1079" s="12" t="s">
        <v>2081</v>
      </c>
      <c r="F1079" s="24" t="s">
        <v>2086</v>
      </c>
      <c r="G1079" s="25" t="s">
        <v>77</v>
      </c>
      <c r="H1079" s="26">
        <v>17424</v>
      </c>
      <c r="I1079" s="26">
        <f t="shared" si="80"/>
        <v>2904</v>
      </c>
      <c r="J1079" s="12">
        <v>1392</v>
      </c>
      <c r="K1079" s="21">
        <v>0.47933884297520662</v>
      </c>
      <c r="L1079" s="22">
        <f t="shared" si="81"/>
        <v>0.48</v>
      </c>
      <c r="M1079" s="23">
        <f t="shared" si="82"/>
        <v>6960</v>
      </c>
      <c r="N1079" s="27">
        <f t="shared" si="83"/>
        <v>10464</v>
      </c>
    </row>
    <row r="1080" spans="1:14" x14ac:dyDescent="0.2">
      <c r="A1080" s="11" t="s">
        <v>2087</v>
      </c>
      <c r="B1080" s="12" t="e">
        <f>RANK(#REF!,#REF!)</f>
        <v>#REF!</v>
      </c>
      <c r="C1080" s="12">
        <f t="shared" si="84"/>
        <v>1071</v>
      </c>
      <c r="D1080" s="12" t="s">
        <v>2080</v>
      </c>
      <c r="E1080" s="12" t="s">
        <v>2081</v>
      </c>
      <c r="F1080" s="24" t="s">
        <v>2088</v>
      </c>
      <c r="G1080" s="25" t="s">
        <v>74</v>
      </c>
      <c r="H1080" s="26">
        <v>34654</v>
      </c>
      <c r="I1080" s="26">
        <f t="shared" si="80"/>
        <v>5775.666666666667</v>
      </c>
      <c r="J1080" s="12">
        <v>1803.666666666667</v>
      </c>
      <c r="K1080" s="21">
        <v>0.31228718185490856</v>
      </c>
      <c r="L1080" s="22">
        <f t="shared" si="81"/>
        <v>0.31</v>
      </c>
      <c r="M1080" s="23">
        <f t="shared" si="82"/>
        <v>9018.3333333333358</v>
      </c>
      <c r="N1080" s="27">
        <f t="shared" si="83"/>
        <v>25635.666666666664</v>
      </c>
    </row>
    <row r="1081" spans="1:14" x14ac:dyDescent="0.2">
      <c r="A1081" s="11" t="s">
        <v>2089</v>
      </c>
      <c r="B1081" s="12" t="e">
        <f>RANK(#REF!,#REF!)</f>
        <v>#REF!</v>
      </c>
      <c r="C1081" s="12">
        <f t="shared" si="84"/>
        <v>1072</v>
      </c>
      <c r="D1081" s="12" t="s">
        <v>2080</v>
      </c>
      <c r="E1081" s="12" t="s">
        <v>2081</v>
      </c>
      <c r="F1081" s="24" t="s">
        <v>2090</v>
      </c>
      <c r="G1081" s="25" t="s">
        <v>77</v>
      </c>
      <c r="H1081" s="26">
        <v>27388</v>
      </c>
      <c r="I1081" s="26">
        <f t="shared" si="80"/>
        <v>4564.666666666667</v>
      </c>
      <c r="J1081" s="12">
        <v>2062.666666666667</v>
      </c>
      <c r="K1081" s="21">
        <v>0.45187673433620568</v>
      </c>
      <c r="L1081" s="22">
        <f t="shared" si="81"/>
        <v>0.45</v>
      </c>
      <c r="M1081" s="23">
        <f t="shared" si="82"/>
        <v>10313.333333333336</v>
      </c>
      <c r="N1081" s="27">
        <f t="shared" si="83"/>
        <v>17074.666666666664</v>
      </c>
    </row>
    <row r="1082" spans="1:14" x14ac:dyDescent="0.2">
      <c r="A1082" s="11" t="s">
        <v>2091</v>
      </c>
      <c r="B1082" s="12" t="e">
        <f>RANK(#REF!,#REF!)</f>
        <v>#REF!</v>
      </c>
      <c r="C1082" s="12">
        <f t="shared" si="84"/>
        <v>1073</v>
      </c>
      <c r="D1082" s="12" t="s">
        <v>2080</v>
      </c>
      <c r="E1082" s="12" t="s">
        <v>2081</v>
      </c>
      <c r="F1082" s="24" t="s">
        <v>2092</v>
      </c>
      <c r="G1082" s="25" t="s">
        <v>77</v>
      </c>
      <c r="H1082" s="26">
        <v>23633</v>
      </c>
      <c r="I1082" s="26">
        <f t="shared" si="80"/>
        <v>3938.8333333333335</v>
      </c>
      <c r="J1082" s="12">
        <v>2064.8333333333335</v>
      </c>
      <c r="K1082" s="21">
        <v>0.52422460119324676</v>
      </c>
      <c r="L1082" s="22">
        <f t="shared" si="81"/>
        <v>0.52</v>
      </c>
      <c r="M1082" s="23">
        <f t="shared" si="82"/>
        <v>10324.166666666668</v>
      </c>
      <c r="N1082" s="27">
        <f t="shared" si="83"/>
        <v>13308.833333333332</v>
      </c>
    </row>
    <row r="1083" spans="1:14" x14ac:dyDescent="0.2">
      <c r="A1083" s="11" t="s">
        <v>2093</v>
      </c>
      <c r="B1083" s="12" t="e">
        <f>RANK(#REF!,#REF!)</f>
        <v>#REF!</v>
      </c>
      <c r="C1083" s="12">
        <f t="shared" si="84"/>
        <v>1074</v>
      </c>
      <c r="D1083" s="12" t="s">
        <v>2080</v>
      </c>
      <c r="E1083" s="12" t="s">
        <v>2081</v>
      </c>
      <c r="F1083" s="24" t="s">
        <v>2094</v>
      </c>
      <c r="G1083" s="25" t="s">
        <v>74</v>
      </c>
      <c r="H1083" s="26">
        <v>45577</v>
      </c>
      <c r="I1083" s="26">
        <f t="shared" si="80"/>
        <v>7596.166666666667</v>
      </c>
      <c r="J1083" s="12">
        <v>4429.166666666667</v>
      </c>
      <c r="K1083" s="21">
        <v>0.58307918467648157</v>
      </c>
      <c r="L1083" s="22">
        <f t="shared" si="81"/>
        <v>0.57999999999999996</v>
      </c>
      <c r="M1083" s="23">
        <f t="shared" si="82"/>
        <v>22145.833333333336</v>
      </c>
      <c r="N1083" s="27">
        <f t="shared" si="83"/>
        <v>23431.166666666664</v>
      </c>
    </row>
    <row r="1084" spans="1:14" x14ac:dyDescent="0.2">
      <c r="A1084" s="11" t="s">
        <v>2095</v>
      </c>
      <c r="B1084" s="12" t="e">
        <f>RANK(#REF!,#REF!)</f>
        <v>#REF!</v>
      </c>
      <c r="C1084" s="12">
        <f t="shared" si="84"/>
        <v>1075</v>
      </c>
      <c r="D1084" s="12" t="s">
        <v>2080</v>
      </c>
      <c r="E1084" s="12" t="s">
        <v>2081</v>
      </c>
      <c r="F1084" s="24" t="s">
        <v>1788</v>
      </c>
      <c r="G1084" s="25" t="s">
        <v>26</v>
      </c>
      <c r="H1084" s="26">
        <v>8406</v>
      </c>
      <c r="I1084" s="26">
        <f t="shared" si="80"/>
        <v>1401</v>
      </c>
      <c r="J1084" s="12">
        <v>591</v>
      </c>
      <c r="K1084" s="21">
        <v>0.42184154175588867</v>
      </c>
      <c r="L1084" s="22">
        <f t="shared" si="81"/>
        <v>0.42</v>
      </c>
      <c r="M1084" s="23">
        <f t="shared" si="82"/>
        <v>2955</v>
      </c>
      <c r="N1084" s="27">
        <f t="shared" si="83"/>
        <v>5451</v>
      </c>
    </row>
    <row r="1085" spans="1:14" s="29" customFormat="1" x14ac:dyDescent="0.2">
      <c r="A1085" s="11" t="s">
        <v>2096</v>
      </c>
      <c r="B1085" s="12" t="e">
        <f>RANK(#REF!,#REF!)</f>
        <v>#REF!</v>
      </c>
      <c r="C1085" s="12">
        <f t="shared" si="84"/>
        <v>1076</v>
      </c>
      <c r="D1085" s="12" t="s">
        <v>2080</v>
      </c>
      <c r="E1085" s="12" t="s">
        <v>2081</v>
      </c>
      <c r="F1085" s="24" t="s">
        <v>2097</v>
      </c>
      <c r="G1085" s="25" t="s">
        <v>87</v>
      </c>
      <c r="H1085" s="26">
        <v>41357</v>
      </c>
      <c r="I1085" s="26">
        <f t="shared" si="80"/>
        <v>6892.833333333333</v>
      </c>
      <c r="J1085" s="12">
        <v>4673.833333333333</v>
      </c>
      <c r="K1085" s="21">
        <v>0.67807142684430688</v>
      </c>
      <c r="L1085" s="22">
        <f t="shared" si="81"/>
        <v>0.68</v>
      </c>
      <c r="M1085" s="23">
        <f t="shared" si="82"/>
        <v>23369.166666666664</v>
      </c>
      <c r="N1085" s="27">
        <f t="shared" si="83"/>
        <v>17987.833333333336</v>
      </c>
    </row>
    <row r="1086" spans="1:14" x14ac:dyDescent="0.2">
      <c r="A1086" s="11" t="s">
        <v>2098</v>
      </c>
      <c r="B1086" s="12" t="e">
        <f>RANK(#REF!,#REF!)</f>
        <v>#REF!</v>
      </c>
      <c r="C1086" s="12">
        <f t="shared" si="84"/>
        <v>1077</v>
      </c>
      <c r="D1086" s="12" t="s">
        <v>2080</v>
      </c>
      <c r="E1086" s="12" t="s">
        <v>2081</v>
      </c>
      <c r="F1086" s="24" t="s">
        <v>2099</v>
      </c>
      <c r="G1086" s="25" t="s">
        <v>87</v>
      </c>
      <c r="H1086" s="26">
        <v>39812</v>
      </c>
      <c r="I1086" s="26">
        <f t="shared" si="80"/>
        <v>6635.333333333333</v>
      </c>
      <c r="J1086" s="12">
        <v>5473.333333333333</v>
      </c>
      <c r="K1086" s="21">
        <v>0.82487692153119663</v>
      </c>
      <c r="L1086" s="22">
        <f t="shared" si="81"/>
        <v>0.82</v>
      </c>
      <c r="M1086" s="23">
        <f t="shared" si="82"/>
        <v>27366.666666666664</v>
      </c>
      <c r="N1086" s="27">
        <f t="shared" si="83"/>
        <v>12445.333333333336</v>
      </c>
    </row>
    <row r="1087" spans="1:14" x14ac:dyDescent="0.2">
      <c r="A1087" s="11" t="s">
        <v>2100</v>
      </c>
      <c r="B1087" s="12" t="e">
        <f>RANK(#REF!,#REF!)</f>
        <v>#REF!</v>
      </c>
      <c r="C1087" s="12">
        <f t="shared" si="84"/>
        <v>1078</v>
      </c>
      <c r="D1087" s="12" t="s">
        <v>2080</v>
      </c>
      <c r="E1087" s="12" t="s">
        <v>2081</v>
      </c>
      <c r="F1087" s="24" t="s">
        <v>2101</v>
      </c>
      <c r="G1087" s="25" t="s">
        <v>87</v>
      </c>
      <c r="H1087" s="26">
        <v>36526</v>
      </c>
      <c r="I1087" s="26">
        <f t="shared" si="80"/>
        <v>6087.666666666667</v>
      </c>
      <c r="J1087" s="12">
        <v>3381.666666666667</v>
      </c>
      <c r="K1087" s="21">
        <v>0.55549471609264633</v>
      </c>
      <c r="L1087" s="22">
        <f t="shared" si="81"/>
        <v>0.56000000000000005</v>
      </c>
      <c r="M1087" s="23">
        <f t="shared" si="82"/>
        <v>16908.333333333336</v>
      </c>
      <c r="N1087" s="27">
        <f t="shared" si="83"/>
        <v>19617.666666666664</v>
      </c>
    </row>
    <row r="1088" spans="1:14" s="29" customFormat="1" x14ac:dyDescent="0.2">
      <c r="A1088" s="11" t="s">
        <v>2102</v>
      </c>
      <c r="B1088" s="12" t="e">
        <f>RANK(#REF!,#REF!)</f>
        <v>#REF!</v>
      </c>
      <c r="C1088" s="12">
        <f t="shared" si="84"/>
        <v>1079</v>
      </c>
      <c r="D1088" s="12" t="s">
        <v>2080</v>
      </c>
      <c r="E1088" s="12" t="s">
        <v>2081</v>
      </c>
      <c r="F1088" s="24" t="s">
        <v>2103</v>
      </c>
      <c r="G1088" s="25" t="s">
        <v>26</v>
      </c>
      <c r="H1088" s="26">
        <v>12675</v>
      </c>
      <c r="I1088" s="26">
        <f t="shared" si="80"/>
        <v>2112.5</v>
      </c>
      <c r="J1088" s="12">
        <v>1771.5</v>
      </c>
      <c r="K1088" s="21">
        <v>0.83857988165680475</v>
      </c>
      <c r="L1088" s="22">
        <f t="shared" si="81"/>
        <v>0.84</v>
      </c>
      <c r="M1088" s="23">
        <f t="shared" si="82"/>
        <v>8857.5</v>
      </c>
      <c r="N1088" s="27">
        <f t="shared" si="83"/>
        <v>3817.5</v>
      </c>
    </row>
    <row r="1089" spans="1:14" x14ac:dyDescent="0.2">
      <c r="A1089" s="11" t="s">
        <v>2104</v>
      </c>
      <c r="B1089" s="12" t="e">
        <f>RANK(#REF!,#REF!)</f>
        <v>#REF!</v>
      </c>
      <c r="C1089" s="12">
        <f t="shared" si="84"/>
        <v>1080</v>
      </c>
      <c r="D1089" s="12" t="s">
        <v>2080</v>
      </c>
      <c r="E1089" s="12" t="s">
        <v>2081</v>
      </c>
      <c r="F1089" s="24" t="s">
        <v>2105</v>
      </c>
      <c r="G1089" s="25" t="s">
        <v>77</v>
      </c>
      <c r="H1089" s="26">
        <v>20161</v>
      </c>
      <c r="I1089" s="26">
        <f t="shared" si="80"/>
        <v>3360.1666666666665</v>
      </c>
      <c r="J1089" s="12">
        <v>1868.1666666666665</v>
      </c>
      <c r="K1089" s="21">
        <v>0.55597440603144688</v>
      </c>
      <c r="L1089" s="22">
        <f t="shared" si="81"/>
        <v>0.56000000000000005</v>
      </c>
      <c r="M1089" s="23">
        <f t="shared" si="82"/>
        <v>9340.8333333333321</v>
      </c>
      <c r="N1089" s="27">
        <f t="shared" si="83"/>
        <v>10820.166666666668</v>
      </c>
    </row>
    <row r="1090" spans="1:14" s="29" customFormat="1" x14ac:dyDescent="0.2">
      <c r="A1090" s="11" t="s">
        <v>2106</v>
      </c>
      <c r="B1090" s="12" t="e">
        <f>RANK(#REF!,#REF!)</f>
        <v>#REF!</v>
      </c>
      <c r="C1090" s="12">
        <f t="shared" si="84"/>
        <v>1081</v>
      </c>
      <c r="D1090" s="12" t="s">
        <v>2080</v>
      </c>
      <c r="E1090" s="12" t="s">
        <v>2081</v>
      </c>
      <c r="F1090" s="24" t="s">
        <v>2107</v>
      </c>
      <c r="G1090" s="25" t="s">
        <v>87</v>
      </c>
      <c r="H1090" s="26">
        <v>39347</v>
      </c>
      <c r="I1090" s="26">
        <f t="shared" ref="I1090:I1094" si="85">H1090/6</f>
        <v>6557.833333333333</v>
      </c>
      <c r="J1090" s="12">
        <v>4912.833333333333</v>
      </c>
      <c r="K1090" s="21">
        <v>0.74915495463440662</v>
      </c>
      <c r="L1090" s="22">
        <f t="shared" si="81"/>
        <v>0.75</v>
      </c>
      <c r="M1090" s="23">
        <f t="shared" si="82"/>
        <v>24564.166666666664</v>
      </c>
      <c r="N1090" s="27">
        <f t="shared" si="83"/>
        <v>14782.833333333336</v>
      </c>
    </row>
    <row r="1091" spans="1:14" x14ac:dyDescent="0.2">
      <c r="A1091" s="11" t="s">
        <v>2108</v>
      </c>
      <c r="B1091" s="12" t="e">
        <f>RANK(#REF!,#REF!)</f>
        <v>#REF!</v>
      </c>
      <c r="C1091" s="12">
        <f t="shared" si="84"/>
        <v>1082</v>
      </c>
      <c r="D1091" s="12" t="s">
        <v>2080</v>
      </c>
      <c r="E1091" s="12" t="s">
        <v>2081</v>
      </c>
      <c r="F1091" s="24" t="s">
        <v>2109</v>
      </c>
      <c r="G1091" s="25" t="s">
        <v>74</v>
      </c>
      <c r="H1091" s="26">
        <v>39323</v>
      </c>
      <c r="I1091" s="26">
        <f t="shared" si="85"/>
        <v>6553.833333333333</v>
      </c>
      <c r="J1091" s="12">
        <v>3504.833333333333</v>
      </c>
      <c r="K1091" s="21">
        <v>0.53477608524273323</v>
      </c>
      <c r="L1091" s="22">
        <f t="shared" si="81"/>
        <v>0.53</v>
      </c>
      <c r="M1091" s="23">
        <f t="shared" si="82"/>
        <v>17524.166666666664</v>
      </c>
      <c r="N1091" s="27">
        <f t="shared" si="83"/>
        <v>21798.833333333336</v>
      </c>
    </row>
    <row r="1092" spans="1:14" s="29" customFormat="1" x14ac:dyDescent="0.2">
      <c r="A1092" s="11" t="s">
        <v>2110</v>
      </c>
      <c r="B1092" s="12" t="e">
        <f>RANK(#REF!,#REF!)</f>
        <v>#REF!</v>
      </c>
      <c r="C1092" s="12">
        <f t="shared" si="84"/>
        <v>1083</v>
      </c>
      <c r="D1092" s="12" t="s">
        <v>2080</v>
      </c>
      <c r="E1092" s="12" t="s">
        <v>2081</v>
      </c>
      <c r="F1092" s="24" t="s">
        <v>465</v>
      </c>
      <c r="G1092" s="25" t="s">
        <v>26</v>
      </c>
      <c r="H1092" s="26">
        <v>14021</v>
      </c>
      <c r="I1092" s="26">
        <f t="shared" si="85"/>
        <v>2336.8333333333335</v>
      </c>
      <c r="J1092" s="12">
        <v>1948.8333333333335</v>
      </c>
      <c r="K1092" s="21">
        <v>0.83396334070323086</v>
      </c>
      <c r="L1092" s="22">
        <f t="shared" si="81"/>
        <v>0.83</v>
      </c>
      <c r="M1092" s="23">
        <f t="shared" si="82"/>
        <v>9744.1666666666679</v>
      </c>
      <c r="N1092" s="27">
        <f t="shared" si="83"/>
        <v>4276.8333333333321</v>
      </c>
    </row>
    <row r="1093" spans="1:14" x14ac:dyDescent="0.2">
      <c r="A1093" s="11" t="s">
        <v>2111</v>
      </c>
      <c r="B1093" s="12" t="e">
        <f>RANK(#REF!,#REF!)</f>
        <v>#REF!</v>
      </c>
      <c r="C1093" s="12">
        <f t="shared" si="84"/>
        <v>1084</v>
      </c>
      <c r="D1093" s="12" t="s">
        <v>2080</v>
      </c>
      <c r="E1093" s="12" t="s">
        <v>2081</v>
      </c>
      <c r="F1093" s="24" t="s">
        <v>2112</v>
      </c>
      <c r="G1093" s="25" t="s">
        <v>87</v>
      </c>
      <c r="H1093" s="26">
        <v>32204</v>
      </c>
      <c r="I1093" s="26">
        <f t="shared" si="85"/>
        <v>5367.333333333333</v>
      </c>
      <c r="J1093" s="12">
        <v>3619</v>
      </c>
      <c r="K1093" s="21">
        <v>0.67426406657558069</v>
      </c>
      <c r="L1093" s="22">
        <f t="shared" si="81"/>
        <v>0.67</v>
      </c>
      <c r="M1093" s="23">
        <f t="shared" si="82"/>
        <v>18095</v>
      </c>
      <c r="N1093" s="27">
        <f t="shared" si="83"/>
        <v>14109</v>
      </c>
    </row>
    <row r="1094" spans="1:14" s="29" customFormat="1" x14ac:dyDescent="0.2">
      <c r="A1094" s="11" t="s">
        <v>2113</v>
      </c>
      <c r="B1094" s="12" t="e">
        <f>RANK(#REF!,#REF!)</f>
        <v>#REF!</v>
      </c>
      <c r="C1094" s="12">
        <f t="shared" si="84"/>
        <v>1085</v>
      </c>
      <c r="D1094" s="12" t="s">
        <v>2080</v>
      </c>
      <c r="E1094" s="12" t="s">
        <v>2081</v>
      </c>
      <c r="F1094" s="24" t="s">
        <v>2114</v>
      </c>
      <c r="G1094" s="25" t="s">
        <v>74</v>
      </c>
      <c r="H1094" s="26">
        <v>30220</v>
      </c>
      <c r="I1094" s="26">
        <f t="shared" si="85"/>
        <v>5036.666666666667</v>
      </c>
      <c r="J1094" s="12">
        <v>2717.666666666667</v>
      </c>
      <c r="K1094" s="21">
        <v>0.53957643944407685</v>
      </c>
      <c r="L1094" s="22">
        <f t="shared" si="81"/>
        <v>0.54</v>
      </c>
      <c r="M1094" s="23">
        <f t="shared" si="82"/>
        <v>13588.333333333336</v>
      </c>
      <c r="N1094" s="27">
        <f t="shared" si="83"/>
        <v>16631.666666666664</v>
      </c>
    </row>
    <row r="1095" spans="1:14" x14ac:dyDescent="0.2">
      <c r="A1095" s="11" t="s">
        <v>2115</v>
      </c>
      <c r="B1095" s="12" t="e">
        <f>RANK(#REF!,#REF!)</f>
        <v>#REF!</v>
      </c>
      <c r="C1095" s="12">
        <f t="shared" si="84"/>
        <v>1086</v>
      </c>
      <c r="D1095" s="12" t="s">
        <v>2080</v>
      </c>
      <c r="E1095" s="12" t="s">
        <v>2081</v>
      </c>
      <c r="F1095" s="24" t="s">
        <v>2116</v>
      </c>
      <c r="G1095" s="25" t="s">
        <v>74</v>
      </c>
      <c r="H1095" s="26">
        <v>34966</v>
      </c>
      <c r="I1095" s="26">
        <f>H1095/5</f>
        <v>6993.2</v>
      </c>
      <c r="J1095" s="12">
        <v>3250.2</v>
      </c>
      <c r="K1095" s="21">
        <v>0.46476577246467998</v>
      </c>
      <c r="L1095" s="22">
        <f t="shared" si="81"/>
        <v>0.46</v>
      </c>
      <c r="M1095" s="23">
        <f t="shared" si="82"/>
        <v>16251</v>
      </c>
      <c r="N1095" s="27">
        <f t="shared" si="83"/>
        <v>18715</v>
      </c>
    </row>
    <row r="1096" spans="1:14" x14ac:dyDescent="0.2">
      <c r="A1096" s="11" t="s">
        <v>2117</v>
      </c>
      <c r="B1096" s="12" t="e">
        <f>RANK(#REF!,#REF!)</f>
        <v>#REF!</v>
      </c>
      <c r="C1096" s="12">
        <f t="shared" si="84"/>
        <v>1087</v>
      </c>
      <c r="D1096" s="12" t="s">
        <v>2080</v>
      </c>
      <c r="E1096" s="12" t="s">
        <v>2081</v>
      </c>
      <c r="F1096" s="24" t="s">
        <v>2118</v>
      </c>
      <c r="G1096" s="25" t="s">
        <v>23</v>
      </c>
      <c r="H1096" s="26">
        <v>34620</v>
      </c>
      <c r="I1096" s="26">
        <f>H1096/5</f>
        <v>6924</v>
      </c>
      <c r="J1096" s="12">
        <v>4820</v>
      </c>
      <c r="K1096" s="21">
        <v>0.69612940496822651</v>
      </c>
      <c r="L1096" s="22">
        <f t="shared" si="81"/>
        <v>0.7</v>
      </c>
      <c r="M1096" s="23">
        <f t="shared" si="82"/>
        <v>24100</v>
      </c>
      <c r="N1096" s="27">
        <f t="shared" si="83"/>
        <v>10520</v>
      </c>
    </row>
    <row r="1097" spans="1:14" x14ac:dyDescent="0.2">
      <c r="A1097" s="11" t="s">
        <v>2119</v>
      </c>
      <c r="B1097" s="12" t="e">
        <f>RANK(#REF!,#REF!)</f>
        <v>#REF!</v>
      </c>
      <c r="C1097" s="12">
        <f t="shared" si="84"/>
        <v>1088</v>
      </c>
      <c r="D1097" s="12" t="s">
        <v>2080</v>
      </c>
      <c r="E1097" s="12" t="s">
        <v>2081</v>
      </c>
      <c r="F1097" s="24" t="s">
        <v>2120</v>
      </c>
      <c r="G1097" s="25" t="s">
        <v>26</v>
      </c>
      <c r="H1097" s="26">
        <v>17645</v>
      </c>
      <c r="I1097" s="26">
        <f t="shared" ref="I1097:I1160" si="86">H1097/6</f>
        <v>2940.8333333333335</v>
      </c>
      <c r="J1097" s="12">
        <v>2408.8333333333335</v>
      </c>
      <c r="K1097" s="21">
        <v>0.81909889487106835</v>
      </c>
      <c r="L1097" s="22">
        <f t="shared" si="81"/>
        <v>0.82</v>
      </c>
      <c r="M1097" s="23">
        <f t="shared" si="82"/>
        <v>12044.166666666668</v>
      </c>
      <c r="N1097" s="27">
        <f t="shared" si="83"/>
        <v>5600.8333333333321</v>
      </c>
    </row>
    <row r="1098" spans="1:14" s="29" customFormat="1" x14ac:dyDescent="0.2">
      <c r="A1098" s="11" t="s">
        <v>2121</v>
      </c>
      <c r="B1098" s="12" t="e">
        <f>RANK(#REF!,#REF!)</f>
        <v>#REF!</v>
      </c>
      <c r="C1098" s="12">
        <f t="shared" si="84"/>
        <v>1089</v>
      </c>
      <c r="D1098" s="12" t="s">
        <v>2080</v>
      </c>
      <c r="E1098" s="12" t="s">
        <v>2081</v>
      </c>
      <c r="F1098" s="24" t="s">
        <v>2122</v>
      </c>
      <c r="G1098" s="25" t="s">
        <v>23</v>
      </c>
      <c r="H1098" s="26">
        <v>99435</v>
      </c>
      <c r="I1098" s="26">
        <f t="shared" si="86"/>
        <v>16572.5</v>
      </c>
      <c r="J1098" s="12">
        <v>9711</v>
      </c>
      <c r="K1098" s="21">
        <v>0.58597073465077687</v>
      </c>
      <c r="L1098" s="22">
        <f t="shared" ref="L1098:L1161" si="87">ROUND(K1098,2)</f>
        <v>0.59</v>
      </c>
      <c r="M1098" s="23">
        <f t="shared" ref="M1098:M1161" si="88">J1098*5</f>
        <v>48555</v>
      </c>
      <c r="N1098" s="27">
        <f t="shared" ref="N1098:N1161" si="89">H1098-M1098</f>
        <v>50880</v>
      </c>
    </row>
    <row r="1099" spans="1:14" x14ac:dyDescent="0.2">
      <c r="A1099" s="11" t="s">
        <v>2123</v>
      </c>
      <c r="B1099" s="12" t="e">
        <f>RANK(#REF!,#REF!)</f>
        <v>#REF!</v>
      </c>
      <c r="C1099" s="12">
        <f t="shared" ref="C1099:C1162" si="90">C1098+1</f>
        <v>1090</v>
      </c>
      <c r="D1099" s="12" t="s">
        <v>2080</v>
      </c>
      <c r="E1099" s="12" t="s">
        <v>2081</v>
      </c>
      <c r="F1099" s="24" t="s">
        <v>2124</v>
      </c>
      <c r="G1099" s="25" t="s">
        <v>23</v>
      </c>
      <c r="H1099" s="26">
        <v>46907</v>
      </c>
      <c r="I1099" s="26">
        <f t="shared" si="86"/>
        <v>7817.833333333333</v>
      </c>
      <c r="J1099" s="12">
        <v>4454.833333333333</v>
      </c>
      <c r="K1099" s="21">
        <v>0.56982966295009274</v>
      </c>
      <c r="L1099" s="22">
        <f t="shared" si="87"/>
        <v>0.56999999999999995</v>
      </c>
      <c r="M1099" s="23">
        <f t="shared" si="88"/>
        <v>22274.166666666664</v>
      </c>
      <c r="N1099" s="27">
        <f t="shared" si="89"/>
        <v>24632.833333333336</v>
      </c>
    </row>
    <row r="1100" spans="1:14" s="29" customFormat="1" x14ac:dyDescent="0.2">
      <c r="A1100" s="11" t="s">
        <v>2125</v>
      </c>
      <c r="B1100" s="12" t="e">
        <f>RANK(#REF!,#REF!)</f>
        <v>#REF!</v>
      </c>
      <c r="C1100" s="12">
        <f t="shared" si="90"/>
        <v>1091</v>
      </c>
      <c r="D1100" s="12" t="s">
        <v>2080</v>
      </c>
      <c r="E1100" s="12" t="s">
        <v>2081</v>
      </c>
      <c r="F1100" s="24" t="s">
        <v>2126</v>
      </c>
      <c r="G1100" s="25" t="s">
        <v>77</v>
      </c>
      <c r="H1100" s="26">
        <v>28799</v>
      </c>
      <c r="I1100" s="26">
        <f t="shared" si="86"/>
        <v>4799.833333333333</v>
      </c>
      <c r="J1100" s="12">
        <v>2508.833333333333</v>
      </c>
      <c r="K1100" s="21">
        <v>0.52269176013056007</v>
      </c>
      <c r="L1100" s="22">
        <f t="shared" si="87"/>
        <v>0.52</v>
      </c>
      <c r="M1100" s="23">
        <f t="shared" si="88"/>
        <v>12544.166666666664</v>
      </c>
      <c r="N1100" s="27">
        <f t="shared" si="89"/>
        <v>16254.833333333336</v>
      </c>
    </row>
    <row r="1101" spans="1:14" x14ac:dyDescent="0.2">
      <c r="A1101" s="11" t="s">
        <v>2127</v>
      </c>
      <c r="B1101" s="12" t="e">
        <f>RANK(#REF!,#REF!)</f>
        <v>#REF!</v>
      </c>
      <c r="C1101" s="12">
        <f t="shared" si="90"/>
        <v>1092</v>
      </c>
      <c r="D1101" s="12" t="s">
        <v>2080</v>
      </c>
      <c r="E1101" s="12" t="s">
        <v>2081</v>
      </c>
      <c r="F1101" s="24" t="s">
        <v>2128</v>
      </c>
      <c r="G1101" s="25" t="s">
        <v>77</v>
      </c>
      <c r="H1101" s="26">
        <v>24307</v>
      </c>
      <c r="I1101" s="26">
        <f t="shared" si="86"/>
        <v>4051.1666666666665</v>
      </c>
      <c r="J1101" s="12">
        <v>2295.1666666666665</v>
      </c>
      <c r="K1101" s="21">
        <v>0.56654461677706014</v>
      </c>
      <c r="L1101" s="22">
        <f t="shared" si="87"/>
        <v>0.56999999999999995</v>
      </c>
      <c r="M1101" s="23">
        <f t="shared" si="88"/>
        <v>11475.833333333332</v>
      </c>
      <c r="N1101" s="27">
        <f t="shared" si="89"/>
        <v>12831.166666666668</v>
      </c>
    </row>
    <row r="1102" spans="1:14" x14ac:dyDescent="0.2">
      <c r="A1102" s="11" t="s">
        <v>2129</v>
      </c>
      <c r="B1102" s="12" t="e">
        <f>RANK(#REF!,#REF!)</f>
        <v>#REF!</v>
      </c>
      <c r="C1102" s="12">
        <f t="shared" si="90"/>
        <v>1093</v>
      </c>
      <c r="D1102" s="12" t="s">
        <v>2080</v>
      </c>
      <c r="E1102" s="12" t="s">
        <v>2130</v>
      </c>
      <c r="F1102" s="24" t="s">
        <v>486</v>
      </c>
      <c r="G1102" s="25" t="s">
        <v>74</v>
      </c>
      <c r="H1102" s="26">
        <v>50755</v>
      </c>
      <c r="I1102" s="26">
        <f t="shared" si="86"/>
        <v>8459.1666666666661</v>
      </c>
      <c r="J1102" s="12">
        <v>7617.1666666666661</v>
      </c>
      <c r="K1102" s="21">
        <v>0.90046300857058414</v>
      </c>
      <c r="L1102" s="22">
        <f t="shared" si="87"/>
        <v>0.9</v>
      </c>
      <c r="M1102" s="23">
        <f t="shared" si="88"/>
        <v>38085.833333333328</v>
      </c>
      <c r="N1102" s="27">
        <f t="shared" si="89"/>
        <v>12669.166666666672</v>
      </c>
    </row>
    <row r="1103" spans="1:14" s="29" customFormat="1" x14ac:dyDescent="0.2">
      <c r="A1103" s="11" t="s">
        <v>2131</v>
      </c>
      <c r="B1103" s="12" t="e">
        <f>RANK(#REF!,#REF!)</f>
        <v>#REF!</v>
      </c>
      <c r="C1103" s="12">
        <f t="shared" si="90"/>
        <v>1094</v>
      </c>
      <c r="D1103" s="12" t="s">
        <v>2080</v>
      </c>
      <c r="E1103" s="12" t="s">
        <v>2130</v>
      </c>
      <c r="F1103" s="24" t="s">
        <v>2132</v>
      </c>
      <c r="G1103" s="25" t="s">
        <v>87</v>
      </c>
      <c r="H1103" s="26">
        <v>33591</v>
      </c>
      <c r="I1103" s="26">
        <f t="shared" si="86"/>
        <v>5598.5</v>
      </c>
      <c r="J1103" s="12">
        <v>4538.5</v>
      </c>
      <c r="K1103" s="21">
        <v>0.81066357059926764</v>
      </c>
      <c r="L1103" s="22">
        <f t="shared" si="87"/>
        <v>0.81</v>
      </c>
      <c r="M1103" s="23">
        <f t="shared" si="88"/>
        <v>22692.5</v>
      </c>
      <c r="N1103" s="27">
        <f t="shared" si="89"/>
        <v>10898.5</v>
      </c>
    </row>
    <row r="1104" spans="1:14" x14ac:dyDescent="0.2">
      <c r="A1104" s="11" t="s">
        <v>2133</v>
      </c>
      <c r="B1104" s="12" t="e">
        <f>RANK(#REF!,#REF!)</f>
        <v>#REF!</v>
      </c>
      <c r="C1104" s="12">
        <f t="shared" si="90"/>
        <v>1095</v>
      </c>
      <c r="D1104" s="12" t="s">
        <v>2080</v>
      </c>
      <c r="E1104" s="12" t="s">
        <v>2130</v>
      </c>
      <c r="F1104" s="24" t="s">
        <v>2134</v>
      </c>
      <c r="G1104" s="25" t="s">
        <v>77</v>
      </c>
      <c r="H1104" s="26">
        <v>30081</v>
      </c>
      <c r="I1104" s="26">
        <f t="shared" si="86"/>
        <v>5013.5</v>
      </c>
      <c r="J1104" s="12">
        <v>3816.5</v>
      </c>
      <c r="K1104" s="21">
        <v>0.7612446394734218</v>
      </c>
      <c r="L1104" s="22">
        <f t="shared" si="87"/>
        <v>0.76</v>
      </c>
      <c r="M1104" s="23">
        <f t="shared" si="88"/>
        <v>19082.5</v>
      </c>
      <c r="N1104" s="27">
        <f t="shared" si="89"/>
        <v>10998.5</v>
      </c>
    </row>
    <row r="1105" spans="1:16" x14ac:dyDescent="0.2">
      <c r="A1105" s="11" t="s">
        <v>2135</v>
      </c>
      <c r="B1105" s="12" t="e">
        <f>RANK(#REF!,#REF!)</f>
        <v>#REF!</v>
      </c>
      <c r="C1105" s="12">
        <f t="shared" si="90"/>
        <v>1096</v>
      </c>
      <c r="D1105" s="12" t="s">
        <v>2080</v>
      </c>
      <c r="E1105" s="12" t="s">
        <v>2130</v>
      </c>
      <c r="F1105" s="24" t="s">
        <v>2136</v>
      </c>
      <c r="G1105" s="25" t="s">
        <v>77</v>
      </c>
      <c r="H1105" s="26">
        <v>35504</v>
      </c>
      <c r="I1105" s="26">
        <f t="shared" si="86"/>
        <v>5917.333333333333</v>
      </c>
      <c r="J1105" s="12">
        <v>4506.333333333333</v>
      </c>
      <c r="K1105" s="21">
        <v>0.76154799459215861</v>
      </c>
      <c r="L1105" s="22">
        <f t="shared" si="87"/>
        <v>0.76</v>
      </c>
      <c r="M1105" s="23">
        <f t="shared" si="88"/>
        <v>22531.666666666664</v>
      </c>
      <c r="N1105" s="27">
        <f t="shared" si="89"/>
        <v>12972.333333333336</v>
      </c>
    </row>
    <row r="1106" spans="1:16" x14ac:dyDescent="0.2">
      <c r="A1106" s="11" t="s">
        <v>2137</v>
      </c>
      <c r="B1106" s="12" t="e">
        <f>RANK(#REF!,#REF!)</f>
        <v>#REF!</v>
      </c>
      <c r="C1106" s="12">
        <f t="shared" si="90"/>
        <v>1097</v>
      </c>
      <c r="D1106" s="12" t="s">
        <v>2080</v>
      </c>
      <c r="E1106" s="12" t="s">
        <v>2130</v>
      </c>
      <c r="F1106" s="24" t="s">
        <v>2138</v>
      </c>
      <c r="G1106" s="25" t="s">
        <v>77</v>
      </c>
      <c r="H1106" s="26">
        <v>32013</v>
      </c>
      <c r="I1106" s="26">
        <f t="shared" si="86"/>
        <v>5335.5</v>
      </c>
      <c r="J1106" s="12">
        <v>3684.5</v>
      </c>
      <c r="K1106" s="21">
        <v>0.69056320869646703</v>
      </c>
      <c r="L1106" s="22">
        <f t="shared" si="87"/>
        <v>0.69</v>
      </c>
      <c r="M1106" s="23">
        <f t="shared" si="88"/>
        <v>18422.5</v>
      </c>
      <c r="N1106" s="27">
        <f t="shared" si="89"/>
        <v>13590.5</v>
      </c>
    </row>
    <row r="1107" spans="1:16" s="29" customFormat="1" x14ac:dyDescent="0.2">
      <c r="A1107" s="11" t="s">
        <v>2139</v>
      </c>
      <c r="B1107" s="12" t="e">
        <f>RANK(#REF!,#REF!)</f>
        <v>#REF!</v>
      </c>
      <c r="C1107" s="12">
        <f t="shared" si="90"/>
        <v>1098</v>
      </c>
      <c r="D1107" s="12" t="s">
        <v>2080</v>
      </c>
      <c r="E1107" s="12" t="s">
        <v>2130</v>
      </c>
      <c r="F1107" s="24" t="s">
        <v>2140</v>
      </c>
      <c r="G1107" s="25" t="s">
        <v>74</v>
      </c>
      <c r="H1107" s="26">
        <v>47485</v>
      </c>
      <c r="I1107" s="26">
        <f t="shared" si="86"/>
        <v>7914.166666666667</v>
      </c>
      <c r="J1107" s="12">
        <v>4926.166666666667</v>
      </c>
      <c r="K1107" s="21">
        <v>0.62244919448246816</v>
      </c>
      <c r="L1107" s="22">
        <f t="shared" si="87"/>
        <v>0.62</v>
      </c>
      <c r="M1107" s="23">
        <f t="shared" si="88"/>
        <v>24630.833333333336</v>
      </c>
      <c r="N1107" s="27">
        <f t="shared" si="89"/>
        <v>22854.166666666664</v>
      </c>
    </row>
    <row r="1108" spans="1:16" x14ac:dyDescent="0.2">
      <c r="A1108" s="11" t="s">
        <v>2141</v>
      </c>
      <c r="B1108" s="12" t="e">
        <f>RANK(#REF!,#REF!)</f>
        <v>#REF!</v>
      </c>
      <c r="C1108" s="12">
        <f t="shared" si="90"/>
        <v>1099</v>
      </c>
      <c r="D1108" s="12" t="s">
        <v>2080</v>
      </c>
      <c r="E1108" s="12" t="s">
        <v>2130</v>
      </c>
      <c r="F1108" s="24" t="s">
        <v>2142</v>
      </c>
      <c r="G1108" s="25" t="s">
        <v>77</v>
      </c>
      <c r="H1108" s="26">
        <v>20729</v>
      </c>
      <c r="I1108" s="26">
        <f t="shared" si="86"/>
        <v>3454.8333333333335</v>
      </c>
      <c r="J1108" s="12">
        <v>2859.8333333333335</v>
      </c>
      <c r="K1108" s="21">
        <v>0.82777750976892273</v>
      </c>
      <c r="L1108" s="22">
        <f t="shared" si="87"/>
        <v>0.83</v>
      </c>
      <c r="M1108" s="23">
        <f t="shared" si="88"/>
        <v>14299.166666666668</v>
      </c>
      <c r="N1108" s="27">
        <f t="shared" si="89"/>
        <v>6429.8333333333321</v>
      </c>
    </row>
    <row r="1109" spans="1:16" x14ac:dyDescent="0.2">
      <c r="A1109" s="11" t="s">
        <v>2143</v>
      </c>
      <c r="B1109" s="12" t="e">
        <f>RANK(#REF!,#REF!)</f>
        <v>#REF!</v>
      </c>
      <c r="C1109" s="12">
        <f t="shared" si="90"/>
        <v>1100</v>
      </c>
      <c r="D1109" s="12" t="s">
        <v>2080</v>
      </c>
      <c r="E1109" s="12" t="s">
        <v>2130</v>
      </c>
      <c r="F1109" s="24" t="s">
        <v>2144</v>
      </c>
      <c r="G1109" s="25" t="s">
        <v>26</v>
      </c>
      <c r="H1109" s="26">
        <v>11799</v>
      </c>
      <c r="I1109" s="26">
        <f t="shared" si="86"/>
        <v>1966.5</v>
      </c>
      <c r="J1109" s="12">
        <v>1695.5</v>
      </c>
      <c r="K1109" s="21">
        <v>0.86219171116196291</v>
      </c>
      <c r="L1109" s="22">
        <f t="shared" si="87"/>
        <v>0.86</v>
      </c>
      <c r="M1109" s="23">
        <f t="shared" si="88"/>
        <v>8477.5</v>
      </c>
      <c r="N1109" s="27">
        <f t="shared" si="89"/>
        <v>3321.5</v>
      </c>
    </row>
    <row r="1110" spans="1:16" x14ac:dyDescent="0.2">
      <c r="A1110" s="11" t="s">
        <v>2145</v>
      </c>
      <c r="B1110" s="12" t="e">
        <f>RANK(#REF!,#REF!)</f>
        <v>#REF!</v>
      </c>
      <c r="C1110" s="12">
        <f t="shared" si="90"/>
        <v>1101</v>
      </c>
      <c r="D1110" s="12" t="s">
        <v>2080</v>
      </c>
      <c r="E1110" s="12" t="s">
        <v>2130</v>
      </c>
      <c r="F1110" s="24" t="s">
        <v>2146</v>
      </c>
      <c r="G1110" s="25" t="s">
        <v>77</v>
      </c>
      <c r="H1110" s="26">
        <v>28469</v>
      </c>
      <c r="I1110" s="26">
        <f t="shared" si="86"/>
        <v>4744.833333333333</v>
      </c>
      <c r="J1110" s="12">
        <v>4247.833333333333</v>
      </c>
      <c r="K1110" s="21">
        <v>0.89525448733710355</v>
      </c>
      <c r="L1110" s="22">
        <f t="shared" si="87"/>
        <v>0.9</v>
      </c>
      <c r="M1110" s="23">
        <f t="shared" si="88"/>
        <v>21239.166666666664</v>
      </c>
      <c r="N1110" s="27">
        <f t="shared" si="89"/>
        <v>7229.8333333333358</v>
      </c>
    </row>
    <row r="1111" spans="1:16" s="29" customFormat="1" x14ac:dyDescent="0.2">
      <c r="A1111" s="11" t="s">
        <v>2147</v>
      </c>
      <c r="B1111" s="12" t="e">
        <f>RANK(#REF!,#REF!)</f>
        <v>#REF!</v>
      </c>
      <c r="C1111" s="12">
        <f t="shared" si="90"/>
        <v>1102</v>
      </c>
      <c r="D1111" s="12" t="s">
        <v>2080</v>
      </c>
      <c r="E1111" s="12" t="s">
        <v>2130</v>
      </c>
      <c r="F1111" s="24" t="s">
        <v>2148</v>
      </c>
      <c r="G1111" s="25" t="s">
        <v>87</v>
      </c>
      <c r="H1111" s="26">
        <v>41790</v>
      </c>
      <c r="I1111" s="26">
        <f t="shared" si="86"/>
        <v>6965</v>
      </c>
      <c r="J1111" s="12">
        <v>5453</v>
      </c>
      <c r="K1111" s="21">
        <v>0.78291457286432165</v>
      </c>
      <c r="L1111" s="22">
        <f t="shared" si="87"/>
        <v>0.78</v>
      </c>
      <c r="M1111" s="23">
        <f t="shared" si="88"/>
        <v>27265</v>
      </c>
      <c r="N1111" s="27">
        <f t="shared" si="89"/>
        <v>14525</v>
      </c>
      <c r="P1111" s="11"/>
    </row>
    <row r="1112" spans="1:16" x14ac:dyDescent="0.2">
      <c r="A1112" s="11" t="s">
        <v>2149</v>
      </c>
      <c r="B1112" s="12" t="e">
        <f>RANK(#REF!,#REF!)</f>
        <v>#REF!</v>
      </c>
      <c r="C1112" s="12">
        <f t="shared" si="90"/>
        <v>1103</v>
      </c>
      <c r="D1112" s="12" t="s">
        <v>2080</v>
      </c>
      <c r="E1112" s="12" t="s">
        <v>2130</v>
      </c>
      <c r="F1112" s="24" t="s">
        <v>2150</v>
      </c>
      <c r="G1112" s="25" t="s">
        <v>77</v>
      </c>
      <c r="H1112" s="26">
        <v>20374</v>
      </c>
      <c r="I1112" s="26">
        <f t="shared" si="86"/>
        <v>3395.6666666666665</v>
      </c>
      <c r="J1112" s="12">
        <v>2813.6666666666665</v>
      </c>
      <c r="K1112" s="21">
        <v>0.82860508491214291</v>
      </c>
      <c r="L1112" s="22">
        <f t="shared" si="87"/>
        <v>0.83</v>
      </c>
      <c r="M1112" s="23">
        <f t="shared" si="88"/>
        <v>14068.333333333332</v>
      </c>
      <c r="N1112" s="27">
        <f t="shared" si="89"/>
        <v>6305.6666666666679</v>
      </c>
      <c r="P1112" s="11"/>
    </row>
    <row r="1113" spans="1:16" s="29" customFormat="1" x14ac:dyDescent="0.2">
      <c r="A1113" s="11" t="s">
        <v>2151</v>
      </c>
      <c r="B1113" s="12" t="e">
        <f>RANK(#REF!,#REF!)</f>
        <v>#REF!</v>
      </c>
      <c r="C1113" s="12">
        <f t="shared" si="90"/>
        <v>1104</v>
      </c>
      <c r="D1113" s="12" t="s">
        <v>2080</v>
      </c>
      <c r="E1113" s="12" t="s">
        <v>2130</v>
      </c>
      <c r="F1113" s="24" t="s">
        <v>2152</v>
      </c>
      <c r="G1113" s="25" t="s">
        <v>87</v>
      </c>
      <c r="H1113" s="26">
        <v>27264</v>
      </c>
      <c r="I1113" s="26">
        <f t="shared" si="86"/>
        <v>4544</v>
      </c>
      <c r="J1113" s="12">
        <v>3311</v>
      </c>
      <c r="K1113" s="21">
        <v>0.7286531690140845</v>
      </c>
      <c r="L1113" s="22">
        <f t="shared" si="87"/>
        <v>0.73</v>
      </c>
      <c r="M1113" s="23">
        <f t="shared" si="88"/>
        <v>16555</v>
      </c>
      <c r="N1113" s="27">
        <f t="shared" si="89"/>
        <v>10709</v>
      </c>
    </row>
    <row r="1114" spans="1:16" x14ac:dyDescent="0.2">
      <c r="A1114" s="11" t="s">
        <v>2153</v>
      </c>
      <c r="B1114" s="12" t="e">
        <f>RANK(#REF!,#REF!)</f>
        <v>#REF!</v>
      </c>
      <c r="C1114" s="12">
        <f t="shared" si="90"/>
        <v>1105</v>
      </c>
      <c r="D1114" s="12" t="s">
        <v>2080</v>
      </c>
      <c r="E1114" s="12" t="s">
        <v>2130</v>
      </c>
      <c r="F1114" s="24" t="s">
        <v>2154</v>
      </c>
      <c r="G1114" s="25" t="s">
        <v>87</v>
      </c>
      <c r="H1114" s="26">
        <v>46516</v>
      </c>
      <c r="I1114" s="26">
        <f t="shared" si="86"/>
        <v>7752.666666666667</v>
      </c>
      <c r="J1114" s="12">
        <v>5973.666666666667</v>
      </c>
      <c r="K1114" s="21">
        <v>0.77053057012640813</v>
      </c>
      <c r="L1114" s="22">
        <f t="shared" si="87"/>
        <v>0.77</v>
      </c>
      <c r="M1114" s="23">
        <f t="shared" si="88"/>
        <v>29868.333333333336</v>
      </c>
      <c r="N1114" s="27">
        <f t="shared" si="89"/>
        <v>16647.666666666664</v>
      </c>
      <c r="P1114" s="11"/>
    </row>
    <row r="1115" spans="1:16" x14ac:dyDescent="0.2">
      <c r="A1115" s="11" t="s">
        <v>2155</v>
      </c>
      <c r="B1115" s="12" t="e">
        <f>RANK(#REF!,#REF!)</f>
        <v>#REF!</v>
      </c>
      <c r="C1115" s="12">
        <f t="shared" si="90"/>
        <v>1106</v>
      </c>
      <c r="D1115" s="12" t="s">
        <v>2080</v>
      </c>
      <c r="E1115" s="12" t="s">
        <v>2130</v>
      </c>
      <c r="F1115" s="24" t="s">
        <v>2156</v>
      </c>
      <c r="G1115" s="25" t="s">
        <v>87</v>
      </c>
      <c r="H1115" s="26">
        <v>37873</v>
      </c>
      <c r="I1115" s="26">
        <f t="shared" si="86"/>
        <v>6312.166666666667</v>
      </c>
      <c r="J1115" s="12">
        <v>4431.166666666667</v>
      </c>
      <c r="K1115" s="21">
        <v>0.70200406622131861</v>
      </c>
      <c r="L1115" s="22">
        <f t="shared" si="87"/>
        <v>0.7</v>
      </c>
      <c r="M1115" s="23">
        <f t="shared" si="88"/>
        <v>22155.833333333336</v>
      </c>
      <c r="N1115" s="27">
        <f t="shared" si="89"/>
        <v>15717.166666666664</v>
      </c>
    </row>
    <row r="1116" spans="1:16" s="29" customFormat="1" x14ac:dyDescent="0.2">
      <c r="A1116" s="11" t="s">
        <v>2157</v>
      </c>
      <c r="B1116" s="12" t="e">
        <f>RANK(#REF!,#REF!)</f>
        <v>#REF!</v>
      </c>
      <c r="C1116" s="12">
        <f t="shared" si="90"/>
        <v>1107</v>
      </c>
      <c r="D1116" s="12" t="s">
        <v>2080</v>
      </c>
      <c r="E1116" s="12" t="s">
        <v>2130</v>
      </c>
      <c r="F1116" s="24" t="s">
        <v>2158</v>
      </c>
      <c r="G1116" s="25" t="s">
        <v>77</v>
      </c>
      <c r="H1116" s="26">
        <v>32075</v>
      </c>
      <c r="I1116" s="26">
        <f t="shared" si="86"/>
        <v>5345.833333333333</v>
      </c>
      <c r="J1116" s="12">
        <v>3092.833333333333</v>
      </c>
      <c r="K1116" s="21">
        <v>0.57855027279812932</v>
      </c>
      <c r="L1116" s="22">
        <f t="shared" si="87"/>
        <v>0.57999999999999996</v>
      </c>
      <c r="M1116" s="23">
        <f t="shared" si="88"/>
        <v>15464.166666666664</v>
      </c>
      <c r="N1116" s="27">
        <f t="shared" si="89"/>
        <v>16610.833333333336</v>
      </c>
    </row>
    <row r="1117" spans="1:16" x14ac:dyDescent="0.2">
      <c r="A1117" s="11" t="s">
        <v>2159</v>
      </c>
      <c r="B1117" s="12" t="e">
        <f>RANK(#REF!,#REF!)</f>
        <v>#REF!</v>
      </c>
      <c r="C1117" s="12">
        <f t="shared" si="90"/>
        <v>1108</v>
      </c>
      <c r="D1117" s="12" t="s">
        <v>2080</v>
      </c>
      <c r="E1117" s="12" t="s">
        <v>2130</v>
      </c>
      <c r="F1117" s="24" t="s">
        <v>2160</v>
      </c>
      <c r="G1117" s="25" t="s">
        <v>23</v>
      </c>
      <c r="H1117" s="26">
        <v>52006</v>
      </c>
      <c r="I1117" s="26">
        <f t="shared" si="86"/>
        <v>8667.6666666666661</v>
      </c>
      <c r="J1117" s="12">
        <v>7610.6666666666661</v>
      </c>
      <c r="K1117" s="21">
        <v>0.87805253240010772</v>
      </c>
      <c r="L1117" s="22">
        <f t="shared" si="87"/>
        <v>0.88</v>
      </c>
      <c r="M1117" s="23">
        <f t="shared" si="88"/>
        <v>38053.333333333328</v>
      </c>
      <c r="N1117" s="27">
        <f t="shared" si="89"/>
        <v>13952.666666666672</v>
      </c>
      <c r="P1117" s="11"/>
    </row>
    <row r="1118" spans="1:16" x14ac:dyDescent="0.2">
      <c r="A1118" s="11" t="s">
        <v>2161</v>
      </c>
      <c r="B1118" s="12" t="e">
        <f>RANK(#REF!,#REF!)</f>
        <v>#REF!</v>
      </c>
      <c r="C1118" s="12">
        <f t="shared" si="90"/>
        <v>1109</v>
      </c>
      <c r="D1118" s="12" t="s">
        <v>2080</v>
      </c>
      <c r="E1118" s="12" t="s">
        <v>2130</v>
      </c>
      <c r="F1118" s="24" t="s">
        <v>993</v>
      </c>
      <c r="G1118" s="25" t="s">
        <v>77</v>
      </c>
      <c r="H1118" s="26">
        <v>27057</v>
      </c>
      <c r="I1118" s="26">
        <f t="shared" si="86"/>
        <v>4509.5</v>
      </c>
      <c r="J1118" s="12">
        <v>3965.5</v>
      </c>
      <c r="K1118" s="21">
        <v>0.87936578334626903</v>
      </c>
      <c r="L1118" s="22">
        <f t="shared" si="87"/>
        <v>0.88</v>
      </c>
      <c r="M1118" s="23">
        <f t="shared" si="88"/>
        <v>19827.5</v>
      </c>
      <c r="N1118" s="27">
        <f t="shared" si="89"/>
        <v>7229.5</v>
      </c>
    </row>
    <row r="1119" spans="1:16" x14ac:dyDescent="0.2">
      <c r="A1119" s="11" t="s">
        <v>2162</v>
      </c>
      <c r="B1119" s="12" t="e">
        <f>RANK(#REF!,#REF!)</f>
        <v>#REF!</v>
      </c>
      <c r="C1119" s="12">
        <f t="shared" si="90"/>
        <v>1110</v>
      </c>
      <c r="D1119" s="12" t="s">
        <v>2080</v>
      </c>
      <c r="E1119" s="12" t="s">
        <v>2130</v>
      </c>
      <c r="F1119" s="24" t="s">
        <v>2163</v>
      </c>
      <c r="G1119" s="25" t="s">
        <v>77</v>
      </c>
      <c r="H1119" s="26">
        <v>26606</v>
      </c>
      <c r="I1119" s="26">
        <f t="shared" si="86"/>
        <v>4434.333333333333</v>
      </c>
      <c r="J1119" s="12">
        <v>3449.333333333333</v>
      </c>
      <c r="K1119" s="21">
        <v>0.77786965346162518</v>
      </c>
      <c r="L1119" s="22">
        <f t="shared" si="87"/>
        <v>0.78</v>
      </c>
      <c r="M1119" s="23">
        <f t="shared" si="88"/>
        <v>17246.666666666664</v>
      </c>
      <c r="N1119" s="27">
        <f t="shared" si="89"/>
        <v>9359.3333333333358</v>
      </c>
    </row>
    <row r="1120" spans="1:16" x14ac:dyDescent="0.2">
      <c r="A1120" s="11" t="s">
        <v>2164</v>
      </c>
      <c r="B1120" s="12" t="e">
        <f>RANK(#REF!,#REF!)</f>
        <v>#REF!</v>
      </c>
      <c r="C1120" s="12">
        <f t="shared" si="90"/>
        <v>1111</v>
      </c>
      <c r="D1120" s="12" t="s">
        <v>2080</v>
      </c>
      <c r="E1120" s="12" t="s">
        <v>2130</v>
      </c>
      <c r="F1120" s="24" t="s">
        <v>660</v>
      </c>
      <c r="G1120" s="25" t="s">
        <v>77</v>
      </c>
      <c r="H1120" s="26">
        <v>19205</v>
      </c>
      <c r="I1120" s="26">
        <f t="shared" si="86"/>
        <v>3200.8333333333335</v>
      </c>
      <c r="J1120" s="12">
        <v>1819.8333333333335</v>
      </c>
      <c r="K1120" s="21">
        <v>0.56854985680812287</v>
      </c>
      <c r="L1120" s="22">
        <f t="shared" si="87"/>
        <v>0.56999999999999995</v>
      </c>
      <c r="M1120" s="23">
        <f t="shared" si="88"/>
        <v>9099.1666666666679</v>
      </c>
      <c r="N1120" s="27">
        <f t="shared" si="89"/>
        <v>10105.833333333332</v>
      </c>
    </row>
    <row r="1121" spans="1:16" x14ac:dyDescent="0.2">
      <c r="A1121" s="11" t="s">
        <v>2165</v>
      </c>
      <c r="B1121" s="12" t="e">
        <f>RANK(#REF!,#REF!)</f>
        <v>#REF!</v>
      </c>
      <c r="C1121" s="12">
        <f t="shared" si="90"/>
        <v>1112</v>
      </c>
      <c r="D1121" s="12" t="s">
        <v>2080</v>
      </c>
      <c r="E1121" s="12" t="s">
        <v>2130</v>
      </c>
      <c r="F1121" s="24" t="s">
        <v>537</v>
      </c>
      <c r="G1121" s="25" t="s">
        <v>77</v>
      </c>
      <c r="H1121" s="26">
        <v>26106</v>
      </c>
      <c r="I1121" s="26">
        <f t="shared" si="86"/>
        <v>4351</v>
      </c>
      <c r="J1121" s="12">
        <v>3140</v>
      </c>
      <c r="K1121" s="21">
        <v>0.72167317857963686</v>
      </c>
      <c r="L1121" s="22">
        <f t="shared" si="87"/>
        <v>0.72</v>
      </c>
      <c r="M1121" s="23">
        <f t="shared" si="88"/>
        <v>15700</v>
      </c>
      <c r="N1121" s="27">
        <f t="shared" si="89"/>
        <v>10406</v>
      </c>
    </row>
    <row r="1122" spans="1:16" ht="33" x14ac:dyDescent="0.2">
      <c r="A1122" s="11" t="s">
        <v>2166</v>
      </c>
      <c r="B1122" s="12" t="e">
        <f>RANK(#REF!,#REF!)</f>
        <v>#REF!</v>
      </c>
      <c r="C1122" s="12">
        <f t="shared" si="90"/>
        <v>1113</v>
      </c>
      <c r="D1122" s="12" t="s">
        <v>2080</v>
      </c>
      <c r="E1122" s="12" t="s">
        <v>2130</v>
      </c>
      <c r="F1122" s="24" t="s">
        <v>2167</v>
      </c>
      <c r="G1122" s="25" t="s">
        <v>26</v>
      </c>
      <c r="H1122" s="26">
        <v>18537</v>
      </c>
      <c r="I1122" s="26">
        <f t="shared" si="86"/>
        <v>3089.5</v>
      </c>
      <c r="J1122" s="12">
        <v>1300.5</v>
      </c>
      <c r="K1122" s="21">
        <v>0.42094189998381615</v>
      </c>
      <c r="L1122" s="22">
        <f t="shared" si="87"/>
        <v>0.42</v>
      </c>
      <c r="M1122" s="23">
        <f t="shared" si="88"/>
        <v>6502.5</v>
      </c>
      <c r="N1122" s="27">
        <f t="shared" si="89"/>
        <v>12034.5</v>
      </c>
    </row>
    <row r="1123" spans="1:16" x14ac:dyDescent="0.2">
      <c r="A1123" s="11" t="s">
        <v>2168</v>
      </c>
      <c r="B1123" s="12" t="e">
        <f>RANK(#REF!,#REF!)</f>
        <v>#REF!</v>
      </c>
      <c r="C1123" s="12">
        <f t="shared" si="90"/>
        <v>1114</v>
      </c>
      <c r="D1123" s="12" t="s">
        <v>2080</v>
      </c>
      <c r="E1123" s="12" t="s">
        <v>2130</v>
      </c>
      <c r="F1123" s="24" t="s">
        <v>2169</v>
      </c>
      <c r="G1123" s="25" t="s">
        <v>77</v>
      </c>
      <c r="H1123" s="26">
        <v>25061</v>
      </c>
      <c r="I1123" s="26">
        <f t="shared" si="86"/>
        <v>4176.833333333333</v>
      </c>
      <c r="J1123" s="12">
        <v>3378.833333333333</v>
      </c>
      <c r="K1123" s="21">
        <v>0.8089461713419257</v>
      </c>
      <c r="L1123" s="22">
        <f t="shared" si="87"/>
        <v>0.81</v>
      </c>
      <c r="M1123" s="23">
        <f t="shared" si="88"/>
        <v>16894.166666666664</v>
      </c>
      <c r="N1123" s="27">
        <f t="shared" si="89"/>
        <v>8166.8333333333358</v>
      </c>
    </row>
    <row r="1124" spans="1:16" x14ac:dyDescent="0.2">
      <c r="A1124" s="11" t="s">
        <v>2170</v>
      </c>
      <c r="B1124" s="12" t="e">
        <f>RANK(#REF!,#REF!)</f>
        <v>#REF!</v>
      </c>
      <c r="C1124" s="12">
        <f t="shared" si="90"/>
        <v>1115</v>
      </c>
      <c r="D1124" s="12" t="s">
        <v>2080</v>
      </c>
      <c r="E1124" s="12" t="s">
        <v>2130</v>
      </c>
      <c r="F1124" s="24" t="s">
        <v>2171</v>
      </c>
      <c r="G1124" s="25" t="s">
        <v>77</v>
      </c>
      <c r="H1124" s="26">
        <v>36160</v>
      </c>
      <c r="I1124" s="26">
        <f t="shared" si="86"/>
        <v>6026.666666666667</v>
      </c>
      <c r="J1124" s="12">
        <v>4991.666666666667</v>
      </c>
      <c r="K1124" s="21">
        <v>0.82826327433628322</v>
      </c>
      <c r="L1124" s="22">
        <f t="shared" si="87"/>
        <v>0.83</v>
      </c>
      <c r="M1124" s="23">
        <f t="shared" si="88"/>
        <v>24958.333333333336</v>
      </c>
      <c r="N1124" s="27">
        <f t="shared" si="89"/>
        <v>11201.666666666664</v>
      </c>
    </row>
    <row r="1125" spans="1:16" s="29" customFormat="1" x14ac:dyDescent="0.2">
      <c r="A1125" s="11" t="s">
        <v>2172</v>
      </c>
      <c r="B1125" s="12" t="e">
        <f>RANK(#REF!,#REF!)</f>
        <v>#REF!</v>
      </c>
      <c r="C1125" s="12">
        <f t="shared" si="90"/>
        <v>1116</v>
      </c>
      <c r="D1125" s="12" t="s">
        <v>2080</v>
      </c>
      <c r="E1125" s="12" t="s">
        <v>2130</v>
      </c>
      <c r="F1125" s="24" t="s">
        <v>2173</v>
      </c>
      <c r="G1125" s="25" t="s">
        <v>26</v>
      </c>
      <c r="H1125" s="26">
        <v>20979</v>
      </c>
      <c r="I1125" s="26">
        <f t="shared" si="86"/>
        <v>3496.5</v>
      </c>
      <c r="J1125" s="12">
        <v>2823.5</v>
      </c>
      <c r="K1125" s="21">
        <v>0.80752180752180747</v>
      </c>
      <c r="L1125" s="22">
        <f t="shared" si="87"/>
        <v>0.81</v>
      </c>
      <c r="M1125" s="23">
        <f t="shared" si="88"/>
        <v>14117.5</v>
      </c>
      <c r="N1125" s="27">
        <f t="shared" si="89"/>
        <v>6861.5</v>
      </c>
    </row>
    <row r="1126" spans="1:16" s="29" customFormat="1" x14ac:dyDescent="0.2">
      <c r="A1126" s="11" t="s">
        <v>2174</v>
      </c>
      <c r="B1126" s="12" t="e">
        <f>RANK(#REF!,#REF!)</f>
        <v>#REF!</v>
      </c>
      <c r="C1126" s="12">
        <f t="shared" si="90"/>
        <v>1117</v>
      </c>
      <c r="D1126" s="12" t="s">
        <v>2080</v>
      </c>
      <c r="E1126" s="12" t="s">
        <v>2130</v>
      </c>
      <c r="F1126" s="24" t="s">
        <v>2175</v>
      </c>
      <c r="G1126" s="25" t="s">
        <v>77</v>
      </c>
      <c r="H1126" s="26">
        <v>39820</v>
      </c>
      <c r="I1126" s="26">
        <f t="shared" si="86"/>
        <v>6636.666666666667</v>
      </c>
      <c r="J1126" s="12">
        <v>5057.666666666667</v>
      </c>
      <c r="K1126" s="21">
        <v>0.76207935710698138</v>
      </c>
      <c r="L1126" s="22">
        <f t="shared" si="87"/>
        <v>0.76</v>
      </c>
      <c r="M1126" s="23">
        <f t="shared" si="88"/>
        <v>25288.333333333336</v>
      </c>
      <c r="N1126" s="27">
        <f t="shared" si="89"/>
        <v>14531.666666666664</v>
      </c>
    </row>
    <row r="1127" spans="1:16" x14ac:dyDescent="0.2">
      <c r="A1127" s="11" t="s">
        <v>2176</v>
      </c>
      <c r="B1127" s="12" t="e">
        <f>RANK(#REF!,#REF!)</f>
        <v>#REF!</v>
      </c>
      <c r="C1127" s="12">
        <f t="shared" si="90"/>
        <v>1118</v>
      </c>
      <c r="D1127" s="12" t="s">
        <v>2080</v>
      </c>
      <c r="E1127" s="12" t="s">
        <v>2130</v>
      </c>
      <c r="F1127" s="24" t="s">
        <v>2177</v>
      </c>
      <c r="G1127" s="25" t="s">
        <v>26</v>
      </c>
      <c r="H1127" s="26">
        <v>23759</v>
      </c>
      <c r="I1127" s="26">
        <f t="shared" si="86"/>
        <v>3959.8333333333335</v>
      </c>
      <c r="J1127" s="12">
        <v>3071.8333333333335</v>
      </c>
      <c r="K1127" s="21">
        <v>0.77574813754787664</v>
      </c>
      <c r="L1127" s="22">
        <f t="shared" si="87"/>
        <v>0.78</v>
      </c>
      <c r="M1127" s="23">
        <f t="shared" si="88"/>
        <v>15359.166666666668</v>
      </c>
      <c r="N1127" s="27">
        <f t="shared" si="89"/>
        <v>8399.8333333333321</v>
      </c>
    </row>
    <row r="1128" spans="1:16" s="29" customFormat="1" x14ac:dyDescent="0.2">
      <c r="A1128" s="11" t="s">
        <v>2178</v>
      </c>
      <c r="B1128" s="12" t="e">
        <f>RANK(#REF!,#REF!)</f>
        <v>#REF!</v>
      </c>
      <c r="C1128" s="12">
        <f t="shared" si="90"/>
        <v>1119</v>
      </c>
      <c r="D1128" s="12" t="s">
        <v>2080</v>
      </c>
      <c r="E1128" s="12" t="s">
        <v>2179</v>
      </c>
      <c r="F1128" s="24" t="s">
        <v>482</v>
      </c>
      <c r="G1128" s="25" t="s">
        <v>87</v>
      </c>
      <c r="H1128" s="26">
        <v>36013</v>
      </c>
      <c r="I1128" s="26">
        <f t="shared" si="86"/>
        <v>6002.166666666667</v>
      </c>
      <c r="J1128" s="12">
        <v>3327.166666666667</v>
      </c>
      <c r="K1128" s="21">
        <v>0.55432760392080638</v>
      </c>
      <c r="L1128" s="22">
        <f t="shared" si="87"/>
        <v>0.55000000000000004</v>
      </c>
      <c r="M1128" s="23">
        <f t="shared" si="88"/>
        <v>16635.833333333336</v>
      </c>
      <c r="N1128" s="27">
        <f t="shared" si="89"/>
        <v>19377.166666666664</v>
      </c>
    </row>
    <row r="1129" spans="1:16" s="29" customFormat="1" x14ac:dyDescent="0.2">
      <c r="A1129" s="11" t="s">
        <v>2180</v>
      </c>
      <c r="B1129" s="12" t="e">
        <f>RANK(#REF!,#REF!)</f>
        <v>#REF!</v>
      </c>
      <c r="C1129" s="12">
        <f t="shared" si="90"/>
        <v>1120</v>
      </c>
      <c r="D1129" s="12" t="s">
        <v>2080</v>
      </c>
      <c r="E1129" s="12" t="s">
        <v>2179</v>
      </c>
      <c r="F1129" s="24" t="s">
        <v>2181</v>
      </c>
      <c r="G1129" s="25" t="s">
        <v>87</v>
      </c>
      <c r="H1129" s="26">
        <v>36634</v>
      </c>
      <c r="I1129" s="26">
        <f t="shared" si="86"/>
        <v>6105.666666666667</v>
      </c>
      <c r="J1129" s="12">
        <v>4361.666666666667</v>
      </c>
      <c r="K1129" s="21">
        <v>0.71436370584702735</v>
      </c>
      <c r="L1129" s="22">
        <f t="shared" si="87"/>
        <v>0.71</v>
      </c>
      <c r="M1129" s="23">
        <f t="shared" si="88"/>
        <v>21808.333333333336</v>
      </c>
      <c r="N1129" s="27">
        <f t="shared" si="89"/>
        <v>14825.666666666664</v>
      </c>
    </row>
    <row r="1130" spans="1:16" x14ac:dyDescent="0.2">
      <c r="A1130" s="11" t="s">
        <v>2182</v>
      </c>
      <c r="B1130" s="12" t="e">
        <f>RANK(#REF!,#REF!)</f>
        <v>#REF!</v>
      </c>
      <c r="C1130" s="12">
        <f t="shared" si="90"/>
        <v>1121</v>
      </c>
      <c r="D1130" s="12" t="s">
        <v>2080</v>
      </c>
      <c r="E1130" s="12" t="s">
        <v>2179</v>
      </c>
      <c r="F1130" s="24" t="s">
        <v>2183</v>
      </c>
      <c r="G1130" s="25" t="s">
        <v>87</v>
      </c>
      <c r="H1130" s="26">
        <v>32428</v>
      </c>
      <c r="I1130" s="26">
        <f t="shared" si="86"/>
        <v>5404.666666666667</v>
      </c>
      <c r="J1130" s="12">
        <v>4049.666666666667</v>
      </c>
      <c r="K1130" s="21">
        <v>0.74929073640064148</v>
      </c>
      <c r="L1130" s="22">
        <f t="shared" si="87"/>
        <v>0.75</v>
      </c>
      <c r="M1130" s="23">
        <f t="shared" si="88"/>
        <v>20248.333333333336</v>
      </c>
      <c r="N1130" s="27">
        <f t="shared" si="89"/>
        <v>12179.666666666664</v>
      </c>
      <c r="P1130" s="11"/>
    </row>
    <row r="1131" spans="1:16" s="29" customFormat="1" x14ac:dyDescent="0.2">
      <c r="A1131" s="11" t="s">
        <v>2184</v>
      </c>
      <c r="B1131" s="12" t="e">
        <f>RANK(#REF!,#REF!)</f>
        <v>#REF!</v>
      </c>
      <c r="C1131" s="12">
        <f t="shared" si="90"/>
        <v>1122</v>
      </c>
      <c r="D1131" s="12" t="s">
        <v>2080</v>
      </c>
      <c r="E1131" s="12" t="s">
        <v>2179</v>
      </c>
      <c r="F1131" s="24" t="s">
        <v>2185</v>
      </c>
      <c r="G1131" s="25" t="s">
        <v>77</v>
      </c>
      <c r="H1131" s="26">
        <v>28018</v>
      </c>
      <c r="I1131" s="26">
        <f t="shared" si="86"/>
        <v>4669.666666666667</v>
      </c>
      <c r="J1131" s="12">
        <v>3652.666666666667</v>
      </c>
      <c r="K1131" s="21">
        <v>0.78221143550574634</v>
      </c>
      <c r="L1131" s="22">
        <f t="shared" si="87"/>
        <v>0.78</v>
      </c>
      <c r="M1131" s="23">
        <f t="shared" si="88"/>
        <v>18263.333333333336</v>
      </c>
      <c r="N1131" s="27">
        <f t="shared" si="89"/>
        <v>9754.6666666666642</v>
      </c>
    </row>
    <row r="1132" spans="1:16" x14ac:dyDescent="0.2">
      <c r="A1132" s="11" t="s">
        <v>2186</v>
      </c>
      <c r="B1132" s="12" t="e">
        <f>RANK(#REF!,#REF!)</f>
        <v>#REF!</v>
      </c>
      <c r="C1132" s="12">
        <f t="shared" si="90"/>
        <v>1123</v>
      </c>
      <c r="D1132" s="12" t="s">
        <v>2080</v>
      </c>
      <c r="E1132" s="12" t="s">
        <v>2179</v>
      </c>
      <c r="F1132" s="24" t="s">
        <v>2187</v>
      </c>
      <c r="G1132" s="25" t="s">
        <v>23</v>
      </c>
      <c r="H1132" s="26">
        <v>74656</v>
      </c>
      <c r="I1132" s="26">
        <f t="shared" si="86"/>
        <v>12442.666666666666</v>
      </c>
      <c r="J1132" s="12">
        <v>8578.6666666666661</v>
      </c>
      <c r="K1132" s="21">
        <v>0.68945563651950281</v>
      </c>
      <c r="L1132" s="22">
        <f t="shared" si="87"/>
        <v>0.69</v>
      </c>
      <c r="M1132" s="23">
        <f t="shared" si="88"/>
        <v>42893.333333333328</v>
      </c>
      <c r="N1132" s="27">
        <f t="shared" si="89"/>
        <v>31762.666666666672</v>
      </c>
    </row>
    <row r="1133" spans="1:16" s="29" customFormat="1" x14ac:dyDescent="0.2">
      <c r="A1133" s="11" t="s">
        <v>2188</v>
      </c>
      <c r="B1133" s="12" t="e">
        <f>RANK(#REF!,#REF!)</f>
        <v>#REF!</v>
      </c>
      <c r="C1133" s="12">
        <f t="shared" si="90"/>
        <v>1124</v>
      </c>
      <c r="D1133" s="12" t="s">
        <v>2080</v>
      </c>
      <c r="E1133" s="12" t="s">
        <v>2179</v>
      </c>
      <c r="F1133" s="24" t="s">
        <v>2189</v>
      </c>
      <c r="G1133" s="25" t="s">
        <v>74</v>
      </c>
      <c r="H1133" s="26">
        <v>44336</v>
      </c>
      <c r="I1133" s="26">
        <f t="shared" si="86"/>
        <v>7389.333333333333</v>
      </c>
      <c r="J1133" s="12">
        <v>5600.333333333333</v>
      </c>
      <c r="K1133" s="21">
        <v>0.75789426199927823</v>
      </c>
      <c r="L1133" s="22">
        <f t="shared" si="87"/>
        <v>0.76</v>
      </c>
      <c r="M1133" s="23">
        <f t="shared" si="88"/>
        <v>28001.666666666664</v>
      </c>
      <c r="N1133" s="27">
        <f t="shared" si="89"/>
        <v>16334.333333333336</v>
      </c>
    </row>
    <row r="1134" spans="1:16" x14ac:dyDescent="0.2">
      <c r="A1134" s="11" t="s">
        <v>2190</v>
      </c>
      <c r="B1134" s="12" t="e">
        <f>RANK(#REF!,#REF!)</f>
        <v>#REF!</v>
      </c>
      <c r="C1134" s="12">
        <f t="shared" si="90"/>
        <v>1125</v>
      </c>
      <c r="D1134" s="12" t="s">
        <v>2080</v>
      </c>
      <c r="E1134" s="12" t="s">
        <v>2179</v>
      </c>
      <c r="F1134" s="24" t="s">
        <v>2191</v>
      </c>
      <c r="G1134" s="25" t="s">
        <v>77</v>
      </c>
      <c r="H1134" s="26">
        <v>36870</v>
      </c>
      <c r="I1134" s="26">
        <f t="shared" si="86"/>
        <v>6145</v>
      </c>
      <c r="J1134" s="12">
        <v>3978</v>
      </c>
      <c r="K1134" s="21">
        <v>0.64735557363710339</v>
      </c>
      <c r="L1134" s="22">
        <f t="shared" si="87"/>
        <v>0.65</v>
      </c>
      <c r="M1134" s="23">
        <f t="shared" si="88"/>
        <v>19890</v>
      </c>
      <c r="N1134" s="27">
        <f t="shared" si="89"/>
        <v>16980</v>
      </c>
    </row>
    <row r="1135" spans="1:16" s="29" customFormat="1" x14ac:dyDescent="0.2">
      <c r="A1135" s="11" t="s">
        <v>2192</v>
      </c>
      <c r="B1135" s="12" t="e">
        <f>RANK(#REF!,#REF!)</f>
        <v>#REF!</v>
      </c>
      <c r="C1135" s="12">
        <f t="shared" si="90"/>
        <v>1126</v>
      </c>
      <c r="D1135" s="12" t="s">
        <v>2080</v>
      </c>
      <c r="E1135" s="12" t="s">
        <v>2179</v>
      </c>
      <c r="F1135" s="24" t="s">
        <v>2193</v>
      </c>
      <c r="G1135" s="25" t="s">
        <v>87</v>
      </c>
      <c r="H1135" s="26">
        <v>33380</v>
      </c>
      <c r="I1135" s="26">
        <f t="shared" si="86"/>
        <v>5563.333333333333</v>
      </c>
      <c r="J1135" s="12">
        <v>3871.333333333333</v>
      </c>
      <c r="K1135" s="21">
        <v>0.69586578789694431</v>
      </c>
      <c r="L1135" s="22">
        <f t="shared" si="87"/>
        <v>0.7</v>
      </c>
      <c r="M1135" s="23">
        <f t="shared" si="88"/>
        <v>19356.666666666664</v>
      </c>
      <c r="N1135" s="27">
        <f t="shared" si="89"/>
        <v>14023.333333333336</v>
      </c>
    </row>
    <row r="1136" spans="1:16" x14ac:dyDescent="0.2">
      <c r="A1136" s="11" t="s">
        <v>2194</v>
      </c>
      <c r="B1136" s="12" t="e">
        <f>RANK(#REF!,#REF!)</f>
        <v>#REF!</v>
      </c>
      <c r="C1136" s="12">
        <f t="shared" si="90"/>
        <v>1127</v>
      </c>
      <c r="D1136" s="12" t="s">
        <v>2080</v>
      </c>
      <c r="E1136" s="12" t="s">
        <v>2179</v>
      </c>
      <c r="F1136" s="24" t="s">
        <v>2195</v>
      </c>
      <c r="G1136" s="25" t="s">
        <v>87</v>
      </c>
      <c r="H1136" s="26">
        <v>38547</v>
      </c>
      <c r="I1136" s="26">
        <f t="shared" si="86"/>
        <v>6424.5</v>
      </c>
      <c r="J1136" s="12">
        <v>3869.5</v>
      </c>
      <c r="K1136" s="21">
        <v>0.6023036812203284</v>
      </c>
      <c r="L1136" s="22">
        <f t="shared" si="87"/>
        <v>0.6</v>
      </c>
      <c r="M1136" s="23">
        <f t="shared" si="88"/>
        <v>19347.5</v>
      </c>
      <c r="N1136" s="27">
        <f t="shared" si="89"/>
        <v>19199.5</v>
      </c>
    </row>
    <row r="1137" spans="1:14" x14ac:dyDescent="0.2">
      <c r="A1137" s="11" t="s">
        <v>2196</v>
      </c>
      <c r="B1137" s="12" t="e">
        <f>RANK(#REF!,#REF!)</f>
        <v>#REF!</v>
      </c>
      <c r="C1137" s="12">
        <f t="shared" si="90"/>
        <v>1128</v>
      </c>
      <c r="D1137" s="12" t="s">
        <v>2080</v>
      </c>
      <c r="E1137" s="12" t="s">
        <v>2179</v>
      </c>
      <c r="F1137" s="24" t="s">
        <v>2197</v>
      </c>
      <c r="G1137" s="25" t="s">
        <v>77</v>
      </c>
      <c r="H1137" s="26">
        <v>33671</v>
      </c>
      <c r="I1137" s="26">
        <f t="shared" si="86"/>
        <v>5611.833333333333</v>
      </c>
      <c r="J1137" s="12">
        <v>4450.833333333333</v>
      </c>
      <c r="K1137" s="21">
        <v>0.79311573757833154</v>
      </c>
      <c r="L1137" s="22">
        <f t="shared" si="87"/>
        <v>0.79</v>
      </c>
      <c r="M1137" s="23">
        <f t="shared" si="88"/>
        <v>22254.166666666664</v>
      </c>
      <c r="N1137" s="27">
        <f t="shared" si="89"/>
        <v>11416.833333333336</v>
      </c>
    </row>
    <row r="1138" spans="1:14" x14ac:dyDescent="0.2">
      <c r="A1138" s="11" t="s">
        <v>2198</v>
      </c>
      <c r="B1138" s="12" t="e">
        <f>RANK(#REF!,#REF!)</f>
        <v>#REF!</v>
      </c>
      <c r="C1138" s="12">
        <f t="shared" si="90"/>
        <v>1129</v>
      </c>
      <c r="D1138" s="12" t="s">
        <v>2080</v>
      </c>
      <c r="E1138" s="12" t="s">
        <v>2179</v>
      </c>
      <c r="F1138" s="24" t="s">
        <v>2199</v>
      </c>
      <c r="G1138" s="25" t="s">
        <v>87</v>
      </c>
      <c r="H1138" s="26">
        <v>31686</v>
      </c>
      <c r="I1138" s="26">
        <f t="shared" si="86"/>
        <v>5281</v>
      </c>
      <c r="J1138" s="12">
        <v>2708</v>
      </c>
      <c r="K1138" s="21">
        <v>0.51278167013823139</v>
      </c>
      <c r="L1138" s="22">
        <f t="shared" si="87"/>
        <v>0.51</v>
      </c>
      <c r="M1138" s="23">
        <f t="shared" si="88"/>
        <v>13540</v>
      </c>
      <c r="N1138" s="27">
        <f t="shared" si="89"/>
        <v>18146</v>
      </c>
    </row>
    <row r="1139" spans="1:14" s="29" customFormat="1" x14ac:dyDescent="0.2">
      <c r="A1139" s="11" t="s">
        <v>2200</v>
      </c>
      <c r="B1139" s="12" t="e">
        <f>RANK(#REF!,#REF!)</f>
        <v>#REF!</v>
      </c>
      <c r="C1139" s="12">
        <f t="shared" si="90"/>
        <v>1130</v>
      </c>
      <c r="D1139" s="12" t="s">
        <v>2080</v>
      </c>
      <c r="E1139" s="12" t="s">
        <v>2179</v>
      </c>
      <c r="F1139" s="24" t="s">
        <v>2201</v>
      </c>
      <c r="G1139" s="25" t="s">
        <v>87</v>
      </c>
      <c r="H1139" s="26">
        <v>43646</v>
      </c>
      <c r="I1139" s="26">
        <f t="shared" si="86"/>
        <v>7274.333333333333</v>
      </c>
      <c r="J1139" s="12">
        <v>4817.333333333333</v>
      </c>
      <c r="K1139" s="21">
        <v>0.66223708930944414</v>
      </c>
      <c r="L1139" s="22">
        <f t="shared" si="87"/>
        <v>0.66</v>
      </c>
      <c r="M1139" s="23">
        <f t="shared" si="88"/>
        <v>24086.666666666664</v>
      </c>
      <c r="N1139" s="27">
        <f t="shared" si="89"/>
        <v>19559.333333333336</v>
      </c>
    </row>
    <row r="1140" spans="1:14" s="29" customFormat="1" x14ac:dyDescent="0.2">
      <c r="A1140" s="11" t="s">
        <v>2202</v>
      </c>
      <c r="B1140" s="12" t="e">
        <f>RANK(#REF!,#REF!)</f>
        <v>#REF!</v>
      </c>
      <c r="C1140" s="12">
        <f t="shared" si="90"/>
        <v>1131</v>
      </c>
      <c r="D1140" s="12" t="s">
        <v>2080</v>
      </c>
      <c r="E1140" s="12" t="s">
        <v>2179</v>
      </c>
      <c r="F1140" s="24" t="s">
        <v>2203</v>
      </c>
      <c r="G1140" s="25" t="s">
        <v>74</v>
      </c>
      <c r="H1140" s="26">
        <v>41572</v>
      </c>
      <c r="I1140" s="26">
        <f t="shared" si="86"/>
        <v>6928.666666666667</v>
      </c>
      <c r="J1140" s="12">
        <v>5029.666666666667</v>
      </c>
      <c r="K1140" s="21">
        <v>0.72592129317810061</v>
      </c>
      <c r="L1140" s="22">
        <f t="shared" si="87"/>
        <v>0.73</v>
      </c>
      <c r="M1140" s="23">
        <f t="shared" si="88"/>
        <v>25148.333333333336</v>
      </c>
      <c r="N1140" s="27">
        <f t="shared" si="89"/>
        <v>16423.666666666664</v>
      </c>
    </row>
    <row r="1141" spans="1:14" x14ac:dyDescent="0.2">
      <c r="A1141" s="11" t="s">
        <v>2204</v>
      </c>
      <c r="B1141" s="12" t="e">
        <f>RANK(#REF!,#REF!)</f>
        <v>#REF!</v>
      </c>
      <c r="C1141" s="12">
        <f t="shared" si="90"/>
        <v>1132</v>
      </c>
      <c r="D1141" s="12" t="s">
        <v>2080</v>
      </c>
      <c r="E1141" s="12" t="s">
        <v>2179</v>
      </c>
      <c r="F1141" s="24" t="s">
        <v>2205</v>
      </c>
      <c r="G1141" s="25" t="s">
        <v>26</v>
      </c>
      <c r="H1141" s="26">
        <v>29969</v>
      </c>
      <c r="I1141" s="26">
        <f t="shared" si="86"/>
        <v>4994.833333333333</v>
      </c>
      <c r="J1141" s="12">
        <v>2592</v>
      </c>
      <c r="K1141" s="21">
        <v>0.51893623410857892</v>
      </c>
      <c r="L1141" s="22">
        <f t="shared" si="87"/>
        <v>0.52</v>
      </c>
      <c r="M1141" s="23">
        <f t="shared" si="88"/>
        <v>12960</v>
      </c>
      <c r="N1141" s="27">
        <f t="shared" si="89"/>
        <v>17009</v>
      </c>
    </row>
    <row r="1142" spans="1:14" x14ac:dyDescent="0.2">
      <c r="A1142" s="11" t="s">
        <v>2206</v>
      </c>
      <c r="B1142" s="12" t="e">
        <f>RANK(#REF!,#REF!)</f>
        <v>#REF!</v>
      </c>
      <c r="C1142" s="12">
        <f t="shared" si="90"/>
        <v>1133</v>
      </c>
      <c r="D1142" s="12" t="s">
        <v>2080</v>
      </c>
      <c r="E1142" s="12" t="s">
        <v>2179</v>
      </c>
      <c r="F1142" s="24" t="s">
        <v>2207</v>
      </c>
      <c r="G1142" s="25" t="s">
        <v>74</v>
      </c>
      <c r="H1142" s="26">
        <v>49673</v>
      </c>
      <c r="I1142" s="26">
        <f t="shared" si="86"/>
        <v>8278.8333333333339</v>
      </c>
      <c r="J1142" s="12">
        <v>4158.8333333333339</v>
      </c>
      <c r="K1142" s="21">
        <v>0.50234533851388086</v>
      </c>
      <c r="L1142" s="22">
        <f t="shared" si="87"/>
        <v>0.5</v>
      </c>
      <c r="M1142" s="23">
        <f t="shared" si="88"/>
        <v>20794.166666666672</v>
      </c>
      <c r="N1142" s="27">
        <f t="shared" si="89"/>
        <v>28878.833333333328</v>
      </c>
    </row>
    <row r="1143" spans="1:14" s="29" customFormat="1" x14ac:dyDescent="0.2">
      <c r="A1143" s="11" t="s">
        <v>2208</v>
      </c>
      <c r="B1143" s="12" t="e">
        <f>RANK(#REF!,#REF!)</f>
        <v>#REF!</v>
      </c>
      <c r="C1143" s="12">
        <f t="shared" si="90"/>
        <v>1134</v>
      </c>
      <c r="D1143" s="12" t="s">
        <v>2080</v>
      </c>
      <c r="E1143" s="12" t="s">
        <v>2179</v>
      </c>
      <c r="F1143" s="24" t="s">
        <v>2209</v>
      </c>
      <c r="G1143" s="25" t="s">
        <v>74</v>
      </c>
      <c r="H1143" s="26">
        <v>42030</v>
      </c>
      <c r="I1143" s="26">
        <f t="shared" si="86"/>
        <v>7005</v>
      </c>
      <c r="J1143" s="12">
        <v>4085</v>
      </c>
      <c r="K1143" s="21">
        <v>0.58315488936473947</v>
      </c>
      <c r="L1143" s="22">
        <f t="shared" si="87"/>
        <v>0.57999999999999996</v>
      </c>
      <c r="M1143" s="23">
        <f t="shared" si="88"/>
        <v>20425</v>
      </c>
      <c r="N1143" s="27">
        <f t="shared" si="89"/>
        <v>21605</v>
      </c>
    </row>
    <row r="1144" spans="1:14" x14ac:dyDescent="0.2">
      <c r="A1144" s="11" t="s">
        <v>2210</v>
      </c>
      <c r="B1144" s="12" t="e">
        <f>RANK(#REF!,#REF!)</f>
        <v>#REF!</v>
      </c>
      <c r="C1144" s="12">
        <f t="shared" si="90"/>
        <v>1135</v>
      </c>
      <c r="D1144" s="13" t="s">
        <v>2211</v>
      </c>
      <c r="E1144" s="13" t="s">
        <v>2212</v>
      </c>
      <c r="F1144" s="14" t="s">
        <v>2213</v>
      </c>
      <c r="G1144" s="15" t="s">
        <v>74</v>
      </c>
      <c r="H1144" s="16">
        <v>34336</v>
      </c>
      <c r="I1144" s="16">
        <f t="shared" si="86"/>
        <v>5722.666666666667</v>
      </c>
      <c r="J1144" s="13">
        <v>3116.666666666667</v>
      </c>
      <c r="K1144" s="17">
        <v>0.54461789375582481</v>
      </c>
      <c r="L1144" s="22">
        <f t="shared" si="87"/>
        <v>0.54</v>
      </c>
      <c r="M1144" s="23">
        <f t="shared" si="88"/>
        <v>15583.333333333336</v>
      </c>
      <c r="N1144" s="27">
        <f t="shared" si="89"/>
        <v>18752.666666666664</v>
      </c>
    </row>
    <row r="1145" spans="1:14" s="29" customFormat="1" x14ac:dyDescent="0.2">
      <c r="A1145" s="11" t="s">
        <v>2214</v>
      </c>
      <c r="B1145" s="12" t="e">
        <f>RANK(#REF!,#REF!)</f>
        <v>#REF!</v>
      </c>
      <c r="C1145" s="12">
        <f t="shared" si="90"/>
        <v>1136</v>
      </c>
      <c r="D1145" s="12" t="s">
        <v>2211</v>
      </c>
      <c r="E1145" s="12" t="s">
        <v>2212</v>
      </c>
      <c r="F1145" s="24" t="s">
        <v>2215</v>
      </c>
      <c r="G1145" s="25" t="s">
        <v>87</v>
      </c>
      <c r="H1145" s="26">
        <v>33997</v>
      </c>
      <c r="I1145" s="26">
        <f t="shared" si="86"/>
        <v>5666.166666666667</v>
      </c>
      <c r="J1145" s="12">
        <v>4074.166666666667</v>
      </c>
      <c r="K1145" s="21">
        <v>0.71903403241462482</v>
      </c>
      <c r="L1145" s="22">
        <f t="shared" si="87"/>
        <v>0.72</v>
      </c>
      <c r="M1145" s="23">
        <f t="shared" si="88"/>
        <v>20370.833333333336</v>
      </c>
      <c r="N1145" s="27">
        <f t="shared" si="89"/>
        <v>13626.166666666664</v>
      </c>
    </row>
    <row r="1146" spans="1:14" x14ac:dyDescent="0.2">
      <c r="A1146" s="11" t="s">
        <v>2216</v>
      </c>
      <c r="B1146" s="12" t="e">
        <f>RANK(#REF!,#REF!)</f>
        <v>#REF!</v>
      </c>
      <c r="C1146" s="12">
        <f t="shared" si="90"/>
        <v>1137</v>
      </c>
      <c r="D1146" s="12" t="s">
        <v>2211</v>
      </c>
      <c r="E1146" s="12" t="s">
        <v>2212</v>
      </c>
      <c r="F1146" s="24" t="s">
        <v>2217</v>
      </c>
      <c r="G1146" s="25" t="s">
        <v>77</v>
      </c>
      <c r="H1146" s="26">
        <v>30302</v>
      </c>
      <c r="I1146" s="26">
        <f t="shared" si="86"/>
        <v>5050.333333333333</v>
      </c>
      <c r="J1146" s="12">
        <v>1910.333333333333</v>
      </c>
      <c r="K1146" s="21">
        <v>0.37825886080126719</v>
      </c>
      <c r="L1146" s="22">
        <f t="shared" si="87"/>
        <v>0.38</v>
      </c>
      <c r="M1146" s="23">
        <f t="shared" si="88"/>
        <v>9551.6666666666642</v>
      </c>
      <c r="N1146" s="27">
        <f t="shared" si="89"/>
        <v>20750.333333333336</v>
      </c>
    </row>
    <row r="1147" spans="1:14" s="29" customFormat="1" x14ac:dyDescent="0.2">
      <c r="A1147" s="11" t="s">
        <v>2218</v>
      </c>
      <c r="B1147" s="12" t="e">
        <f>RANK(#REF!,#REF!)</f>
        <v>#REF!</v>
      </c>
      <c r="C1147" s="12">
        <f t="shared" si="90"/>
        <v>1138</v>
      </c>
      <c r="D1147" s="12" t="s">
        <v>2211</v>
      </c>
      <c r="E1147" s="12" t="s">
        <v>2212</v>
      </c>
      <c r="F1147" s="24" t="s">
        <v>2219</v>
      </c>
      <c r="G1147" s="25" t="s">
        <v>87</v>
      </c>
      <c r="H1147" s="26">
        <v>23723</v>
      </c>
      <c r="I1147" s="26">
        <f t="shared" si="86"/>
        <v>3953.8333333333335</v>
      </c>
      <c r="J1147" s="12">
        <v>2843.8333333333335</v>
      </c>
      <c r="K1147" s="21">
        <v>0.71925979007714036</v>
      </c>
      <c r="L1147" s="22">
        <f t="shared" si="87"/>
        <v>0.72</v>
      </c>
      <c r="M1147" s="23">
        <f t="shared" si="88"/>
        <v>14219.166666666668</v>
      </c>
      <c r="N1147" s="27">
        <f t="shared" si="89"/>
        <v>9503.8333333333321</v>
      </c>
    </row>
    <row r="1148" spans="1:14" x14ac:dyDescent="0.2">
      <c r="A1148" s="11" t="s">
        <v>2220</v>
      </c>
      <c r="B1148" s="12" t="e">
        <f>RANK(#REF!,#REF!)</f>
        <v>#REF!</v>
      </c>
      <c r="C1148" s="12">
        <f t="shared" si="90"/>
        <v>1139</v>
      </c>
      <c r="D1148" s="12" t="s">
        <v>2211</v>
      </c>
      <c r="E1148" s="12" t="s">
        <v>2212</v>
      </c>
      <c r="F1148" s="24" t="s">
        <v>2221</v>
      </c>
      <c r="G1148" s="25" t="s">
        <v>23</v>
      </c>
      <c r="H1148" s="26">
        <v>66959</v>
      </c>
      <c r="I1148" s="26">
        <f t="shared" si="86"/>
        <v>11159.833333333334</v>
      </c>
      <c r="J1148" s="12">
        <v>6691.8333333333339</v>
      </c>
      <c r="K1148" s="21">
        <v>0.59963559790319454</v>
      </c>
      <c r="L1148" s="22">
        <f t="shared" si="87"/>
        <v>0.6</v>
      </c>
      <c r="M1148" s="23">
        <f t="shared" si="88"/>
        <v>33459.166666666672</v>
      </c>
      <c r="N1148" s="27">
        <f t="shared" si="89"/>
        <v>33499.833333333328</v>
      </c>
    </row>
    <row r="1149" spans="1:14" x14ac:dyDescent="0.2">
      <c r="A1149" s="11" t="s">
        <v>2222</v>
      </c>
      <c r="B1149" s="12" t="e">
        <f>RANK(#REF!,#REF!)</f>
        <v>#REF!</v>
      </c>
      <c r="C1149" s="12">
        <f t="shared" si="90"/>
        <v>1140</v>
      </c>
      <c r="D1149" s="12" t="s">
        <v>2211</v>
      </c>
      <c r="E1149" s="12" t="s">
        <v>2212</v>
      </c>
      <c r="F1149" s="24" t="s">
        <v>2223</v>
      </c>
      <c r="G1149" s="25" t="s">
        <v>23</v>
      </c>
      <c r="H1149" s="26">
        <v>47859</v>
      </c>
      <c r="I1149" s="26">
        <f t="shared" si="86"/>
        <v>7976.5</v>
      </c>
      <c r="J1149" s="12">
        <v>6781.5</v>
      </c>
      <c r="K1149" s="21">
        <v>0.85018491819720432</v>
      </c>
      <c r="L1149" s="22">
        <f t="shared" si="87"/>
        <v>0.85</v>
      </c>
      <c r="M1149" s="23">
        <f t="shared" si="88"/>
        <v>33907.5</v>
      </c>
      <c r="N1149" s="27">
        <f t="shared" si="89"/>
        <v>13951.5</v>
      </c>
    </row>
    <row r="1150" spans="1:14" x14ac:dyDescent="0.2">
      <c r="A1150" s="11" t="s">
        <v>2224</v>
      </c>
      <c r="B1150" s="12" t="e">
        <f>RANK(#REF!,#REF!)</f>
        <v>#REF!</v>
      </c>
      <c r="C1150" s="12">
        <f t="shared" si="90"/>
        <v>1141</v>
      </c>
      <c r="D1150" s="12" t="s">
        <v>2211</v>
      </c>
      <c r="E1150" s="12" t="s">
        <v>2212</v>
      </c>
      <c r="F1150" s="24" t="s">
        <v>2225</v>
      </c>
      <c r="G1150" s="25" t="s">
        <v>87</v>
      </c>
      <c r="H1150" s="26">
        <v>33778</v>
      </c>
      <c r="I1150" s="26">
        <f t="shared" si="86"/>
        <v>5629.666666666667</v>
      </c>
      <c r="J1150" s="12">
        <v>2688.666666666667</v>
      </c>
      <c r="K1150" s="21">
        <v>0.47758896323050509</v>
      </c>
      <c r="L1150" s="22">
        <f t="shared" si="87"/>
        <v>0.48</v>
      </c>
      <c r="M1150" s="23">
        <f t="shared" si="88"/>
        <v>13443.333333333336</v>
      </c>
      <c r="N1150" s="27">
        <f t="shared" si="89"/>
        <v>20334.666666666664</v>
      </c>
    </row>
    <row r="1151" spans="1:14" x14ac:dyDescent="0.2">
      <c r="A1151" s="11" t="s">
        <v>2226</v>
      </c>
      <c r="B1151" s="12" t="e">
        <f>RANK(#REF!,#REF!)</f>
        <v>#REF!</v>
      </c>
      <c r="C1151" s="12">
        <f t="shared" si="90"/>
        <v>1142</v>
      </c>
      <c r="D1151" s="12" t="s">
        <v>2211</v>
      </c>
      <c r="E1151" s="12" t="s">
        <v>2212</v>
      </c>
      <c r="F1151" s="24" t="s">
        <v>2227</v>
      </c>
      <c r="G1151" s="25" t="s">
        <v>74</v>
      </c>
      <c r="H1151" s="26">
        <v>41601</v>
      </c>
      <c r="I1151" s="26">
        <f t="shared" si="86"/>
        <v>6933.5</v>
      </c>
      <c r="J1151" s="12">
        <v>4438.5</v>
      </c>
      <c r="K1151" s="21">
        <v>0.64015288094036205</v>
      </c>
      <c r="L1151" s="22">
        <f t="shared" si="87"/>
        <v>0.64</v>
      </c>
      <c r="M1151" s="23">
        <f t="shared" si="88"/>
        <v>22192.5</v>
      </c>
      <c r="N1151" s="27">
        <f t="shared" si="89"/>
        <v>19408.5</v>
      </c>
    </row>
    <row r="1152" spans="1:14" s="29" customFormat="1" x14ac:dyDescent="0.2">
      <c r="A1152" s="11" t="s">
        <v>2228</v>
      </c>
      <c r="B1152" s="12" t="e">
        <f>RANK(#REF!,#REF!)</f>
        <v>#REF!</v>
      </c>
      <c r="C1152" s="12">
        <f t="shared" si="90"/>
        <v>1143</v>
      </c>
      <c r="D1152" s="12" t="s">
        <v>2211</v>
      </c>
      <c r="E1152" s="12" t="s">
        <v>2212</v>
      </c>
      <c r="F1152" s="24" t="s">
        <v>2229</v>
      </c>
      <c r="G1152" s="25" t="s">
        <v>74</v>
      </c>
      <c r="H1152" s="26">
        <v>39612</v>
      </c>
      <c r="I1152" s="26">
        <f t="shared" si="86"/>
        <v>6602</v>
      </c>
      <c r="J1152" s="12">
        <v>4213</v>
      </c>
      <c r="K1152" s="21">
        <v>0.63813995758860953</v>
      </c>
      <c r="L1152" s="22">
        <f t="shared" si="87"/>
        <v>0.64</v>
      </c>
      <c r="M1152" s="23">
        <f t="shared" si="88"/>
        <v>21065</v>
      </c>
      <c r="N1152" s="27">
        <f t="shared" si="89"/>
        <v>18547</v>
      </c>
    </row>
    <row r="1153" spans="1:16" s="29" customFormat="1" x14ac:dyDescent="0.2">
      <c r="A1153" s="11" t="s">
        <v>2230</v>
      </c>
      <c r="B1153" s="12" t="e">
        <f>RANK(#REF!,#REF!)</f>
        <v>#REF!</v>
      </c>
      <c r="C1153" s="12">
        <f t="shared" si="90"/>
        <v>1144</v>
      </c>
      <c r="D1153" s="12" t="s">
        <v>2211</v>
      </c>
      <c r="E1153" s="12" t="s">
        <v>2212</v>
      </c>
      <c r="F1153" s="24" t="s">
        <v>2231</v>
      </c>
      <c r="G1153" s="25" t="s">
        <v>23</v>
      </c>
      <c r="H1153" s="26">
        <v>50260</v>
      </c>
      <c r="I1153" s="26">
        <f t="shared" si="86"/>
        <v>8376.6666666666661</v>
      </c>
      <c r="J1153" s="12">
        <v>5680.6666666666661</v>
      </c>
      <c r="K1153" s="21">
        <v>0.67815360127337843</v>
      </c>
      <c r="L1153" s="22">
        <f t="shared" si="87"/>
        <v>0.68</v>
      </c>
      <c r="M1153" s="23">
        <f t="shared" si="88"/>
        <v>28403.333333333328</v>
      </c>
      <c r="N1153" s="27">
        <f t="shared" si="89"/>
        <v>21856.666666666672</v>
      </c>
    </row>
    <row r="1154" spans="1:16" x14ac:dyDescent="0.2">
      <c r="A1154" s="11" t="s">
        <v>2232</v>
      </c>
      <c r="B1154" s="12" t="e">
        <f>RANK(#REF!,#REF!)</f>
        <v>#REF!</v>
      </c>
      <c r="C1154" s="12">
        <f t="shared" si="90"/>
        <v>1145</v>
      </c>
      <c r="D1154" s="12" t="s">
        <v>2211</v>
      </c>
      <c r="E1154" s="12" t="s">
        <v>2212</v>
      </c>
      <c r="F1154" s="24" t="s">
        <v>2233</v>
      </c>
      <c r="G1154" s="25" t="s">
        <v>23</v>
      </c>
      <c r="H1154" s="26">
        <v>61776</v>
      </c>
      <c r="I1154" s="26">
        <f t="shared" si="86"/>
        <v>10296</v>
      </c>
      <c r="J1154" s="12">
        <v>8181</v>
      </c>
      <c r="K1154" s="21">
        <v>0.79458041958041958</v>
      </c>
      <c r="L1154" s="22">
        <f t="shared" si="87"/>
        <v>0.79</v>
      </c>
      <c r="M1154" s="23">
        <f t="shared" si="88"/>
        <v>40905</v>
      </c>
      <c r="N1154" s="27">
        <f t="shared" si="89"/>
        <v>20871</v>
      </c>
    </row>
    <row r="1155" spans="1:16" x14ac:dyDescent="0.2">
      <c r="A1155" s="11" t="s">
        <v>2234</v>
      </c>
      <c r="B1155" s="12" t="e">
        <f>RANK(#REF!,#REF!)</f>
        <v>#REF!</v>
      </c>
      <c r="C1155" s="12">
        <f t="shared" si="90"/>
        <v>1146</v>
      </c>
      <c r="D1155" s="12" t="s">
        <v>2211</v>
      </c>
      <c r="E1155" s="12" t="s">
        <v>2212</v>
      </c>
      <c r="F1155" s="24" t="s">
        <v>2235</v>
      </c>
      <c r="G1155" s="25" t="s">
        <v>23</v>
      </c>
      <c r="H1155" s="26">
        <v>43969</v>
      </c>
      <c r="I1155" s="26">
        <f t="shared" si="86"/>
        <v>7328.166666666667</v>
      </c>
      <c r="J1155" s="12">
        <v>5444.166666666667</v>
      </c>
      <c r="K1155" s="21">
        <v>0.74290977734312813</v>
      </c>
      <c r="L1155" s="22">
        <f t="shared" si="87"/>
        <v>0.74</v>
      </c>
      <c r="M1155" s="23">
        <f t="shared" si="88"/>
        <v>27220.833333333336</v>
      </c>
      <c r="N1155" s="27">
        <f t="shared" si="89"/>
        <v>16748.166666666664</v>
      </c>
    </row>
    <row r="1156" spans="1:16" x14ac:dyDescent="0.2">
      <c r="A1156" s="11" t="s">
        <v>2236</v>
      </c>
      <c r="B1156" s="12" t="e">
        <f>RANK(#REF!,#REF!)</f>
        <v>#REF!</v>
      </c>
      <c r="C1156" s="12">
        <f t="shared" si="90"/>
        <v>1147</v>
      </c>
      <c r="D1156" s="12" t="s">
        <v>2211</v>
      </c>
      <c r="E1156" s="12" t="s">
        <v>2212</v>
      </c>
      <c r="F1156" s="24" t="s">
        <v>2063</v>
      </c>
      <c r="G1156" s="25" t="s">
        <v>74</v>
      </c>
      <c r="H1156" s="26">
        <v>24453</v>
      </c>
      <c r="I1156" s="26">
        <f t="shared" si="86"/>
        <v>4075.5</v>
      </c>
      <c r="J1156" s="12">
        <v>3166.5</v>
      </c>
      <c r="K1156" s="21">
        <v>0.77695988222304013</v>
      </c>
      <c r="L1156" s="22">
        <f t="shared" si="87"/>
        <v>0.78</v>
      </c>
      <c r="M1156" s="23">
        <f t="shared" si="88"/>
        <v>15832.5</v>
      </c>
      <c r="N1156" s="27">
        <f t="shared" si="89"/>
        <v>8620.5</v>
      </c>
      <c r="P1156" s="11"/>
    </row>
    <row r="1157" spans="1:16" x14ac:dyDescent="0.2">
      <c r="A1157" s="11" t="s">
        <v>2237</v>
      </c>
      <c r="B1157" s="12" t="e">
        <f>RANK(#REF!,#REF!)</f>
        <v>#REF!</v>
      </c>
      <c r="C1157" s="12">
        <f t="shared" si="90"/>
        <v>1148</v>
      </c>
      <c r="D1157" s="12" t="s">
        <v>2211</v>
      </c>
      <c r="E1157" s="12" t="s">
        <v>2212</v>
      </c>
      <c r="F1157" s="24" t="s">
        <v>2238</v>
      </c>
      <c r="G1157" s="25" t="s">
        <v>23</v>
      </c>
      <c r="H1157" s="26">
        <v>100210</v>
      </c>
      <c r="I1157" s="26">
        <f t="shared" si="86"/>
        <v>16701.666666666668</v>
      </c>
      <c r="J1157" s="12">
        <v>14084.666666666668</v>
      </c>
      <c r="K1157" s="21">
        <v>0.84330905099291487</v>
      </c>
      <c r="L1157" s="22">
        <f t="shared" si="87"/>
        <v>0.84</v>
      </c>
      <c r="M1157" s="23">
        <f t="shared" si="88"/>
        <v>70423.333333333343</v>
      </c>
      <c r="N1157" s="27">
        <f t="shared" si="89"/>
        <v>29786.666666666657</v>
      </c>
    </row>
    <row r="1158" spans="1:16" x14ac:dyDescent="0.2">
      <c r="A1158" s="11" t="s">
        <v>2239</v>
      </c>
      <c r="B1158" s="12" t="e">
        <f>RANK(#REF!,#REF!)</f>
        <v>#REF!</v>
      </c>
      <c r="C1158" s="12">
        <f t="shared" si="90"/>
        <v>1149</v>
      </c>
      <c r="D1158" s="12" t="s">
        <v>2211</v>
      </c>
      <c r="E1158" s="12" t="s">
        <v>2212</v>
      </c>
      <c r="F1158" s="24" t="s">
        <v>2240</v>
      </c>
      <c r="G1158" s="25" t="s">
        <v>23</v>
      </c>
      <c r="H1158" s="26">
        <v>102089</v>
      </c>
      <c r="I1158" s="26">
        <f t="shared" si="86"/>
        <v>17014.833333333332</v>
      </c>
      <c r="J1158" s="12">
        <v>13612.833333333332</v>
      </c>
      <c r="K1158" s="21">
        <v>0.80005681317281974</v>
      </c>
      <c r="L1158" s="22">
        <f t="shared" si="87"/>
        <v>0.8</v>
      </c>
      <c r="M1158" s="23">
        <f t="shared" si="88"/>
        <v>68064.166666666657</v>
      </c>
      <c r="N1158" s="27">
        <f t="shared" si="89"/>
        <v>34024.833333333343</v>
      </c>
    </row>
    <row r="1159" spans="1:16" s="29" customFormat="1" x14ac:dyDescent="0.2">
      <c r="A1159" s="11" t="s">
        <v>2241</v>
      </c>
      <c r="B1159" s="12" t="e">
        <f>RANK(#REF!,#REF!)</f>
        <v>#REF!</v>
      </c>
      <c r="C1159" s="12">
        <f t="shared" si="90"/>
        <v>1150</v>
      </c>
      <c r="D1159" s="12" t="s">
        <v>2211</v>
      </c>
      <c r="E1159" s="12" t="s">
        <v>2212</v>
      </c>
      <c r="F1159" s="24" t="s">
        <v>2242</v>
      </c>
      <c r="G1159" s="25" t="s">
        <v>23</v>
      </c>
      <c r="H1159" s="26">
        <v>53126</v>
      </c>
      <c r="I1159" s="26">
        <f t="shared" si="86"/>
        <v>8854.3333333333339</v>
      </c>
      <c r="J1159" s="12">
        <v>6135.3333333333339</v>
      </c>
      <c r="K1159" s="21">
        <v>0.69291872152994771</v>
      </c>
      <c r="L1159" s="22">
        <f t="shared" si="87"/>
        <v>0.69</v>
      </c>
      <c r="M1159" s="23">
        <f t="shared" si="88"/>
        <v>30676.666666666672</v>
      </c>
      <c r="N1159" s="27">
        <f t="shared" si="89"/>
        <v>22449.333333333328</v>
      </c>
    </row>
    <row r="1160" spans="1:16" s="29" customFormat="1" x14ac:dyDescent="0.2">
      <c r="A1160" s="11" t="s">
        <v>2243</v>
      </c>
      <c r="B1160" s="12" t="e">
        <f>RANK(#REF!,#REF!)</f>
        <v>#REF!</v>
      </c>
      <c r="C1160" s="12">
        <f t="shared" si="90"/>
        <v>1151</v>
      </c>
      <c r="D1160" s="12" t="s">
        <v>2211</v>
      </c>
      <c r="E1160" s="12" t="s">
        <v>2212</v>
      </c>
      <c r="F1160" s="24" t="s">
        <v>517</v>
      </c>
      <c r="G1160" s="25" t="s">
        <v>23</v>
      </c>
      <c r="H1160" s="26">
        <v>104116</v>
      </c>
      <c r="I1160" s="26">
        <f t="shared" si="86"/>
        <v>17352.666666666668</v>
      </c>
      <c r="J1160" s="12">
        <v>11681.666666666668</v>
      </c>
      <c r="K1160" s="21">
        <v>0.67319144031656997</v>
      </c>
      <c r="L1160" s="22">
        <f t="shared" si="87"/>
        <v>0.67</v>
      </c>
      <c r="M1160" s="23">
        <f t="shared" si="88"/>
        <v>58408.333333333343</v>
      </c>
      <c r="N1160" s="27">
        <f t="shared" si="89"/>
        <v>45707.666666666657</v>
      </c>
    </row>
    <row r="1161" spans="1:16" x14ac:dyDescent="0.2">
      <c r="A1161" s="11" t="s">
        <v>2244</v>
      </c>
      <c r="B1161" s="12" t="e">
        <f>RANK(#REF!,#REF!)</f>
        <v>#REF!</v>
      </c>
      <c r="C1161" s="12">
        <f t="shared" si="90"/>
        <v>1152</v>
      </c>
      <c r="D1161" s="12" t="s">
        <v>2211</v>
      </c>
      <c r="E1161" s="12" t="s">
        <v>2212</v>
      </c>
      <c r="F1161" s="24" t="s">
        <v>1164</v>
      </c>
      <c r="G1161" s="25" t="s">
        <v>23</v>
      </c>
      <c r="H1161" s="26">
        <v>56138</v>
      </c>
      <c r="I1161" s="26">
        <f>H1161/5</f>
        <v>11227.6</v>
      </c>
      <c r="J1161" s="12">
        <v>6350.6</v>
      </c>
      <c r="K1161" s="21">
        <v>0.56562399800491647</v>
      </c>
      <c r="L1161" s="22">
        <f t="shared" si="87"/>
        <v>0.56999999999999995</v>
      </c>
      <c r="M1161" s="23">
        <f t="shared" si="88"/>
        <v>31753</v>
      </c>
      <c r="N1161" s="27">
        <f t="shared" si="89"/>
        <v>24385</v>
      </c>
    </row>
    <row r="1162" spans="1:16" x14ac:dyDescent="0.2">
      <c r="A1162" s="11" t="s">
        <v>2245</v>
      </c>
      <c r="B1162" s="12" t="e">
        <f>RANK(#REF!,#REF!)</f>
        <v>#REF!</v>
      </c>
      <c r="C1162" s="12">
        <f t="shared" si="90"/>
        <v>1153</v>
      </c>
      <c r="D1162" s="12" t="s">
        <v>2211</v>
      </c>
      <c r="E1162" s="12" t="s">
        <v>2212</v>
      </c>
      <c r="F1162" s="24" t="s">
        <v>2246</v>
      </c>
      <c r="G1162" s="25" t="s">
        <v>77</v>
      </c>
      <c r="H1162" s="26">
        <v>27660</v>
      </c>
      <c r="I1162" s="26">
        <f t="shared" ref="I1162:I1176" si="91">H1162/6</f>
        <v>4610</v>
      </c>
      <c r="J1162" s="12">
        <v>3837</v>
      </c>
      <c r="K1162" s="21">
        <v>0.83232104121475059</v>
      </c>
      <c r="L1162" s="22">
        <f t="shared" ref="L1162:L1225" si="92">ROUND(K1162,2)</f>
        <v>0.83</v>
      </c>
      <c r="M1162" s="23">
        <f t="shared" ref="M1162:M1225" si="93">J1162*5</f>
        <v>19185</v>
      </c>
      <c r="N1162" s="27">
        <f t="shared" ref="N1162:N1225" si="94">H1162-M1162</f>
        <v>8475</v>
      </c>
    </row>
    <row r="1163" spans="1:16" x14ac:dyDescent="0.2">
      <c r="A1163" s="11" t="s">
        <v>2247</v>
      </c>
      <c r="B1163" s="12" t="e">
        <f>RANK(#REF!,#REF!)</f>
        <v>#REF!</v>
      </c>
      <c r="C1163" s="12">
        <f t="shared" ref="C1163:C1226" si="95">C1162+1</f>
        <v>1154</v>
      </c>
      <c r="D1163" s="12" t="s">
        <v>2211</v>
      </c>
      <c r="E1163" s="12" t="s">
        <v>2212</v>
      </c>
      <c r="F1163" s="24" t="s">
        <v>2248</v>
      </c>
      <c r="G1163" s="25" t="s">
        <v>23</v>
      </c>
      <c r="H1163" s="26">
        <v>71644</v>
      </c>
      <c r="I1163" s="26">
        <f t="shared" si="91"/>
        <v>11940.666666666666</v>
      </c>
      <c r="J1163" s="12">
        <v>3549.6666666666661</v>
      </c>
      <c r="K1163" s="21">
        <v>0.29727541734129859</v>
      </c>
      <c r="L1163" s="22">
        <f t="shared" si="92"/>
        <v>0.3</v>
      </c>
      <c r="M1163" s="23">
        <f t="shared" si="93"/>
        <v>17748.333333333328</v>
      </c>
      <c r="N1163" s="27">
        <f t="shared" si="94"/>
        <v>53895.666666666672</v>
      </c>
    </row>
    <row r="1164" spans="1:16" x14ac:dyDescent="0.2">
      <c r="A1164" s="11" t="s">
        <v>2249</v>
      </c>
      <c r="B1164" s="12" t="e">
        <f>RANK(#REF!,#REF!)</f>
        <v>#REF!</v>
      </c>
      <c r="C1164" s="12">
        <f t="shared" si="95"/>
        <v>1155</v>
      </c>
      <c r="D1164" s="12" t="s">
        <v>2211</v>
      </c>
      <c r="E1164" s="12" t="s">
        <v>2250</v>
      </c>
      <c r="F1164" s="24" t="s">
        <v>2251</v>
      </c>
      <c r="G1164" s="25" t="s">
        <v>26</v>
      </c>
      <c r="H1164" s="26">
        <v>16798</v>
      </c>
      <c r="I1164" s="26">
        <f t="shared" si="91"/>
        <v>2799.6666666666665</v>
      </c>
      <c r="J1164" s="12">
        <v>2786.6666666666665</v>
      </c>
      <c r="K1164" s="21">
        <v>0.99535659007024646</v>
      </c>
      <c r="L1164" s="22">
        <f t="shared" si="92"/>
        <v>1</v>
      </c>
      <c r="M1164" s="23">
        <f t="shared" si="93"/>
        <v>13933.333333333332</v>
      </c>
      <c r="N1164" s="27">
        <f t="shared" si="94"/>
        <v>2864.6666666666679</v>
      </c>
    </row>
    <row r="1165" spans="1:16" x14ac:dyDescent="0.2">
      <c r="A1165" s="11" t="s">
        <v>2252</v>
      </c>
      <c r="B1165" s="12" t="e">
        <f>RANK(#REF!,#REF!)</f>
        <v>#REF!</v>
      </c>
      <c r="C1165" s="12">
        <f t="shared" si="95"/>
        <v>1156</v>
      </c>
      <c r="D1165" s="12" t="s">
        <v>2211</v>
      </c>
      <c r="E1165" s="12" t="s">
        <v>2250</v>
      </c>
      <c r="F1165" s="24" t="s">
        <v>2253</v>
      </c>
      <c r="G1165" s="25" t="s">
        <v>31</v>
      </c>
      <c r="H1165" s="26">
        <v>6281</v>
      </c>
      <c r="I1165" s="26">
        <f t="shared" si="91"/>
        <v>1046.8333333333333</v>
      </c>
      <c r="J1165" s="12">
        <v>996.83333333333326</v>
      </c>
      <c r="K1165" s="21">
        <v>0.95223690495144087</v>
      </c>
      <c r="L1165" s="22">
        <f t="shared" si="92"/>
        <v>0.95</v>
      </c>
      <c r="M1165" s="23">
        <f t="shared" si="93"/>
        <v>4984.1666666666661</v>
      </c>
      <c r="N1165" s="27">
        <f t="shared" si="94"/>
        <v>1296.8333333333339</v>
      </c>
    </row>
    <row r="1166" spans="1:16" x14ac:dyDescent="0.2">
      <c r="A1166" s="11" t="s">
        <v>2254</v>
      </c>
      <c r="B1166" s="12" t="e">
        <f>RANK(#REF!,#REF!)</f>
        <v>#REF!</v>
      </c>
      <c r="C1166" s="12">
        <f t="shared" si="95"/>
        <v>1157</v>
      </c>
      <c r="D1166" s="12" t="s">
        <v>2211</v>
      </c>
      <c r="E1166" s="12" t="s">
        <v>2250</v>
      </c>
      <c r="F1166" s="24" t="s">
        <v>2255</v>
      </c>
      <c r="G1166" s="25" t="s">
        <v>26</v>
      </c>
      <c r="H1166" s="26">
        <v>14038</v>
      </c>
      <c r="I1166" s="26">
        <f t="shared" si="91"/>
        <v>2339.6666666666665</v>
      </c>
      <c r="J1166" s="12">
        <v>2316.6666666666665</v>
      </c>
      <c r="K1166" s="21">
        <v>0.99016953982048728</v>
      </c>
      <c r="L1166" s="22">
        <f t="shared" si="92"/>
        <v>0.99</v>
      </c>
      <c r="M1166" s="23">
        <f t="shared" si="93"/>
        <v>11583.333333333332</v>
      </c>
      <c r="N1166" s="27">
        <f t="shared" si="94"/>
        <v>2454.6666666666679</v>
      </c>
    </row>
    <row r="1167" spans="1:16" x14ac:dyDescent="0.2">
      <c r="A1167" s="11" t="s">
        <v>2256</v>
      </c>
      <c r="B1167" s="12" t="e">
        <f>RANK(#REF!,#REF!)</f>
        <v>#REF!</v>
      </c>
      <c r="C1167" s="12">
        <f t="shared" si="95"/>
        <v>1158</v>
      </c>
      <c r="D1167" s="12" t="s">
        <v>2211</v>
      </c>
      <c r="E1167" s="12" t="s">
        <v>2250</v>
      </c>
      <c r="F1167" s="24" t="s">
        <v>2257</v>
      </c>
      <c r="G1167" s="25" t="s">
        <v>87</v>
      </c>
      <c r="H1167" s="26">
        <v>38735</v>
      </c>
      <c r="I1167" s="26">
        <f t="shared" si="91"/>
        <v>6455.833333333333</v>
      </c>
      <c r="J1167" s="12">
        <v>6391.833333333333</v>
      </c>
      <c r="K1167" s="21">
        <v>0.99008648509100294</v>
      </c>
      <c r="L1167" s="22">
        <f t="shared" si="92"/>
        <v>0.99</v>
      </c>
      <c r="M1167" s="23">
        <f t="shared" si="93"/>
        <v>31959.166666666664</v>
      </c>
      <c r="N1167" s="27">
        <f t="shared" si="94"/>
        <v>6775.8333333333358</v>
      </c>
    </row>
    <row r="1168" spans="1:16" x14ac:dyDescent="0.2">
      <c r="A1168" s="11" t="s">
        <v>2258</v>
      </c>
      <c r="B1168" s="12" t="e">
        <f>RANK(#REF!,#REF!)</f>
        <v>#REF!</v>
      </c>
      <c r="C1168" s="12">
        <f t="shared" si="95"/>
        <v>1159</v>
      </c>
      <c r="D1168" s="12" t="s">
        <v>2211</v>
      </c>
      <c r="E1168" s="12" t="s">
        <v>2250</v>
      </c>
      <c r="F1168" s="24" t="s">
        <v>2259</v>
      </c>
      <c r="G1168" s="25" t="s">
        <v>26</v>
      </c>
      <c r="H1168" s="26">
        <v>12626</v>
      </c>
      <c r="I1168" s="26">
        <f t="shared" si="91"/>
        <v>2104.3333333333335</v>
      </c>
      <c r="J1168" s="12">
        <v>2072.3333333333335</v>
      </c>
      <c r="K1168" s="21">
        <v>0.98479328370030095</v>
      </c>
      <c r="L1168" s="22">
        <f t="shared" si="92"/>
        <v>0.98</v>
      </c>
      <c r="M1168" s="23">
        <f t="shared" si="93"/>
        <v>10361.666666666668</v>
      </c>
      <c r="N1168" s="27">
        <f t="shared" si="94"/>
        <v>2264.3333333333321</v>
      </c>
    </row>
    <row r="1169" spans="1:14" x14ac:dyDescent="0.2">
      <c r="A1169" s="11" t="s">
        <v>2260</v>
      </c>
      <c r="B1169" s="12" t="e">
        <f>RANK(#REF!,#REF!)</f>
        <v>#REF!</v>
      </c>
      <c r="C1169" s="12">
        <f t="shared" si="95"/>
        <v>1160</v>
      </c>
      <c r="D1169" s="12" t="s">
        <v>2211</v>
      </c>
      <c r="E1169" s="12" t="s">
        <v>2261</v>
      </c>
      <c r="F1169" s="24" t="s">
        <v>2262</v>
      </c>
      <c r="G1169" s="25" t="s">
        <v>77</v>
      </c>
      <c r="H1169" s="26">
        <v>23034</v>
      </c>
      <c r="I1169" s="26">
        <f t="shared" si="91"/>
        <v>3839</v>
      </c>
      <c r="J1169" s="12">
        <v>2887</v>
      </c>
      <c r="K1169" s="21">
        <v>0.75201875488408443</v>
      </c>
      <c r="L1169" s="22">
        <f t="shared" si="92"/>
        <v>0.75</v>
      </c>
      <c r="M1169" s="23">
        <f t="shared" si="93"/>
        <v>14435</v>
      </c>
      <c r="N1169" s="27">
        <f t="shared" si="94"/>
        <v>8599</v>
      </c>
    </row>
    <row r="1170" spans="1:14" x14ac:dyDescent="0.2">
      <c r="A1170" s="11" t="s">
        <v>2263</v>
      </c>
      <c r="B1170" s="12" t="e">
        <f>RANK(#REF!,#REF!)</f>
        <v>#REF!</v>
      </c>
      <c r="C1170" s="12">
        <f t="shared" si="95"/>
        <v>1161</v>
      </c>
      <c r="D1170" s="12" t="s">
        <v>2211</v>
      </c>
      <c r="E1170" s="12" t="s">
        <v>2261</v>
      </c>
      <c r="F1170" s="24" t="s">
        <v>2264</v>
      </c>
      <c r="G1170" s="25" t="s">
        <v>87</v>
      </c>
      <c r="H1170" s="26">
        <v>58383</v>
      </c>
      <c r="I1170" s="26">
        <f t="shared" si="91"/>
        <v>9730.5</v>
      </c>
      <c r="J1170" s="12">
        <v>4746.5</v>
      </c>
      <c r="K1170" s="21">
        <v>0.48779610503057397</v>
      </c>
      <c r="L1170" s="22">
        <f t="shared" si="92"/>
        <v>0.49</v>
      </c>
      <c r="M1170" s="23">
        <f t="shared" si="93"/>
        <v>23732.5</v>
      </c>
      <c r="N1170" s="27">
        <f t="shared" si="94"/>
        <v>34650.5</v>
      </c>
    </row>
    <row r="1171" spans="1:14" x14ac:dyDescent="0.2">
      <c r="A1171" s="11" t="s">
        <v>2265</v>
      </c>
      <c r="B1171" s="12" t="e">
        <f>RANK(#REF!,#REF!)</f>
        <v>#REF!</v>
      </c>
      <c r="C1171" s="12">
        <f t="shared" si="95"/>
        <v>1162</v>
      </c>
      <c r="D1171" s="12" t="s">
        <v>2211</v>
      </c>
      <c r="E1171" s="12" t="s">
        <v>2261</v>
      </c>
      <c r="F1171" s="24" t="s">
        <v>2266</v>
      </c>
      <c r="G1171" s="25" t="s">
        <v>77</v>
      </c>
      <c r="H1171" s="26">
        <v>22600</v>
      </c>
      <c r="I1171" s="26">
        <f t="shared" si="91"/>
        <v>3766.6666666666665</v>
      </c>
      <c r="J1171" s="12">
        <v>2807.6666666666665</v>
      </c>
      <c r="K1171" s="21">
        <v>0.74539823008849559</v>
      </c>
      <c r="L1171" s="22">
        <f t="shared" si="92"/>
        <v>0.75</v>
      </c>
      <c r="M1171" s="23">
        <f t="shared" si="93"/>
        <v>14038.333333333332</v>
      </c>
      <c r="N1171" s="27">
        <f t="shared" si="94"/>
        <v>8561.6666666666679</v>
      </c>
    </row>
    <row r="1172" spans="1:14" s="29" customFormat="1" x14ac:dyDescent="0.2">
      <c r="A1172" s="11" t="s">
        <v>2267</v>
      </c>
      <c r="B1172" s="12" t="e">
        <f>RANK(#REF!,#REF!)</f>
        <v>#REF!</v>
      </c>
      <c r="C1172" s="12">
        <f t="shared" si="95"/>
        <v>1163</v>
      </c>
      <c r="D1172" s="12" t="s">
        <v>2211</v>
      </c>
      <c r="E1172" s="12" t="s">
        <v>2261</v>
      </c>
      <c r="F1172" s="24" t="s">
        <v>2268</v>
      </c>
      <c r="G1172" s="25" t="s">
        <v>74</v>
      </c>
      <c r="H1172" s="26">
        <v>62853</v>
      </c>
      <c r="I1172" s="26">
        <f t="shared" si="91"/>
        <v>10475.5</v>
      </c>
      <c r="J1172" s="12">
        <v>7707.5</v>
      </c>
      <c r="K1172" s="21">
        <v>0.73576440265381127</v>
      </c>
      <c r="L1172" s="22">
        <f t="shared" si="92"/>
        <v>0.74</v>
      </c>
      <c r="M1172" s="23">
        <f t="shared" si="93"/>
        <v>38537.5</v>
      </c>
      <c r="N1172" s="27">
        <f t="shared" si="94"/>
        <v>24315.5</v>
      </c>
    </row>
    <row r="1173" spans="1:14" x14ac:dyDescent="0.2">
      <c r="A1173" s="11" t="s">
        <v>2269</v>
      </c>
      <c r="B1173" s="12" t="e">
        <f>RANK(#REF!,#REF!)</f>
        <v>#REF!</v>
      </c>
      <c r="C1173" s="12">
        <f t="shared" si="95"/>
        <v>1164</v>
      </c>
      <c r="D1173" s="12" t="s">
        <v>2211</v>
      </c>
      <c r="E1173" s="12" t="s">
        <v>2261</v>
      </c>
      <c r="F1173" s="24" t="s">
        <v>2270</v>
      </c>
      <c r="G1173" s="25" t="s">
        <v>26</v>
      </c>
      <c r="H1173" s="26">
        <v>26278</v>
      </c>
      <c r="I1173" s="26">
        <f t="shared" si="91"/>
        <v>4379.666666666667</v>
      </c>
      <c r="J1173" s="12">
        <v>3662.666666666667</v>
      </c>
      <c r="K1173" s="21">
        <v>0.83628891087601798</v>
      </c>
      <c r="L1173" s="22">
        <f t="shared" si="92"/>
        <v>0.84</v>
      </c>
      <c r="M1173" s="23">
        <f t="shared" si="93"/>
        <v>18313.333333333336</v>
      </c>
      <c r="N1173" s="27">
        <f t="shared" si="94"/>
        <v>7964.6666666666642</v>
      </c>
    </row>
    <row r="1174" spans="1:14" s="29" customFormat="1" x14ac:dyDescent="0.2">
      <c r="A1174" s="11" t="s">
        <v>2271</v>
      </c>
      <c r="B1174" s="12" t="e">
        <f>RANK(#REF!,#REF!)</f>
        <v>#REF!</v>
      </c>
      <c r="C1174" s="12">
        <f t="shared" si="95"/>
        <v>1165</v>
      </c>
      <c r="D1174" s="12" t="s">
        <v>2211</v>
      </c>
      <c r="E1174" s="12" t="s">
        <v>2261</v>
      </c>
      <c r="F1174" s="24" t="s">
        <v>2272</v>
      </c>
      <c r="G1174" s="25" t="s">
        <v>77</v>
      </c>
      <c r="H1174" s="26">
        <v>27005</v>
      </c>
      <c r="I1174" s="26">
        <f t="shared" si="91"/>
        <v>4500.833333333333</v>
      </c>
      <c r="J1174" s="12">
        <v>3457.833333333333</v>
      </c>
      <c r="K1174" s="21">
        <v>0.76826513608590996</v>
      </c>
      <c r="L1174" s="22">
        <f t="shared" si="92"/>
        <v>0.77</v>
      </c>
      <c r="M1174" s="23">
        <f t="shared" si="93"/>
        <v>17289.166666666664</v>
      </c>
      <c r="N1174" s="27">
        <f t="shared" si="94"/>
        <v>9715.8333333333358</v>
      </c>
    </row>
    <row r="1175" spans="1:14" s="29" customFormat="1" x14ac:dyDescent="0.2">
      <c r="A1175" s="11" t="s">
        <v>2273</v>
      </c>
      <c r="B1175" s="12" t="e">
        <f>RANK(#REF!,#REF!)</f>
        <v>#REF!</v>
      </c>
      <c r="C1175" s="12">
        <f t="shared" si="95"/>
        <v>1166</v>
      </c>
      <c r="D1175" s="12" t="s">
        <v>2211</v>
      </c>
      <c r="E1175" s="12" t="s">
        <v>2261</v>
      </c>
      <c r="F1175" s="24" t="s">
        <v>2274</v>
      </c>
      <c r="G1175" s="25" t="s">
        <v>23</v>
      </c>
      <c r="H1175" s="26">
        <v>67727</v>
      </c>
      <c r="I1175" s="26">
        <f t="shared" si="91"/>
        <v>11287.833333333334</v>
      </c>
      <c r="J1175" s="12">
        <v>10151</v>
      </c>
      <c r="K1175" s="21">
        <v>0.89928684276580972</v>
      </c>
      <c r="L1175" s="22">
        <f t="shared" si="92"/>
        <v>0.9</v>
      </c>
      <c r="M1175" s="23">
        <f t="shared" si="93"/>
        <v>50755</v>
      </c>
      <c r="N1175" s="27">
        <f t="shared" si="94"/>
        <v>16972</v>
      </c>
    </row>
    <row r="1176" spans="1:14" x14ac:dyDescent="0.2">
      <c r="A1176" s="11" t="s">
        <v>2275</v>
      </c>
      <c r="B1176" s="12" t="e">
        <f>RANK(#REF!,#REF!)</f>
        <v>#REF!</v>
      </c>
      <c r="C1176" s="12">
        <f t="shared" si="95"/>
        <v>1167</v>
      </c>
      <c r="D1176" s="12" t="s">
        <v>2211</v>
      </c>
      <c r="E1176" s="12" t="s">
        <v>2261</v>
      </c>
      <c r="F1176" s="24" t="s">
        <v>2276</v>
      </c>
      <c r="G1176" s="25" t="s">
        <v>26</v>
      </c>
      <c r="H1176" s="26">
        <v>20341</v>
      </c>
      <c r="I1176" s="26">
        <f t="shared" si="91"/>
        <v>3390.1666666666665</v>
      </c>
      <c r="J1176" s="12">
        <v>2798.1666666666665</v>
      </c>
      <c r="K1176" s="21">
        <v>0.82537731674942239</v>
      </c>
      <c r="L1176" s="22">
        <f t="shared" si="92"/>
        <v>0.83</v>
      </c>
      <c r="M1176" s="23">
        <f t="shared" si="93"/>
        <v>13990.833333333332</v>
      </c>
      <c r="N1176" s="27">
        <f t="shared" si="94"/>
        <v>6350.1666666666679</v>
      </c>
    </row>
    <row r="1177" spans="1:14" x14ac:dyDescent="0.2">
      <c r="A1177" s="11" t="s">
        <v>2277</v>
      </c>
      <c r="B1177" s="12" t="e">
        <f>RANK(#REF!,#REF!)</f>
        <v>#REF!</v>
      </c>
      <c r="C1177" s="12">
        <f t="shared" si="95"/>
        <v>1168</v>
      </c>
      <c r="D1177" s="12" t="s">
        <v>2211</v>
      </c>
      <c r="E1177" s="12" t="s">
        <v>2261</v>
      </c>
      <c r="F1177" s="24" t="s">
        <v>1062</v>
      </c>
      <c r="G1177" s="25" t="s">
        <v>26</v>
      </c>
      <c r="H1177" s="26">
        <v>19019</v>
      </c>
      <c r="I1177" s="26">
        <f>H1177/5</f>
        <v>3803.8</v>
      </c>
      <c r="J1177" s="12">
        <v>2073.8000000000002</v>
      </c>
      <c r="K1177" s="21">
        <v>0.54519165045480833</v>
      </c>
      <c r="L1177" s="22">
        <f t="shared" si="92"/>
        <v>0.55000000000000004</v>
      </c>
      <c r="M1177" s="23">
        <f t="shared" si="93"/>
        <v>10369</v>
      </c>
      <c r="N1177" s="27">
        <f t="shared" si="94"/>
        <v>8650</v>
      </c>
    </row>
    <row r="1178" spans="1:14" x14ac:dyDescent="0.2">
      <c r="A1178" s="11" t="s">
        <v>2278</v>
      </c>
      <c r="B1178" s="12" t="e">
        <f>RANK(#REF!,#REF!)</f>
        <v>#REF!</v>
      </c>
      <c r="C1178" s="12">
        <f t="shared" si="95"/>
        <v>1169</v>
      </c>
      <c r="D1178" s="12" t="s">
        <v>2211</v>
      </c>
      <c r="E1178" s="12" t="s">
        <v>2261</v>
      </c>
      <c r="F1178" s="24" t="s">
        <v>2279</v>
      </c>
      <c r="G1178" s="25" t="s">
        <v>77</v>
      </c>
      <c r="H1178" s="26">
        <v>21666</v>
      </c>
      <c r="I1178" s="26">
        <f>H1178/6</f>
        <v>3611</v>
      </c>
      <c r="J1178" s="12">
        <v>2730</v>
      </c>
      <c r="K1178" s="21">
        <v>0.75602326225422323</v>
      </c>
      <c r="L1178" s="22">
        <f t="shared" si="92"/>
        <v>0.76</v>
      </c>
      <c r="M1178" s="23">
        <f t="shared" si="93"/>
        <v>13650</v>
      </c>
      <c r="N1178" s="27">
        <f t="shared" si="94"/>
        <v>8016</v>
      </c>
    </row>
    <row r="1179" spans="1:14" x14ac:dyDescent="0.2">
      <c r="A1179" s="11" t="s">
        <v>2280</v>
      </c>
      <c r="B1179" s="12" t="e">
        <f>RANK(#REF!,#REF!)</f>
        <v>#REF!</v>
      </c>
      <c r="C1179" s="12">
        <f t="shared" si="95"/>
        <v>1170</v>
      </c>
      <c r="D1179" s="12" t="s">
        <v>2211</v>
      </c>
      <c r="E1179" s="12" t="s">
        <v>2261</v>
      </c>
      <c r="F1179" s="24" t="s">
        <v>2281</v>
      </c>
      <c r="G1179" s="25" t="s">
        <v>26</v>
      </c>
      <c r="H1179" s="26">
        <v>13975</v>
      </c>
      <c r="I1179" s="26">
        <f>H1179/5</f>
        <v>2795</v>
      </c>
      <c r="J1179" s="12">
        <v>1007</v>
      </c>
      <c r="K1179" s="21">
        <v>0.36028622540250449</v>
      </c>
      <c r="L1179" s="22">
        <f t="shared" si="92"/>
        <v>0.36</v>
      </c>
      <c r="M1179" s="23">
        <f t="shared" si="93"/>
        <v>5035</v>
      </c>
      <c r="N1179" s="27">
        <f t="shared" si="94"/>
        <v>8940</v>
      </c>
    </row>
    <row r="1180" spans="1:14" s="29" customFormat="1" x14ac:dyDescent="0.2">
      <c r="A1180" s="11" t="s">
        <v>2282</v>
      </c>
      <c r="B1180" s="12" t="e">
        <f>RANK(#REF!,#REF!)</f>
        <v>#REF!</v>
      </c>
      <c r="C1180" s="12">
        <f t="shared" si="95"/>
        <v>1171</v>
      </c>
      <c r="D1180" s="12" t="s">
        <v>2211</v>
      </c>
      <c r="E1180" s="12" t="s">
        <v>2261</v>
      </c>
      <c r="F1180" s="24" t="s">
        <v>2283</v>
      </c>
      <c r="G1180" s="25" t="s">
        <v>77</v>
      </c>
      <c r="H1180" s="26">
        <v>32973</v>
      </c>
      <c r="I1180" s="26">
        <f>H1180/5</f>
        <v>6594.6</v>
      </c>
      <c r="J1180" s="12">
        <v>3910.6000000000004</v>
      </c>
      <c r="K1180" s="21">
        <v>0.5930003336062839</v>
      </c>
      <c r="L1180" s="22">
        <f t="shared" si="92"/>
        <v>0.59</v>
      </c>
      <c r="M1180" s="23">
        <f t="shared" si="93"/>
        <v>19553</v>
      </c>
      <c r="N1180" s="27">
        <f t="shared" si="94"/>
        <v>13420</v>
      </c>
    </row>
    <row r="1181" spans="1:14" x14ac:dyDescent="0.2">
      <c r="A1181" s="11" t="s">
        <v>2284</v>
      </c>
      <c r="B1181" s="12" t="e">
        <f>RANK(#REF!,#REF!)</f>
        <v>#REF!</v>
      </c>
      <c r="C1181" s="12">
        <f t="shared" si="95"/>
        <v>1172</v>
      </c>
      <c r="D1181" s="12" t="s">
        <v>2211</v>
      </c>
      <c r="E1181" s="12" t="s">
        <v>2261</v>
      </c>
      <c r="F1181" s="24" t="s">
        <v>2285</v>
      </c>
      <c r="G1181" s="25" t="s">
        <v>87</v>
      </c>
      <c r="H1181" s="26">
        <v>18367</v>
      </c>
      <c r="I1181" s="26">
        <f>H1181/4</f>
        <v>4591.75</v>
      </c>
      <c r="J1181" s="12">
        <v>1170</v>
      </c>
      <c r="K1181" s="21">
        <v>0.25480481297980073</v>
      </c>
      <c r="L1181" s="22">
        <f t="shared" si="92"/>
        <v>0.25</v>
      </c>
      <c r="M1181" s="23">
        <f t="shared" si="93"/>
        <v>5850</v>
      </c>
      <c r="N1181" s="27">
        <f t="shared" si="94"/>
        <v>12517</v>
      </c>
    </row>
    <row r="1182" spans="1:14" s="29" customFormat="1" x14ac:dyDescent="0.2">
      <c r="A1182" s="11" t="s">
        <v>2286</v>
      </c>
      <c r="B1182" s="12" t="e">
        <f>RANK(#REF!,#REF!)</f>
        <v>#REF!</v>
      </c>
      <c r="C1182" s="12">
        <f t="shared" si="95"/>
        <v>1173</v>
      </c>
      <c r="D1182" s="12" t="s">
        <v>2211</v>
      </c>
      <c r="E1182" s="12" t="s">
        <v>2261</v>
      </c>
      <c r="F1182" s="24" t="s">
        <v>2287</v>
      </c>
      <c r="G1182" s="25" t="s">
        <v>77</v>
      </c>
      <c r="H1182" s="26">
        <v>27866</v>
      </c>
      <c r="I1182" s="26">
        <f>H1182/5</f>
        <v>5573.2</v>
      </c>
      <c r="J1182" s="12">
        <v>4142.2</v>
      </c>
      <c r="K1182" s="21">
        <v>0.74323548410249052</v>
      </c>
      <c r="L1182" s="22">
        <f t="shared" si="92"/>
        <v>0.74</v>
      </c>
      <c r="M1182" s="23">
        <f t="shared" si="93"/>
        <v>20711</v>
      </c>
      <c r="N1182" s="27">
        <f t="shared" si="94"/>
        <v>7155</v>
      </c>
    </row>
    <row r="1183" spans="1:14" x14ac:dyDescent="0.2">
      <c r="A1183" s="11" t="s">
        <v>2288</v>
      </c>
      <c r="B1183" s="12" t="e">
        <f>RANK(#REF!,#REF!)</f>
        <v>#REF!</v>
      </c>
      <c r="C1183" s="12">
        <f t="shared" si="95"/>
        <v>1174</v>
      </c>
      <c r="D1183" s="12" t="s">
        <v>2211</v>
      </c>
      <c r="E1183" s="12" t="s">
        <v>2261</v>
      </c>
      <c r="F1183" s="24" t="s">
        <v>2289</v>
      </c>
      <c r="G1183" s="25" t="s">
        <v>26</v>
      </c>
      <c r="H1183" s="26">
        <v>21773</v>
      </c>
      <c r="I1183" s="26">
        <f>H1183/4</f>
        <v>5443.25</v>
      </c>
      <c r="J1183" s="12">
        <v>3965.25</v>
      </c>
      <c r="K1183" s="21">
        <v>0.72847104211638269</v>
      </c>
      <c r="L1183" s="22">
        <f t="shared" si="92"/>
        <v>0.73</v>
      </c>
      <c r="M1183" s="23">
        <f t="shared" si="93"/>
        <v>19826.25</v>
      </c>
      <c r="N1183" s="27">
        <f t="shared" si="94"/>
        <v>1946.75</v>
      </c>
    </row>
    <row r="1184" spans="1:14" x14ac:dyDescent="0.2">
      <c r="A1184" s="11" t="s">
        <v>2290</v>
      </c>
      <c r="B1184" s="12" t="e">
        <f>RANK(#REF!,#REF!)</f>
        <v>#REF!</v>
      </c>
      <c r="C1184" s="12">
        <f t="shared" si="95"/>
        <v>1175</v>
      </c>
      <c r="D1184" s="12" t="s">
        <v>2211</v>
      </c>
      <c r="E1184" s="12" t="s">
        <v>2261</v>
      </c>
      <c r="F1184" s="24" t="s">
        <v>2291</v>
      </c>
      <c r="G1184" s="25" t="s">
        <v>77</v>
      </c>
      <c r="H1184" s="26">
        <v>27018</v>
      </c>
      <c r="I1184" s="26">
        <f>H1184/5</f>
        <v>5403.6</v>
      </c>
      <c r="J1184" s="12">
        <v>2222.6000000000004</v>
      </c>
      <c r="K1184" s="21">
        <v>0.41131838033903328</v>
      </c>
      <c r="L1184" s="22">
        <f t="shared" si="92"/>
        <v>0.41</v>
      </c>
      <c r="M1184" s="23">
        <f t="shared" si="93"/>
        <v>11113.000000000002</v>
      </c>
      <c r="N1184" s="27">
        <f t="shared" si="94"/>
        <v>15904.999999999998</v>
      </c>
    </row>
    <row r="1185" spans="1:14" s="29" customFormat="1" x14ac:dyDescent="0.2">
      <c r="A1185" s="11" t="s">
        <v>2292</v>
      </c>
      <c r="B1185" s="12" t="e">
        <f>RANK(#REF!,#REF!)</f>
        <v>#REF!</v>
      </c>
      <c r="C1185" s="12">
        <f t="shared" si="95"/>
        <v>1176</v>
      </c>
      <c r="D1185" s="12" t="s">
        <v>2211</v>
      </c>
      <c r="E1185" s="12" t="s">
        <v>2261</v>
      </c>
      <c r="F1185" s="24" t="s">
        <v>2293</v>
      </c>
      <c r="G1185" s="25" t="s">
        <v>26</v>
      </c>
      <c r="H1185" s="26">
        <v>31845</v>
      </c>
      <c r="I1185" s="26">
        <f>H1185/5</f>
        <v>6369</v>
      </c>
      <c r="J1185" s="12">
        <v>4036</v>
      </c>
      <c r="K1185" s="21">
        <v>0.63369445752865439</v>
      </c>
      <c r="L1185" s="22">
        <f t="shared" si="92"/>
        <v>0.63</v>
      </c>
      <c r="M1185" s="23">
        <f t="shared" si="93"/>
        <v>20180</v>
      </c>
      <c r="N1185" s="27">
        <f t="shared" si="94"/>
        <v>11665</v>
      </c>
    </row>
    <row r="1186" spans="1:14" s="29" customFormat="1" x14ac:dyDescent="0.2">
      <c r="A1186" s="11" t="s">
        <v>2294</v>
      </c>
      <c r="B1186" s="12" t="e">
        <f>RANK(#REF!,#REF!)</f>
        <v>#REF!</v>
      </c>
      <c r="C1186" s="12">
        <f t="shared" si="95"/>
        <v>1177</v>
      </c>
      <c r="D1186" s="12" t="s">
        <v>2211</v>
      </c>
      <c r="E1186" s="12" t="s">
        <v>2261</v>
      </c>
      <c r="F1186" s="24" t="s">
        <v>2295</v>
      </c>
      <c r="G1186" s="25" t="s">
        <v>26</v>
      </c>
      <c r="H1186" s="26">
        <v>21309</v>
      </c>
      <c r="I1186" s="26">
        <f>H1186/5</f>
        <v>4261.8</v>
      </c>
      <c r="J1186" s="12">
        <v>3309.8</v>
      </c>
      <c r="K1186" s="21">
        <v>0.7766202074240931</v>
      </c>
      <c r="L1186" s="22">
        <f t="shared" si="92"/>
        <v>0.78</v>
      </c>
      <c r="M1186" s="23">
        <f t="shared" si="93"/>
        <v>16549</v>
      </c>
      <c r="N1186" s="27">
        <f t="shared" si="94"/>
        <v>4760</v>
      </c>
    </row>
    <row r="1187" spans="1:14" ht="33" x14ac:dyDescent="0.2">
      <c r="A1187" s="11" t="s">
        <v>2296</v>
      </c>
      <c r="B1187" s="12" t="e">
        <f>RANK(#REF!,#REF!)</f>
        <v>#REF!</v>
      </c>
      <c r="C1187" s="12">
        <f t="shared" si="95"/>
        <v>1178</v>
      </c>
      <c r="D1187" s="12" t="s">
        <v>2211</v>
      </c>
      <c r="E1187" s="12" t="s">
        <v>2261</v>
      </c>
      <c r="F1187" s="24" t="s">
        <v>2297</v>
      </c>
      <c r="G1187" s="25" t="s">
        <v>87</v>
      </c>
      <c r="H1187" s="26">
        <v>56764</v>
      </c>
      <c r="I1187" s="26">
        <f>H1187/6</f>
        <v>9460.6666666666661</v>
      </c>
      <c r="J1187" s="12">
        <v>5832.6666666666661</v>
      </c>
      <c r="K1187" s="21">
        <v>0.61651751109858355</v>
      </c>
      <c r="L1187" s="22">
        <f t="shared" si="92"/>
        <v>0.62</v>
      </c>
      <c r="M1187" s="23">
        <f t="shared" si="93"/>
        <v>29163.333333333328</v>
      </c>
      <c r="N1187" s="27">
        <f t="shared" si="94"/>
        <v>27600.666666666672</v>
      </c>
    </row>
    <row r="1188" spans="1:14" s="29" customFormat="1" x14ac:dyDescent="0.2">
      <c r="A1188" s="11" t="s">
        <v>2298</v>
      </c>
      <c r="B1188" s="12" t="e">
        <f>RANK(#REF!,#REF!)</f>
        <v>#REF!</v>
      </c>
      <c r="C1188" s="12">
        <f t="shared" si="95"/>
        <v>1179</v>
      </c>
      <c r="D1188" s="12" t="s">
        <v>2211</v>
      </c>
      <c r="E1188" s="12" t="s">
        <v>2261</v>
      </c>
      <c r="F1188" s="24" t="s">
        <v>2299</v>
      </c>
      <c r="G1188" s="25" t="s">
        <v>26</v>
      </c>
      <c r="H1188" s="26">
        <v>13253</v>
      </c>
      <c r="I1188" s="26">
        <f>H1188/5</f>
        <v>2650.6</v>
      </c>
      <c r="J1188" s="12">
        <v>1689.6</v>
      </c>
      <c r="K1188" s="21">
        <v>0.63744057949143584</v>
      </c>
      <c r="L1188" s="22">
        <f t="shared" si="92"/>
        <v>0.64</v>
      </c>
      <c r="M1188" s="23">
        <f t="shared" si="93"/>
        <v>8448</v>
      </c>
      <c r="N1188" s="27">
        <f t="shared" si="94"/>
        <v>4805</v>
      </c>
    </row>
    <row r="1189" spans="1:14" s="29" customFormat="1" x14ac:dyDescent="0.2">
      <c r="A1189" s="11" t="s">
        <v>2300</v>
      </c>
      <c r="B1189" s="12" t="e">
        <f>RANK(#REF!,#REF!)</f>
        <v>#REF!</v>
      </c>
      <c r="C1189" s="12">
        <f t="shared" si="95"/>
        <v>1180</v>
      </c>
      <c r="D1189" s="12" t="s">
        <v>2211</v>
      </c>
      <c r="E1189" s="12" t="s">
        <v>2261</v>
      </c>
      <c r="F1189" s="24" t="s">
        <v>2301</v>
      </c>
      <c r="G1189" s="25" t="s">
        <v>26</v>
      </c>
      <c r="H1189" s="26">
        <v>15181</v>
      </c>
      <c r="I1189" s="26">
        <f>H1189/5</f>
        <v>3036.2</v>
      </c>
      <c r="J1189" s="12">
        <v>2248.1999999999998</v>
      </c>
      <c r="K1189" s="21">
        <v>0.74046505500296422</v>
      </c>
      <c r="L1189" s="22">
        <f t="shared" si="92"/>
        <v>0.74</v>
      </c>
      <c r="M1189" s="23">
        <f t="shared" si="93"/>
        <v>11241</v>
      </c>
      <c r="N1189" s="27">
        <f t="shared" si="94"/>
        <v>3940</v>
      </c>
    </row>
    <row r="1190" spans="1:14" x14ac:dyDescent="0.2">
      <c r="A1190" s="11" t="s">
        <v>2302</v>
      </c>
      <c r="B1190" s="12" t="e">
        <f>RANK(#REF!,#REF!)</f>
        <v>#REF!</v>
      </c>
      <c r="C1190" s="12">
        <f t="shared" si="95"/>
        <v>1181</v>
      </c>
      <c r="D1190" s="12" t="s">
        <v>2211</v>
      </c>
      <c r="E1190" s="12" t="s">
        <v>2261</v>
      </c>
      <c r="F1190" s="24" t="s">
        <v>2303</v>
      </c>
      <c r="G1190" s="25" t="s">
        <v>74</v>
      </c>
      <c r="H1190" s="26">
        <v>47165</v>
      </c>
      <c r="I1190" s="26">
        <f t="shared" ref="I1190:I1253" si="96">H1190/6</f>
        <v>7860.833333333333</v>
      </c>
      <c r="J1190" s="12">
        <v>5872.833333333333</v>
      </c>
      <c r="K1190" s="21">
        <v>0.74710060426163472</v>
      </c>
      <c r="L1190" s="22">
        <f t="shared" si="92"/>
        <v>0.75</v>
      </c>
      <c r="M1190" s="23">
        <f t="shared" si="93"/>
        <v>29364.166666666664</v>
      </c>
      <c r="N1190" s="27">
        <f t="shared" si="94"/>
        <v>17800.833333333336</v>
      </c>
    </row>
    <row r="1191" spans="1:14" x14ac:dyDescent="0.2">
      <c r="A1191" s="11" t="s">
        <v>2304</v>
      </c>
      <c r="B1191" s="12" t="e">
        <f>RANK(#REF!,#REF!)</f>
        <v>#REF!</v>
      </c>
      <c r="C1191" s="12">
        <f t="shared" si="95"/>
        <v>1182</v>
      </c>
      <c r="D1191" s="12" t="s">
        <v>2211</v>
      </c>
      <c r="E1191" s="12" t="s">
        <v>2305</v>
      </c>
      <c r="F1191" s="24" t="s">
        <v>2306</v>
      </c>
      <c r="G1191" s="25" t="s">
        <v>77</v>
      </c>
      <c r="H1191" s="26">
        <v>27625</v>
      </c>
      <c r="I1191" s="26">
        <f t="shared" si="96"/>
        <v>4604.166666666667</v>
      </c>
      <c r="J1191" s="12">
        <v>3863.166666666667</v>
      </c>
      <c r="K1191" s="21">
        <v>0.83905882352941175</v>
      </c>
      <c r="L1191" s="22">
        <f t="shared" si="92"/>
        <v>0.84</v>
      </c>
      <c r="M1191" s="23">
        <f t="shared" si="93"/>
        <v>19315.833333333336</v>
      </c>
      <c r="N1191" s="27">
        <f t="shared" si="94"/>
        <v>8309.1666666666642</v>
      </c>
    </row>
    <row r="1192" spans="1:14" x14ac:dyDescent="0.2">
      <c r="A1192" s="11" t="s">
        <v>2307</v>
      </c>
      <c r="B1192" s="12" t="e">
        <f>RANK(#REF!,#REF!)</f>
        <v>#REF!</v>
      </c>
      <c r="C1192" s="12">
        <f t="shared" si="95"/>
        <v>1183</v>
      </c>
      <c r="D1192" s="12" t="s">
        <v>2211</v>
      </c>
      <c r="E1192" s="12" t="s">
        <v>2305</v>
      </c>
      <c r="F1192" s="24" t="s">
        <v>2308</v>
      </c>
      <c r="G1192" s="25" t="s">
        <v>26</v>
      </c>
      <c r="H1192" s="26">
        <v>17092</v>
      </c>
      <c r="I1192" s="26">
        <f t="shared" si="96"/>
        <v>2848.6666666666665</v>
      </c>
      <c r="J1192" s="12">
        <v>1335</v>
      </c>
      <c r="K1192" s="21">
        <v>0.46864029955534758</v>
      </c>
      <c r="L1192" s="22">
        <f t="shared" si="92"/>
        <v>0.47</v>
      </c>
      <c r="M1192" s="23">
        <f t="shared" si="93"/>
        <v>6675</v>
      </c>
      <c r="N1192" s="27">
        <f t="shared" si="94"/>
        <v>10417</v>
      </c>
    </row>
    <row r="1193" spans="1:14" x14ac:dyDescent="0.2">
      <c r="A1193" s="11" t="s">
        <v>2309</v>
      </c>
      <c r="B1193" s="12" t="e">
        <f>RANK(#REF!,#REF!)</f>
        <v>#REF!</v>
      </c>
      <c r="C1193" s="12">
        <f t="shared" si="95"/>
        <v>1184</v>
      </c>
      <c r="D1193" s="12" t="s">
        <v>2211</v>
      </c>
      <c r="E1193" s="12" t="s">
        <v>2305</v>
      </c>
      <c r="F1193" s="24" t="s">
        <v>2310</v>
      </c>
      <c r="G1193" s="25" t="s">
        <v>77</v>
      </c>
      <c r="H1193" s="26">
        <v>32345</v>
      </c>
      <c r="I1193" s="26">
        <f t="shared" si="96"/>
        <v>5390.833333333333</v>
      </c>
      <c r="J1193" s="12">
        <v>3306.833333333333</v>
      </c>
      <c r="K1193" s="21">
        <v>0.61341783892409951</v>
      </c>
      <c r="L1193" s="22">
        <f t="shared" si="92"/>
        <v>0.61</v>
      </c>
      <c r="M1193" s="23">
        <f t="shared" si="93"/>
        <v>16534.166666666664</v>
      </c>
      <c r="N1193" s="27">
        <f t="shared" si="94"/>
        <v>15810.833333333336</v>
      </c>
    </row>
    <row r="1194" spans="1:14" s="29" customFormat="1" x14ac:dyDescent="0.2">
      <c r="A1194" s="11" t="s">
        <v>2311</v>
      </c>
      <c r="B1194" s="12" t="e">
        <f>RANK(#REF!,#REF!)</f>
        <v>#REF!</v>
      </c>
      <c r="C1194" s="12">
        <f t="shared" si="95"/>
        <v>1185</v>
      </c>
      <c r="D1194" s="12" t="s">
        <v>2211</v>
      </c>
      <c r="E1194" s="12" t="s">
        <v>2305</v>
      </c>
      <c r="F1194" s="24" t="s">
        <v>2312</v>
      </c>
      <c r="G1194" s="25" t="s">
        <v>77</v>
      </c>
      <c r="H1194" s="26">
        <v>21676</v>
      </c>
      <c r="I1194" s="26">
        <f t="shared" si="96"/>
        <v>3612.6666666666665</v>
      </c>
      <c r="J1194" s="12">
        <v>2567.6666666666665</v>
      </c>
      <c r="K1194" s="21">
        <v>0.7107399889278464</v>
      </c>
      <c r="L1194" s="22">
        <f t="shared" si="92"/>
        <v>0.71</v>
      </c>
      <c r="M1194" s="23">
        <f t="shared" si="93"/>
        <v>12838.333333333332</v>
      </c>
      <c r="N1194" s="27">
        <f t="shared" si="94"/>
        <v>8837.6666666666679</v>
      </c>
    </row>
    <row r="1195" spans="1:14" x14ac:dyDescent="0.2">
      <c r="A1195" s="11" t="s">
        <v>2313</v>
      </c>
      <c r="B1195" s="12" t="e">
        <f>RANK(#REF!,#REF!)</f>
        <v>#REF!</v>
      </c>
      <c r="C1195" s="12">
        <f t="shared" si="95"/>
        <v>1186</v>
      </c>
      <c r="D1195" s="12" t="s">
        <v>2211</v>
      </c>
      <c r="E1195" s="12" t="s">
        <v>2305</v>
      </c>
      <c r="F1195" s="24" t="s">
        <v>1628</v>
      </c>
      <c r="G1195" s="25" t="s">
        <v>77</v>
      </c>
      <c r="H1195" s="26">
        <v>37548</v>
      </c>
      <c r="I1195" s="26">
        <f t="shared" si="96"/>
        <v>6258</v>
      </c>
      <c r="J1195" s="12">
        <v>5337</v>
      </c>
      <c r="K1195" s="21">
        <v>0.85282837967401726</v>
      </c>
      <c r="L1195" s="22">
        <f t="shared" si="92"/>
        <v>0.85</v>
      </c>
      <c r="M1195" s="23">
        <f t="shared" si="93"/>
        <v>26685</v>
      </c>
      <c r="N1195" s="27">
        <f t="shared" si="94"/>
        <v>10863</v>
      </c>
    </row>
    <row r="1196" spans="1:14" s="29" customFormat="1" x14ac:dyDescent="0.2">
      <c r="A1196" s="11" t="s">
        <v>2314</v>
      </c>
      <c r="B1196" s="12" t="e">
        <f>RANK(#REF!,#REF!)</f>
        <v>#REF!</v>
      </c>
      <c r="C1196" s="12">
        <f t="shared" si="95"/>
        <v>1187</v>
      </c>
      <c r="D1196" s="12" t="s">
        <v>2211</v>
      </c>
      <c r="E1196" s="12" t="s">
        <v>2305</v>
      </c>
      <c r="F1196" s="24" t="s">
        <v>761</v>
      </c>
      <c r="G1196" s="25" t="s">
        <v>31</v>
      </c>
      <c r="H1196" s="26">
        <v>10937</v>
      </c>
      <c r="I1196" s="26">
        <f t="shared" si="96"/>
        <v>1822.8333333333333</v>
      </c>
      <c r="J1196" s="12">
        <v>1540.8333333333333</v>
      </c>
      <c r="K1196" s="21">
        <v>0.8452957849501691</v>
      </c>
      <c r="L1196" s="22">
        <f t="shared" si="92"/>
        <v>0.85</v>
      </c>
      <c r="M1196" s="23">
        <f t="shared" si="93"/>
        <v>7704.1666666666661</v>
      </c>
      <c r="N1196" s="27">
        <f t="shared" si="94"/>
        <v>3232.8333333333339</v>
      </c>
    </row>
    <row r="1197" spans="1:14" ht="33" x14ac:dyDescent="0.2">
      <c r="A1197" s="11" t="s">
        <v>2315</v>
      </c>
      <c r="B1197" s="12" t="e">
        <f>RANK(#REF!,#REF!)</f>
        <v>#REF!</v>
      </c>
      <c r="C1197" s="12">
        <f t="shared" si="95"/>
        <v>1188</v>
      </c>
      <c r="D1197" s="12" t="s">
        <v>2211</v>
      </c>
      <c r="E1197" s="12" t="s">
        <v>2305</v>
      </c>
      <c r="F1197" s="24" t="s">
        <v>2316</v>
      </c>
      <c r="G1197" s="25" t="s">
        <v>77</v>
      </c>
      <c r="H1197" s="26">
        <v>10183</v>
      </c>
      <c r="I1197" s="26">
        <f t="shared" si="96"/>
        <v>1697.1666666666667</v>
      </c>
      <c r="J1197" s="12">
        <v>1267.1666666666667</v>
      </c>
      <c r="K1197" s="21">
        <v>0.74663655111460281</v>
      </c>
      <c r="L1197" s="22">
        <f t="shared" si="92"/>
        <v>0.75</v>
      </c>
      <c r="M1197" s="23">
        <f t="shared" si="93"/>
        <v>6335.8333333333339</v>
      </c>
      <c r="N1197" s="27">
        <f t="shared" si="94"/>
        <v>3847.1666666666661</v>
      </c>
    </row>
    <row r="1198" spans="1:14" x14ac:dyDescent="0.2">
      <c r="A1198" s="11" t="s">
        <v>2317</v>
      </c>
      <c r="B1198" s="12" t="e">
        <f>RANK(#REF!,#REF!)</f>
        <v>#REF!</v>
      </c>
      <c r="C1198" s="12">
        <f t="shared" si="95"/>
        <v>1189</v>
      </c>
      <c r="D1198" s="12" t="s">
        <v>2211</v>
      </c>
      <c r="E1198" s="12" t="s">
        <v>2305</v>
      </c>
      <c r="F1198" s="24" t="s">
        <v>2318</v>
      </c>
      <c r="G1198" s="25" t="s">
        <v>87</v>
      </c>
      <c r="H1198" s="26">
        <v>27654</v>
      </c>
      <c r="I1198" s="26">
        <f t="shared" si="96"/>
        <v>4609</v>
      </c>
      <c r="J1198" s="12">
        <v>3887</v>
      </c>
      <c r="K1198" s="21">
        <v>0.84334996745497937</v>
      </c>
      <c r="L1198" s="22">
        <f t="shared" si="92"/>
        <v>0.84</v>
      </c>
      <c r="M1198" s="23">
        <f t="shared" si="93"/>
        <v>19435</v>
      </c>
      <c r="N1198" s="27">
        <f t="shared" si="94"/>
        <v>8219</v>
      </c>
    </row>
    <row r="1199" spans="1:14" x14ac:dyDescent="0.2">
      <c r="A1199" s="11" t="s">
        <v>2319</v>
      </c>
      <c r="B1199" s="12" t="e">
        <f>RANK(#REF!,#REF!)</f>
        <v>#REF!</v>
      </c>
      <c r="C1199" s="12">
        <f t="shared" si="95"/>
        <v>1190</v>
      </c>
      <c r="D1199" s="12" t="s">
        <v>2211</v>
      </c>
      <c r="E1199" s="12" t="s">
        <v>2305</v>
      </c>
      <c r="F1199" s="24" t="s">
        <v>2320</v>
      </c>
      <c r="G1199" s="25" t="s">
        <v>77</v>
      </c>
      <c r="H1199" s="26">
        <v>25055</v>
      </c>
      <c r="I1199" s="26">
        <f t="shared" si="96"/>
        <v>4175.833333333333</v>
      </c>
      <c r="J1199" s="12">
        <v>3625.833333333333</v>
      </c>
      <c r="K1199" s="21">
        <v>0.8682897625224506</v>
      </c>
      <c r="L1199" s="22">
        <f t="shared" si="92"/>
        <v>0.87</v>
      </c>
      <c r="M1199" s="23">
        <f t="shared" si="93"/>
        <v>18129.166666666664</v>
      </c>
      <c r="N1199" s="27">
        <f t="shared" si="94"/>
        <v>6925.8333333333358</v>
      </c>
    </row>
    <row r="1200" spans="1:14" x14ac:dyDescent="0.2">
      <c r="A1200" s="11" t="s">
        <v>2321</v>
      </c>
      <c r="B1200" s="12" t="e">
        <f>RANK(#REF!,#REF!)</f>
        <v>#REF!</v>
      </c>
      <c r="C1200" s="12">
        <f t="shared" si="95"/>
        <v>1191</v>
      </c>
      <c r="D1200" s="12" t="s">
        <v>2211</v>
      </c>
      <c r="E1200" s="12" t="s">
        <v>2305</v>
      </c>
      <c r="F1200" s="24" t="s">
        <v>2322</v>
      </c>
      <c r="G1200" s="25" t="s">
        <v>26</v>
      </c>
      <c r="H1200" s="26">
        <v>10209</v>
      </c>
      <c r="I1200" s="26">
        <f t="shared" si="96"/>
        <v>1701.5</v>
      </c>
      <c r="J1200" s="12">
        <v>1564.5</v>
      </c>
      <c r="K1200" s="21">
        <v>0.91948280928592419</v>
      </c>
      <c r="L1200" s="22">
        <f t="shared" si="92"/>
        <v>0.92</v>
      </c>
      <c r="M1200" s="23">
        <f t="shared" si="93"/>
        <v>7822.5</v>
      </c>
      <c r="N1200" s="27">
        <f t="shared" si="94"/>
        <v>2386.5</v>
      </c>
    </row>
    <row r="1201" spans="1:16" x14ac:dyDescent="0.2">
      <c r="A1201" s="11" t="s">
        <v>2323</v>
      </c>
      <c r="B1201" s="12" t="e">
        <f>RANK(#REF!,#REF!)</f>
        <v>#REF!</v>
      </c>
      <c r="C1201" s="12">
        <f t="shared" si="95"/>
        <v>1192</v>
      </c>
      <c r="D1201" s="12" t="s">
        <v>2211</v>
      </c>
      <c r="E1201" s="12" t="s">
        <v>2305</v>
      </c>
      <c r="F1201" s="24" t="s">
        <v>655</v>
      </c>
      <c r="G1201" s="25" t="s">
        <v>87</v>
      </c>
      <c r="H1201" s="26">
        <v>38900</v>
      </c>
      <c r="I1201" s="26">
        <f t="shared" si="96"/>
        <v>6483.333333333333</v>
      </c>
      <c r="J1201" s="12">
        <v>5508.333333333333</v>
      </c>
      <c r="K1201" s="21">
        <v>0.84961439588688947</v>
      </c>
      <c r="L1201" s="22">
        <f t="shared" si="92"/>
        <v>0.85</v>
      </c>
      <c r="M1201" s="23">
        <f t="shared" si="93"/>
        <v>27541.666666666664</v>
      </c>
      <c r="N1201" s="27">
        <f t="shared" si="94"/>
        <v>11358.333333333336</v>
      </c>
    </row>
    <row r="1202" spans="1:16" x14ac:dyDescent="0.2">
      <c r="A1202" s="11" t="s">
        <v>2324</v>
      </c>
      <c r="B1202" s="12" t="e">
        <f>RANK(#REF!,#REF!)</f>
        <v>#REF!</v>
      </c>
      <c r="C1202" s="12">
        <f t="shared" si="95"/>
        <v>1193</v>
      </c>
      <c r="D1202" s="12" t="s">
        <v>2211</v>
      </c>
      <c r="E1202" s="12" t="s">
        <v>2305</v>
      </c>
      <c r="F1202" s="24" t="s">
        <v>2325</v>
      </c>
      <c r="G1202" s="25" t="s">
        <v>26</v>
      </c>
      <c r="H1202" s="26">
        <v>19983</v>
      </c>
      <c r="I1202" s="26">
        <f t="shared" si="96"/>
        <v>3330.5</v>
      </c>
      <c r="J1202" s="12">
        <v>1614.5</v>
      </c>
      <c r="K1202" s="21">
        <v>0.48476204774057952</v>
      </c>
      <c r="L1202" s="22">
        <f t="shared" si="92"/>
        <v>0.48</v>
      </c>
      <c r="M1202" s="23">
        <f t="shared" si="93"/>
        <v>8072.5</v>
      </c>
      <c r="N1202" s="27">
        <f t="shared" si="94"/>
        <v>11910.5</v>
      </c>
    </row>
    <row r="1203" spans="1:16" s="29" customFormat="1" x14ac:dyDescent="0.2">
      <c r="A1203" s="11" t="s">
        <v>2326</v>
      </c>
      <c r="B1203" s="12" t="e">
        <f>RANK(#REF!,#REF!)</f>
        <v>#REF!</v>
      </c>
      <c r="C1203" s="12">
        <f t="shared" si="95"/>
        <v>1194</v>
      </c>
      <c r="D1203" s="12" t="s">
        <v>2211</v>
      </c>
      <c r="E1203" s="12" t="s">
        <v>2305</v>
      </c>
      <c r="F1203" s="24" t="s">
        <v>2327</v>
      </c>
      <c r="G1203" s="25" t="s">
        <v>26</v>
      </c>
      <c r="H1203" s="26">
        <v>18391</v>
      </c>
      <c r="I1203" s="26">
        <f t="shared" si="96"/>
        <v>3065.1666666666665</v>
      </c>
      <c r="J1203" s="12">
        <v>2527.1666666666665</v>
      </c>
      <c r="K1203" s="21">
        <v>0.82447936490674789</v>
      </c>
      <c r="L1203" s="22">
        <f t="shared" si="92"/>
        <v>0.82</v>
      </c>
      <c r="M1203" s="23">
        <f t="shared" si="93"/>
        <v>12635.833333333332</v>
      </c>
      <c r="N1203" s="27">
        <f t="shared" si="94"/>
        <v>5755.1666666666679</v>
      </c>
    </row>
    <row r="1204" spans="1:16" x14ac:dyDescent="0.2">
      <c r="A1204" s="11" t="s">
        <v>2328</v>
      </c>
      <c r="B1204" s="12" t="e">
        <f>RANK(#REF!,#REF!)</f>
        <v>#REF!</v>
      </c>
      <c r="C1204" s="12">
        <f t="shared" si="95"/>
        <v>1195</v>
      </c>
      <c r="D1204" s="12" t="s">
        <v>2211</v>
      </c>
      <c r="E1204" s="12" t="s">
        <v>2305</v>
      </c>
      <c r="F1204" s="24" t="s">
        <v>1771</v>
      </c>
      <c r="G1204" s="25" t="s">
        <v>77</v>
      </c>
      <c r="H1204" s="26">
        <v>28932</v>
      </c>
      <c r="I1204" s="26">
        <f t="shared" si="96"/>
        <v>4822</v>
      </c>
      <c r="J1204" s="12">
        <v>4160</v>
      </c>
      <c r="K1204" s="21">
        <v>0.86271256739941937</v>
      </c>
      <c r="L1204" s="22">
        <f t="shared" si="92"/>
        <v>0.86</v>
      </c>
      <c r="M1204" s="23">
        <f t="shared" si="93"/>
        <v>20800</v>
      </c>
      <c r="N1204" s="27">
        <f t="shared" si="94"/>
        <v>8132</v>
      </c>
    </row>
    <row r="1205" spans="1:16" x14ac:dyDescent="0.2">
      <c r="A1205" s="11" t="s">
        <v>2329</v>
      </c>
      <c r="B1205" s="12" t="e">
        <f>RANK(#REF!,#REF!)</f>
        <v>#REF!</v>
      </c>
      <c r="C1205" s="12">
        <f t="shared" si="95"/>
        <v>1196</v>
      </c>
      <c r="D1205" s="12" t="s">
        <v>2211</v>
      </c>
      <c r="E1205" s="12" t="s">
        <v>2330</v>
      </c>
      <c r="F1205" s="24" t="s">
        <v>2331</v>
      </c>
      <c r="G1205" s="25" t="s">
        <v>77</v>
      </c>
      <c r="H1205" s="26">
        <v>29724</v>
      </c>
      <c r="I1205" s="26">
        <f t="shared" si="96"/>
        <v>4954</v>
      </c>
      <c r="J1205" s="12">
        <v>4451</v>
      </c>
      <c r="K1205" s="21">
        <v>0.89846588615260392</v>
      </c>
      <c r="L1205" s="22">
        <f t="shared" si="92"/>
        <v>0.9</v>
      </c>
      <c r="M1205" s="23">
        <f t="shared" si="93"/>
        <v>22255</v>
      </c>
      <c r="N1205" s="27">
        <f t="shared" si="94"/>
        <v>7469</v>
      </c>
    </row>
    <row r="1206" spans="1:16" x14ac:dyDescent="0.2">
      <c r="A1206" s="11" t="s">
        <v>2332</v>
      </c>
      <c r="B1206" s="12" t="e">
        <f>RANK(#REF!,#REF!)</f>
        <v>#REF!</v>
      </c>
      <c r="C1206" s="12">
        <f t="shared" si="95"/>
        <v>1197</v>
      </c>
      <c r="D1206" s="12" t="s">
        <v>2211</v>
      </c>
      <c r="E1206" s="12" t="s">
        <v>2330</v>
      </c>
      <c r="F1206" s="24" t="s">
        <v>2333</v>
      </c>
      <c r="G1206" s="25" t="s">
        <v>74</v>
      </c>
      <c r="H1206" s="26">
        <v>67059</v>
      </c>
      <c r="I1206" s="26">
        <f t="shared" si="96"/>
        <v>11176.5</v>
      </c>
      <c r="J1206" s="12">
        <v>8713.5</v>
      </c>
      <c r="K1206" s="21">
        <v>0.77962689571869548</v>
      </c>
      <c r="L1206" s="22">
        <f t="shared" si="92"/>
        <v>0.78</v>
      </c>
      <c r="M1206" s="23">
        <f t="shared" si="93"/>
        <v>43567.5</v>
      </c>
      <c r="N1206" s="27">
        <f t="shared" si="94"/>
        <v>23491.5</v>
      </c>
    </row>
    <row r="1207" spans="1:16" x14ac:dyDescent="0.2">
      <c r="A1207" s="11" t="s">
        <v>2334</v>
      </c>
      <c r="B1207" s="12" t="e">
        <f>RANK(#REF!,#REF!)</f>
        <v>#REF!</v>
      </c>
      <c r="C1207" s="12">
        <f t="shared" si="95"/>
        <v>1198</v>
      </c>
      <c r="D1207" s="12" t="s">
        <v>2211</v>
      </c>
      <c r="E1207" s="12" t="s">
        <v>2330</v>
      </c>
      <c r="F1207" s="24" t="s">
        <v>2335</v>
      </c>
      <c r="G1207" s="25" t="s">
        <v>26</v>
      </c>
      <c r="H1207" s="26">
        <v>11051</v>
      </c>
      <c r="I1207" s="26">
        <f t="shared" si="96"/>
        <v>1841.8333333333333</v>
      </c>
      <c r="J1207" s="12">
        <v>1631.8333333333333</v>
      </c>
      <c r="K1207" s="21">
        <v>0.88598316894398699</v>
      </c>
      <c r="L1207" s="22">
        <f t="shared" si="92"/>
        <v>0.89</v>
      </c>
      <c r="M1207" s="23">
        <f t="shared" si="93"/>
        <v>8159.1666666666661</v>
      </c>
      <c r="N1207" s="27">
        <f t="shared" si="94"/>
        <v>2891.8333333333339</v>
      </c>
    </row>
    <row r="1208" spans="1:16" x14ac:dyDescent="0.2">
      <c r="A1208" s="11" t="s">
        <v>2336</v>
      </c>
      <c r="B1208" s="12" t="e">
        <f>RANK(#REF!,#REF!)</f>
        <v>#REF!</v>
      </c>
      <c r="C1208" s="12">
        <f t="shared" si="95"/>
        <v>1199</v>
      </c>
      <c r="D1208" s="12" t="s">
        <v>2211</v>
      </c>
      <c r="E1208" s="12" t="s">
        <v>2330</v>
      </c>
      <c r="F1208" s="24" t="s">
        <v>2337</v>
      </c>
      <c r="G1208" s="25" t="s">
        <v>31</v>
      </c>
      <c r="H1208" s="26">
        <v>7515</v>
      </c>
      <c r="I1208" s="26">
        <f t="shared" si="96"/>
        <v>1252.5</v>
      </c>
      <c r="J1208" s="12">
        <v>1232.5</v>
      </c>
      <c r="K1208" s="21">
        <v>0.98403193612774453</v>
      </c>
      <c r="L1208" s="22">
        <f t="shared" si="92"/>
        <v>0.98</v>
      </c>
      <c r="M1208" s="23">
        <f t="shared" si="93"/>
        <v>6162.5</v>
      </c>
      <c r="N1208" s="27">
        <f t="shared" si="94"/>
        <v>1352.5</v>
      </c>
    </row>
    <row r="1209" spans="1:16" s="29" customFormat="1" x14ac:dyDescent="0.2">
      <c r="A1209" s="11" t="s">
        <v>2338</v>
      </c>
      <c r="B1209" s="12" t="e">
        <f>RANK(#REF!,#REF!)</f>
        <v>#REF!</v>
      </c>
      <c r="C1209" s="12">
        <f t="shared" si="95"/>
        <v>1200</v>
      </c>
      <c r="D1209" s="12" t="s">
        <v>2211</v>
      </c>
      <c r="E1209" s="12" t="s">
        <v>2330</v>
      </c>
      <c r="F1209" s="24" t="s">
        <v>445</v>
      </c>
      <c r="G1209" s="25" t="s">
        <v>23</v>
      </c>
      <c r="H1209" s="26">
        <v>48906</v>
      </c>
      <c r="I1209" s="26">
        <f t="shared" si="96"/>
        <v>8151</v>
      </c>
      <c r="J1209" s="12">
        <v>6215</v>
      </c>
      <c r="K1209" s="21">
        <v>0.76248313090418351</v>
      </c>
      <c r="L1209" s="22">
        <f t="shared" si="92"/>
        <v>0.76</v>
      </c>
      <c r="M1209" s="23">
        <f t="shared" si="93"/>
        <v>31075</v>
      </c>
      <c r="N1209" s="27">
        <f t="shared" si="94"/>
        <v>17831</v>
      </c>
    </row>
    <row r="1210" spans="1:16" x14ac:dyDescent="0.2">
      <c r="A1210" s="11" t="s">
        <v>2339</v>
      </c>
      <c r="B1210" s="12" t="e">
        <f>RANK(#REF!,#REF!)</f>
        <v>#REF!</v>
      </c>
      <c r="C1210" s="12">
        <f t="shared" si="95"/>
        <v>1201</v>
      </c>
      <c r="D1210" s="12" t="s">
        <v>2211</v>
      </c>
      <c r="E1210" s="12" t="s">
        <v>2330</v>
      </c>
      <c r="F1210" s="24" t="s">
        <v>2340</v>
      </c>
      <c r="G1210" s="25" t="s">
        <v>26</v>
      </c>
      <c r="H1210" s="26">
        <v>16373</v>
      </c>
      <c r="I1210" s="26">
        <f t="shared" si="96"/>
        <v>2728.8333333333335</v>
      </c>
      <c r="J1210" s="12">
        <v>2639.8333333333335</v>
      </c>
      <c r="K1210" s="21">
        <v>0.96738532950589384</v>
      </c>
      <c r="L1210" s="22">
        <f t="shared" si="92"/>
        <v>0.97</v>
      </c>
      <c r="M1210" s="23">
        <f t="shared" si="93"/>
        <v>13199.166666666668</v>
      </c>
      <c r="N1210" s="27">
        <f t="shared" si="94"/>
        <v>3173.8333333333321</v>
      </c>
    </row>
    <row r="1211" spans="1:16" x14ac:dyDescent="0.2">
      <c r="A1211" s="11" t="s">
        <v>2341</v>
      </c>
      <c r="B1211" s="12" t="e">
        <f>RANK(#REF!,#REF!)</f>
        <v>#REF!</v>
      </c>
      <c r="C1211" s="12">
        <f t="shared" si="95"/>
        <v>1202</v>
      </c>
      <c r="D1211" s="12" t="s">
        <v>2211</v>
      </c>
      <c r="E1211" s="12" t="s">
        <v>2330</v>
      </c>
      <c r="F1211" s="24" t="s">
        <v>2342</v>
      </c>
      <c r="G1211" s="25" t="s">
        <v>87</v>
      </c>
      <c r="H1211" s="26">
        <v>32370</v>
      </c>
      <c r="I1211" s="26">
        <f t="shared" si="96"/>
        <v>5395</v>
      </c>
      <c r="J1211" s="12">
        <v>4935</v>
      </c>
      <c r="K1211" s="21">
        <v>0.91473586654309547</v>
      </c>
      <c r="L1211" s="22">
        <f t="shared" si="92"/>
        <v>0.91</v>
      </c>
      <c r="M1211" s="23">
        <f t="shared" si="93"/>
        <v>24675</v>
      </c>
      <c r="N1211" s="27">
        <f t="shared" si="94"/>
        <v>7695</v>
      </c>
    </row>
    <row r="1212" spans="1:16" x14ac:dyDescent="0.2">
      <c r="A1212" s="11" t="s">
        <v>2343</v>
      </c>
      <c r="B1212" s="12" t="e">
        <f>RANK(#REF!,#REF!)</f>
        <v>#REF!</v>
      </c>
      <c r="C1212" s="12">
        <f t="shared" si="95"/>
        <v>1203</v>
      </c>
      <c r="D1212" s="12" t="s">
        <v>2211</v>
      </c>
      <c r="E1212" s="12" t="s">
        <v>2330</v>
      </c>
      <c r="F1212" s="24" t="s">
        <v>2344</v>
      </c>
      <c r="G1212" s="25" t="s">
        <v>74</v>
      </c>
      <c r="H1212" s="26">
        <v>54478</v>
      </c>
      <c r="I1212" s="26">
        <f t="shared" si="96"/>
        <v>9079.6666666666661</v>
      </c>
      <c r="J1212" s="12">
        <v>7564.6666666666661</v>
      </c>
      <c r="K1212" s="21">
        <v>0.8331436543191747</v>
      </c>
      <c r="L1212" s="22">
        <f t="shared" si="92"/>
        <v>0.83</v>
      </c>
      <c r="M1212" s="23">
        <f t="shared" si="93"/>
        <v>37823.333333333328</v>
      </c>
      <c r="N1212" s="27">
        <f t="shared" si="94"/>
        <v>16654.666666666672</v>
      </c>
    </row>
    <row r="1213" spans="1:16" x14ac:dyDescent="0.2">
      <c r="A1213" s="11" t="s">
        <v>2345</v>
      </c>
      <c r="B1213" s="12" t="e">
        <f>RANK(#REF!,#REF!)</f>
        <v>#REF!</v>
      </c>
      <c r="C1213" s="12">
        <f t="shared" si="95"/>
        <v>1204</v>
      </c>
      <c r="D1213" s="12" t="s">
        <v>2211</v>
      </c>
      <c r="E1213" s="12" t="s">
        <v>2330</v>
      </c>
      <c r="F1213" s="24" t="s">
        <v>2346</v>
      </c>
      <c r="G1213" s="25" t="s">
        <v>26</v>
      </c>
      <c r="H1213" s="26">
        <v>14391</v>
      </c>
      <c r="I1213" s="26">
        <f t="shared" si="96"/>
        <v>2398.5</v>
      </c>
      <c r="J1213" s="12">
        <v>2123.5</v>
      </c>
      <c r="K1213" s="21">
        <v>0.88534500729622678</v>
      </c>
      <c r="L1213" s="22">
        <f t="shared" si="92"/>
        <v>0.89</v>
      </c>
      <c r="M1213" s="23">
        <f t="shared" si="93"/>
        <v>10617.5</v>
      </c>
      <c r="N1213" s="27">
        <f t="shared" si="94"/>
        <v>3773.5</v>
      </c>
    </row>
    <row r="1214" spans="1:16" x14ac:dyDescent="0.2">
      <c r="A1214" s="11" t="s">
        <v>2347</v>
      </c>
      <c r="B1214" s="12" t="e">
        <f>RANK(#REF!,#REF!)</f>
        <v>#REF!</v>
      </c>
      <c r="C1214" s="12">
        <f t="shared" si="95"/>
        <v>1205</v>
      </c>
      <c r="D1214" s="12" t="s">
        <v>2211</v>
      </c>
      <c r="E1214" s="12" t="s">
        <v>2330</v>
      </c>
      <c r="F1214" s="24" t="s">
        <v>2348</v>
      </c>
      <c r="G1214" s="25" t="s">
        <v>26</v>
      </c>
      <c r="H1214" s="26">
        <v>21659</v>
      </c>
      <c r="I1214" s="26">
        <f t="shared" si="96"/>
        <v>3609.8333333333335</v>
      </c>
      <c r="J1214" s="12">
        <v>3286.8333333333335</v>
      </c>
      <c r="K1214" s="21">
        <v>0.91052218477307356</v>
      </c>
      <c r="L1214" s="22">
        <f t="shared" si="92"/>
        <v>0.91</v>
      </c>
      <c r="M1214" s="23">
        <f t="shared" si="93"/>
        <v>16434.166666666668</v>
      </c>
      <c r="N1214" s="27">
        <f t="shared" si="94"/>
        <v>5224.8333333333321</v>
      </c>
    </row>
    <row r="1215" spans="1:16" x14ac:dyDescent="0.2">
      <c r="A1215" s="11" t="s">
        <v>2349</v>
      </c>
      <c r="B1215" s="12" t="e">
        <f>RANK(#REF!,#REF!)</f>
        <v>#REF!</v>
      </c>
      <c r="C1215" s="12">
        <f t="shared" si="95"/>
        <v>1206</v>
      </c>
      <c r="D1215" s="12" t="s">
        <v>2211</v>
      </c>
      <c r="E1215" s="12" t="s">
        <v>2330</v>
      </c>
      <c r="F1215" s="24" t="s">
        <v>2350</v>
      </c>
      <c r="G1215" s="25" t="s">
        <v>77</v>
      </c>
      <c r="H1215" s="26">
        <v>24405</v>
      </c>
      <c r="I1215" s="26">
        <f t="shared" si="96"/>
        <v>4067.5</v>
      </c>
      <c r="J1215" s="12">
        <v>3894.5</v>
      </c>
      <c r="K1215" s="21">
        <v>0.95746773202212665</v>
      </c>
      <c r="L1215" s="22">
        <f t="shared" si="92"/>
        <v>0.96</v>
      </c>
      <c r="M1215" s="23">
        <f t="shared" si="93"/>
        <v>19472.5</v>
      </c>
      <c r="N1215" s="27">
        <f t="shared" si="94"/>
        <v>4932.5</v>
      </c>
      <c r="P1215" s="11"/>
    </row>
    <row r="1216" spans="1:16" x14ac:dyDescent="0.2">
      <c r="A1216" s="11" t="s">
        <v>2351</v>
      </c>
      <c r="B1216" s="12" t="e">
        <f>RANK(#REF!,#REF!)</f>
        <v>#REF!</v>
      </c>
      <c r="C1216" s="12">
        <f t="shared" si="95"/>
        <v>1207</v>
      </c>
      <c r="D1216" s="12" t="s">
        <v>2211</v>
      </c>
      <c r="E1216" s="12" t="s">
        <v>2330</v>
      </c>
      <c r="F1216" s="24" t="s">
        <v>1427</v>
      </c>
      <c r="G1216" s="25" t="s">
        <v>26</v>
      </c>
      <c r="H1216" s="26">
        <v>12354</v>
      </c>
      <c r="I1216" s="26">
        <f t="shared" si="96"/>
        <v>2059</v>
      </c>
      <c r="J1216" s="12">
        <v>1944</v>
      </c>
      <c r="K1216" s="21">
        <v>0.94414764448761535</v>
      </c>
      <c r="L1216" s="22">
        <f t="shared" si="92"/>
        <v>0.94</v>
      </c>
      <c r="M1216" s="23">
        <f t="shared" si="93"/>
        <v>9720</v>
      </c>
      <c r="N1216" s="27">
        <f t="shared" si="94"/>
        <v>2634</v>
      </c>
    </row>
    <row r="1217" spans="1:16" x14ac:dyDescent="0.2">
      <c r="A1217" s="11" t="s">
        <v>2352</v>
      </c>
      <c r="B1217" s="12" t="e">
        <f>RANK(#REF!,#REF!)</f>
        <v>#REF!</v>
      </c>
      <c r="C1217" s="12">
        <f t="shared" si="95"/>
        <v>1208</v>
      </c>
      <c r="D1217" s="12" t="s">
        <v>2211</v>
      </c>
      <c r="E1217" s="12" t="s">
        <v>2330</v>
      </c>
      <c r="F1217" s="24" t="s">
        <v>2353</v>
      </c>
      <c r="G1217" s="25" t="s">
        <v>74</v>
      </c>
      <c r="H1217" s="26">
        <v>19758</v>
      </c>
      <c r="I1217" s="26">
        <f t="shared" si="96"/>
        <v>3293</v>
      </c>
      <c r="J1217" s="12">
        <v>3013</v>
      </c>
      <c r="K1217" s="21">
        <v>0.91497115092620707</v>
      </c>
      <c r="L1217" s="22">
        <f t="shared" si="92"/>
        <v>0.91</v>
      </c>
      <c r="M1217" s="23">
        <f t="shared" si="93"/>
        <v>15065</v>
      </c>
      <c r="N1217" s="27">
        <f t="shared" si="94"/>
        <v>4693</v>
      </c>
    </row>
    <row r="1218" spans="1:16" x14ac:dyDescent="0.2">
      <c r="A1218" s="11" t="s">
        <v>2354</v>
      </c>
      <c r="B1218" s="12" t="e">
        <f>RANK(#REF!,#REF!)</f>
        <v>#REF!</v>
      </c>
      <c r="C1218" s="12">
        <f t="shared" si="95"/>
        <v>1209</v>
      </c>
      <c r="D1218" s="12" t="s">
        <v>2211</v>
      </c>
      <c r="E1218" s="12" t="s">
        <v>2330</v>
      </c>
      <c r="F1218" s="24" t="s">
        <v>2355</v>
      </c>
      <c r="G1218" s="25" t="s">
        <v>77</v>
      </c>
      <c r="H1218" s="26">
        <v>34605</v>
      </c>
      <c r="I1218" s="26">
        <f t="shared" si="96"/>
        <v>5767.5</v>
      </c>
      <c r="J1218" s="12">
        <v>5131.5</v>
      </c>
      <c r="K1218" s="21">
        <v>0.88972691807542259</v>
      </c>
      <c r="L1218" s="22">
        <f t="shared" si="92"/>
        <v>0.89</v>
      </c>
      <c r="M1218" s="23">
        <f t="shared" si="93"/>
        <v>25657.5</v>
      </c>
      <c r="N1218" s="27">
        <f t="shared" si="94"/>
        <v>8947.5</v>
      </c>
    </row>
    <row r="1219" spans="1:16" x14ac:dyDescent="0.2">
      <c r="A1219" s="11" t="s">
        <v>2356</v>
      </c>
      <c r="B1219" s="12" t="e">
        <f>RANK(#REF!,#REF!)</f>
        <v>#REF!</v>
      </c>
      <c r="C1219" s="12">
        <f t="shared" si="95"/>
        <v>1210</v>
      </c>
      <c r="D1219" s="12" t="s">
        <v>2211</v>
      </c>
      <c r="E1219" s="12" t="s">
        <v>2330</v>
      </c>
      <c r="F1219" s="24" t="s">
        <v>2357</v>
      </c>
      <c r="G1219" s="25" t="s">
        <v>77</v>
      </c>
      <c r="H1219" s="26">
        <v>28422</v>
      </c>
      <c r="I1219" s="26">
        <f t="shared" si="96"/>
        <v>4737</v>
      </c>
      <c r="J1219" s="12">
        <v>3928</v>
      </c>
      <c r="K1219" s="21">
        <v>0.82921680388431496</v>
      </c>
      <c r="L1219" s="22">
        <f t="shared" si="92"/>
        <v>0.83</v>
      </c>
      <c r="M1219" s="23">
        <f t="shared" si="93"/>
        <v>19640</v>
      </c>
      <c r="N1219" s="27">
        <f t="shared" si="94"/>
        <v>8782</v>
      </c>
    </row>
    <row r="1220" spans="1:16" x14ac:dyDescent="0.2">
      <c r="A1220" s="11" t="s">
        <v>2358</v>
      </c>
      <c r="B1220" s="12" t="e">
        <f>RANK(#REF!,#REF!)</f>
        <v>#REF!</v>
      </c>
      <c r="C1220" s="12">
        <f t="shared" si="95"/>
        <v>1211</v>
      </c>
      <c r="D1220" s="12" t="s">
        <v>2211</v>
      </c>
      <c r="E1220" s="12" t="s">
        <v>2330</v>
      </c>
      <c r="F1220" s="24" t="s">
        <v>2359</v>
      </c>
      <c r="G1220" s="25" t="s">
        <v>77</v>
      </c>
      <c r="H1220" s="26">
        <v>32907</v>
      </c>
      <c r="I1220" s="26">
        <f t="shared" si="96"/>
        <v>5484.5</v>
      </c>
      <c r="J1220" s="12">
        <v>5109.5</v>
      </c>
      <c r="K1220" s="21">
        <v>0.93162549001732153</v>
      </c>
      <c r="L1220" s="22">
        <f t="shared" si="92"/>
        <v>0.93</v>
      </c>
      <c r="M1220" s="23">
        <f t="shared" si="93"/>
        <v>25547.5</v>
      </c>
      <c r="N1220" s="27">
        <f t="shared" si="94"/>
        <v>7359.5</v>
      </c>
    </row>
    <row r="1221" spans="1:16" x14ac:dyDescent="0.2">
      <c r="A1221" s="11" t="s">
        <v>2360</v>
      </c>
      <c r="B1221" s="12" t="e">
        <f>RANK(#REF!,#REF!)</f>
        <v>#REF!</v>
      </c>
      <c r="C1221" s="12">
        <f t="shared" si="95"/>
        <v>1212</v>
      </c>
      <c r="D1221" s="12" t="s">
        <v>2211</v>
      </c>
      <c r="E1221" s="12" t="s">
        <v>2330</v>
      </c>
      <c r="F1221" s="24" t="s">
        <v>2361</v>
      </c>
      <c r="G1221" s="25" t="s">
        <v>77</v>
      </c>
      <c r="H1221" s="26">
        <v>21213</v>
      </c>
      <c r="I1221" s="26">
        <f t="shared" si="96"/>
        <v>3535.5</v>
      </c>
      <c r="J1221" s="12">
        <v>3141.5</v>
      </c>
      <c r="K1221" s="21">
        <v>0.88855890255975112</v>
      </c>
      <c r="L1221" s="22">
        <f t="shared" si="92"/>
        <v>0.89</v>
      </c>
      <c r="M1221" s="23">
        <f t="shared" si="93"/>
        <v>15707.5</v>
      </c>
      <c r="N1221" s="27">
        <f t="shared" si="94"/>
        <v>5505.5</v>
      </c>
    </row>
    <row r="1222" spans="1:16" x14ac:dyDescent="0.2">
      <c r="A1222" s="11" t="s">
        <v>2362</v>
      </c>
      <c r="B1222" s="12" t="e">
        <f>RANK(#REF!,#REF!)</f>
        <v>#REF!</v>
      </c>
      <c r="C1222" s="12">
        <f t="shared" si="95"/>
        <v>1213</v>
      </c>
      <c r="D1222" s="12" t="s">
        <v>2211</v>
      </c>
      <c r="E1222" s="12" t="s">
        <v>2330</v>
      </c>
      <c r="F1222" s="24" t="s">
        <v>2363</v>
      </c>
      <c r="G1222" s="25" t="s">
        <v>74</v>
      </c>
      <c r="H1222" s="26">
        <v>61503</v>
      </c>
      <c r="I1222" s="26">
        <f t="shared" si="96"/>
        <v>10250.5</v>
      </c>
      <c r="J1222" s="12">
        <v>8475.5</v>
      </c>
      <c r="K1222" s="21">
        <v>0.82683771523340321</v>
      </c>
      <c r="L1222" s="22">
        <f t="shared" si="92"/>
        <v>0.83</v>
      </c>
      <c r="M1222" s="23">
        <f t="shared" si="93"/>
        <v>42377.5</v>
      </c>
      <c r="N1222" s="27">
        <f t="shared" si="94"/>
        <v>19125.5</v>
      </c>
    </row>
    <row r="1223" spans="1:16" x14ac:dyDescent="0.2">
      <c r="A1223" s="11" t="s">
        <v>2364</v>
      </c>
      <c r="B1223" s="12" t="e">
        <f>RANK(#REF!,#REF!)</f>
        <v>#REF!</v>
      </c>
      <c r="C1223" s="12">
        <f t="shared" si="95"/>
        <v>1214</v>
      </c>
      <c r="D1223" s="12" t="s">
        <v>2211</v>
      </c>
      <c r="E1223" s="12" t="s">
        <v>2330</v>
      </c>
      <c r="F1223" s="24" t="s">
        <v>2365</v>
      </c>
      <c r="G1223" s="25" t="s">
        <v>77</v>
      </c>
      <c r="H1223" s="26">
        <v>28705</v>
      </c>
      <c r="I1223" s="26">
        <f t="shared" si="96"/>
        <v>4784.166666666667</v>
      </c>
      <c r="J1223" s="12">
        <v>4396.166666666667</v>
      </c>
      <c r="K1223" s="21">
        <v>0.91889914649015847</v>
      </c>
      <c r="L1223" s="22">
        <f t="shared" si="92"/>
        <v>0.92</v>
      </c>
      <c r="M1223" s="23">
        <f t="shared" si="93"/>
        <v>21980.833333333336</v>
      </c>
      <c r="N1223" s="27">
        <f t="shared" si="94"/>
        <v>6724.1666666666642</v>
      </c>
    </row>
    <row r="1224" spans="1:16" x14ac:dyDescent="0.2">
      <c r="A1224" s="11" t="s">
        <v>2366</v>
      </c>
      <c r="B1224" s="12" t="e">
        <f>RANK(#REF!,#REF!)</f>
        <v>#REF!</v>
      </c>
      <c r="C1224" s="12">
        <f t="shared" si="95"/>
        <v>1215</v>
      </c>
      <c r="D1224" s="12" t="s">
        <v>2211</v>
      </c>
      <c r="E1224" s="12" t="s">
        <v>2330</v>
      </c>
      <c r="F1224" s="24" t="s">
        <v>2367</v>
      </c>
      <c r="G1224" s="25" t="s">
        <v>26</v>
      </c>
      <c r="H1224" s="26">
        <v>9226</v>
      </c>
      <c r="I1224" s="26">
        <f t="shared" si="96"/>
        <v>1537.6666666666667</v>
      </c>
      <c r="J1224" s="12">
        <v>1527.6666666666667</v>
      </c>
      <c r="K1224" s="21">
        <v>0.99349663993063086</v>
      </c>
      <c r="L1224" s="22">
        <f t="shared" si="92"/>
        <v>0.99</v>
      </c>
      <c r="M1224" s="23">
        <f t="shared" si="93"/>
        <v>7638.3333333333339</v>
      </c>
      <c r="N1224" s="27">
        <f t="shared" si="94"/>
        <v>1587.6666666666661</v>
      </c>
    </row>
    <row r="1225" spans="1:16" x14ac:dyDescent="0.2">
      <c r="A1225" s="11" t="s">
        <v>2368</v>
      </c>
      <c r="B1225" s="12" t="e">
        <f>RANK(#REF!,#REF!)</f>
        <v>#REF!</v>
      </c>
      <c r="C1225" s="12">
        <f t="shared" si="95"/>
        <v>1216</v>
      </c>
      <c r="D1225" s="12" t="s">
        <v>2211</v>
      </c>
      <c r="E1225" s="12" t="s">
        <v>2330</v>
      </c>
      <c r="F1225" s="24" t="s">
        <v>2299</v>
      </c>
      <c r="G1225" s="25" t="s">
        <v>23</v>
      </c>
      <c r="H1225" s="26">
        <v>73150</v>
      </c>
      <c r="I1225" s="26">
        <f t="shared" si="96"/>
        <v>12191.666666666666</v>
      </c>
      <c r="J1225" s="12">
        <v>10347.666666666666</v>
      </c>
      <c r="K1225" s="21">
        <v>0.84874914559125081</v>
      </c>
      <c r="L1225" s="22">
        <f t="shared" si="92"/>
        <v>0.85</v>
      </c>
      <c r="M1225" s="23">
        <f t="shared" si="93"/>
        <v>51738.333333333328</v>
      </c>
      <c r="N1225" s="27">
        <f t="shared" si="94"/>
        <v>21411.666666666672</v>
      </c>
    </row>
    <row r="1226" spans="1:16" x14ac:dyDescent="0.2">
      <c r="A1226" s="11" t="s">
        <v>2369</v>
      </c>
      <c r="B1226" s="12" t="e">
        <f>RANK(#REF!,#REF!)</f>
        <v>#REF!</v>
      </c>
      <c r="C1226" s="12">
        <f t="shared" si="95"/>
        <v>1217</v>
      </c>
      <c r="D1226" s="12" t="s">
        <v>2211</v>
      </c>
      <c r="E1226" s="12" t="s">
        <v>2330</v>
      </c>
      <c r="F1226" s="24" t="s">
        <v>2370</v>
      </c>
      <c r="G1226" s="25" t="s">
        <v>77</v>
      </c>
      <c r="H1226" s="26">
        <v>24505</v>
      </c>
      <c r="I1226" s="26">
        <f t="shared" si="96"/>
        <v>4084.1666666666665</v>
      </c>
      <c r="J1226" s="12">
        <v>3738.1666666666665</v>
      </c>
      <c r="K1226" s="21">
        <v>0.91528259538869616</v>
      </c>
      <c r="L1226" s="22">
        <f t="shared" ref="L1226:L1289" si="97">ROUND(K1226,2)</f>
        <v>0.92</v>
      </c>
      <c r="M1226" s="23">
        <f t="shared" ref="M1226:M1289" si="98">J1226*5</f>
        <v>18690.833333333332</v>
      </c>
      <c r="N1226" s="27">
        <f t="shared" ref="N1226:N1289" si="99">H1226-M1226</f>
        <v>5814.1666666666679</v>
      </c>
    </row>
    <row r="1227" spans="1:16" x14ac:dyDescent="0.2">
      <c r="A1227" s="11" t="s">
        <v>2371</v>
      </c>
      <c r="B1227" s="12" t="e">
        <f>RANK(#REF!,#REF!)</f>
        <v>#REF!</v>
      </c>
      <c r="C1227" s="12">
        <f t="shared" ref="C1227:C1290" si="100">C1226+1</f>
        <v>1218</v>
      </c>
      <c r="D1227" s="12" t="s">
        <v>2211</v>
      </c>
      <c r="E1227" s="12" t="s">
        <v>2330</v>
      </c>
      <c r="F1227" s="24" t="s">
        <v>2372</v>
      </c>
      <c r="G1227" s="25" t="s">
        <v>74</v>
      </c>
      <c r="H1227" s="26">
        <v>39378</v>
      </c>
      <c r="I1227" s="26">
        <f t="shared" si="96"/>
        <v>6563</v>
      </c>
      <c r="J1227" s="12">
        <v>5713</v>
      </c>
      <c r="K1227" s="21">
        <v>0.87048605820508917</v>
      </c>
      <c r="L1227" s="22">
        <f t="shared" si="97"/>
        <v>0.87</v>
      </c>
      <c r="M1227" s="23">
        <f t="shared" si="98"/>
        <v>28565</v>
      </c>
      <c r="N1227" s="27">
        <f t="shared" si="99"/>
        <v>10813</v>
      </c>
    </row>
    <row r="1228" spans="1:16" x14ac:dyDescent="0.2">
      <c r="A1228" s="11" t="s">
        <v>2373</v>
      </c>
      <c r="B1228" s="12" t="e">
        <f>RANK(#REF!,#REF!)</f>
        <v>#REF!</v>
      </c>
      <c r="C1228" s="12">
        <f t="shared" si="100"/>
        <v>1219</v>
      </c>
      <c r="D1228" s="13" t="s">
        <v>2374</v>
      </c>
      <c r="E1228" s="13" t="s">
        <v>2375</v>
      </c>
      <c r="F1228" s="14" t="s">
        <v>1717</v>
      </c>
      <c r="G1228" s="15" t="s">
        <v>23</v>
      </c>
      <c r="H1228" s="16">
        <v>87474</v>
      </c>
      <c r="I1228" s="16">
        <f t="shared" si="96"/>
        <v>14579</v>
      </c>
      <c r="J1228" s="13">
        <v>8826</v>
      </c>
      <c r="K1228" s="17">
        <v>0.60539131627683651</v>
      </c>
      <c r="L1228" s="22">
        <f t="shared" si="97"/>
        <v>0.61</v>
      </c>
      <c r="M1228" s="23">
        <f t="shared" si="98"/>
        <v>44130</v>
      </c>
      <c r="N1228" s="27">
        <f t="shared" si="99"/>
        <v>43344</v>
      </c>
    </row>
    <row r="1229" spans="1:16" x14ac:dyDescent="0.2">
      <c r="A1229" s="11" t="s">
        <v>2376</v>
      </c>
      <c r="B1229" s="12" t="e">
        <f>RANK(#REF!,#REF!)</f>
        <v>#REF!</v>
      </c>
      <c r="C1229" s="12">
        <f t="shared" si="100"/>
        <v>1220</v>
      </c>
      <c r="D1229" s="12" t="s">
        <v>2374</v>
      </c>
      <c r="E1229" s="12" t="s">
        <v>2375</v>
      </c>
      <c r="F1229" s="24" t="s">
        <v>2377</v>
      </c>
      <c r="G1229" s="25" t="s">
        <v>23</v>
      </c>
      <c r="H1229" s="26">
        <v>73874</v>
      </c>
      <c r="I1229" s="26">
        <f t="shared" si="96"/>
        <v>12312.333333333334</v>
      </c>
      <c r="J1229" s="12">
        <v>7627.3333333333339</v>
      </c>
      <c r="K1229" s="21">
        <v>0.61948723502179392</v>
      </c>
      <c r="L1229" s="22">
        <f t="shared" si="97"/>
        <v>0.62</v>
      </c>
      <c r="M1229" s="23">
        <f t="shared" si="98"/>
        <v>38136.666666666672</v>
      </c>
      <c r="N1229" s="27">
        <f t="shared" si="99"/>
        <v>35737.333333333328</v>
      </c>
    </row>
    <row r="1230" spans="1:16" x14ac:dyDescent="0.2">
      <c r="A1230" s="11" t="s">
        <v>2378</v>
      </c>
      <c r="B1230" s="12" t="e">
        <f>RANK(#REF!,#REF!)</f>
        <v>#REF!</v>
      </c>
      <c r="C1230" s="12">
        <f t="shared" si="100"/>
        <v>1221</v>
      </c>
      <c r="D1230" s="12" t="s">
        <v>2374</v>
      </c>
      <c r="E1230" s="12" t="s">
        <v>2375</v>
      </c>
      <c r="F1230" s="24" t="s">
        <v>2379</v>
      </c>
      <c r="G1230" s="25" t="s">
        <v>74</v>
      </c>
      <c r="H1230" s="26">
        <v>41102</v>
      </c>
      <c r="I1230" s="26">
        <f t="shared" si="96"/>
        <v>6850.333333333333</v>
      </c>
      <c r="J1230" s="12">
        <v>3069</v>
      </c>
      <c r="K1230" s="21">
        <v>0.44800739623375996</v>
      </c>
      <c r="L1230" s="22">
        <f t="shared" si="97"/>
        <v>0.45</v>
      </c>
      <c r="M1230" s="23">
        <f t="shared" si="98"/>
        <v>15345</v>
      </c>
      <c r="N1230" s="27">
        <f t="shared" si="99"/>
        <v>25757</v>
      </c>
      <c r="P1230" s="11"/>
    </row>
    <row r="1231" spans="1:16" x14ac:dyDescent="0.2">
      <c r="A1231" s="11" t="s">
        <v>2380</v>
      </c>
      <c r="B1231" s="12" t="e">
        <f>RANK(#REF!,#REF!)</f>
        <v>#REF!</v>
      </c>
      <c r="C1231" s="12">
        <f t="shared" si="100"/>
        <v>1222</v>
      </c>
      <c r="D1231" s="12" t="s">
        <v>2374</v>
      </c>
      <c r="E1231" s="12" t="s">
        <v>2375</v>
      </c>
      <c r="F1231" s="24" t="s">
        <v>2381</v>
      </c>
      <c r="G1231" s="25" t="s">
        <v>23</v>
      </c>
      <c r="H1231" s="26">
        <v>81277</v>
      </c>
      <c r="I1231" s="26">
        <f t="shared" si="96"/>
        <v>13546.166666666666</v>
      </c>
      <c r="J1231" s="12">
        <v>10775</v>
      </c>
      <c r="K1231" s="21">
        <v>0.79542798085559263</v>
      </c>
      <c r="L1231" s="22">
        <f t="shared" si="97"/>
        <v>0.8</v>
      </c>
      <c r="M1231" s="23">
        <f t="shared" si="98"/>
        <v>53875</v>
      </c>
      <c r="N1231" s="27">
        <f t="shared" si="99"/>
        <v>27402</v>
      </c>
    </row>
    <row r="1232" spans="1:16" x14ac:dyDescent="0.2">
      <c r="A1232" s="11" t="s">
        <v>2382</v>
      </c>
      <c r="B1232" s="12" t="e">
        <f>RANK(#REF!,#REF!)</f>
        <v>#REF!</v>
      </c>
      <c r="C1232" s="12">
        <f t="shared" si="100"/>
        <v>1223</v>
      </c>
      <c r="D1232" s="12" t="s">
        <v>2374</v>
      </c>
      <c r="E1232" s="12" t="s">
        <v>2375</v>
      </c>
      <c r="F1232" s="24" t="s">
        <v>2383</v>
      </c>
      <c r="G1232" s="25" t="s">
        <v>23</v>
      </c>
      <c r="H1232" s="26">
        <v>60842</v>
      </c>
      <c r="I1232" s="26">
        <f t="shared" si="96"/>
        <v>10140.333333333334</v>
      </c>
      <c r="J1232" s="12">
        <v>9308.3333333333339</v>
      </c>
      <c r="K1232" s="21">
        <v>0.91795141514085665</v>
      </c>
      <c r="L1232" s="22">
        <f t="shared" si="97"/>
        <v>0.92</v>
      </c>
      <c r="M1232" s="23">
        <f t="shared" si="98"/>
        <v>46541.666666666672</v>
      </c>
      <c r="N1232" s="27">
        <f t="shared" si="99"/>
        <v>14300.333333333328</v>
      </c>
    </row>
    <row r="1233" spans="1:16" s="29" customFormat="1" x14ac:dyDescent="0.2">
      <c r="A1233" s="11" t="s">
        <v>2384</v>
      </c>
      <c r="B1233" s="12" t="e">
        <f>RANK(#REF!,#REF!)</f>
        <v>#REF!</v>
      </c>
      <c r="C1233" s="12">
        <f t="shared" si="100"/>
        <v>1224</v>
      </c>
      <c r="D1233" s="12" t="s">
        <v>2374</v>
      </c>
      <c r="E1233" s="12" t="s">
        <v>2375</v>
      </c>
      <c r="F1233" s="24" t="s">
        <v>2385</v>
      </c>
      <c r="G1233" s="25" t="s">
        <v>87</v>
      </c>
      <c r="H1233" s="26">
        <v>37065</v>
      </c>
      <c r="I1233" s="26">
        <f t="shared" si="96"/>
        <v>6177.5</v>
      </c>
      <c r="J1233" s="12">
        <v>5214</v>
      </c>
      <c r="K1233" s="21">
        <v>0.84403075677863215</v>
      </c>
      <c r="L1233" s="22">
        <f t="shared" si="97"/>
        <v>0.84</v>
      </c>
      <c r="M1233" s="23">
        <f t="shared" si="98"/>
        <v>26070</v>
      </c>
      <c r="N1233" s="27">
        <f t="shared" si="99"/>
        <v>10995</v>
      </c>
    </row>
    <row r="1234" spans="1:16" x14ac:dyDescent="0.2">
      <c r="A1234" s="11" t="s">
        <v>2386</v>
      </c>
      <c r="B1234" s="12" t="e">
        <f>RANK(#REF!,#REF!)</f>
        <v>#REF!</v>
      </c>
      <c r="C1234" s="12">
        <f t="shared" si="100"/>
        <v>1225</v>
      </c>
      <c r="D1234" s="12" t="s">
        <v>2374</v>
      </c>
      <c r="E1234" s="12" t="s">
        <v>2375</v>
      </c>
      <c r="F1234" s="24" t="s">
        <v>2387</v>
      </c>
      <c r="G1234" s="25" t="s">
        <v>23</v>
      </c>
      <c r="H1234" s="26">
        <v>94908</v>
      </c>
      <c r="I1234" s="26">
        <f t="shared" si="96"/>
        <v>15818</v>
      </c>
      <c r="J1234" s="12">
        <v>13350</v>
      </c>
      <c r="K1234" s="21">
        <v>0.84397521810595522</v>
      </c>
      <c r="L1234" s="22">
        <f t="shared" si="97"/>
        <v>0.84</v>
      </c>
      <c r="M1234" s="23">
        <f t="shared" si="98"/>
        <v>66750</v>
      </c>
      <c r="N1234" s="27">
        <f t="shared" si="99"/>
        <v>28158</v>
      </c>
      <c r="P1234" s="11"/>
    </row>
    <row r="1235" spans="1:16" x14ac:dyDescent="0.2">
      <c r="A1235" s="11" t="s">
        <v>2388</v>
      </c>
      <c r="B1235" s="12" t="e">
        <f>RANK(#REF!,#REF!)</f>
        <v>#REF!</v>
      </c>
      <c r="C1235" s="12">
        <f t="shared" si="100"/>
        <v>1226</v>
      </c>
      <c r="D1235" s="12" t="s">
        <v>2374</v>
      </c>
      <c r="E1235" s="12" t="s">
        <v>2375</v>
      </c>
      <c r="F1235" s="24" t="s">
        <v>2389</v>
      </c>
      <c r="G1235" s="25" t="s">
        <v>87</v>
      </c>
      <c r="H1235" s="26">
        <v>43706</v>
      </c>
      <c r="I1235" s="26">
        <f t="shared" si="96"/>
        <v>7284.333333333333</v>
      </c>
      <c r="J1235" s="12">
        <v>5046.333333333333</v>
      </c>
      <c r="K1235" s="21">
        <v>0.69276529538278497</v>
      </c>
      <c r="L1235" s="22">
        <f t="shared" si="97"/>
        <v>0.69</v>
      </c>
      <c r="M1235" s="23">
        <f t="shared" si="98"/>
        <v>25231.666666666664</v>
      </c>
      <c r="N1235" s="27">
        <f t="shared" si="99"/>
        <v>18474.333333333336</v>
      </c>
    </row>
    <row r="1236" spans="1:16" x14ac:dyDescent="0.2">
      <c r="A1236" s="11" t="s">
        <v>2390</v>
      </c>
      <c r="B1236" s="12" t="e">
        <f>RANK(#REF!,#REF!)</f>
        <v>#REF!</v>
      </c>
      <c r="C1236" s="12">
        <f t="shared" si="100"/>
        <v>1227</v>
      </c>
      <c r="D1236" s="12" t="s">
        <v>2374</v>
      </c>
      <c r="E1236" s="12" t="s">
        <v>2375</v>
      </c>
      <c r="F1236" s="24" t="s">
        <v>2391</v>
      </c>
      <c r="G1236" s="25" t="s">
        <v>23</v>
      </c>
      <c r="H1236" s="26">
        <v>82234</v>
      </c>
      <c r="I1236" s="26">
        <f t="shared" si="96"/>
        <v>13705.666666666666</v>
      </c>
      <c r="J1236" s="12">
        <v>8540</v>
      </c>
      <c r="K1236" s="21">
        <v>0.62309993433373057</v>
      </c>
      <c r="L1236" s="22">
        <f t="shared" si="97"/>
        <v>0.62</v>
      </c>
      <c r="M1236" s="23">
        <f t="shared" si="98"/>
        <v>42700</v>
      </c>
      <c r="N1236" s="27">
        <f t="shared" si="99"/>
        <v>39534</v>
      </c>
    </row>
    <row r="1237" spans="1:16" x14ac:dyDescent="0.2">
      <c r="A1237" s="11" t="s">
        <v>2392</v>
      </c>
      <c r="B1237" s="12" t="e">
        <f>RANK(#REF!,#REF!)</f>
        <v>#REF!</v>
      </c>
      <c r="C1237" s="12">
        <f t="shared" si="100"/>
        <v>1228</v>
      </c>
      <c r="D1237" s="12" t="s">
        <v>2374</v>
      </c>
      <c r="E1237" s="12" t="s">
        <v>2375</v>
      </c>
      <c r="F1237" s="24" t="s">
        <v>2393</v>
      </c>
      <c r="G1237" s="25" t="s">
        <v>23</v>
      </c>
      <c r="H1237" s="26">
        <v>47726</v>
      </c>
      <c r="I1237" s="26">
        <f t="shared" si="96"/>
        <v>7954.333333333333</v>
      </c>
      <c r="J1237" s="12">
        <v>6722.333333333333</v>
      </c>
      <c r="K1237" s="21">
        <v>0.84511586975652686</v>
      </c>
      <c r="L1237" s="22">
        <f t="shared" si="97"/>
        <v>0.85</v>
      </c>
      <c r="M1237" s="23">
        <f t="shared" si="98"/>
        <v>33611.666666666664</v>
      </c>
      <c r="N1237" s="27">
        <f t="shared" si="99"/>
        <v>14114.333333333336</v>
      </c>
    </row>
    <row r="1238" spans="1:16" s="29" customFormat="1" x14ac:dyDescent="0.2">
      <c r="A1238" s="11" t="s">
        <v>2394</v>
      </c>
      <c r="B1238" s="12" t="e">
        <f>RANK(#REF!,#REF!)</f>
        <v>#REF!</v>
      </c>
      <c r="C1238" s="12">
        <f t="shared" si="100"/>
        <v>1229</v>
      </c>
      <c r="D1238" s="12" t="s">
        <v>2374</v>
      </c>
      <c r="E1238" s="12" t="s">
        <v>2375</v>
      </c>
      <c r="F1238" s="24" t="s">
        <v>2395</v>
      </c>
      <c r="G1238" s="25" t="s">
        <v>23</v>
      </c>
      <c r="H1238" s="26">
        <v>85899</v>
      </c>
      <c r="I1238" s="26">
        <f t="shared" si="96"/>
        <v>14316.5</v>
      </c>
      <c r="J1238" s="12">
        <v>9493</v>
      </c>
      <c r="K1238" s="21">
        <v>0.66308106031502112</v>
      </c>
      <c r="L1238" s="22">
        <f t="shared" si="97"/>
        <v>0.66</v>
      </c>
      <c r="M1238" s="23">
        <f t="shared" si="98"/>
        <v>47465</v>
      </c>
      <c r="N1238" s="27">
        <f t="shared" si="99"/>
        <v>38434</v>
      </c>
    </row>
    <row r="1239" spans="1:16" x14ac:dyDescent="0.2">
      <c r="A1239" s="11" t="s">
        <v>2396</v>
      </c>
      <c r="B1239" s="12" t="e">
        <f>RANK(#REF!,#REF!)</f>
        <v>#REF!</v>
      </c>
      <c r="C1239" s="12">
        <f t="shared" si="100"/>
        <v>1230</v>
      </c>
      <c r="D1239" s="12" t="s">
        <v>2374</v>
      </c>
      <c r="E1239" s="12" t="s">
        <v>2397</v>
      </c>
      <c r="F1239" s="24" t="s">
        <v>2398</v>
      </c>
      <c r="G1239" s="25" t="s">
        <v>23</v>
      </c>
      <c r="H1239" s="26">
        <v>59322</v>
      </c>
      <c r="I1239" s="26">
        <f t="shared" si="96"/>
        <v>9887</v>
      </c>
      <c r="J1239" s="12">
        <v>4122</v>
      </c>
      <c r="K1239" s="21">
        <v>0.41691109537776877</v>
      </c>
      <c r="L1239" s="22">
        <f t="shared" si="97"/>
        <v>0.42</v>
      </c>
      <c r="M1239" s="23">
        <f t="shared" si="98"/>
        <v>20610</v>
      </c>
      <c r="N1239" s="27">
        <f t="shared" si="99"/>
        <v>38712</v>
      </c>
    </row>
    <row r="1240" spans="1:16" x14ac:dyDescent="0.2">
      <c r="A1240" s="11" t="s">
        <v>2399</v>
      </c>
      <c r="B1240" s="12" t="e">
        <f>RANK(#REF!,#REF!)</f>
        <v>#REF!</v>
      </c>
      <c r="C1240" s="12">
        <f t="shared" si="100"/>
        <v>1231</v>
      </c>
      <c r="D1240" s="12" t="s">
        <v>2374</v>
      </c>
      <c r="E1240" s="12" t="s">
        <v>2397</v>
      </c>
      <c r="F1240" s="24" t="s">
        <v>2400</v>
      </c>
      <c r="G1240" s="25" t="s">
        <v>77</v>
      </c>
      <c r="H1240" s="26">
        <v>30104</v>
      </c>
      <c r="I1240" s="26">
        <f t="shared" si="96"/>
        <v>5017.333333333333</v>
      </c>
      <c r="J1240" s="12">
        <v>563</v>
      </c>
      <c r="K1240" s="21">
        <v>0.11221100186021792</v>
      </c>
      <c r="L1240" s="22">
        <f t="shared" si="97"/>
        <v>0.11</v>
      </c>
      <c r="M1240" s="23">
        <f t="shared" si="98"/>
        <v>2815</v>
      </c>
      <c r="N1240" s="27">
        <f t="shared" si="99"/>
        <v>27289</v>
      </c>
    </row>
    <row r="1241" spans="1:16" x14ac:dyDescent="0.2">
      <c r="A1241" s="11" t="s">
        <v>2401</v>
      </c>
      <c r="B1241" s="12" t="e">
        <f>RANK(#REF!,#REF!)</f>
        <v>#REF!</v>
      </c>
      <c r="C1241" s="12">
        <f t="shared" si="100"/>
        <v>1232</v>
      </c>
      <c r="D1241" s="12" t="s">
        <v>2374</v>
      </c>
      <c r="E1241" s="12" t="s">
        <v>2397</v>
      </c>
      <c r="F1241" s="24" t="s">
        <v>1624</v>
      </c>
      <c r="G1241" s="25" t="s">
        <v>23</v>
      </c>
      <c r="H1241" s="26">
        <v>74679</v>
      </c>
      <c r="I1241" s="26">
        <f t="shared" si="96"/>
        <v>12446.5</v>
      </c>
      <c r="J1241" s="12">
        <v>1186</v>
      </c>
      <c r="K1241" s="21">
        <v>9.528783192062025E-2</v>
      </c>
      <c r="L1241" s="22">
        <f t="shared" si="97"/>
        <v>0.1</v>
      </c>
      <c r="M1241" s="23">
        <f t="shared" si="98"/>
        <v>5930</v>
      </c>
      <c r="N1241" s="27">
        <f t="shared" si="99"/>
        <v>68749</v>
      </c>
    </row>
    <row r="1242" spans="1:16" x14ac:dyDescent="0.2">
      <c r="A1242" s="11" t="s">
        <v>2402</v>
      </c>
      <c r="B1242" s="12" t="e">
        <f>RANK(#REF!,#REF!)</f>
        <v>#REF!</v>
      </c>
      <c r="C1242" s="12">
        <f t="shared" si="100"/>
        <v>1233</v>
      </c>
      <c r="D1242" s="12" t="s">
        <v>2374</v>
      </c>
      <c r="E1242" s="12" t="s">
        <v>2397</v>
      </c>
      <c r="F1242" s="24" t="s">
        <v>2403</v>
      </c>
      <c r="G1242" s="25" t="s">
        <v>23</v>
      </c>
      <c r="H1242" s="26">
        <v>76334</v>
      </c>
      <c r="I1242" s="26">
        <f t="shared" si="96"/>
        <v>12722.333333333334</v>
      </c>
      <c r="J1242" s="12">
        <v>5920</v>
      </c>
      <c r="K1242" s="21">
        <v>0.46532344695679512</v>
      </c>
      <c r="L1242" s="22">
        <f t="shared" si="97"/>
        <v>0.47</v>
      </c>
      <c r="M1242" s="23">
        <f t="shared" si="98"/>
        <v>29600</v>
      </c>
      <c r="N1242" s="27">
        <f t="shared" si="99"/>
        <v>46734</v>
      </c>
    </row>
    <row r="1243" spans="1:16" s="29" customFormat="1" x14ac:dyDescent="0.2">
      <c r="A1243" s="11" t="s">
        <v>2404</v>
      </c>
      <c r="B1243" s="12" t="e">
        <f>RANK(#REF!,#REF!)</f>
        <v>#REF!</v>
      </c>
      <c r="C1243" s="12">
        <f t="shared" si="100"/>
        <v>1234</v>
      </c>
      <c r="D1243" s="12" t="s">
        <v>2374</v>
      </c>
      <c r="E1243" s="12" t="s">
        <v>2397</v>
      </c>
      <c r="F1243" s="24" t="s">
        <v>2405</v>
      </c>
      <c r="G1243" s="25" t="s">
        <v>74</v>
      </c>
      <c r="H1243" s="26">
        <v>54844</v>
      </c>
      <c r="I1243" s="26">
        <f t="shared" si="96"/>
        <v>9140.6666666666661</v>
      </c>
      <c r="J1243" s="12">
        <v>7223</v>
      </c>
      <c r="K1243" s="21">
        <v>0.79020494493472404</v>
      </c>
      <c r="L1243" s="22">
        <f t="shared" si="97"/>
        <v>0.79</v>
      </c>
      <c r="M1243" s="23">
        <f t="shared" si="98"/>
        <v>36115</v>
      </c>
      <c r="N1243" s="27">
        <f t="shared" si="99"/>
        <v>18729</v>
      </c>
    </row>
    <row r="1244" spans="1:16" s="29" customFormat="1" x14ac:dyDescent="0.2">
      <c r="A1244" s="11" t="s">
        <v>2406</v>
      </c>
      <c r="B1244" s="12" t="e">
        <f>RANK(#REF!,#REF!)</f>
        <v>#REF!</v>
      </c>
      <c r="C1244" s="12">
        <f t="shared" si="100"/>
        <v>1235</v>
      </c>
      <c r="D1244" s="12" t="s">
        <v>2374</v>
      </c>
      <c r="E1244" s="12" t="s">
        <v>2397</v>
      </c>
      <c r="F1244" s="24" t="s">
        <v>65</v>
      </c>
      <c r="G1244" s="25" t="s">
        <v>26</v>
      </c>
      <c r="H1244" s="26">
        <v>26651</v>
      </c>
      <c r="I1244" s="26">
        <f t="shared" si="96"/>
        <v>4441.833333333333</v>
      </c>
      <c r="J1244" s="12">
        <v>3240.833333333333</v>
      </c>
      <c r="K1244" s="21">
        <v>0.72961614948782405</v>
      </c>
      <c r="L1244" s="22">
        <f t="shared" si="97"/>
        <v>0.73</v>
      </c>
      <c r="M1244" s="23">
        <f t="shared" si="98"/>
        <v>16204.166666666664</v>
      </c>
      <c r="N1244" s="27">
        <f t="shared" si="99"/>
        <v>10446.833333333336</v>
      </c>
    </row>
    <row r="1245" spans="1:16" x14ac:dyDescent="0.2">
      <c r="A1245" s="11" t="s">
        <v>2407</v>
      </c>
      <c r="B1245" s="12" t="e">
        <f>RANK(#REF!,#REF!)</f>
        <v>#REF!</v>
      </c>
      <c r="C1245" s="12">
        <f t="shared" si="100"/>
        <v>1236</v>
      </c>
      <c r="D1245" s="12" t="s">
        <v>2374</v>
      </c>
      <c r="E1245" s="12" t="s">
        <v>2397</v>
      </c>
      <c r="F1245" s="24" t="s">
        <v>319</v>
      </c>
      <c r="G1245" s="25" t="s">
        <v>23</v>
      </c>
      <c r="H1245" s="26">
        <v>118750</v>
      </c>
      <c r="I1245" s="26">
        <f t="shared" si="96"/>
        <v>19791.666666666668</v>
      </c>
      <c r="J1245" s="12">
        <v>11946</v>
      </c>
      <c r="K1245" s="21">
        <v>0.60358736842105254</v>
      </c>
      <c r="L1245" s="22">
        <f t="shared" si="97"/>
        <v>0.6</v>
      </c>
      <c r="M1245" s="23">
        <f t="shared" si="98"/>
        <v>59730</v>
      </c>
      <c r="N1245" s="27">
        <f t="shared" si="99"/>
        <v>59020</v>
      </c>
    </row>
    <row r="1246" spans="1:16" x14ac:dyDescent="0.2">
      <c r="A1246" s="11" t="s">
        <v>2408</v>
      </c>
      <c r="B1246" s="12" t="e">
        <f>RANK(#REF!,#REF!)</f>
        <v>#REF!</v>
      </c>
      <c r="C1246" s="12">
        <f t="shared" si="100"/>
        <v>1237</v>
      </c>
      <c r="D1246" s="12" t="s">
        <v>2374</v>
      </c>
      <c r="E1246" s="12" t="s">
        <v>2397</v>
      </c>
      <c r="F1246" s="24" t="s">
        <v>2409</v>
      </c>
      <c r="G1246" s="25" t="s">
        <v>74</v>
      </c>
      <c r="H1246" s="26">
        <v>27482</v>
      </c>
      <c r="I1246" s="26">
        <f t="shared" si="96"/>
        <v>4580.333333333333</v>
      </c>
      <c r="J1246" s="12">
        <v>1291</v>
      </c>
      <c r="K1246" s="21">
        <v>0.28185721563205007</v>
      </c>
      <c r="L1246" s="22">
        <f t="shared" si="97"/>
        <v>0.28000000000000003</v>
      </c>
      <c r="M1246" s="23">
        <f t="shared" si="98"/>
        <v>6455</v>
      </c>
      <c r="N1246" s="27">
        <f t="shared" si="99"/>
        <v>21027</v>
      </c>
    </row>
    <row r="1247" spans="1:16" x14ac:dyDescent="0.2">
      <c r="A1247" s="11" t="s">
        <v>2410</v>
      </c>
      <c r="B1247" s="12" t="e">
        <f>RANK(#REF!,#REF!)</f>
        <v>#REF!</v>
      </c>
      <c r="C1247" s="12">
        <f t="shared" si="100"/>
        <v>1238</v>
      </c>
      <c r="D1247" s="12" t="s">
        <v>2374</v>
      </c>
      <c r="E1247" s="12" t="s">
        <v>2411</v>
      </c>
      <c r="F1247" s="24" t="s">
        <v>2412</v>
      </c>
      <c r="G1247" s="25" t="s">
        <v>23</v>
      </c>
      <c r="H1247" s="26">
        <v>60440</v>
      </c>
      <c r="I1247" s="26">
        <f t="shared" si="96"/>
        <v>10073.333333333334</v>
      </c>
      <c r="J1247" s="12">
        <v>9415.3333333333339</v>
      </c>
      <c r="K1247" s="21">
        <v>0.93467902051621443</v>
      </c>
      <c r="L1247" s="22">
        <f t="shared" si="97"/>
        <v>0.93</v>
      </c>
      <c r="M1247" s="23">
        <f t="shared" si="98"/>
        <v>47076.666666666672</v>
      </c>
      <c r="N1247" s="27">
        <f t="shared" si="99"/>
        <v>13363.333333333328</v>
      </c>
    </row>
    <row r="1248" spans="1:16" x14ac:dyDescent="0.2">
      <c r="A1248" s="11" t="s">
        <v>2413</v>
      </c>
      <c r="B1248" s="12" t="e">
        <f>RANK(#REF!,#REF!)</f>
        <v>#REF!</v>
      </c>
      <c r="C1248" s="12">
        <f t="shared" si="100"/>
        <v>1239</v>
      </c>
      <c r="D1248" s="12" t="s">
        <v>2374</v>
      </c>
      <c r="E1248" s="12" t="s">
        <v>2411</v>
      </c>
      <c r="F1248" s="24" t="s">
        <v>643</v>
      </c>
      <c r="G1248" s="25" t="s">
        <v>74</v>
      </c>
      <c r="H1248" s="26">
        <v>53309</v>
      </c>
      <c r="I1248" s="26">
        <f t="shared" si="96"/>
        <v>8884.8333333333339</v>
      </c>
      <c r="J1248" s="12">
        <v>7345</v>
      </c>
      <c r="K1248" s="21">
        <v>0.82668967716520658</v>
      </c>
      <c r="L1248" s="22">
        <f t="shared" si="97"/>
        <v>0.83</v>
      </c>
      <c r="M1248" s="23">
        <f t="shared" si="98"/>
        <v>36725</v>
      </c>
      <c r="N1248" s="27">
        <f t="shared" si="99"/>
        <v>16584</v>
      </c>
    </row>
    <row r="1249" spans="1:16" x14ac:dyDescent="0.2">
      <c r="A1249" s="11" t="s">
        <v>2414</v>
      </c>
      <c r="B1249" s="12" t="e">
        <f>RANK(#REF!,#REF!)</f>
        <v>#REF!</v>
      </c>
      <c r="C1249" s="12">
        <f t="shared" si="100"/>
        <v>1240</v>
      </c>
      <c r="D1249" s="12" t="s">
        <v>2374</v>
      </c>
      <c r="E1249" s="12" t="s">
        <v>2411</v>
      </c>
      <c r="F1249" s="24" t="s">
        <v>2415</v>
      </c>
      <c r="G1249" s="25" t="s">
        <v>74</v>
      </c>
      <c r="H1249" s="26">
        <v>48897</v>
      </c>
      <c r="I1249" s="26">
        <f t="shared" si="96"/>
        <v>8149.5</v>
      </c>
      <c r="J1249" s="12">
        <v>6702.5</v>
      </c>
      <c r="K1249" s="21">
        <v>0.82244309466838461</v>
      </c>
      <c r="L1249" s="22">
        <f t="shared" si="97"/>
        <v>0.82</v>
      </c>
      <c r="M1249" s="23">
        <f t="shared" si="98"/>
        <v>33512.5</v>
      </c>
      <c r="N1249" s="27">
        <f t="shared" si="99"/>
        <v>15384.5</v>
      </c>
    </row>
    <row r="1250" spans="1:16" x14ac:dyDescent="0.2">
      <c r="A1250" s="11" t="s">
        <v>2416</v>
      </c>
      <c r="B1250" s="12" t="e">
        <f>RANK(#REF!,#REF!)</f>
        <v>#REF!</v>
      </c>
      <c r="C1250" s="12">
        <f t="shared" si="100"/>
        <v>1241</v>
      </c>
      <c r="D1250" s="12" t="s">
        <v>2374</v>
      </c>
      <c r="E1250" s="12" t="s">
        <v>2411</v>
      </c>
      <c r="F1250" s="24" t="s">
        <v>1062</v>
      </c>
      <c r="G1250" s="25" t="s">
        <v>87</v>
      </c>
      <c r="H1250" s="26">
        <v>53876</v>
      </c>
      <c r="I1250" s="26">
        <f t="shared" si="96"/>
        <v>8979.3333333333339</v>
      </c>
      <c r="J1250" s="12">
        <v>6910.3333333333339</v>
      </c>
      <c r="K1250" s="21">
        <v>0.76958200311827163</v>
      </c>
      <c r="L1250" s="22">
        <f t="shared" si="97"/>
        <v>0.77</v>
      </c>
      <c r="M1250" s="23">
        <f t="shared" si="98"/>
        <v>34551.666666666672</v>
      </c>
      <c r="N1250" s="27">
        <f t="shared" si="99"/>
        <v>19324.333333333328</v>
      </c>
    </row>
    <row r="1251" spans="1:16" x14ac:dyDescent="0.2">
      <c r="A1251" s="11" t="s">
        <v>2417</v>
      </c>
      <c r="B1251" s="12" t="e">
        <f>RANK(#REF!,#REF!)</f>
        <v>#REF!</v>
      </c>
      <c r="C1251" s="12">
        <f t="shared" si="100"/>
        <v>1242</v>
      </c>
      <c r="D1251" s="12" t="s">
        <v>2374</v>
      </c>
      <c r="E1251" s="12" t="s">
        <v>2411</v>
      </c>
      <c r="F1251" s="24" t="s">
        <v>2418</v>
      </c>
      <c r="G1251" s="25" t="s">
        <v>74</v>
      </c>
      <c r="H1251" s="26">
        <v>38731</v>
      </c>
      <c r="I1251" s="26">
        <f t="shared" si="96"/>
        <v>6455.166666666667</v>
      </c>
      <c r="J1251" s="12">
        <v>4536.166666666667</v>
      </c>
      <c r="K1251" s="21">
        <v>0.70271875242054171</v>
      </c>
      <c r="L1251" s="22">
        <f t="shared" si="97"/>
        <v>0.7</v>
      </c>
      <c r="M1251" s="23">
        <f t="shared" si="98"/>
        <v>22680.833333333336</v>
      </c>
      <c r="N1251" s="27">
        <f t="shared" si="99"/>
        <v>16050.166666666664</v>
      </c>
      <c r="P1251" s="11"/>
    </row>
    <row r="1252" spans="1:16" x14ac:dyDescent="0.2">
      <c r="A1252" s="11" t="s">
        <v>2419</v>
      </c>
      <c r="B1252" s="12" t="e">
        <f>RANK(#REF!,#REF!)</f>
        <v>#REF!</v>
      </c>
      <c r="C1252" s="12">
        <f t="shared" si="100"/>
        <v>1243</v>
      </c>
      <c r="D1252" s="12" t="s">
        <v>2374</v>
      </c>
      <c r="E1252" s="12" t="s">
        <v>2411</v>
      </c>
      <c r="F1252" s="24" t="s">
        <v>2420</v>
      </c>
      <c r="G1252" s="25" t="s">
        <v>74</v>
      </c>
      <c r="H1252" s="26">
        <v>56755</v>
      </c>
      <c r="I1252" s="26">
        <f t="shared" si="96"/>
        <v>9459.1666666666661</v>
      </c>
      <c r="J1252" s="12">
        <v>8580.1666666666661</v>
      </c>
      <c r="K1252" s="21">
        <v>0.9070742665844419</v>
      </c>
      <c r="L1252" s="22">
        <f t="shared" si="97"/>
        <v>0.91</v>
      </c>
      <c r="M1252" s="23">
        <f t="shared" si="98"/>
        <v>42900.833333333328</v>
      </c>
      <c r="N1252" s="27">
        <f t="shared" si="99"/>
        <v>13854.166666666672</v>
      </c>
    </row>
    <row r="1253" spans="1:16" x14ac:dyDescent="0.2">
      <c r="A1253" s="11" t="s">
        <v>2421</v>
      </c>
      <c r="B1253" s="12" t="e">
        <f>RANK(#REF!,#REF!)</f>
        <v>#REF!</v>
      </c>
      <c r="C1253" s="12">
        <f t="shared" si="100"/>
        <v>1244</v>
      </c>
      <c r="D1253" s="12" t="s">
        <v>2374</v>
      </c>
      <c r="E1253" s="12" t="s">
        <v>2411</v>
      </c>
      <c r="F1253" s="24" t="s">
        <v>2422</v>
      </c>
      <c r="G1253" s="25" t="s">
        <v>87</v>
      </c>
      <c r="H1253" s="26">
        <v>26587</v>
      </c>
      <c r="I1253" s="26">
        <f t="shared" si="96"/>
        <v>4431.166666666667</v>
      </c>
      <c r="J1253" s="12">
        <v>4367.166666666667</v>
      </c>
      <c r="K1253" s="21">
        <v>0.98555685109263924</v>
      </c>
      <c r="L1253" s="22">
        <f t="shared" si="97"/>
        <v>0.99</v>
      </c>
      <c r="M1253" s="23">
        <f t="shared" si="98"/>
        <v>21835.833333333336</v>
      </c>
      <c r="N1253" s="27">
        <f t="shared" si="99"/>
        <v>4751.1666666666642</v>
      </c>
    </row>
    <row r="1254" spans="1:16" x14ac:dyDescent="0.2">
      <c r="A1254" s="11" t="s">
        <v>2423</v>
      </c>
      <c r="B1254" s="12" t="e">
        <f>RANK(#REF!,#REF!)</f>
        <v>#REF!</v>
      </c>
      <c r="C1254" s="12">
        <f t="shared" si="100"/>
        <v>1245</v>
      </c>
      <c r="D1254" s="12" t="s">
        <v>2374</v>
      </c>
      <c r="E1254" s="12" t="s">
        <v>2411</v>
      </c>
      <c r="F1254" s="24" t="s">
        <v>271</v>
      </c>
      <c r="G1254" s="25" t="s">
        <v>23</v>
      </c>
      <c r="H1254" s="26">
        <v>90987</v>
      </c>
      <c r="I1254" s="26">
        <f t="shared" ref="I1254:I1317" si="101">H1254/6</f>
        <v>15164.5</v>
      </c>
      <c r="J1254" s="12">
        <v>11582</v>
      </c>
      <c r="K1254" s="21">
        <v>0.76375745985690269</v>
      </c>
      <c r="L1254" s="22">
        <f t="shared" si="97"/>
        <v>0.76</v>
      </c>
      <c r="M1254" s="23">
        <f t="shared" si="98"/>
        <v>57910</v>
      </c>
      <c r="N1254" s="27">
        <f t="shared" si="99"/>
        <v>33077</v>
      </c>
    </row>
    <row r="1255" spans="1:16" x14ac:dyDescent="0.2">
      <c r="A1255" s="11" t="s">
        <v>2424</v>
      </c>
      <c r="B1255" s="12" t="e">
        <f>RANK(#REF!,#REF!)</f>
        <v>#REF!</v>
      </c>
      <c r="C1255" s="12">
        <f t="shared" si="100"/>
        <v>1246</v>
      </c>
      <c r="D1255" s="12" t="s">
        <v>2374</v>
      </c>
      <c r="E1255" s="12" t="s">
        <v>2411</v>
      </c>
      <c r="F1255" s="24" t="s">
        <v>2425</v>
      </c>
      <c r="G1255" s="25" t="s">
        <v>87</v>
      </c>
      <c r="H1255" s="26">
        <v>33613</v>
      </c>
      <c r="I1255" s="26">
        <f t="shared" si="101"/>
        <v>5602.166666666667</v>
      </c>
      <c r="J1255" s="12">
        <v>4518</v>
      </c>
      <c r="K1255" s="21">
        <v>0.80647368577633649</v>
      </c>
      <c r="L1255" s="22">
        <f t="shared" si="97"/>
        <v>0.81</v>
      </c>
      <c r="M1255" s="23">
        <f t="shared" si="98"/>
        <v>22590</v>
      </c>
      <c r="N1255" s="27">
        <f t="shared" si="99"/>
        <v>11023</v>
      </c>
    </row>
    <row r="1256" spans="1:16" x14ac:dyDescent="0.2">
      <c r="A1256" s="11" t="s">
        <v>2426</v>
      </c>
      <c r="B1256" s="12" t="e">
        <f>RANK(#REF!,#REF!)</f>
        <v>#REF!</v>
      </c>
      <c r="C1256" s="12">
        <f t="shared" si="100"/>
        <v>1247</v>
      </c>
      <c r="D1256" s="12" t="s">
        <v>2374</v>
      </c>
      <c r="E1256" s="12" t="s">
        <v>2427</v>
      </c>
      <c r="F1256" s="24" t="s">
        <v>2428</v>
      </c>
      <c r="G1256" s="25" t="s">
        <v>87</v>
      </c>
      <c r="H1256" s="26">
        <v>44554</v>
      </c>
      <c r="I1256" s="26">
        <f t="shared" si="101"/>
        <v>7425.666666666667</v>
      </c>
      <c r="J1256" s="12">
        <v>4126.666666666667</v>
      </c>
      <c r="K1256" s="21">
        <v>0.55573012524128029</v>
      </c>
      <c r="L1256" s="22">
        <f t="shared" si="97"/>
        <v>0.56000000000000005</v>
      </c>
      <c r="M1256" s="23">
        <f t="shared" si="98"/>
        <v>20633.333333333336</v>
      </c>
      <c r="N1256" s="27">
        <f t="shared" si="99"/>
        <v>23920.666666666664</v>
      </c>
    </row>
    <row r="1257" spans="1:16" x14ac:dyDescent="0.2">
      <c r="A1257" s="11" t="s">
        <v>2429</v>
      </c>
      <c r="B1257" s="12" t="e">
        <f>RANK(#REF!,#REF!)</f>
        <v>#REF!</v>
      </c>
      <c r="C1257" s="12">
        <f t="shared" si="100"/>
        <v>1248</v>
      </c>
      <c r="D1257" s="12" t="s">
        <v>2374</v>
      </c>
      <c r="E1257" s="12" t="s">
        <v>2427</v>
      </c>
      <c r="F1257" s="24" t="s">
        <v>2430</v>
      </c>
      <c r="G1257" s="25" t="s">
        <v>23</v>
      </c>
      <c r="H1257" s="26">
        <v>76332</v>
      </c>
      <c r="I1257" s="26">
        <f t="shared" si="101"/>
        <v>12722</v>
      </c>
      <c r="J1257" s="12">
        <v>6656</v>
      </c>
      <c r="K1257" s="21">
        <v>0.52318817795944039</v>
      </c>
      <c r="L1257" s="22">
        <f t="shared" si="97"/>
        <v>0.52</v>
      </c>
      <c r="M1257" s="23">
        <f t="shared" si="98"/>
        <v>33280</v>
      </c>
      <c r="N1257" s="27">
        <f t="shared" si="99"/>
        <v>43052</v>
      </c>
    </row>
    <row r="1258" spans="1:16" x14ac:dyDescent="0.2">
      <c r="A1258" s="11" t="s">
        <v>2431</v>
      </c>
      <c r="B1258" s="12" t="e">
        <f>RANK(#REF!,#REF!)</f>
        <v>#REF!</v>
      </c>
      <c r="C1258" s="12">
        <f t="shared" si="100"/>
        <v>1249</v>
      </c>
      <c r="D1258" s="12" t="s">
        <v>2374</v>
      </c>
      <c r="E1258" s="12" t="s">
        <v>2427</v>
      </c>
      <c r="F1258" s="24" t="s">
        <v>2432</v>
      </c>
      <c r="G1258" s="25" t="s">
        <v>23</v>
      </c>
      <c r="H1258" s="26">
        <v>117746</v>
      </c>
      <c r="I1258" s="26">
        <f t="shared" si="101"/>
        <v>19624.333333333332</v>
      </c>
      <c r="J1258" s="12">
        <v>9715.3333333333321</v>
      </c>
      <c r="K1258" s="21">
        <v>0.4950656497885278</v>
      </c>
      <c r="L1258" s="22">
        <f t="shared" si="97"/>
        <v>0.5</v>
      </c>
      <c r="M1258" s="23">
        <f t="shared" si="98"/>
        <v>48576.666666666657</v>
      </c>
      <c r="N1258" s="27">
        <f t="shared" si="99"/>
        <v>69169.333333333343</v>
      </c>
    </row>
    <row r="1259" spans="1:16" x14ac:dyDescent="0.2">
      <c r="A1259" s="11" t="s">
        <v>2433</v>
      </c>
      <c r="B1259" s="12" t="e">
        <f>RANK(#REF!,#REF!)</f>
        <v>#REF!</v>
      </c>
      <c r="C1259" s="12">
        <f t="shared" si="100"/>
        <v>1250</v>
      </c>
      <c r="D1259" s="12" t="s">
        <v>2374</v>
      </c>
      <c r="E1259" s="12" t="s">
        <v>2427</v>
      </c>
      <c r="F1259" s="24" t="s">
        <v>275</v>
      </c>
      <c r="G1259" s="25" t="s">
        <v>74</v>
      </c>
      <c r="H1259" s="26">
        <v>53671</v>
      </c>
      <c r="I1259" s="26">
        <f t="shared" si="101"/>
        <v>8945.1666666666661</v>
      </c>
      <c r="J1259" s="12">
        <v>4969</v>
      </c>
      <c r="K1259" s="21">
        <v>0.55549551899536065</v>
      </c>
      <c r="L1259" s="22">
        <f t="shared" si="97"/>
        <v>0.56000000000000005</v>
      </c>
      <c r="M1259" s="23">
        <f t="shared" si="98"/>
        <v>24845</v>
      </c>
      <c r="N1259" s="27">
        <f t="shared" si="99"/>
        <v>28826</v>
      </c>
    </row>
    <row r="1260" spans="1:16" s="29" customFormat="1" x14ac:dyDescent="0.2">
      <c r="A1260" s="11" t="s">
        <v>2434</v>
      </c>
      <c r="B1260" s="12" t="e">
        <f>RANK(#REF!,#REF!)</f>
        <v>#REF!</v>
      </c>
      <c r="C1260" s="12">
        <f t="shared" si="100"/>
        <v>1251</v>
      </c>
      <c r="D1260" s="12" t="s">
        <v>2374</v>
      </c>
      <c r="E1260" s="12" t="s">
        <v>2427</v>
      </c>
      <c r="F1260" s="24" t="s">
        <v>2435</v>
      </c>
      <c r="G1260" s="25" t="s">
        <v>77</v>
      </c>
      <c r="H1260" s="26">
        <v>24039</v>
      </c>
      <c r="I1260" s="26">
        <f t="shared" si="101"/>
        <v>4006.5</v>
      </c>
      <c r="J1260" s="12">
        <v>2934.5</v>
      </c>
      <c r="K1260" s="21">
        <v>0.73243479346062645</v>
      </c>
      <c r="L1260" s="22">
        <f t="shared" si="97"/>
        <v>0.73</v>
      </c>
      <c r="M1260" s="23">
        <f t="shared" si="98"/>
        <v>14672.5</v>
      </c>
      <c r="N1260" s="27">
        <f t="shared" si="99"/>
        <v>9366.5</v>
      </c>
    </row>
    <row r="1261" spans="1:16" x14ac:dyDescent="0.2">
      <c r="A1261" s="11" t="s">
        <v>2436</v>
      </c>
      <c r="B1261" s="12" t="e">
        <f>RANK(#REF!,#REF!)</f>
        <v>#REF!</v>
      </c>
      <c r="C1261" s="12">
        <f t="shared" si="100"/>
        <v>1252</v>
      </c>
      <c r="D1261" s="12" t="s">
        <v>2374</v>
      </c>
      <c r="E1261" s="12" t="s">
        <v>2437</v>
      </c>
      <c r="F1261" s="24" t="s">
        <v>2438</v>
      </c>
      <c r="G1261" s="25" t="s">
        <v>23</v>
      </c>
      <c r="H1261" s="26">
        <v>56241</v>
      </c>
      <c r="I1261" s="26">
        <f t="shared" si="101"/>
        <v>9373.5</v>
      </c>
      <c r="J1261" s="12">
        <v>7169.5</v>
      </c>
      <c r="K1261" s="21">
        <v>0.76486904571398096</v>
      </c>
      <c r="L1261" s="22">
        <f t="shared" si="97"/>
        <v>0.76</v>
      </c>
      <c r="M1261" s="23">
        <f t="shared" si="98"/>
        <v>35847.5</v>
      </c>
      <c r="N1261" s="27">
        <f t="shared" si="99"/>
        <v>20393.5</v>
      </c>
    </row>
    <row r="1262" spans="1:16" x14ac:dyDescent="0.2">
      <c r="A1262" s="11" t="s">
        <v>2439</v>
      </c>
      <c r="B1262" s="12" t="e">
        <f>RANK(#REF!,#REF!)</f>
        <v>#REF!</v>
      </c>
      <c r="C1262" s="12">
        <f t="shared" si="100"/>
        <v>1253</v>
      </c>
      <c r="D1262" s="12" t="s">
        <v>2374</v>
      </c>
      <c r="E1262" s="12" t="s">
        <v>2437</v>
      </c>
      <c r="F1262" s="24" t="s">
        <v>2440</v>
      </c>
      <c r="G1262" s="25" t="s">
        <v>74</v>
      </c>
      <c r="H1262" s="26">
        <v>41117</v>
      </c>
      <c r="I1262" s="26">
        <f t="shared" si="101"/>
        <v>6852.833333333333</v>
      </c>
      <c r="J1262" s="12">
        <v>6210</v>
      </c>
      <c r="K1262" s="21">
        <v>0.90619451808254492</v>
      </c>
      <c r="L1262" s="22">
        <f t="shared" si="97"/>
        <v>0.91</v>
      </c>
      <c r="M1262" s="23">
        <f t="shared" si="98"/>
        <v>31050</v>
      </c>
      <c r="N1262" s="27">
        <f t="shared" si="99"/>
        <v>10067</v>
      </c>
    </row>
    <row r="1263" spans="1:16" x14ac:dyDescent="0.2">
      <c r="A1263" s="11" t="s">
        <v>2441</v>
      </c>
      <c r="B1263" s="12" t="e">
        <f>RANK(#REF!,#REF!)</f>
        <v>#REF!</v>
      </c>
      <c r="C1263" s="12">
        <f t="shared" si="100"/>
        <v>1254</v>
      </c>
      <c r="D1263" s="12" t="s">
        <v>2374</v>
      </c>
      <c r="E1263" s="12" t="s">
        <v>2437</v>
      </c>
      <c r="F1263" s="24" t="s">
        <v>2442</v>
      </c>
      <c r="G1263" s="25" t="s">
        <v>87</v>
      </c>
      <c r="H1263" s="26">
        <v>13535</v>
      </c>
      <c r="I1263" s="26">
        <f t="shared" si="101"/>
        <v>2255.8333333333335</v>
      </c>
      <c r="J1263" s="12">
        <v>1278.8333333333335</v>
      </c>
      <c r="K1263" s="21">
        <v>0.56690062800147767</v>
      </c>
      <c r="L1263" s="22">
        <f t="shared" si="97"/>
        <v>0.56999999999999995</v>
      </c>
      <c r="M1263" s="23">
        <f t="shared" si="98"/>
        <v>6394.1666666666679</v>
      </c>
      <c r="N1263" s="27">
        <f t="shared" si="99"/>
        <v>7140.8333333333321</v>
      </c>
    </row>
    <row r="1264" spans="1:16" s="29" customFormat="1" x14ac:dyDescent="0.2">
      <c r="A1264" s="11" t="s">
        <v>2443</v>
      </c>
      <c r="B1264" s="12" t="e">
        <f>RANK(#REF!,#REF!)</f>
        <v>#REF!</v>
      </c>
      <c r="C1264" s="12">
        <f t="shared" si="100"/>
        <v>1255</v>
      </c>
      <c r="D1264" s="12" t="s">
        <v>2374</v>
      </c>
      <c r="E1264" s="12" t="s">
        <v>2437</v>
      </c>
      <c r="F1264" s="24" t="s">
        <v>2444</v>
      </c>
      <c r="G1264" s="25" t="s">
        <v>23</v>
      </c>
      <c r="H1264" s="26">
        <v>40379</v>
      </c>
      <c r="I1264" s="26">
        <f t="shared" si="101"/>
        <v>6729.833333333333</v>
      </c>
      <c r="J1264" s="12">
        <v>5136.833333333333</v>
      </c>
      <c r="K1264" s="21">
        <v>0.76329280071324201</v>
      </c>
      <c r="L1264" s="22">
        <f t="shared" si="97"/>
        <v>0.76</v>
      </c>
      <c r="M1264" s="23">
        <f t="shared" si="98"/>
        <v>25684.166666666664</v>
      </c>
      <c r="N1264" s="27">
        <f t="shared" si="99"/>
        <v>14694.833333333336</v>
      </c>
    </row>
    <row r="1265" spans="1:16" x14ac:dyDescent="0.2">
      <c r="A1265" s="11" t="s">
        <v>2445</v>
      </c>
      <c r="B1265" s="12" t="e">
        <f>RANK(#REF!,#REF!)</f>
        <v>#REF!</v>
      </c>
      <c r="C1265" s="12">
        <f t="shared" si="100"/>
        <v>1256</v>
      </c>
      <c r="D1265" s="12" t="s">
        <v>2374</v>
      </c>
      <c r="E1265" s="12" t="s">
        <v>2437</v>
      </c>
      <c r="F1265" s="24" t="s">
        <v>2446</v>
      </c>
      <c r="G1265" s="25" t="s">
        <v>74</v>
      </c>
      <c r="H1265" s="26">
        <v>40704</v>
      </c>
      <c r="I1265" s="26">
        <f t="shared" si="101"/>
        <v>6784</v>
      </c>
      <c r="J1265" s="12">
        <v>4402</v>
      </c>
      <c r="K1265" s="21">
        <v>0.64887971698113212</v>
      </c>
      <c r="L1265" s="22">
        <f t="shared" si="97"/>
        <v>0.65</v>
      </c>
      <c r="M1265" s="23">
        <f t="shared" si="98"/>
        <v>22010</v>
      </c>
      <c r="N1265" s="27">
        <f t="shared" si="99"/>
        <v>18694</v>
      </c>
    </row>
    <row r="1266" spans="1:16" x14ac:dyDescent="0.2">
      <c r="A1266" s="11" t="s">
        <v>2447</v>
      </c>
      <c r="B1266" s="12" t="e">
        <f>RANK(#REF!,#REF!)</f>
        <v>#REF!</v>
      </c>
      <c r="C1266" s="12">
        <f t="shared" si="100"/>
        <v>1257</v>
      </c>
      <c r="D1266" s="12" t="s">
        <v>2374</v>
      </c>
      <c r="E1266" s="12" t="s">
        <v>2437</v>
      </c>
      <c r="F1266" s="24" t="s">
        <v>2448</v>
      </c>
      <c r="G1266" s="25" t="s">
        <v>74</v>
      </c>
      <c r="H1266" s="26">
        <v>55109</v>
      </c>
      <c r="I1266" s="26">
        <f t="shared" si="101"/>
        <v>9184.8333333333339</v>
      </c>
      <c r="J1266" s="12">
        <v>8223.8333333333339</v>
      </c>
      <c r="K1266" s="21">
        <v>0.89537099203396908</v>
      </c>
      <c r="L1266" s="22">
        <f t="shared" si="97"/>
        <v>0.9</v>
      </c>
      <c r="M1266" s="23">
        <f t="shared" si="98"/>
        <v>41119.166666666672</v>
      </c>
      <c r="N1266" s="27">
        <f t="shared" si="99"/>
        <v>13989.833333333328</v>
      </c>
    </row>
    <row r="1267" spans="1:16" x14ac:dyDescent="0.2">
      <c r="A1267" s="11" t="s">
        <v>2449</v>
      </c>
      <c r="B1267" s="12" t="e">
        <f>RANK(#REF!,#REF!)</f>
        <v>#REF!</v>
      </c>
      <c r="C1267" s="12">
        <f t="shared" si="100"/>
        <v>1258</v>
      </c>
      <c r="D1267" s="12" t="s">
        <v>2374</v>
      </c>
      <c r="E1267" s="12" t="s">
        <v>2437</v>
      </c>
      <c r="F1267" s="24" t="s">
        <v>2450</v>
      </c>
      <c r="G1267" s="25" t="s">
        <v>23</v>
      </c>
      <c r="H1267" s="26">
        <v>65785</v>
      </c>
      <c r="I1267" s="26">
        <f t="shared" si="101"/>
        <v>10964.166666666666</v>
      </c>
      <c r="J1267" s="12">
        <v>7708</v>
      </c>
      <c r="K1267" s="21">
        <v>0.70301740518355249</v>
      </c>
      <c r="L1267" s="22">
        <f t="shared" si="97"/>
        <v>0.7</v>
      </c>
      <c r="M1267" s="23">
        <f t="shared" si="98"/>
        <v>38540</v>
      </c>
      <c r="N1267" s="27">
        <f t="shared" si="99"/>
        <v>27245</v>
      </c>
    </row>
    <row r="1268" spans="1:16" x14ac:dyDescent="0.2">
      <c r="A1268" s="11" t="s">
        <v>2451</v>
      </c>
      <c r="B1268" s="12" t="e">
        <f>RANK(#REF!,#REF!)</f>
        <v>#REF!</v>
      </c>
      <c r="C1268" s="12">
        <f t="shared" si="100"/>
        <v>1259</v>
      </c>
      <c r="D1268" s="12" t="s">
        <v>2374</v>
      </c>
      <c r="E1268" s="12" t="s">
        <v>2437</v>
      </c>
      <c r="F1268" s="24" t="s">
        <v>2452</v>
      </c>
      <c r="G1268" s="25" t="s">
        <v>74</v>
      </c>
      <c r="H1268" s="26">
        <v>42690</v>
      </c>
      <c r="I1268" s="26">
        <f t="shared" si="101"/>
        <v>7115</v>
      </c>
      <c r="J1268" s="12">
        <v>3890</v>
      </c>
      <c r="K1268" s="21">
        <v>0.54673225579761064</v>
      </c>
      <c r="L1268" s="22">
        <f t="shared" si="97"/>
        <v>0.55000000000000004</v>
      </c>
      <c r="M1268" s="23">
        <f t="shared" si="98"/>
        <v>19450</v>
      </c>
      <c r="N1268" s="27">
        <f t="shared" si="99"/>
        <v>23240</v>
      </c>
    </row>
    <row r="1269" spans="1:16" x14ac:dyDescent="0.2">
      <c r="A1269" s="11" t="s">
        <v>2453</v>
      </c>
      <c r="B1269" s="12" t="e">
        <f>RANK(#REF!,#REF!)</f>
        <v>#REF!</v>
      </c>
      <c r="C1269" s="12">
        <f t="shared" si="100"/>
        <v>1260</v>
      </c>
      <c r="D1269" s="12" t="s">
        <v>2374</v>
      </c>
      <c r="E1269" s="12" t="s">
        <v>2437</v>
      </c>
      <c r="F1269" s="24" t="s">
        <v>65</v>
      </c>
      <c r="G1269" s="25" t="s">
        <v>87</v>
      </c>
      <c r="H1269" s="26">
        <v>36032</v>
      </c>
      <c r="I1269" s="26">
        <f t="shared" si="101"/>
        <v>6005.333333333333</v>
      </c>
      <c r="J1269" s="12">
        <v>4522</v>
      </c>
      <c r="K1269" s="21">
        <v>0.75299733570159866</v>
      </c>
      <c r="L1269" s="22">
        <f t="shared" si="97"/>
        <v>0.75</v>
      </c>
      <c r="M1269" s="23">
        <f t="shared" si="98"/>
        <v>22610</v>
      </c>
      <c r="N1269" s="27">
        <f t="shared" si="99"/>
        <v>13422</v>
      </c>
    </row>
    <row r="1270" spans="1:16" s="29" customFormat="1" x14ac:dyDescent="0.2">
      <c r="A1270" s="11" t="s">
        <v>2454</v>
      </c>
      <c r="B1270" s="12" t="e">
        <f>RANK(#REF!,#REF!)</f>
        <v>#REF!</v>
      </c>
      <c r="C1270" s="12">
        <f t="shared" si="100"/>
        <v>1261</v>
      </c>
      <c r="D1270" s="12" t="s">
        <v>2374</v>
      </c>
      <c r="E1270" s="12" t="s">
        <v>2437</v>
      </c>
      <c r="F1270" s="24" t="s">
        <v>2455</v>
      </c>
      <c r="G1270" s="25" t="s">
        <v>87</v>
      </c>
      <c r="H1270" s="26">
        <v>26225</v>
      </c>
      <c r="I1270" s="26">
        <f t="shared" si="101"/>
        <v>4370.833333333333</v>
      </c>
      <c r="J1270" s="12">
        <v>3420.833333333333</v>
      </c>
      <c r="K1270" s="21">
        <v>0.78265014299332691</v>
      </c>
      <c r="L1270" s="22">
        <f t="shared" si="97"/>
        <v>0.78</v>
      </c>
      <c r="M1270" s="23">
        <f t="shared" si="98"/>
        <v>17104.166666666664</v>
      </c>
      <c r="N1270" s="27">
        <f t="shared" si="99"/>
        <v>9120.8333333333358</v>
      </c>
    </row>
    <row r="1271" spans="1:16" x14ac:dyDescent="0.2">
      <c r="A1271" s="11" t="s">
        <v>2456</v>
      </c>
      <c r="B1271" s="12" t="e">
        <f>RANK(#REF!,#REF!)</f>
        <v>#REF!</v>
      </c>
      <c r="C1271" s="12">
        <f t="shared" si="100"/>
        <v>1262</v>
      </c>
      <c r="D1271" s="13" t="s">
        <v>2457</v>
      </c>
      <c r="E1271" s="13" t="s">
        <v>2458</v>
      </c>
      <c r="F1271" s="14" t="s">
        <v>2459</v>
      </c>
      <c r="G1271" s="15" t="s">
        <v>23</v>
      </c>
      <c r="H1271" s="16">
        <v>64596</v>
      </c>
      <c r="I1271" s="16">
        <f t="shared" si="101"/>
        <v>10766</v>
      </c>
      <c r="J1271" s="13">
        <v>5242</v>
      </c>
      <c r="K1271" s="17">
        <v>0.48690321382128926</v>
      </c>
      <c r="L1271" s="22">
        <f t="shared" si="97"/>
        <v>0.49</v>
      </c>
      <c r="M1271" s="23">
        <f t="shared" si="98"/>
        <v>26210</v>
      </c>
      <c r="N1271" s="27">
        <f t="shared" si="99"/>
        <v>38386</v>
      </c>
      <c r="P1271" s="11"/>
    </row>
    <row r="1272" spans="1:16" s="29" customFormat="1" x14ac:dyDescent="0.2">
      <c r="A1272" s="11" t="s">
        <v>2460</v>
      </c>
      <c r="B1272" s="12" t="e">
        <f>RANK(#REF!,#REF!)</f>
        <v>#REF!</v>
      </c>
      <c r="C1272" s="12">
        <f t="shared" si="100"/>
        <v>1263</v>
      </c>
      <c r="D1272" s="12" t="s">
        <v>2457</v>
      </c>
      <c r="E1272" s="12" t="s">
        <v>2458</v>
      </c>
      <c r="F1272" s="24" t="s">
        <v>2461</v>
      </c>
      <c r="G1272" s="25" t="s">
        <v>87</v>
      </c>
      <c r="H1272" s="26">
        <v>39405</v>
      </c>
      <c r="I1272" s="26">
        <f t="shared" si="101"/>
        <v>6567.5</v>
      </c>
      <c r="J1272" s="12">
        <v>3841</v>
      </c>
      <c r="K1272" s="21">
        <v>0.58484963837076509</v>
      </c>
      <c r="L1272" s="22">
        <f t="shared" si="97"/>
        <v>0.57999999999999996</v>
      </c>
      <c r="M1272" s="23">
        <f t="shared" si="98"/>
        <v>19205</v>
      </c>
      <c r="N1272" s="27">
        <f t="shared" si="99"/>
        <v>20200</v>
      </c>
    </row>
    <row r="1273" spans="1:16" x14ac:dyDescent="0.2">
      <c r="A1273" s="11" t="s">
        <v>2462</v>
      </c>
      <c r="B1273" s="12" t="e">
        <f>RANK(#REF!,#REF!)</f>
        <v>#REF!</v>
      </c>
      <c r="C1273" s="12">
        <f t="shared" si="100"/>
        <v>1264</v>
      </c>
      <c r="D1273" s="12" t="s">
        <v>2457</v>
      </c>
      <c r="E1273" s="12" t="s">
        <v>2458</v>
      </c>
      <c r="F1273" s="24" t="s">
        <v>2463</v>
      </c>
      <c r="G1273" s="25" t="s">
        <v>74</v>
      </c>
      <c r="H1273" s="26">
        <v>25304</v>
      </c>
      <c r="I1273" s="26">
        <f t="shared" si="101"/>
        <v>4217.333333333333</v>
      </c>
      <c r="J1273" s="12">
        <v>3582.333333333333</v>
      </c>
      <c r="K1273" s="21">
        <v>0.8494309200126462</v>
      </c>
      <c r="L1273" s="22">
        <f t="shared" si="97"/>
        <v>0.85</v>
      </c>
      <c r="M1273" s="23">
        <f t="shared" si="98"/>
        <v>17911.666666666664</v>
      </c>
      <c r="N1273" s="27">
        <f t="shared" si="99"/>
        <v>7392.3333333333358</v>
      </c>
    </row>
    <row r="1274" spans="1:16" s="29" customFormat="1" x14ac:dyDescent="0.2">
      <c r="A1274" s="11" t="s">
        <v>2464</v>
      </c>
      <c r="B1274" s="12" t="e">
        <f>RANK(#REF!,#REF!)</f>
        <v>#REF!</v>
      </c>
      <c r="C1274" s="12">
        <f t="shared" si="100"/>
        <v>1265</v>
      </c>
      <c r="D1274" s="12" t="s">
        <v>2457</v>
      </c>
      <c r="E1274" s="12" t="s">
        <v>2458</v>
      </c>
      <c r="F1274" s="24" t="s">
        <v>2465</v>
      </c>
      <c r="G1274" s="25" t="s">
        <v>23</v>
      </c>
      <c r="H1274" s="26">
        <v>48228</v>
      </c>
      <c r="I1274" s="26">
        <f t="shared" si="101"/>
        <v>8038</v>
      </c>
      <c r="J1274" s="12">
        <v>6108</v>
      </c>
      <c r="K1274" s="21">
        <v>0.75989052002985813</v>
      </c>
      <c r="L1274" s="22">
        <f t="shared" si="97"/>
        <v>0.76</v>
      </c>
      <c r="M1274" s="23">
        <f t="shared" si="98"/>
        <v>30540</v>
      </c>
      <c r="N1274" s="27">
        <f t="shared" si="99"/>
        <v>17688</v>
      </c>
    </row>
    <row r="1275" spans="1:16" x14ac:dyDescent="0.2">
      <c r="A1275" s="11" t="s">
        <v>2466</v>
      </c>
      <c r="B1275" s="12" t="e">
        <f>RANK(#REF!,#REF!)</f>
        <v>#REF!</v>
      </c>
      <c r="C1275" s="12">
        <f t="shared" si="100"/>
        <v>1266</v>
      </c>
      <c r="D1275" s="12" t="s">
        <v>2457</v>
      </c>
      <c r="E1275" s="12" t="s">
        <v>2458</v>
      </c>
      <c r="F1275" s="24" t="s">
        <v>2467</v>
      </c>
      <c r="G1275" s="25" t="s">
        <v>74</v>
      </c>
      <c r="H1275" s="26">
        <v>43677</v>
      </c>
      <c r="I1275" s="26">
        <f t="shared" si="101"/>
        <v>7279.5</v>
      </c>
      <c r="J1275" s="12">
        <v>3305</v>
      </c>
      <c r="K1275" s="21">
        <v>0.45401469881173157</v>
      </c>
      <c r="L1275" s="22">
        <f t="shared" si="97"/>
        <v>0.45</v>
      </c>
      <c r="M1275" s="23">
        <f t="shared" si="98"/>
        <v>16525</v>
      </c>
      <c r="N1275" s="27">
        <f t="shared" si="99"/>
        <v>27152</v>
      </c>
    </row>
    <row r="1276" spans="1:16" x14ac:dyDescent="0.2">
      <c r="A1276" s="11" t="s">
        <v>2468</v>
      </c>
      <c r="B1276" s="12" t="e">
        <f>RANK(#REF!,#REF!)</f>
        <v>#REF!</v>
      </c>
      <c r="C1276" s="12">
        <f t="shared" si="100"/>
        <v>1267</v>
      </c>
      <c r="D1276" s="12" t="s">
        <v>2457</v>
      </c>
      <c r="E1276" s="12" t="s">
        <v>2458</v>
      </c>
      <c r="F1276" s="24" t="s">
        <v>1624</v>
      </c>
      <c r="G1276" s="25" t="s">
        <v>23</v>
      </c>
      <c r="H1276" s="26">
        <v>95921</v>
      </c>
      <c r="I1276" s="26">
        <f t="shared" si="101"/>
        <v>15986.833333333334</v>
      </c>
      <c r="J1276" s="12">
        <v>9591.8333333333339</v>
      </c>
      <c r="K1276" s="21">
        <v>0.59998331960675977</v>
      </c>
      <c r="L1276" s="22">
        <f t="shared" si="97"/>
        <v>0.6</v>
      </c>
      <c r="M1276" s="23">
        <f t="shared" si="98"/>
        <v>47959.166666666672</v>
      </c>
      <c r="N1276" s="27">
        <f t="shared" si="99"/>
        <v>47961.833333333328</v>
      </c>
    </row>
    <row r="1277" spans="1:16" x14ac:dyDescent="0.2">
      <c r="A1277" s="11" t="s">
        <v>2469</v>
      </c>
      <c r="B1277" s="12" t="e">
        <f>RANK(#REF!,#REF!)</f>
        <v>#REF!</v>
      </c>
      <c r="C1277" s="12">
        <f t="shared" si="100"/>
        <v>1268</v>
      </c>
      <c r="D1277" s="12" t="s">
        <v>2457</v>
      </c>
      <c r="E1277" s="12" t="s">
        <v>2458</v>
      </c>
      <c r="F1277" s="24" t="s">
        <v>2470</v>
      </c>
      <c r="G1277" s="25" t="s">
        <v>23</v>
      </c>
      <c r="H1277" s="26">
        <v>89161</v>
      </c>
      <c r="I1277" s="26">
        <f t="shared" si="101"/>
        <v>14860.166666666666</v>
      </c>
      <c r="J1277" s="12">
        <v>12716.166666666666</v>
      </c>
      <c r="K1277" s="21">
        <v>0.85572167203149363</v>
      </c>
      <c r="L1277" s="22">
        <f t="shared" si="97"/>
        <v>0.86</v>
      </c>
      <c r="M1277" s="23">
        <f t="shared" si="98"/>
        <v>63580.833333333328</v>
      </c>
      <c r="N1277" s="27">
        <f t="shared" si="99"/>
        <v>25580.166666666672</v>
      </c>
    </row>
    <row r="1278" spans="1:16" x14ac:dyDescent="0.2">
      <c r="A1278" s="11" t="s">
        <v>2471</v>
      </c>
      <c r="B1278" s="12" t="e">
        <f>RANK(#REF!,#REF!)</f>
        <v>#REF!</v>
      </c>
      <c r="C1278" s="12">
        <f t="shared" si="100"/>
        <v>1269</v>
      </c>
      <c r="D1278" s="12" t="s">
        <v>2457</v>
      </c>
      <c r="E1278" s="12" t="s">
        <v>2458</v>
      </c>
      <c r="F1278" s="24" t="s">
        <v>2472</v>
      </c>
      <c r="G1278" s="25" t="s">
        <v>74</v>
      </c>
      <c r="H1278" s="26">
        <v>48768</v>
      </c>
      <c r="I1278" s="26">
        <f t="shared" si="101"/>
        <v>8128</v>
      </c>
      <c r="J1278" s="12">
        <v>5758</v>
      </c>
      <c r="K1278" s="21">
        <v>0.70841535433070868</v>
      </c>
      <c r="L1278" s="22">
        <f t="shared" si="97"/>
        <v>0.71</v>
      </c>
      <c r="M1278" s="23">
        <f t="shared" si="98"/>
        <v>28790</v>
      </c>
      <c r="N1278" s="27">
        <f t="shared" si="99"/>
        <v>19978</v>
      </c>
    </row>
    <row r="1279" spans="1:16" x14ac:dyDescent="0.2">
      <c r="A1279" s="11" t="s">
        <v>2473</v>
      </c>
      <c r="B1279" s="12" t="e">
        <f>RANK(#REF!,#REF!)</f>
        <v>#REF!</v>
      </c>
      <c r="C1279" s="12">
        <f t="shared" si="100"/>
        <v>1270</v>
      </c>
      <c r="D1279" s="12" t="s">
        <v>2457</v>
      </c>
      <c r="E1279" s="12" t="s">
        <v>2458</v>
      </c>
      <c r="F1279" s="24" t="s">
        <v>2474</v>
      </c>
      <c r="G1279" s="25" t="s">
        <v>23</v>
      </c>
      <c r="H1279" s="26">
        <v>49201</v>
      </c>
      <c r="I1279" s="26">
        <f t="shared" si="101"/>
        <v>8200.1666666666661</v>
      </c>
      <c r="J1279" s="12">
        <v>7133.1666666666661</v>
      </c>
      <c r="K1279" s="21">
        <v>0.86988069348183983</v>
      </c>
      <c r="L1279" s="22">
        <f t="shared" si="97"/>
        <v>0.87</v>
      </c>
      <c r="M1279" s="23">
        <f t="shared" si="98"/>
        <v>35665.833333333328</v>
      </c>
      <c r="N1279" s="27">
        <f t="shared" si="99"/>
        <v>13535.166666666672</v>
      </c>
    </row>
    <row r="1280" spans="1:16" x14ac:dyDescent="0.2">
      <c r="A1280" s="11" t="s">
        <v>2475</v>
      </c>
      <c r="B1280" s="12" t="e">
        <f>RANK(#REF!,#REF!)</f>
        <v>#REF!</v>
      </c>
      <c r="C1280" s="12">
        <f t="shared" si="100"/>
        <v>1271</v>
      </c>
      <c r="D1280" s="12" t="s">
        <v>2457</v>
      </c>
      <c r="E1280" s="12" t="s">
        <v>2458</v>
      </c>
      <c r="F1280" s="24" t="s">
        <v>2476</v>
      </c>
      <c r="G1280" s="25" t="s">
        <v>23</v>
      </c>
      <c r="H1280" s="26">
        <v>83851</v>
      </c>
      <c r="I1280" s="26">
        <f t="shared" si="101"/>
        <v>13975.166666666666</v>
      </c>
      <c r="J1280" s="12">
        <v>11892.166666666666</v>
      </c>
      <c r="K1280" s="21">
        <v>0.85094989922600806</v>
      </c>
      <c r="L1280" s="22">
        <f t="shared" si="97"/>
        <v>0.85</v>
      </c>
      <c r="M1280" s="23">
        <f t="shared" si="98"/>
        <v>59460.833333333328</v>
      </c>
      <c r="N1280" s="27">
        <f t="shared" si="99"/>
        <v>24390.166666666672</v>
      </c>
    </row>
    <row r="1281" spans="1:16" x14ac:dyDescent="0.2">
      <c r="A1281" s="11" t="s">
        <v>2477</v>
      </c>
      <c r="B1281" s="12" t="e">
        <f>RANK(#REF!,#REF!)</f>
        <v>#REF!</v>
      </c>
      <c r="C1281" s="12">
        <f t="shared" si="100"/>
        <v>1272</v>
      </c>
      <c r="D1281" s="12" t="s">
        <v>2457</v>
      </c>
      <c r="E1281" s="12" t="s">
        <v>2458</v>
      </c>
      <c r="F1281" s="24" t="s">
        <v>2478</v>
      </c>
      <c r="G1281" s="25" t="s">
        <v>23</v>
      </c>
      <c r="H1281" s="26">
        <v>79361</v>
      </c>
      <c r="I1281" s="26">
        <f t="shared" si="101"/>
        <v>13226.833333333334</v>
      </c>
      <c r="J1281" s="12">
        <v>8872</v>
      </c>
      <c r="K1281" s="21">
        <v>0.67075767694459487</v>
      </c>
      <c r="L1281" s="22">
        <f t="shared" si="97"/>
        <v>0.67</v>
      </c>
      <c r="M1281" s="23">
        <f t="shared" si="98"/>
        <v>44360</v>
      </c>
      <c r="N1281" s="27">
        <f t="shared" si="99"/>
        <v>35001</v>
      </c>
    </row>
    <row r="1282" spans="1:16" x14ac:dyDescent="0.2">
      <c r="A1282" s="11" t="s">
        <v>2479</v>
      </c>
      <c r="B1282" s="12" t="e">
        <f>RANK(#REF!,#REF!)</f>
        <v>#REF!</v>
      </c>
      <c r="C1282" s="12">
        <f t="shared" si="100"/>
        <v>1273</v>
      </c>
      <c r="D1282" s="12" t="s">
        <v>2457</v>
      </c>
      <c r="E1282" s="12" t="s">
        <v>2458</v>
      </c>
      <c r="F1282" s="24" t="s">
        <v>2480</v>
      </c>
      <c r="G1282" s="25" t="s">
        <v>23</v>
      </c>
      <c r="H1282" s="26">
        <v>151684</v>
      </c>
      <c r="I1282" s="26">
        <f t="shared" si="101"/>
        <v>25280.666666666668</v>
      </c>
      <c r="J1282" s="12">
        <v>8456</v>
      </c>
      <c r="K1282" s="21">
        <v>0.33448485008306739</v>
      </c>
      <c r="L1282" s="22">
        <f t="shared" si="97"/>
        <v>0.33</v>
      </c>
      <c r="M1282" s="23">
        <f t="shared" si="98"/>
        <v>42280</v>
      </c>
      <c r="N1282" s="27">
        <f t="shared" si="99"/>
        <v>109404</v>
      </c>
    </row>
    <row r="1283" spans="1:16" x14ac:dyDescent="0.2">
      <c r="A1283" s="11" t="s">
        <v>2481</v>
      </c>
      <c r="B1283" s="12" t="e">
        <f>RANK(#REF!,#REF!)</f>
        <v>#REF!</v>
      </c>
      <c r="C1283" s="12">
        <f t="shared" si="100"/>
        <v>1274</v>
      </c>
      <c r="D1283" s="12" t="s">
        <v>2457</v>
      </c>
      <c r="E1283" s="12" t="s">
        <v>2458</v>
      </c>
      <c r="F1283" s="24" t="s">
        <v>2482</v>
      </c>
      <c r="G1283" s="25" t="s">
        <v>23</v>
      </c>
      <c r="H1283" s="26">
        <v>95070</v>
      </c>
      <c r="I1283" s="26">
        <f t="shared" si="101"/>
        <v>15845</v>
      </c>
      <c r="J1283" s="12">
        <v>15172</v>
      </c>
      <c r="K1283" s="21">
        <v>0.95752603344903753</v>
      </c>
      <c r="L1283" s="22">
        <f t="shared" si="97"/>
        <v>0.96</v>
      </c>
      <c r="M1283" s="23">
        <f t="shared" si="98"/>
        <v>75860</v>
      </c>
      <c r="N1283" s="27">
        <f t="shared" si="99"/>
        <v>19210</v>
      </c>
    </row>
    <row r="1284" spans="1:16" x14ac:dyDescent="0.2">
      <c r="A1284" s="11" t="s">
        <v>2483</v>
      </c>
      <c r="B1284" s="12" t="e">
        <f>RANK(#REF!,#REF!)</f>
        <v>#REF!</v>
      </c>
      <c r="C1284" s="12">
        <f t="shared" si="100"/>
        <v>1275</v>
      </c>
      <c r="D1284" s="12" t="s">
        <v>2457</v>
      </c>
      <c r="E1284" s="12" t="s">
        <v>2458</v>
      </c>
      <c r="F1284" s="24" t="s">
        <v>2484</v>
      </c>
      <c r="G1284" s="25" t="s">
        <v>23</v>
      </c>
      <c r="H1284" s="26">
        <v>66796</v>
      </c>
      <c r="I1284" s="26">
        <f t="shared" si="101"/>
        <v>11132.666666666666</v>
      </c>
      <c r="J1284" s="12">
        <v>6360</v>
      </c>
      <c r="K1284" s="21">
        <v>0.57129169411341996</v>
      </c>
      <c r="L1284" s="22">
        <f t="shared" si="97"/>
        <v>0.56999999999999995</v>
      </c>
      <c r="M1284" s="23">
        <f t="shared" si="98"/>
        <v>31800</v>
      </c>
      <c r="N1284" s="27">
        <f t="shared" si="99"/>
        <v>34996</v>
      </c>
    </row>
    <row r="1285" spans="1:16" x14ac:dyDescent="0.2">
      <c r="A1285" s="11" t="s">
        <v>2485</v>
      </c>
      <c r="B1285" s="12" t="e">
        <f>RANK(#REF!,#REF!)</f>
        <v>#REF!</v>
      </c>
      <c r="C1285" s="12">
        <f t="shared" si="100"/>
        <v>1276</v>
      </c>
      <c r="D1285" s="12" t="s">
        <v>2457</v>
      </c>
      <c r="E1285" s="12" t="s">
        <v>2458</v>
      </c>
      <c r="F1285" s="24" t="s">
        <v>2486</v>
      </c>
      <c r="G1285" s="25" t="s">
        <v>23</v>
      </c>
      <c r="H1285" s="26">
        <v>154441</v>
      </c>
      <c r="I1285" s="30">
        <f t="shared" si="101"/>
        <v>25740.166666666668</v>
      </c>
      <c r="J1285" s="12">
        <v>10651</v>
      </c>
      <c r="K1285" s="21">
        <v>0.41378908450476232</v>
      </c>
      <c r="L1285" s="22">
        <f t="shared" si="97"/>
        <v>0.41</v>
      </c>
      <c r="M1285" s="23">
        <f t="shared" si="98"/>
        <v>53255</v>
      </c>
      <c r="N1285" s="27">
        <f t="shared" si="99"/>
        <v>101186</v>
      </c>
    </row>
    <row r="1286" spans="1:16" x14ac:dyDescent="0.2">
      <c r="A1286" s="11" t="s">
        <v>2487</v>
      </c>
      <c r="B1286" s="12" t="e">
        <f>RANK(#REF!,#REF!)</f>
        <v>#REF!</v>
      </c>
      <c r="C1286" s="12">
        <f t="shared" si="100"/>
        <v>1277</v>
      </c>
      <c r="D1286" s="12" t="s">
        <v>2457</v>
      </c>
      <c r="E1286" s="12" t="s">
        <v>2458</v>
      </c>
      <c r="F1286" s="24" t="s">
        <v>1470</v>
      </c>
      <c r="G1286" s="25" t="s">
        <v>23</v>
      </c>
      <c r="H1286" s="26">
        <v>47575</v>
      </c>
      <c r="I1286" s="26">
        <f t="shared" si="101"/>
        <v>7929.166666666667</v>
      </c>
      <c r="J1286" s="12">
        <v>5362.166666666667</v>
      </c>
      <c r="K1286" s="21">
        <v>0.67625853914871259</v>
      </c>
      <c r="L1286" s="22">
        <f t="shared" si="97"/>
        <v>0.68</v>
      </c>
      <c r="M1286" s="23">
        <f t="shared" si="98"/>
        <v>26810.833333333336</v>
      </c>
      <c r="N1286" s="27">
        <f t="shared" si="99"/>
        <v>20764.166666666664</v>
      </c>
      <c r="P1286" s="11"/>
    </row>
    <row r="1287" spans="1:16" x14ac:dyDescent="0.2">
      <c r="A1287" s="11" t="s">
        <v>2488</v>
      </c>
      <c r="B1287" s="12" t="e">
        <f>RANK(#REF!,#REF!)</f>
        <v>#REF!</v>
      </c>
      <c r="C1287" s="12">
        <f t="shared" si="100"/>
        <v>1278</v>
      </c>
      <c r="D1287" s="12" t="s">
        <v>2457</v>
      </c>
      <c r="E1287" s="12" t="s">
        <v>2458</v>
      </c>
      <c r="F1287" s="24" t="s">
        <v>2489</v>
      </c>
      <c r="G1287" s="25" t="s">
        <v>74</v>
      </c>
      <c r="H1287" s="26">
        <v>56513</v>
      </c>
      <c r="I1287" s="26">
        <f t="shared" si="101"/>
        <v>9418.8333333333339</v>
      </c>
      <c r="J1287" s="12">
        <v>6833</v>
      </c>
      <c r="K1287" s="21">
        <v>0.72546139826234668</v>
      </c>
      <c r="L1287" s="22">
        <f t="shared" si="97"/>
        <v>0.73</v>
      </c>
      <c r="M1287" s="23">
        <f t="shared" si="98"/>
        <v>34165</v>
      </c>
      <c r="N1287" s="27">
        <f t="shared" si="99"/>
        <v>22348</v>
      </c>
    </row>
    <row r="1288" spans="1:16" x14ac:dyDescent="0.2">
      <c r="A1288" s="11" t="s">
        <v>2490</v>
      </c>
      <c r="B1288" s="12" t="e">
        <f>RANK(#REF!,#REF!)</f>
        <v>#REF!</v>
      </c>
      <c r="C1288" s="12">
        <f t="shared" si="100"/>
        <v>1279</v>
      </c>
      <c r="D1288" s="12" t="s">
        <v>2457</v>
      </c>
      <c r="E1288" s="12" t="s">
        <v>2435</v>
      </c>
      <c r="F1288" s="24" t="s">
        <v>2491</v>
      </c>
      <c r="G1288" s="25" t="s">
        <v>23</v>
      </c>
      <c r="H1288" s="26">
        <v>80359</v>
      </c>
      <c r="I1288" s="26">
        <f t="shared" si="101"/>
        <v>13393.166666666666</v>
      </c>
      <c r="J1288" s="12">
        <v>10326</v>
      </c>
      <c r="K1288" s="21">
        <v>0.77099018156024846</v>
      </c>
      <c r="L1288" s="22">
        <f t="shared" si="97"/>
        <v>0.77</v>
      </c>
      <c r="M1288" s="23">
        <f t="shared" si="98"/>
        <v>51630</v>
      </c>
      <c r="N1288" s="27">
        <f t="shared" si="99"/>
        <v>28729</v>
      </c>
    </row>
    <row r="1289" spans="1:16" s="29" customFormat="1" x14ac:dyDescent="0.2">
      <c r="A1289" s="11" t="s">
        <v>2492</v>
      </c>
      <c r="B1289" s="12" t="e">
        <f>RANK(#REF!,#REF!)</f>
        <v>#REF!</v>
      </c>
      <c r="C1289" s="12">
        <f t="shared" si="100"/>
        <v>1280</v>
      </c>
      <c r="D1289" s="12" t="s">
        <v>2457</v>
      </c>
      <c r="E1289" s="12" t="s">
        <v>2435</v>
      </c>
      <c r="F1289" s="24" t="s">
        <v>2493</v>
      </c>
      <c r="G1289" s="25" t="s">
        <v>23</v>
      </c>
      <c r="H1289" s="26">
        <v>118263</v>
      </c>
      <c r="I1289" s="26">
        <f t="shared" si="101"/>
        <v>19710.5</v>
      </c>
      <c r="J1289" s="12">
        <v>12283</v>
      </c>
      <c r="K1289" s="21">
        <v>0.62317039141574293</v>
      </c>
      <c r="L1289" s="22">
        <f t="shared" si="97"/>
        <v>0.62</v>
      </c>
      <c r="M1289" s="23">
        <f t="shared" si="98"/>
        <v>61415</v>
      </c>
      <c r="N1289" s="27">
        <f t="shared" si="99"/>
        <v>56848</v>
      </c>
    </row>
    <row r="1290" spans="1:16" x14ac:dyDescent="0.2">
      <c r="A1290" s="11" t="s">
        <v>2494</v>
      </c>
      <c r="B1290" s="12" t="e">
        <f>RANK(#REF!,#REF!)</f>
        <v>#REF!</v>
      </c>
      <c r="C1290" s="12">
        <f t="shared" si="100"/>
        <v>1281</v>
      </c>
      <c r="D1290" s="12" t="s">
        <v>2457</v>
      </c>
      <c r="E1290" s="12" t="s">
        <v>2435</v>
      </c>
      <c r="F1290" s="24" t="s">
        <v>2495</v>
      </c>
      <c r="G1290" s="25" t="s">
        <v>23</v>
      </c>
      <c r="H1290" s="26">
        <v>61058</v>
      </c>
      <c r="I1290" s="26">
        <f t="shared" si="101"/>
        <v>10176.333333333334</v>
      </c>
      <c r="J1290" s="12">
        <v>8125</v>
      </c>
      <c r="K1290" s="21">
        <v>0.79842117331062268</v>
      </c>
      <c r="L1290" s="22">
        <f t="shared" ref="L1290:L1353" si="102">ROUND(K1290,2)</f>
        <v>0.8</v>
      </c>
      <c r="M1290" s="23">
        <f t="shared" ref="M1290:M1353" si="103">J1290*5</f>
        <v>40625</v>
      </c>
      <c r="N1290" s="27">
        <f t="shared" ref="N1290:N1353" si="104">H1290-M1290</f>
        <v>20433</v>
      </c>
    </row>
    <row r="1291" spans="1:16" x14ac:dyDescent="0.2">
      <c r="A1291" s="11" t="s">
        <v>2496</v>
      </c>
      <c r="B1291" s="12" t="e">
        <f>RANK(#REF!,#REF!)</f>
        <v>#REF!</v>
      </c>
      <c r="C1291" s="12">
        <f t="shared" ref="C1291:C1354" si="105">C1290+1</f>
        <v>1282</v>
      </c>
      <c r="D1291" s="12" t="s">
        <v>2457</v>
      </c>
      <c r="E1291" s="12" t="s">
        <v>2435</v>
      </c>
      <c r="F1291" s="24" t="s">
        <v>2497</v>
      </c>
      <c r="G1291" s="25" t="s">
        <v>23</v>
      </c>
      <c r="H1291" s="26">
        <v>59468</v>
      </c>
      <c r="I1291" s="26">
        <f t="shared" si="101"/>
        <v>9911.3333333333339</v>
      </c>
      <c r="J1291" s="12">
        <v>8056</v>
      </c>
      <c r="K1291" s="21">
        <v>0.81280688773794307</v>
      </c>
      <c r="L1291" s="22">
        <f t="shared" si="102"/>
        <v>0.81</v>
      </c>
      <c r="M1291" s="23">
        <f t="shared" si="103"/>
        <v>40280</v>
      </c>
      <c r="N1291" s="27">
        <f t="shared" si="104"/>
        <v>19188</v>
      </c>
    </row>
    <row r="1292" spans="1:16" x14ac:dyDescent="0.2">
      <c r="A1292" s="11" t="s">
        <v>2498</v>
      </c>
      <c r="B1292" s="12" t="e">
        <f>RANK(#REF!,#REF!)</f>
        <v>#REF!</v>
      </c>
      <c r="C1292" s="12">
        <f t="shared" si="105"/>
        <v>1283</v>
      </c>
      <c r="D1292" s="12" t="s">
        <v>2457</v>
      </c>
      <c r="E1292" s="12" t="s">
        <v>2435</v>
      </c>
      <c r="F1292" s="24" t="s">
        <v>2499</v>
      </c>
      <c r="G1292" s="25" t="s">
        <v>74</v>
      </c>
      <c r="H1292" s="26">
        <v>44595</v>
      </c>
      <c r="I1292" s="26">
        <f t="shared" si="101"/>
        <v>7432.5</v>
      </c>
      <c r="J1292" s="12">
        <v>5546</v>
      </c>
      <c r="K1292" s="21">
        <v>0.74618230743356884</v>
      </c>
      <c r="L1292" s="22">
        <f t="shared" si="102"/>
        <v>0.75</v>
      </c>
      <c r="M1292" s="23">
        <f t="shared" si="103"/>
        <v>27730</v>
      </c>
      <c r="N1292" s="27">
        <f t="shared" si="104"/>
        <v>16865</v>
      </c>
    </row>
    <row r="1293" spans="1:16" x14ac:dyDescent="0.2">
      <c r="A1293" s="11" t="s">
        <v>2500</v>
      </c>
      <c r="B1293" s="12" t="e">
        <f>RANK(#REF!,#REF!)</f>
        <v>#REF!</v>
      </c>
      <c r="C1293" s="12">
        <f t="shared" si="105"/>
        <v>1284</v>
      </c>
      <c r="D1293" s="12" t="s">
        <v>2457</v>
      </c>
      <c r="E1293" s="12" t="s">
        <v>2435</v>
      </c>
      <c r="F1293" s="24" t="s">
        <v>2501</v>
      </c>
      <c r="G1293" s="25" t="s">
        <v>23</v>
      </c>
      <c r="H1293" s="26">
        <v>76914</v>
      </c>
      <c r="I1293" s="26">
        <f t="shared" si="101"/>
        <v>12819</v>
      </c>
      <c r="J1293" s="12">
        <v>9218</v>
      </c>
      <c r="K1293" s="21">
        <v>0.7190888524845932</v>
      </c>
      <c r="L1293" s="22">
        <f t="shared" si="102"/>
        <v>0.72</v>
      </c>
      <c r="M1293" s="23">
        <f t="shared" si="103"/>
        <v>46090</v>
      </c>
      <c r="N1293" s="27">
        <f t="shared" si="104"/>
        <v>30824</v>
      </c>
    </row>
    <row r="1294" spans="1:16" x14ac:dyDescent="0.2">
      <c r="A1294" s="11" t="s">
        <v>2502</v>
      </c>
      <c r="B1294" s="12" t="e">
        <f>RANK(#REF!,#REF!)</f>
        <v>#REF!</v>
      </c>
      <c r="C1294" s="12">
        <f t="shared" si="105"/>
        <v>1285</v>
      </c>
      <c r="D1294" s="12" t="s">
        <v>2457</v>
      </c>
      <c r="E1294" s="12" t="s">
        <v>2435</v>
      </c>
      <c r="F1294" s="24" t="s">
        <v>2503</v>
      </c>
      <c r="G1294" s="25" t="s">
        <v>23</v>
      </c>
      <c r="H1294" s="26">
        <v>103604</v>
      </c>
      <c r="I1294" s="26">
        <f t="shared" si="101"/>
        <v>17267.333333333332</v>
      </c>
      <c r="J1294" s="12">
        <v>11462.333333333332</v>
      </c>
      <c r="K1294" s="21">
        <v>0.66381606887764943</v>
      </c>
      <c r="L1294" s="22">
        <f t="shared" si="102"/>
        <v>0.66</v>
      </c>
      <c r="M1294" s="23">
        <f t="shared" si="103"/>
        <v>57311.666666666657</v>
      </c>
      <c r="N1294" s="27">
        <f t="shared" si="104"/>
        <v>46292.333333333343</v>
      </c>
    </row>
    <row r="1295" spans="1:16" x14ac:dyDescent="0.2">
      <c r="A1295" s="11" t="s">
        <v>2504</v>
      </c>
      <c r="B1295" s="12" t="e">
        <f>RANK(#REF!,#REF!)</f>
        <v>#REF!</v>
      </c>
      <c r="C1295" s="12">
        <f t="shared" si="105"/>
        <v>1286</v>
      </c>
      <c r="D1295" s="12" t="s">
        <v>2457</v>
      </c>
      <c r="E1295" s="12" t="s">
        <v>2505</v>
      </c>
      <c r="F1295" s="24" t="s">
        <v>1381</v>
      </c>
      <c r="G1295" s="25" t="s">
        <v>23</v>
      </c>
      <c r="H1295" s="26">
        <v>83989</v>
      </c>
      <c r="I1295" s="26">
        <f t="shared" si="101"/>
        <v>13998.166666666666</v>
      </c>
      <c r="J1295" s="12">
        <v>8956</v>
      </c>
      <c r="K1295" s="21">
        <v>0.63979806879472312</v>
      </c>
      <c r="L1295" s="22">
        <f t="shared" si="102"/>
        <v>0.64</v>
      </c>
      <c r="M1295" s="23">
        <f t="shared" si="103"/>
        <v>44780</v>
      </c>
      <c r="N1295" s="27">
        <f t="shared" si="104"/>
        <v>39209</v>
      </c>
    </row>
    <row r="1296" spans="1:16" x14ac:dyDescent="0.2">
      <c r="A1296" s="11" t="s">
        <v>2506</v>
      </c>
      <c r="B1296" s="12" t="e">
        <f>RANK(#REF!,#REF!)</f>
        <v>#REF!</v>
      </c>
      <c r="C1296" s="12">
        <f t="shared" si="105"/>
        <v>1287</v>
      </c>
      <c r="D1296" s="12" t="s">
        <v>2457</v>
      </c>
      <c r="E1296" s="12" t="s">
        <v>2505</v>
      </c>
      <c r="F1296" s="24" t="s">
        <v>2507</v>
      </c>
      <c r="G1296" s="25" t="s">
        <v>23</v>
      </c>
      <c r="H1296" s="26">
        <v>87442</v>
      </c>
      <c r="I1296" s="26">
        <f t="shared" si="101"/>
        <v>14573.666666666666</v>
      </c>
      <c r="J1296" s="12">
        <v>8507</v>
      </c>
      <c r="K1296" s="21">
        <v>0.58372406852542258</v>
      </c>
      <c r="L1296" s="22">
        <f t="shared" si="102"/>
        <v>0.57999999999999996</v>
      </c>
      <c r="M1296" s="23">
        <f t="shared" si="103"/>
        <v>42535</v>
      </c>
      <c r="N1296" s="27">
        <f t="shared" si="104"/>
        <v>44907</v>
      </c>
    </row>
    <row r="1297" spans="1:16" x14ac:dyDescent="0.2">
      <c r="A1297" s="11" t="s">
        <v>2508</v>
      </c>
      <c r="B1297" s="12" t="e">
        <f>RANK(#REF!,#REF!)</f>
        <v>#REF!</v>
      </c>
      <c r="C1297" s="12">
        <f t="shared" si="105"/>
        <v>1288</v>
      </c>
      <c r="D1297" s="12" t="s">
        <v>2457</v>
      </c>
      <c r="E1297" s="12" t="s">
        <v>2505</v>
      </c>
      <c r="F1297" s="24" t="s">
        <v>2509</v>
      </c>
      <c r="G1297" s="25" t="s">
        <v>87</v>
      </c>
      <c r="H1297" s="26">
        <v>46642</v>
      </c>
      <c r="I1297" s="26">
        <f t="shared" si="101"/>
        <v>7773.666666666667</v>
      </c>
      <c r="J1297" s="12">
        <v>4445</v>
      </c>
      <c r="K1297" s="21">
        <v>0.57180223832597232</v>
      </c>
      <c r="L1297" s="22">
        <f t="shared" si="102"/>
        <v>0.56999999999999995</v>
      </c>
      <c r="M1297" s="23">
        <f t="shared" si="103"/>
        <v>22225</v>
      </c>
      <c r="N1297" s="27">
        <f t="shared" si="104"/>
        <v>24417</v>
      </c>
    </row>
    <row r="1298" spans="1:16" x14ac:dyDescent="0.2">
      <c r="A1298" s="11" t="s">
        <v>2510</v>
      </c>
      <c r="B1298" s="12" t="e">
        <f>RANK(#REF!,#REF!)</f>
        <v>#REF!</v>
      </c>
      <c r="C1298" s="12">
        <f t="shared" si="105"/>
        <v>1289</v>
      </c>
      <c r="D1298" s="12" t="s">
        <v>2457</v>
      </c>
      <c r="E1298" s="12" t="s">
        <v>2505</v>
      </c>
      <c r="F1298" s="24" t="s">
        <v>2511</v>
      </c>
      <c r="G1298" s="25" t="s">
        <v>23</v>
      </c>
      <c r="H1298" s="26">
        <v>152589</v>
      </c>
      <c r="I1298" s="26">
        <f t="shared" si="101"/>
        <v>25431.5</v>
      </c>
      <c r="J1298" s="12">
        <v>23630.5</v>
      </c>
      <c r="K1298" s="21">
        <v>0.92918231327290957</v>
      </c>
      <c r="L1298" s="22">
        <f t="shared" si="102"/>
        <v>0.93</v>
      </c>
      <c r="M1298" s="23">
        <f t="shared" si="103"/>
        <v>118152.5</v>
      </c>
      <c r="N1298" s="27">
        <f t="shared" si="104"/>
        <v>34436.5</v>
      </c>
    </row>
    <row r="1299" spans="1:16" x14ac:dyDescent="0.2">
      <c r="A1299" s="11" t="s">
        <v>2512</v>
      </c>
      <c r="B1299" s="12" t="e">
        <f>RANK(#REF!,#REF!)</f>
        <v>#REF!</v>
      </c>
      <c r="C1299" s="12">
        <f t="shared" si="105"/>
        <v>1290</v>
      </c>
      <c r="D1299" s="12" t="s">
        <v>2457</v>
      </c>
      <c r="E1299" s="12" t="s">
        <v>2505</v>
      </c>
      <c r="F1299" s="24" t="s">
        <v>2035</v>
      </c>
      <c r="G1299" s="25" t="s">
        <v>87</v>
      </c>
      <c r="H1299" s="26">
        <v>40947</v>
      </c>
      <c r="I1299" s="26">
        <f t="shared" si="101"/>
        <v>6824.5</v>
      </c>
      <c r="J1299" s="12">
        <v>4244</v>
      </c>
      <c r="K1299" s="21">
        <v>0.6218770605905195</v>
      </c>
      <c r="L1299" s="22">
        <f t="shared" si="102"/>
        <v>0.62</v>
      </c>
      <c r="M1299" s="23">
        <f t="shared" si="103"/>
        <v>21220</v>
      </c>
      <c r="N1299" s="27">
        <f t="shared" si="104"/>
        <v>19727</v>
      </c>
    </row>
    <row r="1300" spans="1:16" x14ac:dyDescent="0.2">
      <c r="A1300" s="11" t="s">
        <v>2513</v>
      </c>
      <c r="B1300" s="12" t="e">
        <f>RANK(#REF!,#REF!)</f>
        <v>#REF!</v>
      </c>
      <c r="C1300" s="12">
        <f t="shared" si="105"/>
        <v>1291</v>
      </c>
      <c r="D1300" s="12" t="s">
        <v>2457</v>
      </c>
      <c r="E1300" s="12" t="s">
        <v>2505</v>
      </c>
      <c r="F1300" s="24" t="s">
        <v>2514</v>
      </c>
      <c r="G1300" s="25" t="s">
        <v>23</v>
      </c>
      <c r="H1300" s="26">
        <v>84539</v>
      </c>
      <c r="I1300" s="26">
        <f t="shared" si="101"/>
        <v>14089.833333333334</v>
      </c>
      <c r="J1300" s="12">
        <v>10174</v>
      </c>
      <c r="K1300" s="21">
        <v>0.72208093306048093</v>
      </c>
      <c r="L1300" s="22">
        <f t="shared" si="102"/>
        <v>0.72</v>
      </c>
      <c r="M1300" s="23">
        <f t="shared" si="103"/>
        <v>50870</v>
      </c>
      <c r="N1300" s="27">
        <f t="shared" si="104"/>
        <v>33669</v>
      </c>
    </row>
    <row r="1301" spans="1:16" x14ac:dyDescent="0.2">
      <c r="A1301" s="11" t="s">
        <v>2515</v>
      </c>
      <c r="B1301" s="12" t="e">
        <f>RANK(#REF!,#REF!)</f>
        <v>#REF!</v>
      </c>
      <c r="C1301" s="12">
        <f t="shared" si="105"/>
        <v>1292</v>
      </c>
      <c r="D1301" s="12" t="s">
        <v>2457</v>
      </c>
      <c r="E1301" s="12" t="s">
        <v>2505</v>
      </c>
      <c r="F1301" s="24" t="s">
        <v>2516</v>
      </c>
      <c r="G1301" s="25" t="s">
        <v>74</v>
      </c>
      <c r="H1301" s="26">
        <v>39525</v>
      </c>
      <c r="I1301" s="26">
        <f t="shared" si="101"/>
        <v>6587.5</v>
      </c>
      <c r="J1301" s="12">
        <v>5688.5</v>
      </c>
      <c r="K1301" s="21">
        <v>0.86352941176470588</v>
      </c>
      <c r="L1301" s="22">
        <f t="shared" si="102"/>
        <v>0.86</v>
      </c>
      <c r="M1301" s="23">
        <f t="shared" si="103"/>
        <v>28442.5</v>
      </c>
      <c r="N1301" s="27">
        <f t="shared" si="104"/>
        <v>11082.5</v>
      </c>
    </row>
    <row r="1302" spans="1:16" x14ac:dyDescent="0.2">
      <c r="A1302" s="11" t="s">
        <v>2517</v>
      </c>
      <c r="B1302" s="12" t="e">
        <f>RANK(#REF!,#REF!)</f>
        <v>#REF!</v>
      </c>
      <c r="C1302" s="12">
        <f t="shared" si="105"/>
        <v>1293</v>
      </c>
      <c r="D1302" s="12" t="s">
        <v>2457</v>
      </c>
      <c r="E1302" s="12" t="s">
        <v>2505</v>
      </c>
      <c r="F1302" s="24" t="s">
        <v>2518</v>
      </c>
      <c r="G1302" s="25" t="s">
        <v>87</v>
      </c>
      <c r="H1302" s="26">
        <v>43245</v>
      </c>
      <c r="I1302" s="26">
        <f t="shared" si="101"/>
        <v>7207.5</v>
      </c>
      <c r="J1302" s="12">
        <v>6608.5</v>
      </c>
      <c r="K1302" s="21">
        <v>0.91689212625737082</v>
      </c>
      <c r="L1302" s="22">
        <f t="shared" si="102"/>
        <v>0.92</v>
      </c>
      <c r="M1302" s="23">
        <f t="shared" si="103"/>
        <v>33042.5</v>
      </c>
      <c r="N1302" s="27">
        <f t="shared" si="104"/>
        <v>10202.5</v>
      </c>
      <c r="P1302" s="11"/>
    </row>
    <row r="1303" spans="1:16" x14ac:dyDescent="0.2">
      <c r="A1303" s="11" t="s">
        <v>2519</v>
      </c>
      <c r="B1303" s="12" t="e">
        <f>RANK(#REF!,#REF!)</f>
        <v>#REF!</v>
      </c>
      <c r="C1303" s="12">
        <f t="shared" si="105"/>
        <v>1294</v>
      </c>
      <c r="D1303" s="12" t="s">
        <v>2457</v>
      </c>
      <c r="E1303" s="12" t="s">
        <v>2505</v>
      </c>
      <c r="F1303" s="24" t="s">
        <v>2520</v>
      </c>
      <c r="G1303" s="25" t="s">
        <v>23</v>
      </c>
      <c r="H1303" s="26">
        <v>91453</v>
      </c>
      <c r="I1303" s="26">
        <f t="shared" si="101"/>
        <v>15242.166666666666</v>
      </c>
      <c r="J1303" s="12">
        <v>13043.166666666666</v>
      </c>
      <c r="K1303" s="21">
        <v>0.8557291723617596</v>
      </c>
      <c r="L1303" s="22">
        <f t="shared" si="102"/>
        <v>0.86</v>
      </c>
      <c r="M1303" s="23">
        <f t="shared" si="103"/>
        <v>65215.833333333328</v>
      </c>
      <c r="N1303" s="27">
        <f t="shared" si="104"/>
        <v>26237.166666666672</v>
      </c>
    </row>
    <row r="1304" spans="1:16" x14ac:dyDescent="0.2">
      <c r="A1304" s="11" t="s">
        <v>2521</v>
      </c>
      <c r="B1304" s="12" t="e">
        <f>RANK(#REF!,#REF!)</f>
        <v>#REF!</v>
      </c>
      <c r="C1304" s="12">
        <f t="shared" si="105"/>
        <v>1295</v>
      </c>
      <c r="D1304" s="12" t="s">
        <v>2457</v>
      </c>
      <c r="E1304" s="12" t="s">
        <v>2505</v>
      </c>
      <c r="F1304" s="24" t="s">
        <v>2522</v>
      </c>
      <c r="G1304" s="25" t="s">
        <v>23</v>
      </c>
      <c r="H1304" s="26">
        <v>69976</v>
      </c>
      <c r="I1304" s="26">
        <f t="shared" si="101"/>
        <v>11662.666666666666</v>
      </c>
      <c r="J1304" s="12">
        <v>9554.6666666666661</v>
      </c>
      <c r="K1304" s="21">
        <v>0.81925231507945584</v>
      </c>
      <c r="L1304" s="22">
        <f t="shared" si="102"/>
        <v>0.82</v>
      </c>
      <c r="M1304" s="23">
        <f t="shared" si="103"/>
        <v>47773.333333333328</v>
      </c>
      <c r="N1304" s="27">
        <f t="shared" si="104"/>
        <v>22202.666666666672</v>
      </c>
    </row>
    <row r="1305" spans="1:16" s="29" customFormat="1" x14ac:dyDescent="0.2">
      <c r="A1305" s="11" t="s">
        <v>2523</v>
      </c>
      <c r="B1305" s="12" t="e">
        <f>RANK(#REF!,#REF!)</f>
        <v>#REF!</v>
      </c>
      <c r="C1305" s="12">
        <f t="shared" si="105"/>
        <v>1296</v>
      </c>
      <c r="D1305" s="12" t="s">
        <v>2457</v>
      </c>
      <c r="E1305" s="12" t="s">
        <v>2524</v>
      </c>
      <c r="F1305" s="24" t="s">
        <v>2525</v>
      </c>
      <c r="G1305" s="25" t="s">
        <v>23</v>
      </c>
      <c r="H1305" s="26">
        <v>67061</v>
      </c>
      <c r="I1305" s="26">
        <f t="shared" si="101"/>
        <v>11176.833333333334</v>
      </c>
      <c r="J1305" s="12">
        <v>6821</v>
      </c>
      <c r="K1305" s="21">
        <v>0.61028019266041367</v>
      </c>
      <c r="L1305" s="22">
        <f t="shared" si="102"/>
        <v>0.61</v>
      </c>
      <c r="M1305" s="23">
        <f t="shared" si="103"/>
        <v>34105</v>
      </c>
      <c r="N1305" s="27">
        <f t="shared" si="104"/>
        <v>32956</v>
      </c>
    </row>
    <row r="1306" spans="1:16" x14ac:dyDescent="0.2">
      <c r="A1306" s="11" t="s">
        <v>2526</v>
      </c>
      <c r="B1306" s="12" t="e">
        <f>RANK(#REF!,#REF!)</f>
        <v>#REF!</v>
      </c>
      <c r="C1306" s="12">
        <f t="shared" si="105"/>
        <v>1297</v>
      </c>
      <c r="D1306" s="12" t="s">
        <v>2457</v>
      </c>
      <c r="E1306" s="12" t="s">
        <v>2524</v>
      </c>
      <c r="F1306" s="24" t="s">
        <v>2527</v>
      </c>
      <c r="G1306" s="25" t="s">
        <v>23</v>
      </c>
      <c r="H1306" s="26">
        <v>33258</v>
      </c>
      <c r="I1306" s="26">
        <f t="shared" si="101"/>
        <v>5543</v>
      </c>
      <c r="J1306" s="12">
        <v>3542</v>
      </c>
      <c r="K1306" s="21">
        <v>0.63900414937759331</v>
      </c>
      <c r="L1306" s="22">
        <f t="shared" si="102"/>
        <v>0.64</v>
      </c>
      <c r="M1306" s="23">
        <f t="shared" si="103"/>
        <v>17710</v>
      </c>
      <c r="N1306" s="27">
        <f t="shared" si="104"/>
        <v>15548</v>
      </c>
    </row>
    <row r="1307" spans="1:16" x14ac:dyDescent="0.2">
      <c r="A1307" s="11" t="s">
        <v>2528</v>
      </c>
      <c r="B1307" s="12" t="e">
        <f>RANK(#REF!,#REF!)</f>
        <v>#REF!</v>
      </c>
      <c r="C1307" s="12">
        <f t="shared" si="105"/>
        <v>1298</v>
      </c>
      <c r="D1307" s="12" t="s">
        <v>2457</v>
      </c>
      <c r="E1307" s="12" t="s">
        <v>2524</v>
      </c>
      <c r="F1307" s="24" t="s">
        <v>1329</v>
      </c>
      <c r="G1307" s="25" t="s">
        <v>23</v>
      </c>
      <c r="H1307" s="26">
        <v>66095</v>
      </c>
      <c r="I1307" s="26">
        <f t="shared" si="101"/>
        <v>11015.833333333334</v>
      </c>
      <c r="J1307" s="12">
        <v>5907</v>
      </c>
      <c r="K1307" s="21">
        <v>0.53622815644148569</v>
      </c>
      <c r="L1307" s="22">
        <f t="shared" si="102"/>
        <v>0.54</v>
      </c>
      <c r="M1307" s="23">
        <f t="shared" si="103"/>
        <v>29535</v>
      </c>
      <c r="N1307" s="27">
        <f t="shared" si="104"/>
        <v>36560</v>
      </c>
    </row>
    <row r="1308" spans="1:16" x14ac:dyDescent="0.2">
      <c r="A1308" s="11" t="s">
        <v>2529</v>
      </c>
      <c r="B1308" s="12" t="e">
        <f>RANK(#REF!,#REF!)</f>
        <v>#REF!</v>
      </c>
      <c r="C1308" s="12">
        <f t="shared" si="105"/>
        <v>1299</v>
      </c>
      <c r="D1308" s="12" t="s">
        <v>2457</v>
      </c>
      <c r="E1308" s="12" t="s">
        <v>2524</v>
      </c>
      <c r="F1308" s="24" t="s">
        <v>2530</v>
      </c>
      <c r="G1308" s="25" t="s">
        <v>23</v>
      </c>
      <c r="H1308" s="26">
        <v>90682</v>
      </c>
      <c r="I1308" s="26">
        <f t="shared" si="101"/>
        <v>15113.666666666666</v>
      </c>
      <c r="J1308" s="12">
        <v>8273</v>
      </c>
      <c r="K1308" s="21">
        <v>0.54738536865088994</v>
      </c>
      <c r="L1308" s="22">
        <f t="shared" si="102"/>
        <v>0.55000000000000004</v>
      </c>
      <c r="M1308" s="23">
        <f t="shared" si="103"/>
        <v>41365</v>
      </c>
      <c r="N1308" s="27">
        <f t="shared" si="104"/>
        <v>49317</v>
      </c>
    </row>
    <row r="1309" spans="1:16" x14ac:dyDescent="0.2">
      <c r="A1309" s="11" t="s">
        <v>2531</v>
      </c>
      <c r="B1309" s="12" t="e">
        <f>RANK(#REF!,#REF!)</f>
        <v>#REF!</v>
      </c>
      <c r="C1309" s="12">
        <f t="shared" si="105"/>
        <v>1300</v>
      </c>
      <c r="D1309" s="12" t="s">
        <v>2457</v>
      </c>
      <c r="E1309" s="12" t="s">
        <v>2524</v>
      </c>
      <c r="F1309" s="24" t="s">
        <v>2532</v>
      </c>
      <c r="G1309" s="25" t="s">
        <v>23</v>
      </c>
      <c r="H1309" s="26">
        <v>49059</v>
      </c>
      <c r="I1309" s="26">
        <f t="shared" si="101"/>
        <v>8176.5</v>
      </c>
      <c r="J1309" s="12">
        <v>5369.5</v>
      </c>
      <c r="K1309" s="21">
        <v>0.65669907662202653</v>
      </c>
      <c r="L1309" s="22">
        <f t="shared" si="102"/>
        <v>0.66</v>
      </c>
      <c r="M1309" s="23">
        <f t="shared" si="103"/>
        <v>26847.5</v>
      </c>
      <c r="N1309" s="27">
        <f t="shared" si="104"/>
        <v>22211.5</v>
      </c>
    </row>
    <row r="1310" spans="1:16" x14ac:dyDescent="0.2">
      <c r="A1310" s="11" t="s">
        <v>2533</v>
      </c>
      <c r="B1310" s="12" t="e">
        <f>RANK(#REF!,#REF!)</f>
        <v>#REF!</v>
      </c>
      <c r="C1310" s="12">
        <f t="shared" si="105"/>
        <v>1301</v>
      </c>
      <c r="D1310" s="12" t="s">
        <v>2457</v>
      </c>
      <c r="E1310" s="12" t="s">
        <v>2524</v>
      </c>
      <c r="F1310" s="24" t="s">
        <v>2534</v>
      </c>
      <c r="G1310" s="25" t="s">
        <v>74</v>
      </c>
      <c r="H1310" s="26">
        <v>77013</v>
      </c>
      <c r="I1310" s="26">
        <f t="shared" si="101"/>
        <v>12835.5</v>
      </c>
      <c r="J1310" s="12">
        <v>8027</v>
      </c>
      <c r="K1310" s="21">
        <v>0.62537493669899891</v>
      </c>
      <c r="L1310" s="22">
        <f t="shared" si="102"/>
        <v>0.63</v>
      </c>
      <c r="M1310" s="23">
        <f t="shared" si="103"/>
        <v>40135</v>
      </c>
      <c r="N1310" s="27">
        <f t="shared" si="104"/>
        <v>36878</v>
      </c>
    </row>
    <row r="1311" spans="1:16" x14ac:dyDescent="0.2">
      <c r="A1311" s="11" t="s">
        <v>2535</v>
      </c>
      <c r="B1311" s="12" t="e">
        <f>RANK(#REF!,#REF!)</f>
        <v>#REF!</v>
      </c>
      <c r="C1311" s="12">
        <f t="shared" si="105"/>
        <v>1302</v>
      </c>
      <c r="D1311" s="12" t="s">
        <v>2457</v>
      </c>
      <c r="E1311" s="12" t="s">
        <v>2524</v>
      </c>
      <c r="F1311" s="24" t="s">
        <v>2536</v>
      </c>
      <c r="G1311" s="25" t="s">
        <v>23</v>
      </c>
      <c r="H1311" s="26">
        <v>88868</v>
      </c>
      <c r="I1311" s="26">
        <f t="shared" si="101"/>
        <v>14811.333333333334</v>
      </c>
      <c r="J1311" s="12">
        <v>8404.3333333333339</v>
      </c>
      <c r="K1311" s="21">
        <v>0.56742584507359228</v>
      </c>
      <c r="L1311" s="22">
        <f t="shared" si="102"/>
        <v>0.56999999999999995</v>
      </c>
      <c r="M1311" s="23">
        <f t="shared" si="103"/>
        <v>42021.666666666672</v>
      </c>
      <c r="N1311" s="27">
        <f t="shared" si="104"/>
        <v>46846.333333333328</v>
      </c>
    </row>
    <row r="1312" spans="1:16" x14ac:dyDescent="0.2">
      <c r="A1312" s="11" t="s">
        <v>2537</v>
      </c>
      <c r="B1312" s="12" t="e">
        <f>RANK(#REF!,#REF!)</f>
        <v>#REF!</v>
      </c>
      <c r="C1312" s="12">
        <f t="shared" si="105"/>
        <v>1303</v>
      </c>
      <c r="D1312" s="12" t="s">
        <v>2457</v>
      </c>
      <c r="E1312" s="12" t="s">
        <v>2524</v>
      </c>
      <c r="F1312" s="24" t="s">
        <v>2538</v>
      </c>
      <c r="G1312" s="25" t="s">
        <v>74</v>
      </c>
      <c r="H1312" s="26">
        <v>63029</v>
      </c>
      <c r="I1312" s="26">
        <f t="shared" si="101"/>
        <v>10504.833333333334</v>
      </c>
      <c r="J1312" s="12">
        <v>6514</v>
      </c>
      <c r="K1312" s="21">
        <v>0.62009551158990306</v>
      </c>
      <c r="L1312" s="22">
        <f t="shared" si="102"/>
        <v>0.62</v>
      </c>
      <c r="M1312" s="23">
        <f t="shared" si="103"/>
        <v>32570</v>
      </c>
      <c r="N1312" s="27">
        <f t="shared" si="104"/>
        <v>30459</v>
      </c>
    </row>
    <row r="1313" spans="1:16" x14ac:dyDescent="0.2">
      <c r="A1313" s="11" t="s">
        <v>2539</v>
      </c>
      <c r="B1313" s="12" t="e">
        <f>RANK(#REF!,#REF!)</f>
        <v>#REF!</v>
      </c>
      <c r="C1313" s="12">
        <f t="shared" si="105"/>
        <v>1304</v>
      </c>
      <c r="D1313" s="12" t="s">
        <v>2457</v>
      </c>
      <c r="E1313" s="12" t="s">
        <v>2524</v>
      </c>
      <c r="F1313" s="24" t="s">
        <v>2540</v>
      </c>
      <c r="G1313" s="25" t="s">
        <v>74</v>
      </c>
      <c r="H1313" s="26">
        <v>90424</v>
      </c>
      <c r="I1313" s="26">
        <f t="shared" si="101"/>
        <v>15070.666666666666</v>
      </c>
      <c r="J1313" s="12">
        <v>8155</v>
      </c>
      <c r="K1313" s="21">
        <v>0.541117402459524</v>
      </c>
      <c r="L1313" s="22">
        <f t="shared" si="102"/>
        <v>0.54</v>
      </c>
      <c r="M1313" s="23">
        <f t="shared" si="103"/>
        <v>40775</v>
      </c>
      <c r="N1313" s="27">
        <f t="shared" si="104"/>
        <v>49649</v>
      </c>
    </row>
    <row r="1314" spans="1:16" x14ac:dyDescent="0.2">
      <c r="A1314" s="11" t="s">
        <v>2541</v>
      </c>
      <c r="B1314" s="12" t="e">
        <f>RANK(#REF!,#REF!)</f>
        <v>#REF!</v>
      </c>
      <c r="C1314" s="12">
        <f t="shared" si="105"/>
        <v>1305</v>
      </c>
      <c r="D1314" s="12" t="s">
        <v>2457</v>
      </c>
      <c r="E1314" s="12" t="s">
        <v>2524</v>
      </c>
      <c r="F1314" s="24" t="s">
        <v>2542</v>
      </c>
      <c r="G1314" s="25" t="s">
        <v>87</v>
      </c>
      <c r="H1314" s="26">
        <v>41408</v>
      </c>
      <c r="I1314" s="26">
        <f t="shared" si="101"/>
        <v>6901.333333333333</v>
      </c>
      <c r="J1314" s="12">
        <v>4080</v>
      </c>
      <c r="K1314" s="21">
        <v>0.59119010819165385</v>
      </c>
      <c r="L1314" s="22">
        <f t="shared" si="102"/>
        <v>0.59</v>
      </c>
      <c r="M1314" s="23">
        <f t="shared" si="103"/>
        <v>20400</v>
      </c>
      <c r="N1314" s="27">
        <f t="shared" si="104"/>
        <v>21008</v>
      </c>
    </row>
    <row r="1315" spans="1:16" x14ac:dyDescent="0.2">
      <c r="A1315" s="11" t="s">
        <v>2543</v>
      </c>
      <c r="B1315" s="12" t="e">
        <f>RANK(#REF!,#REF!)</f>
        <v>#REF!</v>
      </c>
      <c r="C1315" s="12">
        <f t="shared" si="105"/>
        <v>1306</v>
      </c>
      <c r="D1315" s="12" t="s">
        <v>2457</v>
      </c>
      <c r="E1315" s="12" t="s">
        <v>2524</v>
      </c>
      <c r="F1315" s="24" t="s">
        <v>2544</v>
      </c>
      <c r="G1315" s="25" t="s">
        <v>87</v>
      </c>
      <c r="H1315" s="26">
        <v>46882</v>
      </c>
      <c r="I1315" s="26">
        <f t="shared" si="101"/>
        <v>7813.666666666667</v>
      </c>
      <c r="J1315" s="12">
        <v>3329</v>
      </c>
      <c r="K1315" s="21">
        <v>0.42604837677573482</v>
      </c>
      <c r="L1315" s="22">
        <f t="shared" si="102"/>
        <v>0.43</v>
      </c>
      <c r="M1315" s="23">
        <f t="shared" si="103"/>
        <v>16645</v>
      </c>
      <c r="N1315" s="27">
        <f t="shared" si="104"/>
        <v>30237</v>
      </c>
    </row>
    <row r="1316" spans="1:16" x14ac:dyDescent="0.2">
      <c r="A1316" s="11" t="s">
        <v>2545</v>
      </c>
      <c r="B1316" s="12" t="e">
        <f>RANK(#REF!,#REF!)</f>
        <v>#REF!</v>
      </c>
      <c r="C1316" s="12">
        <f t="shared" si="105"/>
        <v>1307</v>
      </c>
      <c r="D1316" s="13" t="s">
        <v>2546</v>
      </c>
      <c r="E1316" s="13" t="s">
        <v>2547</v>
      </c>
      <c r="F1316" s="14" t="s">
        <v>952</v>
      </c>
      <c r="G1316" s="15" t="s">
        <v>23</v>
      </c>
      <c r="H1316" s="16">
        <v>61614</v>
      </c>
      <c r="I1316" s="16">
        <f t="shared" si="101"/>
        <v>10269</v>
      </c>
      <c r="J1316" s="13">
        <v>6192</v>
      </c>
      <c r="K1316" s="17">
        <v>0.60297984224364587</v>
      </c>
      <c r="L1316" s="22">
        <f t="shared" si="102"/>
        <v>0.6</v>
      </c>
      <c r="M1316" s="23">
        <f t="shared" si="103"/>
        <v>30960</v>
      </c>
      <c r="N1316" s="27">
        <f t="shared" si="104"/>
        <v>30654</v>
      </c>
    </row>
    <row r="1317" spans="1:16" x14ac:dyDescent="0.2">
      <c r="A1317" s="11" t="s">
        <v>2548</v>
      </c>
      <c r="B1317" s="12" t="e">
        <f>RANK(#REF!,#REF!)</f>
        <v>#REF!</v>
      </c>
      <c r="C1317" s="12">
        <f t="shared" si="105"/>
        <v>1308</v>
      </c>
      <c r="D1317" s="12" t="s">
        <v>2546</v>
      </c>
      <c r="E1317" s="12" t="s">
        <v>2547</v>
      </c>
      <c r="F1317" s="24" t="s">
        <v>1624</v>
      </c>
      <c r="G1317" s="25" t="s">
        <v>77</v>
      </c>
      <c r="H1317" s="26">
        <v>20839</v>
      </c>
      <c r="I1317" s="26">
        <f t="shared" si="101"/>
        <v>3473.1666666666665</v>
      </c>
      <c r="J1317" s="12">
        <v>3114.1666666666665</v>
      </c>
      <c r="K1317" s="21">
        <v>0.89663611497672635</v>
      </c>
      <c r="L1317" s="22">
        <f t="shared" si="102"/>
        <v>0.9</v>
      </c>
      <c r="M1317" s="23">
        <f t="shared" si="103"/>
        <v>15570.833333333332</v>
      </c>
      <c r="N1317" s="27">
        <f t="shared" si="104"/>
        <v>5268.1666666666679</v>
      </c>
    </row>
    <row r="1318" spans="1:16" x14ac:dyDescent="0.2">
      <c r="A1318" s="11" t="s">
        <v>2549</v>
      </c>
      <c r="B1318" s="12" t="e">
        <f>RANK(#REF!,#REF!)</f>
        <v>#REF!</v>
      </c>
      <c r="C1318" s="12">
        <f t="shared" si="105"/>
        <v>1309</v>
      </c>
      <c r="D1318" s="12" t="s">
        <v>2546</v>
      </c>
      <c r="E1318" s="12" t="s">
        <v>2547</v>
      </c>
      <c r="F1318" s="24" t="s">
        <v>2550</v>
      </c>
      <c r="G1318" s="25" t="s">
        <v>87</v>
      </c>
      <c r="H1318" s="26">
        <v>23184</v>
      </c>
      <c r="I1318" s="26">
        <f t="shared" ref="I1318:I1381" si="106">H1318/6</f>
        <v>3864</v>
      </c>
      <c r="J1318" s="12">
        <v>3372</v>
      </c>
      <c r="K1318" s="21">
        <v>0.87267080745341619</v>
      </c>
      <c r="L1318" s="22">
        <f t="shared" si="102"/>
        <v>0.87</v>
      </c>
      <c r="M1318" s="23">
        <f t="shared" si="103"/>
        <v>16860</v>
      </c>
      <c r="N1318" s="27">
        <f t="shared" si="104"/>
        <v>6324</v>
      </c>
    </row>
    <row r="1319" spans="1:16" x14ac:dyDescent="0.2">
      <c r="A1319" s="11" t="s">
        <v>2551</v>
      </c>
      <c r="B1319" s="12" t="e">
        <f>RANK(#REF!,#REF!)</f>
        <v>#REF!</v>
      </c>
      <c r="C1319" s="12">
        <f t="shared" si="105"/>
        <v>1310</v>
      </c>
      <c r="D1319" s="12" t="s">
        <v>2546</v>
      </c>
      <c r="E1319" s="12" t="s">
        <v>2547</v>
      </c>
      <c r="F1319" s="24" t="s">
        <v>2552</v>
      </c>
      <c r="G1319" s="25" t="s">
        <v>77</v>
      </c>
      <c r="H1319" s="26">
        <v>18659</v>
      </c>
      <c r="I1319" s="26">
        <f t="shared" si="106"/>
        <v>3109.8333333333335</v>
      </c>
      <c r="J1319" s="12">
        <v>2954.8333333333335</v>
      </c>
      <c r="K1319" s="21">
        <v>0.95015810064848061</v>
      </c>
      <c r="L1319" s="22">
        <f t="shared" si="102"/>
        <v>0.95</v>
      </c>
      <c r="M1319" s="23">
        <f t="shared" si="103"/>
        <v>14774.166666666668</v>
      </c>
      <c r="N1319" s="27">
        <f t="shared" si="104"/>
        <v>3884.8333333333321</v>
      </c>
    </row>
    <row r="1320" spans="1:16" x14ac:dyDescent="0.2">
      <c r="A1320" s="11" t="s">
        <v>2553</v>
      </c>
      <c r="B1320" s="12" t="e">
        <f>RANK(#REF!,#REF!)</f>
        <v>#REF!</v>
      </c>
      <c r="C1320" s="12">
        <f t="shared" si="105"/>
        <v>1311</v>
      </c>
      <c r="D1320" s="12" t="s">
        <v>2546</v>
      </c>
      <c r="E1320" s="12" t="s">
        <v>2547</v>
      </c>
      <c r="F1320" s="24" t="s">
        <v>2554</v>
      </c>
      <c r="G1320" s="25" t="s">
        <v>74</v>
      </c>
      <c r="H1320" s="26">
        <v>28414</v>
      </c>
      <c r="I1320" s="26">
        <f t="shared" si="106"/>
        <v>4735.666666666667</v>
      </c>
      <c r="J1320" s="12">
        <v>3806.666666666667</v>
      </c>
      <c r="K1320" s="21">
        <v>0.80382909833180827</v>
      </c>
      <c r="L1320" s="22">
        <f t="shared" si="102"/>
        <v>0.8</v>
      </c>
      <c r="M1320" s="23">
        <f t="shared" si="103"/>
        <v>19033.333333333336</v>
      </c>
      <c r="N1320" s="27">
        <f t="shared" si="104"/>
        <v>9380.6666666666642</v>
      </c>
    </row>
    <row r="1321" spans="1:16" x14ac:dyDescent="0.2">
      <c r="A1321" s="11" t="s">
        <v>2555</v>
      </c>
      <c r="B1321" s="12" t="e">
        <f>RANK(#REF!,#REF!)</f>
        <v>#REF!</v>
      </c>
      <c r="C1321" s="12">
        <f t="shared" si="105"/>
        <v>1312</v>
      </c>
      <c r="D1321" s="12" t="s">
        <v>2546</v>
      </c>
      <c r="E1321" s="12" t="s">
        <v>2547</v>
      </c>
      <c r="F1321" s="24" t="s">
        <v>883</v>
      </c>
      <c r="G1321" s="25" t="s">
        <v>77</v>
      </c>
      <c r="H1321" s="26">
        <v>21007</v>
      </c>
      <c r="I1321" s="26">
        <f t="shared" si="106"/>
        <v>3501.1666666666665</v>
      </c>
      <c r="J1321" s="12">
        <v>2514.1666666666665</v>
      </c>
      <c r="K1321" s="21">
        <v>0.71809396867710762</v>
      </c>
      <c r="L1321" s="22">
        <f t="shared" si="102"/>
        <v>0.72</v>
      </c>
      <c r="M1321" s="23">
        <f t="shared" si="103"/>
        <v>12570.833333333332</v>
      </c>
      <c r="N1321" s="27">
        <f t="shared" si="104"/>
        <v>8436.1666666666679</v>
      </c>
      <c r="P1321" s="11"/>
    </row>
    <row r="1322" spans="1:16" x14ac:dyDescent="0.2">
      <c r="A1322" s="11" t="s">
        <v>2556</v>
      </c>
      <c r="B1322" s="12" t="e">
        <f>RANK(#REF!,#REF!)</f>
        <v>#REF!</v>
      </c>
      <c r="C1322" s="12">
        <f t="shared" si="105"/>
        <v>1313</v>
      </c>
      <c r="D1322" s="12" t="s">
        <v>2546</v>
      </c>
      <c r="E1322" s="12" t="s">
        <v>2547</v>
      </c>
      <c r="F1322" s="24" t="s">
        <v>2557</v>
      </c>
      <c r="G1322" s="25" t="s">
        <v>87</v>
      </c>
      <c r="H1322" s="26">
        <v>41957</v>
      </c>
      <c r="I1322" s="26">
        <f t="shared" si="106"/>
        <v>6992.833333333333</v>
      </c>
      <c r="J1322" s="12">
        <v>4642</v>
      </c>
      <c r="K1322" s="21">
        <v>0.66382248492504237</v>
      </c>
      <c r="L1322" s="22">
        <f t="shared" si="102"/>
        <v>0.66</v>
      </c>
      <c r="M1322" s="23">
        <f t="shared" si="103"/>
        <v>23210</v>
      </c>
      <c r="N1322" s="27">
        <f t="shared" si="104"/>
        <v>18747</v>
      </c>
    </row>
    <row r="1323" spans="1:16" x14ac:dyDescent="0.2">
      <c r="A1323" s="11" t="s">
        <v>2558</v>
      </c>
      <c r="B1323" s="12" t="e">
        <f>RANK(#REF!,#REF!)</f>
        <v>#REF!</v>
      </c>
      <c r="C1323" s="12">
        <f t="shared" si="105"/>
        <v>1314</v>
      </c>
      <c r="D1323" s="12" t="s">
        <v>2546</v>
      </c>
      <c r="E1323" s="12" t="s">
        <v>2547</v>
      </c>
      <c r="F1323" s="24" t="s">
        <v>2559</v>
      </c>
      <c r="G1323" s="25" t="s">
        <v>26</v>
      </c>
      <c r="H1323" s="26">
        <v>16058</v>
      </c>
      <c r="I1323" s="26">
        <f t="shared" si="106"/>
        <v>2676.3333333333335</v>
      </c>
      <c r="J1323" s="12">
        <v>2316.3333333333335</v>
      </c>
      <c r="K1323" s="21">
        <v>0.86548760742309128</v>
      </c>
      <c r="L1323" s="22">
        <f t="shared" si="102"/>
        <v>0.87</v>
      </c>
      <c r="M1323" s="23">
        <f t="shared" si="103"/>
        <v>11581.666666666668</v>
      </c>
      <c r="N1323" s="27">
        <f t="shared" si="104"/>
        <v>4476.3333333333321</v>
      </c>
    </row>
    <row r="1324" spans="1:16" x14ac:dyDescent="0.2">
      <c r="A1324" s="11" t="s">
        <v>2560</v>
      </c>
      <c r="B1324" s="12" t="e">
        <f>RANK(#REF!,#REF!)</f>
        <v>#REF!</v>
      </c>
      <c r="C1324" s="12">
        <f t="shared" si="105"/>
        <v>1315</v>
      </c>
      <c r="D1324" s="12" t="s">
        <v>2546</v>
      </c>
      <c r="E1324" s="12" t="s">
        <v>2547</v>
      </c>
      <c r="F1324" s="24" t="s">
        <v>277</v>
      </c>
      <c r="G1324" s="25" t="s">
        <v>77</v>
      </c>
      <c r="H1324" s="26">
        <v>24200</v>
      </c>
      <c r="I1324" s="26">
        <f t="shared" si="106"/>
        <v>4033.3333333333335</v>
      </c>
      <c r="J1324" s="12">
        <v>3642.3333333333335</v>
      </c>
      <c r="K1324" s="21">
        <v>0.90305785123966942</v>
      </c>
      <c r="L1324" s="22">
        <f t="shared" si="102"/>
        <v>0.9</v>
      </c>
      <c r="M1324" s="23">
        <f t="shared" si="103"/>
        <v>18211.666666666668</v>
      </c>
      <c r="N1324" s="27">
        <f t="shared" si="104"/>
        <v>5988.3333333333321</v>
      </c>
    </row>
    <row r="1325" spans="1:16" x14ac:dyDescent="0.2">
      <c r="A1325" s="11" t="s">
        <v>2561</v>
      </c>
      <c r="B1325" s="12" t="e">
        <f>RANK(#REF!,#REF!)</f>
        <v>#REF!</v>
      </c>
      <c r="C1325" s="12">
        <f t="shared" si="105"/>
        <v>1316</v>
      </c>
      <c r="D1325" s="12" t="s">
        <v>2546</v>
      </c>
      <c r="E1325" s="12" t="s">
        <v>2547</v>
      </c>
      <c r="F1325" s="24" t="s">
        <v>2562</v>
      </c>
      <c r="G1325" s="25" t="s">
        <v>77</v>
      </c>
      <c r="H1325" s="26">
        <v>24932</v>
      </c>
      <c r="I1325" s="26">
        <f t="shared" si="106"/>
        <v>4155.333333333333</v>
      </c>
      <c r="J1325" s="12">
        <v>3751.333333333333</v>
      </c>
      <c r="K1325" s="21">
        <v>0.90277554949462535</v>
      </c>
      <c r="L1325" s="22">
        <f t="shared" si="102"/>
        <v>0.9</v>
      </c>
      <c r="M1325" s="23">
        <f t="shared" si="103"/>
        <v>18756.666666666664</v>
      </c>
      <c r="N1325" s="27">
        <f t="shared" si="104"/>
        <v>6175.3333333333358</v>
      </c>
      <c r="P1325" s="11"/>
    </row>
    <row r="1326" spans="1:16" x14ac:dyDescent="0.2">
      <c r="A1326" s="11" t="s">
        <v>2563</v>
      </c>
      <c r="B1326" s="12" t="e">
        <f>RANK(#REF!,#REF!)</f>
        <v>#REF!</v>
      </c>
      <c r="C1326" s="12">
        <f t="shared" si="105"/>
        <v>1317</v>
      </c>
      <c r="D1326" s="12" t="s">
        <v>2546</v>
      </c>
      <c r="E1326" s="12" t="s">
        <v>2564</v>
      </c>
      <c r="F1326" s="24" t="s">
        <v>2565</v>
      </c>
      <c r="G1326" s="25" t="s">
        <v>23</v>
      </c>
      <c r="H1326" s="26">
        <v>45151</v>
      </c>
      <c r="I1326" s="26">
        <f t="shared" si="106"/>
        <v>7525.166666666667</v>
      </c>
      <c r="J1326" s="12">
        <v>4130</v>
      </c>
      <c r="K1326" s="21">
        <v>0.54882505370866641</v>
      </c>
      <c r="L1326" s="22">
        <f t="shared" si="102"/>
        <v>0.55000000000000004</v>
      </c>
      <c r="M1326" s="23">
        <f t="shared" si="103"/>
        <v>20650</v>
      </c>
      <c r="N1326" s="27">
        <f t="shared" si="104"/>
        <v>24501</v>
      </c>
    </row>
    <row r="1327" spans="1:16" x14ac:dyDescent="0.2">
      <c r="A1327" s="11" t="s">
        <v>2566</v>
      </c>
      <c r="B1327" s="12" t="e">
        <f>RANK(#REF!,#REF!)</f>
        <v>#REF!</v>
      </c>
      <c r="C1327" s="12">
        <f t="shared" si="105"/>
        <v>1318</v>
      </c>
      <c r="D1327" s="12" t="s">
        <v>2546</v>
      </c>
      <c r="E1327" s="12" t="s">
        <v>2564</v>
      </c>
      <c r="F1327" s="24" t="s">
        <v>1329</v>
      </c>
      <c r="G1327" s="25" t="s">
        <v>23</v>
      </c>
      <c r="H1327" s="26">
        <v>54801</v>
      </c>
      <c r="I1327" s="26">
        <f t="shared" si="106"/>
        <v>9133.5</v>
      </c>
      <c r="J1327" s="12">
        <v>7076.5</v>
      </c>
      <c r="K1327" s="21">
        <v>0.77478513165818141</v>
      </c>
      <c r="L1327" s="22">
        <f t="shared" si="102"/>
        <v>0.77</v>
      </c>
      <c r="M1327" s="23">
        <f t="shared" si="103"/>
        <v>35382.5</v>
      </c>
      <c r="N1327" s="27">
        <f t="shared" si="104"/>
        <v>19418.5</v>
      </c>
      <c r="P1327" s="11"/>
    </row>
    <row r="1328" spans="1:16" x14ac:dyDescent="0.2">
      <c r="A1328" s="11" t="s">
        <v>2567</v>
      </c>
      <c r="B1328" s="12" t="e">
        <f>RANK(#REF!,#REF!)</f>
        <v>#REF!</v>
      </c>
      <c r="C1328" s="12">
        <f t="shared" si="105"/>
        <v>1319</v>
      </c>
      <c r="D1328" s="12" t="s">
        <v>2546</v>
      </c>
      <c r="E1328" s="12" t="s">
        <v>2564</v>
      </c>
      <c r="F1328" s="24" t="s">
        <v>39</v>
      </c>
      <c r="G1328" s="25" t="s">
        <v>23</v>
      </c>
      <c r="H1328" s="26">
        <v>28217</v>
      </c>
      <c r="I1328" s="26">
        <f t="shared" si="106"/>
        <v>4702.833333333333</v>
      </c>
      <c r="J1328" s="12">
        <v>1058.833333333333</v>
      </c>
      <c r="K1328" s="21">
        <v>0.22514796044937443</v>
      </c>
      <c r="L1328" s="22">
        <f t="shared" si="102"/>
        <v>0.23</v>
      </c>
      <c r="M1328" s="23">
        <f t="shared" si="103"/>
        <v>5294.1666666666652</v>
      </c>
      <c r="N1328" s="27">
        <f t="shared" si="104"/>
        <v>22922.833333333336</v>
      </c>
    </row>
    <row r="1329" spans="1:14" x14ac:dyDescent="0.2">
      <c r="A1329" s="11" t="s">
        <v>2568</v>
      </c>
      <c r="B1329" s="12" t="e">
        <f>RANK(#REF!,#REF!)</f>
        <v>#REF!</v>
      </c>
      <c r="C1329" s="12">
        <f t="shared" si="105"/>
        <v>1320</v>
      </c>
      <c r="D1329" s="12" t="s">
        <v>2546</v>
      </c>
      <c r="E1329" s="12" t="s">
        <v>2564</v>
      </c>
      <c r="F1329" s="24" t="s">
        <v>2569</v>
      </c>
      <c r="G1329" s="25" t="s">
        <v>23</v>
      </c>
      <c r="H1329" s="26">
        <v>42501</v>
      </c>
      <c r="I1329" s="26">
        <f t="shared" si="106"/>
        <v>7083.5</v>
      </c>
      <c r="J1329" s="12">
        <v>3790.5</v>
      </c>
      <c r="K1329" s="21">
        <v>0.53511682078068756</v>
      </c>
      <c r="L1329" s="22">
        <f t="shared" si="102"/>
        <v>0.54</v>
      </c>
      <c r="M1329" s="23">
        <f t="shared" si="103"/>
        <v>18952.5</v>
      </c>
      <c r="N1329" s="27">
        <f t="shared" si="104"/>
        <v>23548.5</v>
      </c>
    </row>
    <row r="1330" spans="1:14" x14ac:dyDescent="0.2">
      <c r="A1330" s="11" t="s">
        <v>2570</v>
      </c>
      <c r="B1330" s="12" t="e">
        <f>RANK(#REF!,#REF!)</f>
        <v>#REF!</v>
      </c>
      <c r="C1330" s="12">
        <f t="shared" si="105"/>
        <v>1321</v>
      </c>
      <c r="D1330" s="12" t="s">
        <v>2546</v>
      </c>
      <c r="E1330" s="12" t="s">
        <v>2564</v>
      </c>
      <c r="F1330" s="24" t="s">
        <v>2571</v>
      </c>
      <c r="G1330" s="25" t="s">
        <v>23</v>
      </c>
      <c r="H1330" s="26">
        <v>82631</v>
      </c>
      <c r="I1330" s="26">
        <f t="shared" si="106"/>
        <v>13771.833333333334</v>
      </c>
      <c r="J1330" s="12">
        <v>8846.8333333333339</v>
      </c>
      <c r="K1330" s="21">
        <v>0.64238602945625733</v>
      </c>
      <c r="L1330" s="22">
        <f t="shared" si="102"/>
        <v>0.64</v>
      </c>
      <c r="M1330" s="23">
        <f t="shared" si="103"/>
        <v>44234.166666666672</v>
      </c>
      <c r="N1330" s="27">
        <f t="shared" si="104"/>
        <v>38396.833333333328</v>
      </c>
    </row>
    <row r="1331" spans="1:14" x14ac:dyDescent="0.2">
      <c r="A1331" s="11" t="s">
        <v>2572</v>
      </c>
      <c r="B1331" s="12" t="e">
        <f>RANK(#REF!,#REF!)</f>
        <v>#REF!</v>
      </c>
      <c r="C1331" s="12">
        <f t="shared" si="105"/>
        <v>1322</v>
      </c>
      <c r="D1331" s="12" t="s">
        <v>2546</v>
      </c>
      <c r="E1331" s="12" t="s">
        <v>2564</v>
      </c>
      <c r="F1331" s="24" t="s">
        <v>314</v>
      </c>
      <c r="G1331" s="25" t="s">
        <v>74</v>
      </c>
      <c r="H1331" s="26">
        <v>46683</v>
      </c>
      <c r="I1331" s="26">
        <f t="shared" si="106"/>
        <v>7780.5</v>
      </c>
      <c r="J1331" s="12">
        <v>6146.5</v>
      </c>
      <c r="K1331" s="21">
        <v>0.78998778998778996</v>
      </c>
      <c r="L1331" s="22">
        <f t="shared" si="102"/>
        <v>0.79</v>
      </c>
      <c r="M1331" s="23">
        <f t="shared" si="103"/>
        <v>30732.5</v>
      </c>
      <c r="N1331" s="27">
        <f t="shared" si="104"/>
        <v>15950.5</v>
      </c>
    </row>
    <row r="1332" spans="1:14" x14ac:dyDescent="0.2">
      <c r="A1332" s="11" t="s">
        <v>2573</v>
      </c>
      <c r="B1332" s="12" t="e">
        <f>RANK(#REF!,#REF!)</f>
        <v>#REF!</v>
      </c>
      <c r="C1332" s="12">
        <f t="shared" si="105"/>
        <v>1323</v>
      </c>
      <c r="D1332" s="12" t="s">
        <v>2546</v>
      </c>
      <c r="E1332" s="12" t="s">
        <v>2564</v>
      </c>
      <c r="F1332" s="24" t="s">
        <v>1755</v>
      </c>
      <c r="G1332" s="25" t="s">
        <v>23</v>
      </c>
      <c r="H1332" s="26">
        <v>74542</v>
      </c>
      <c r="I1332" s="26">
        <f t="shared" si="106"/>
        <v>12423.666666666666</v>
      </c>
      <c r="J1332" s="12">
        <v>9697.6666666666661</v>
      </c>
      <c r="K1332" s="21">
        <v>0.7805800756620429</v>
      </c>
      <c r="L1332" s="22">
        <f t="shared" si="102"/>
        <v>0.78</v>
      </c>
      <c r="M1332" s="23">
        <f t="shared" si="103"/>
        <v>48488.333333333328</v>
      </c>
      <c r="N1332" s="27">
        <f t="shared" si="104"/>
        <v>26053.666666666672</v>
      </c>
    </row>
    <row r="1333" spans="1:14" x14ac:dyDescent="0.2">
      <c r="A1333" s="11" t="s">
        <v>2574</v>
      </c>
      <c r="B1333" s="12" t="e">
        <f>RANK(#REF!,#REF!)</f>
        <v>#REF!</v>
      </c>
      <c r="C1333" s="12">
        <f t="shared" si="105"/>
        <v>1324</v>
      </c>
      <c r="D1333" s="12" t="s">
        <v>2546</v>
      </c>
      <c r="E1333" s="12" t="s">
        <v>2564</v>
      </c>
      <c r="F1333" s="24" t="s">
        <v>601</v>
      </c>
      <c r="G1333" s="25" t="s">
        <v>23</v>
      </c>
      <c r="H1333" s="26">
        <v>32109</v>
      </c>
      <c r="I1333" s="26">
        <f t="shared" si="106"/>
        <v>5351.5</v>
      </c>
      <c r="J1333" s="12">
        <v>3377.5</v>
      </c>
      <c r="K1333" s="21">
        <v>0.63113145846958796</v>
      </c>
      <c r="L1333" s="22">
        <f t="shared" si="102"/>
        <v>0.63</v>
      </c>
      <c r="M1333" s="23">
        <f t="shared" si="103"/>
        <v>16887.5</v>
      </c>
      <c r="N1333" s="27">
        <f t="shared" si="104"/>
        <v>15221.5</v>
      </c>
    </row>
    <row r="1334" spans="1:14" x14ac:dyDescent="0.2">
      <c r="A1334" s="11" t="s">
        <v>2575</v>
      </c>
      <c r="B1334" s="12" t="e">
        <f>RANK(#REF!,#REF!)</f>
        <v>#REF!</v>
      </c>
      <c r="C1334" s="12">
        <f t="shared" si="105"/>
        <v>1325</v>
      </c>
      <c r="D1334" s="12" t="s">
        <v>2546</v>
      </c>
      <c r="E1334" s="12" t="s">
        <v>2564</v>
      </c>
      <c r="F1334" s="24" t="s">
        <v>2576</v>
      </c>
      <c r="G1334" s="25" t="s">
        <v>87</v>
      </c>
      <c r="H1334" s="26">
        <v>26729</v>
      </c>
      <c r="I1334" s="26">
        <f t="shared" si="106"/>
        <v>4454.833333333333</v>
      </c>
      <c r="J1334" s="12">
        <v>2829</v>
      </c>
      <c r="K1334" s="21">
        <v>0.63504059261476309</v>
      </c>
      <c r="L1334" s="22">
        <f t="shared" si="102"/>
        <v>0.64</v>
      </c>
      <c r="M1334" s="23">
        <f t="shared" si="103"/>
        <v>14145</v>
      </c>
      <c r="N1334" s="27">
        <f t="shared" si="104"/>
        <v>12584</v>
      </c>
    </row>
    <row r="1335" spans="1:14" s="29" customFormat="1" x14ac:dyDescent="0.2">
      <c r="A1335" s="11" t="s">
        <v>2577</v>
      </c>
      <c r="B1335" s="12" t="e">
        <f>RANK(#REF!,#REF!)</f>
        <v>#REF!</v>
      </c>
      <c r="C1335" s="12">
        <f t="shared" si="105"/>
        <v>1326</v>
      </c>
      <c r="D1335" s="12" t="s">
        <v>2546</v>
      </c>
      <c r="E1335" s="12" t="s">
        <v>2564</v>
      </c>
      <c r="F1335" s="24" t="s">
        <v>2578</v>
      </c>
      <c r="G1335" s="25" t="s">
        <v>23</v>
      </c>
      <c r="H1335" s="26">
        <v>30442</v>
      </c>
      <c r="I1335" s="26">
        <f t="shared" si="106"/>
        <v>5073.666666666667</v>
      </c>
      <c r="J1335" s="12">
        <v>2964.666666666667</v>
      </c>
      <c r="K1335" s="21">
        <v>0.58432428881151044</v>
      </c>
      <c r="L1335" s="22">
        <f t="shared" si="102"/>
        <v>0.57999999999999996</v>
      </c>
      <c r="M1335" s="23">
        <f t="shared" si="103"/>
        <v>14823.333333333336</v>
      </c>
      <c r="N1335" s="27">
        <f t="shared" si="104"/>
        <v>15618.666666666664</v>
      </c>
    </row>
    <row r="1336" spans="1:14" x14ac:dyDescent="0.2">
      <c r="A1336" s="11" t="s">
        <v>2579</v>
      </c>
      <c r="B1336" s="12" t="e">
        <f>RANK(#REF!,#REF!)</f>
        <v>#REF!</v>
      </c>
      <c r="C1336" s="12">
        <f t="shared" si="105"/>
        <v>1327</v>
      </c>
      <c r="D1336" s="12" t="s">
        <v>2546</v>
      </c>
      <c r="E1336" s="12" t="s">
        <v>2564</v>
      </c>
      <c r="F1336" s="24" t="s">
        <v>2580</v>
      </c>
      <c r="G1336" s="25" t="s">
        <v>74</v>
      </c>
      <c r="H1336" s="26">
        <v>38374</v>
      </c>
      <c r="I1336" s="26">
        <f t="shared" si="106"/>
        <v>6395.666666666667</v>
      </c>
      <c r="J1336" s="12">
        <v>3419</v>
      </c>
      <c r="K1336" s="21">
        <v>0.53458070568614169</v>
      </c>
      <c r="L1336" s="22">
        <f t="shared" si="102"/>
        <v>0.53</v>
      </c>
      <c r="M1336" s="23">
        <f t="shared" si="103"/>
        <v>17095</v>
      </c>
      <c r="N1336" s="27">
        <f t="shared" si="104"/>
        <v>21279</v>
      </c>
    </row>
    <row r="1337" spans="1:14" x14ac:dyDescent="0.2">
      <c r="A1337" s="11" t="s">
        <v>2581</v>
      </c>
      <c r="B1337" s="12" t="e">
        <f>RANK(#REF!,#REF!)</f>
        <v>#REF!</v>
      </c>
      <c r="C1337" s="12">
        <f t="shared" si="105"/>
        <v>1328</v>
      </c>
      <c r="D1337" s="12" t="s">
        <v>2546</v>
      </c>
      <c r="E1337" s="12" t="s">
        <v>2564</v>
      </c>
      <c r="F1337" s="24" t="s">
        <v>2582</v>
      </c>
      <c r="G1337" s="25" t="s">
        <v>23</v>
      </c>
      <c r="H1337" s="26">
        <v>51565</v>
      </c>
      <c r="I1337" s="26">
        <f t="shared" si="106"/>
        <v>8594.1666666666661</v>
      </c>
      <c r="J1337" s="12">
        <v>4791</v>
      </c>
      <c r="K1337" s="21">
        <v>0.55747115291379812</v>
      </c>
      <c r="L1337" s="22">
        <f t="shared" si="102"/>
        <v>0.56000000000000005</v>
      </c>
      <c r="M1337" s="23">
        <f t="shared" si="103"/>
        <v>23955</v>
      </c>
      <c r="N1337" s="27">
        <f t="shared" si="104"/>
        <v>27610</v>
      </c>
    </row>
    <row r="1338" spans="1:14" x14ac:dyDescent="0.2">
      <c r="A1338" s="11" t="s">
        <v>2583</v>
      </c>
      <c r="B1338" s="12" t="e">
        <f>RANK(#REF!,#REF!)</f>
        <v>#REF!</v>
      </c>
      <c r="C1338" s="12">
        <f t="shared" si="105"/>
        <v>1329</v>
      </c>
      <c r="D1338" s="12" t="s">
        <v>2546</v>
      </c>
      <c r="E1338" s="12" t="s">
        <v>2564</v>
      </c>
      <c r="F1338" s="24" t="s">
        <v>2584</v>
      </c>
      <c r="G1338" s="25" t="s">
        <v>74</v>
      </c>
      <c r="H1338" s="26">
        <v>43706</v>
      </c>
      <c r="I1338" s="26">
        <f t="shared" si="106"/>
        <v>7284.333333333333</v>
      </c>
      <c r="J1338" s="12">
        <v>3550.333333333333</v>
      </c>
      <c r="K1338" s="21">
        <v>0.4873930352811971</v>
      </c>
      <c r="L1338" s="22">
        <f t="shared" si="102"/>
        <v>0.49</v>
      </c>
      <c r="M1338" s="23">
        <f t="shared" si="103"/>
        <v>17751.666666666664</v>
      </c>
      <c r="N1338" s="27">
        <f t="shared" si="104"/>
        <v>25954.333333333336</v>
      </c>
    </row>
    <row r="1339" spans="1:14" x14ac:dyDescent="0.2">
      <c r="A1339" s="11" t="s">
        <v>2585</v>
      </c>
      <c r="B1339" s="12" t="e">
        <f>RANK(#REF!,#REF!)</f>
        <v>#REF!</v>
      </c>
      <c r="C1339" s="12">
        <f t="shared" si="105"/>
        <v>1330</v>
      </c>
      <c r="D1339" s="12" t="s">
        <v>2546</v>
      </c>
      <c r="E1339" s="12" t="s">
        <v>2586</v>
      </c>
      <c r="F1339" s="24" t="s">
        <v>2587</v>
      </c>
      <c r="G1339" s="25" t="s">
        <v>77</v>
      </c>
      <c r="H1339" s="26">
        <v>36880</v>
      </c>
      <c r="I1339" s="26">
        <f t="shared" si="106"/>
        <v>6146.666666666667</v>
      </c>
      <c r="J1339" s="12">
        <v>5350.666666666667</v>
      </c>
      <c r="K1339" s="21">
        <v>0.87049891540130153</v>
      </c>
      <c r="L1339" s="22">
        <f t="shared" si="102"/>
        <v>0.87</v>
      </c>
      <c r="M1339" s="23">
        <f t="shared" si="103"/>
        <v>26753.333333333336</v>
      </c>
      <c r="N1339" s="27">
        <f t="shared" si="104"/>
        <v>10126.666666666664</v>
      </c>
    </row>
    <row r="1340" spans="1:14" x14ac:dyDescent="0.2">
      <c r="A1340" s="11" t="s">
        <v>2588</v>
      </c>
      <c r="B1340" s="12" t="e">
        <f>RANK(#REF!,#REF!)</f>
        <v>#REF!</v>
      </c>
      <c r="C1340" s="12">
        <f t="shared" si="105"/>
        <v>1331</v>
      </c>
      <c r="D1340" s="12" t="s">
        <v>2546</v>
      </c>
      <c r="E1340" s="12" t="s">
        <v>2586</v>
      </c>
      <c r="F1340" s="24" t="s">
        <v>2589</v>
      </c>
      <c r="G1340" s="25" t="s">
        <v>87</v>
      </c>
      <c r="H1340" s="26">
        <v>16808</v>
      </c>
      <c r="I1340" s="26">
        <f t="shared" si="106"/>
        <v>2801.3333333333335</v>
      </c>
      <c r="J1340" s="12">
        <v>2366.3333333333335</v>
      </c>
      <c r="K1340" s="21">
        <v>0.84471680152308426</v>
      </c>
      <c r="L1340" s="22">
        <f t="shared" si="102"/>
        <v>0.84</v>
      </c>
      <c r="M1340" s="23">
        <f t="shared" si="103"/>
        <v>11831.666666666668</v>
      </c>
      <c r="N1340" s="27">
        <f t="shared" si="104"/>
        <v>4976.3333333333321</v>
      </c>
    </row>
    <row r="1341" spans="1:14" x14ac:dyDescent="0.2">
      <c r="A1341" s="11" t="s">
        <v>2590</v>
      </c>
      <c r="B1341" s="12" t="e">
        <f>RANK(#REF!,#REF!)</f>
        <v>#REF!</v>
      </c>
      <c r="C1341" s="12">
        <f t="shared" si="105"/>
        <v>1332</v>
      </c>
      <c r="D1341" s="12" t="s">
        <v>2546</v>
      </c>
      <c r="E1341" s="12" t="s">
        <v>2586</v>
      </c>
      <c r="F1341" s="24" t="s">
        <v>2591</v>
      </c>
      <c r="G1341" s="25" t="s">
        <v>26</v>
      </c>
      <c r="H1341" s="26">
        <v>10632</v>
      </c>
      <c r="I1341" s="26">
        <f t="shared" si="106"/>
        <v>1772</v>
      </c>
      <c r="J1341" s="12">
        <v>1183</v>
      </c>
      <c r="K1341" s="21">
        <v>0.66760722347629797</v>
      </c>
      <c r="L1341" s="22">
        <f t="shared" si="102"/>
        <v>0.67</v>
      </c>
      <c r="M1341" s="23">
        <f t="shared" si="103"/>
        <v>5915</v>
      </c>
      <c r="N1341" s="27">
        <f t="shared" si="104"/>
        <v>4717</v>
      </c>
    </row>
    <row r="1342" spans="1:14" x14ac:dyDescent="0.2">
      <c r="A1342" s="11" t="s">
        <v>2592</v>
      </c>
      <c r="B1342" s="12" t="e">
        <f>RANK(#REF!,#REF!)</f>
        <v>#REF!</v>
      </c>
      <c r="C1342" s="12">
        <f t="shared" si="105"/>
        <v>1333</v>
      </c>
      <c r="D1342" s="12" t="s">
        <v>2546</v>
      </c>
      <c r="E1342" s="12" t="s">
        <v>2586</v>
      </c>
      <c r="F1342" s="24" t="s">
        <v>2593</v>
      </c>
      <c r="G1342" s="25" t="s">
        <v>26</v>
      </c>
      <c r="H1342" s="26">
        <v>17760</v>
      </c>
      <c r="I1342" s="26">
        <f t="shared" si="106"/>
        <v>2960</v>
      </c>
      <c r="J1342" s="12">
        <v>2453</v>
      </c>
      <c r="K1342" s="21">
        <v>0.82871621621621616</v>
      </c>
      <c r="L1342" s="22">
        <f t="shared" si="102"/>
        <v>0.83</v>
      </c>
      <c r="M1342" s="23">
        <f t="shared" si="103"/>
        <v>12265</v>
      </c>
      <c r="N1342" s="27">
        <f t="shared" si="104"/>
        <v>5495</v>
      </c>
    </row>
    <row r="1343" spans="1:14" x14ac:dyDescent="0.2">
      <c r="A1343" s="11" t="s">
        <v>2594</v>
      </c>
      <c r="B1343" s="12" t="e">
        <f>RANK(#REF!,#REF!)</f>
        <v>#REF!</v>
      </c>
      <c r="C1343" s="12">
        <f t="shared" si="105"/>
        <v>1334</v>
      </c>
      <c r="D1343" s="12" t="s">
        <v>2546</v>
      </c>
      <c r="E1343" s="12" t="s">
        <v>2586</v>
      </c>
      <c r="F1343" s="24" t="s">
        <v>2569</v>
      </c>
      <c r="G1343" s="25" t="s">
        <v>77</v>
      </c>
      <c r="H1343" s="26">
        <v>9309</v>
      </c>
      <c r="I1343" s="26">
        <f t="shared" si="106"/>
        <v>1551.5</v>
      </c>
      <c r="J1343" s="12">
        <v>1482.5</v>
      </c>
      <c r="K1343" s="21">
        <v>0.95552690944247498</v>
      </c>
      <c r="L1343" s="22">
        <f t="shared" si="102"/>
        <v>0.96</v>
      </c>
      <c r="M1343" s="23">
        <f t="shared" si="103"/>
        <v>7412.5</v>
      </c>
      <c r="N1343" s="27">
        <f t="shared" si="104"/>
        <v>1896.5</v>
      </c>
    </row>
    <row r="1344" spans="1:14" x14ac:dyDescent="0.2">
      <c r="A1344" s="11" t="s">
        <v>2595</v>
      </c>
      <c r="B1344" s="12" t="e">
        <f>RANK(#REF!,#REF!)</f>
        <v>#REF!</v>
      </c>
      <c r="C1344" s="12">
        <f t="shared" si="105"/>
        <v>1335</v>
      </c>
      <c r="D1344" s="12" t="s">
        <v>2546</v>
      </c>
      <c r="E1344" s="12" t="s">
        <v>2586</v>
      </c>
      <c r="F1344" s="24" t="s">
        <v>1432</v>
      </c>
      <c r="G1344" s="25" t="s">
        <v>77</v>
      </c>
      <c r="H1344" s="26">
        <v>27487</v>
      </c>
      <c r="I1344" s="26">
        <f t="shared" si="106"/>
        <v>4581.166666666667</v>
      </c>
      <c r="J1344" s="12">
        <v>3850.166666666667</v>
      </c>
      <c r="K1344" s="21">
        <v>0.84043365954815008</v>
      </c>
      <c r="L1344" s="22">
        <f t="shared" si="102"/>
        <v>0.84</v>
      </c>
      <c r="M1344" s="23">
        <f t="shared" si="103"/>
        <v>19250.833333333336</v>
      </c>
      <c r="N1344" s="27">
        <f t="shared" si="104"/>
        <v>8236.1666666666642</v>
      </c>
    </row>
    <row r="1345" spans="1:16" x14ac:dyDescent="0.2">
      <c r="A1345" s="11" t="s">
        <v>2596</v>
      </c>
      <c r="B1345" s="12" t="e">
        <f>RANK(#REF!,#REF!)</f>
        <v>#REF!</v>
      </c>
      <c r="C1345" s="12">
        <f t="shared" si="105"/>
        <v>1336</v>
      </c>
      <c r="D1345" s="12" t="s">
        <v>2546</v>
      </c>
      <c r="E1345" s="12" t="s">
        <v>2586</v>
      </c>
      <c r="F1345" s="24" t="s">
        <v>2597</v>
      </c>
      <c r="G1345" s="25" t="s">
        <v>26</v>
      </c>
      <c r="H1345" s="26">
        <v>8276</v>
      </c>
      <c r="I1345" s="26">
        <f t="shared" si="106"/>
        <v>1379.3333333333333</v>
      </c>
      <c r="J1345" s="12">
        <v>1314.3333333333333</v>
      </c>
      <c r="K1345" s="21">
        <v>0.95287578540357665</v>
      </c>
      <c r="L1345" s="22">
        <f t="shared" si="102"/>
        <v>0.95</v>
      </c>
      <c r="M1345" s="23">
        <f t="shared" si="103"/>
        <v>6571.6666666666661</v>
      </c>
      <c r="N1345" s="27">
        <f t="shared" si="104"/>
        <v>1704.3333333333339</v>
      </c>
    </row>
    <row r="1346" spans="1:16" x14ac:dyDescent="0.2">
      <c r="A1346" s="11" t="s">
        <v>2598</v>
      </c>
      <c r="B1346" s="12" t="e">
        <f>RANK(#REF!,#REF!)</f>
        <v>#REF!</v>
      </c>
      <c r="C1346" s="12">
        <f t="shared" si="105"/>
        <v>1337</v>
      </c>
      <c r="D1346" s="12" t="s">
        <v>2546</v>
      </c>
      <c r="E1346" s="12" t="s">
        <v>2599</v>
      </c>
      <c r="F1346" s="24" t="s">
        <v>1694</v>
      </c>
      <c r="G1346" s="25" t="s">
        <v>26</v>
      </c>
      <c r="H1346" s="26">
        <v>16011</v>
      </c>
      <c r="I1346" s="26">
        <f t="shared" si="106"/>
        <v>2668.5</v>
      </c>
      <c r="J1346" s="12">
        <v>2470.5</v>
      </c>
      <c r="K1346" s="21">
        <v>0.92580101180438445</v>
      </c>
      <c r="L1346" s="22">
        <f t="shared" si="102"/>
        <v>0.93</v>
      </c>
      <c r="M1346" s="23">
        <f t="shared" si="103"/>
        <v>12352.5</v>
      </c>
      <c r="N1346" s="27">
        <f t="shared" si="104"/>
        <v>3658.5</v>
      </c>
      <c r="P1346" s="11"/>
    </row>
    <row r="1347" spans="1:16" x14ac:dyDescent="0.2">
      <c r="A1347" s="11" t="s">
        <v>2600</v>
      </c>
      <c r="B1347" s="12" t="e">
        <f>RANK(#REF!,#REF!)</f>
        <v>#REF!</v>
      </c>
      <c r="C1347" s="12">
        <f t="shared" si="105"/>
        <v>1338</v>
      </c>
      <c r="D1347" s="12" t="s">
        <v>2546</v>
      </c>
      <c r="E1347" s="12" t="s">
        <v>2599</v>
      </c>
      <c r="F1347" s="24" t="s">
        <v>2601</v>
      </c>
      <c r="G1347" s="25" t="s">
        <v>26</v>
      </c>
      <c r="H1347" s="26">
        <v>14486</v>
      </c>
      <c r="I1347" s="26">
        <f t="shared" si="106"/>
        <v>2414.3333333333335</v>
      </c>
      <c r="J1347" s="12">
        <v>2299.3333333333335</v>
      </c>
      <c r="K1347" s="21">
        <v>0.95236780339638272</v>
      </c>
      <c r="L1347" s="22">
        <f t="shared" si="102"/>
        <v>0.95</v>
      </c>
      <c r="M1347" s="23">
        <f t="shared" si="103"/>
        <v>11496.666666666668</v>
      </c>
      <c r="N1347" s="27">
        <f t="shared" si="104"/>
        <v>2989.3333333333321</v>
      </c>
    </row>
    <row r="1348" spans="1:16" x14ac:dyDescent="0.2">
      <c r="A1348" s="11" t="s">
        <v>2602</v>
      </c>
      <c r="B1348" s="12" t="e">
        <f>RANK(#REF!,#REF!)</f>
        <v>#REF!</v>
      </c>
      <c r="C1348" s="12">
        <f t="shared" si="105"/>
        <v>1339</v>
      </c>
      <c r="D1348" s="12" t="s">
        <v>2546</v>
      </c>
      <c r="E1348" s="12" t="s">
        <v>2599</v>
      </c>
      <c r="F1348" s="24" t="s">
        <v>195</v>
      </c>
      <c r="G1348" s="25" t="s">
        <v>31</v>
      </c>
      <c r="H1348" s="26">
        <v>4034</v>
      </c>
      <c r="I1348" s="26">
        <f t="shared" si="106"/>
        <v>672.33333333333337</v>
      </c>
      <c r="J1348" s="12">
        <v>656.33333333333337</v>
      </c>
      <c r="K1348" s="21">
        <v>0.97620228061477443</v>
      </c>
      <c r="L1348" s="22">
        <f t="shared" si="102"/>
        <v>0.98</v>
      </c>
      <c r="M1348" s="23">
        <f t="shared" si="103"/>
        <v>3281.666666666667</v>
      </c>
      <c r="N1348" s="27">
        <f t="shared" si="104"/>
        <v>752.33333333333303</v>
      </c>
      <c r="P1348" s="11"/>
    </row>
    <row r="1349" spans="1:16" x14ac:dyDescent="0.2">
      <c r="A1349" s="11" t="s">
        <v>2603</v>
      </c>
      <c r="B1349" s="12" t="e">
        <f>RANK(#REF!,#REF!)</f>
        <v>#REF!</v>
      </c>
      <c r="C1349" s="12">
        <f t="shared" si="105"/>
        <v>1340</v>
      </c>
      <c r="D1349" s="12" t="s">
        <v>2546</v>
      </c>
      <c r="E1349" s="12" t="s">
        <v>2599</v>
      </c>
      <c r="F1349" s="24" t="s">
        <v>2604</v>
      </c>
      <c r="G1349" s="25" t="s">
        <v>74</v>
      </c>
      <c r="H1349" s="26">
        <v>32773</v>
      </c>
      <c r="I1349" s="26">
        <f t="shared" si="106"/>
        <v>5462.166666666667</v>
      </c>
      <c r="J1349" s="12">
        <v>4983.166666666667</v>
      </c>
      <c r="K1349" s="21">
        <v>0.91230586153235893</v>
      </c>
      <c r="L1349" s="22">
        <f t="shared" si="102"/>
        <v>0.91</v>
      </c>
      <c r="M1349" s="23">
        <f t="shared" si="103"/>
        <v>24915.833333333336</v>
      </c>
      <c r="N1349" s="27">
        <f t="shared" si="104"/>
        <v>7857.1666666666642</v>
      </c>
      <c r="P1349" s="11"/>
    </row>
    <row r="1350" spans="1:16" x14ac:dyDescent="0.2">
      <c r="A1350" s="11" t="s">
        <v>2605</v>
      </c>
      <c r="B1350" s="12" t="e">
        <f>RANK(#REF!,#REF!)</f>
        <v>#REF!</v>
      </c>
      <c r="C1350" s="12">
        <f t="shared" si="105"/>
        <v>1341</v>
      </c>
      <c r="D1350" s="12" t="s">
        <v>2546</v>
      </c>
      <c r="E1350" s="12" t="s">
        <v>2599</v>
      </c>
      <c r="F1350" s="24" t="s">
        <v>2606</v>
      </c>
      <c r="G1350" s="25" t="s">
        <v>77</v>
      </c>
      <c r="H1350" s="26">
        <v>23787</v>
      </c>
      <c r="I1350" s="26">
        <f t="shared" si="106"/>
        <v>3964.5</v>
      </c>
      <c r="J1350" s="12">
        <v>3468.5</v>
      </c>
      <c r="K1350" s="21">
        <v>0.87488964560474214</v>
      </c>
      <c r="L1350" s="22">
        <f t="shared" si="102"/>
        <v>0.87</v>
      </c>
      <c r="M1350" s="23">
        <f t="shared" si="103"/>
        <v>17342.5</v>
      </c>
      <c r="N1350" s="27">
        <f t="shared" si="104"/>
        <v>6444.5</v>
      </c>
    </row>
    <row r="1351" spans="1:16" x14ac:dyDescent="0.2">
      <c r="A1351" s="11" t="s">
        <v>2607</v>
      </c>
      <c r="B1351" s="12" t="e">
        <f>RANK(#REF!,#REF!)</f>
        <v>#REF!</v>
      </c>
      <c r="C1351" s="12">
        <f t="shared" si="105"/>
        <v>1342</v>
      </c>
      <c r="D1351" s="12" t="s">
        <v>2546</v>
      </c>
      <c r="E1351" s="12" t="s">
        <v>2599</v>
      </c>
      <c r="F1351" s="24" t="s">
        <v>2608</v>
      </c>
      <c r="G1351" s="25" t="s">
        <v>26</v>
      </c>
      <c r="H1351" s="26">
        <v>18392</v>
      </c>
      <c r="I1351" s="26">
        <f t="shared" si="106"/>
        <v>3065.3333333333335</v>
      </c>
      <c r="J1351" s="12">
        <v>2674.3333333333335</v>
      </c>
      <c r="K1351" s="21">
        <v>0.87244454110482816</v>
      </c>
      <c r="L1351" s="22">
        <f t="shared" si="102"/>
        <v>0.87</v>
      </c>
      <c r="M1351" s="23">
        <f t="shared" si="103"/>
        <v>13371.666666666668</v>
      </c>
      <c r="N1351" s="27">
        <f t="shared" si="104"/>
        <v>5020.3333333333321</v>
      </c>
    </row>
    <row r="1352" spans="1:16" x14ac:dyDescent="0.2">
      <c r="A1352" s="11" t="s">
        <v>2609</v>
      </c>
      <c r="B1352" s="12" t="e">
        <f>RANK(#REF!,#REF!)</f>
        <v>#REF!</v>
      </c>
      <c r="C1352" s="12">
        <f t="shared" si="105"/>
        <v>1343</v>
      </c>
      <c r="D1352" s="12" t="s">
        <v>2546</v>
      </c>
      <c r="E1352" s="12" t="s">
        <v>2599</v>
      </c>
      <c r="F1352" s="24" t="s">
        <v>962</v>
      </c>
      <c r="G1352" s="25" t="s">
        <v>26</v>
      </c>
      <c r="H1352" s="26">
        <v>16771</v>
      </c>
      <c r="I1352" s="26">
        <f t="shared" si="106"/>
        <v>2795.1666666666665</v>
      </c>
      <c r="J1352" s="12">
        <v>2285</v>
      </c>
      <c r="K1352" s="21">
        <v>0.81748255917953616</v>
      </c>
      <c r="L1352" s="22">
        <f t="shared" si="102"/>
        <v>0.82</v>
      </c>
      <c r="M1352" s="23">
        <f t="shared" si="103"/>
        <v>11425</v>
      </c>
      <c r="N1352" s="27">
        <f t="shared" si="104"/>
        <v>5346</v>
      </c>
    </row>
    <row r="1353" spans="1:16" x14ac:dyDescent="0.2">
      <c r="A1353" s="11" t="s">
        <v>2610</v>
      </c>
      <c r="B1353" s="12" t="e">
        <f>RANK(#REF!,#REF!)</f>
        <v>#REF!</v>
      </c>
      <c r="C1353" s="12">
        <f t="shared" si="105"/>
        <v>1344</v>
      </c>
      <c r="D1353" s="12" t="s">
        <v>2546</v>
      </c>
      <c r="E1353" s="12" t="s">
        <v>2599</v>
      </c>
      <c r="F1353" s="24" t="s">
        <v>2611</v>
      </c>
      <c r="G1353" s="25" t="s">
        <v>77</v>
      </c>
      <c r="H1353" s="26">
        <v>20864</v>
      </c>
      <c r="I1353" s="26">
        <f t="shared" si="106"/>
        <v>3477.3333333333335</v>
      </c>
      <c r="J1353" s="12">
        <v>2869.3333333333335</v>
      </c>
      <c r="K1353" s="21">
        <v>0.82515337423312884</v>
      </c>
      <c r="L1353" s="22">
        <f t="shared" si="102"/>
        <v>0.83</v>
      </c>
      <c r="M1353" s="23">
        <f t="shared" si="103"/>
        <v>14346.666666666668</v>
      </c>
      <c r="N1353" s="27">
        <f t="shared" si="104"/>
        <v>6517.3333333333321</v>
      </c>
      <c r="P1353" s="11"/>
    </row>
    <row r="1354" spans="1:16" x14ac:dyDescent="0.2">
      <c r="A1354" s="11" t="s">
        <v>2612</v>
      </c>
      <c r="B1354" s="12" t="e">
        <f>RANK(#REF!,#REF!)</f>
        <v>#REF!</v>
      </c>
      <c r="C1354" s="12">
        <f t="shared" si="105"/>
        <v>1345</v>
      </c>
      <c r="D1354" s="12" t="s">
        <v>2546</v>
      </c>
      <c r="E1354" s="12" t="s">
        <v>2599</v>
      </c>
      <c r="F1354" s="24" t="s">
        <v>2613</v>
      </c>
      <c r="G1354" s="25" t="s">
        <v>77</v>
      </c>
      <c r="H1354" s="26">
        <v>26741</v>
      </c>
      <c r="I1354" s="26">
        <f t="shared" si="106"/>
        <v>4456.833333333333</v>
      </c>
      <c r="J1354" s="12">
        <v>4194.833333333333</v>
      </c>
      <c r="K1354" s="21">
        <v>0.94121386634755622</v>
      </c>
      <c r="L1354" s="22">
        <f t="shared" ref="L1354:L1382" si="107">ROUND(K1354,2)</f>
        <v>0.94</v>
      </c>
      <c r="M1354" s="23">
        <f t="shared" ref="M1354:M1382" si="108">J1354*5</f>
        <v>20974.166666666664</v>
      </c>
      <c r="N1354" s="27">
        <f t="shared" ref="N1354:N1382" si="109">H1354-M1354</f>
        <v>5766.8333333333358</v>
      </c>
      <c r="P1354" s="11"/>
    </row>
    <row r="1355" spans="1:16" x14ac:dyDescent="0.2">
      <c r="A1355" s="11" t="s">
        <v>2614</v>
      </c>
      <c r="B1355" s="12" t="e">
        <f>RANK(#REF!,#REF!)</f>
        <v>#REF!</v>
      </c>
      <c r="C1355" s="12">
        <f t="shared" ref="C1355:C1382" si="110">C1354+1</f>
        <v>1346</v>
      </c>
      <c r="D1355" s="12" t="s">
        <v>2546</v>
      </c>
      <c r="E1355" s="12" t="s">
        <v>2599</v>
      </c>
      <c r="F1355" s="24" t="s">
        <v>2615</v>
      </c>
      <c r="G1355" s="25" t="s">
        <v>26</v>
      </c>
      <c r="H1355" s="26">
        <v>18054</v>
      </c>
      <c r="I1355" s="26">
        <f t="shared" si="106"/>
        <v>3009</v>
      </c>
      <c r="J1355" s="12">
        <v>2977</v>
      </c>
      <c r="K1355" s="21">
        <v>0.9893652376204719</v>
      </c>
      <c r="L1355" s="22">
        <f t="shared" si="107"/>
        <v>0.99</v>
      </c>
      <c r="M1355" s="23">
        <f t="shared" si="108"/>
        <v>14885</v>
      </c>
      <c r="N1355" s="27">
        <f t="shared" si="109"/>
        <v>3169</v>
      </c>
    </row>
    <row r="1356" spans="1:16" x14ac:dyDescent="0.2">
      <c r="A1356" s="11" t="s">
        <v>2616</v>
      </c>
      <c r="B1356" s="12" t="e">
        <f>RANK(#REF!,#REF!)</f>
        <v>#REF!</v>
      </c>
      <c r="C1356" s="12">
        <f t="shared" si="110"/>
        <v>1347</v>
      </c>
      <c r="D1356" s="12" t="s">
        <v>2546</v>
      </c>
      <c r="E1356" s="12" t="s">
        <v>2599</v>
      </c>
      <c r="F1356" s="24" t="s">
        <v>61</v>
      </c>
      <c r="G1356" s="25" t="s">
        <v>26</v>
      </c>
      <c r="H1356" s="26">
        <v>9752</v>
      </c>
      <c r="I1356" s="26">
        <f t="shared" si="106"/>
        <v>1625.3333333333333</v>
      </c>
      <c r="J1356" s="12">
        <v>1245.3333333333333</v>
      </c>
      <c r="K1356" s="21">
        <v>0.76620180475799837</v>
      </c>
      <c r="L1356" s="22">
        <f t="shared" si="107"/>
        <v>0.77</v>
      </c>
      <c r="M1356" s="23">
        <f t="shared" si="108"/>
        <v>6226.6666666666661</v>
      </c>
      <c r="N1356" s="27">
        <f t="shared" si="109"/>
        <v>3525.3333333333339</v>
      </c>
    </row>
    <row r="1357" spans="1:16" x14ac:dyDescent="0.2">
      <c r="A1357" s="11" t="s">
        <v>2617</v>
      </c>
      <c r="B1357" s="12" t="e">
        <f>RANK(#REF!,#REF!)</f>
        <v>#REF!</v>
      </c>
      <c r="C1357" s="12">
        <f t="shared" si="110"/>
        <v>1348</v>
      </c>
      <c r="D1357" s="12" t="s">
        <v>2546</v>
      </c>
      <c r="E1357" s="12" t="s">
        <v>2599</v>
      </c>
      <c r="F1357" s="24" t="s">
        <v>1343</v>
      </c>
      <c r="G1357" s="25" t="s">
        <v>77</v>
      </c>
      <c r="H1357" s="26">
        <v>27094</v>
      </c>
      <c r="I1357" s="26">
        <f t="shared" si="106"/>
        <v>4515.666666666667</v>
      </c>
      <c r="J1357" s="12">
        <v>4189.666666666667</v>
      </c>
      <c r="K1357" s="21">
        <v>0.92780689451539089</v>
      </c>
      <c r="L1357" s="22">
        <f t="shared" si="107"/>
        <v>0.93</v>
      </c>
      <c r="M1357" s="23">
        <f t="shared" si="108"/>
        <v>20948.333333333336</v>
      </c>
      <c r="N1357" s="27">
        <f t="shared" si="109"/>
        <v>6145.6666666666642</v>
      </c>
    </row>
    <row r="1358" spans="1:16" x14ac:dyDescent="0.2">
      <c r="A1358" s="11" t="s">
        <v>2618</v>
      </c>
      <c r="B1358" s="12" t="e">
        <f>RANK(#REF!,#REF!)</f>
        <v>#REF!</v>
      </c>
      <c r="C1358" s="12">
        <f t="shared" si="110"/>
        <v>1349</v>
      </c>
      <c r="D1358" s="12" t="s">
        <v>2546</v>
      </c>
      <c r="E1358" s="12" t="s">
        <v>2599</v>
      </c>
      <c r="F1358" s="24" t="s">
        <v>2619</v>
      </c>
      <c r="G1358" s="25" t="s">
        <v>31</v>
      </c>
      <c r="H1358" s="26">
        <v>5404</v>
      </c>
      <c r="I1358" s="26">
        <f t="shared" si="106"/>
        <v>900.66666666666663</v>
      </c>
      <c r="J1358" s="12">
        <v>705.66666666666663</v>
      </c>
      <c r="K1358" s="21">
        <v>0.78349370836417465</v>
      </c>
      <c r="L1358" s="22">
        <f t="shared" si="107"/>
        <v>0.78</v>
      </c>
      <c r="M1358" s="23">
        <f t="shared" si="108"/>
        <v>3528.333333333333</v>
      </c>
      <c r="N1358" s="27">
        <f t="shared" si="109"/>
        <v>1875.666666666667</v>
      </c>
    </row>
    <row r="1359" spans="1:16" x14ac:dyDescent="0.2">
      <c r="A1359" s="11" t="s">
        <v>2620</v>
      </c>
      <c r="B1359" s="12" t="e">
        <f>RANK(#REF!,#REF!)</f>
        <v>#REF!</v>
      </c>
      <c r="C1359" s="12">
        <f t="shared" si="110"/>
        <v>1350</v>
      </c>
      <c r="D1359" s="12" t="s">
        <v>2546</v>
      </c>
      <c r="E1359" s="12" t="s">
        <v>2599</v>
      </c>
      <c r="F1359" s="24" t="s">
        <v>2621</v>
      </c>
      <c r="G1359" s="25" t="s">
        <v>26</v>
      </c>
      <c r="H1359" s="26">
        <v>14552</v>
      </c>
      <c r="I1359" s="26">
        <f t="shared" si="106"/>
        <v>2425.3333333333335</v>
      </c>
      <c r="J1359" s="12">
        <v>2032.3333333333335</v>
      </c>
      <c r="K1359" s="21">
        <v>0.8379604178119846</v>
      </c>
      <c r="L1359" s="22">
        <f t="shared" si="107"/>
        <v>0.84</v>
      </c>
      <c r="M1359" s="23">
        <f t="shared" si="108"/>
        <v>10161.666666666668</v>
      </c>
      <c r="N1359" s="27">
        <f t="shared" si="109"/>
        <v>4390.3333333333321</v>
      </c>
    </row>
    <row r="1360" spans="1:16" x14ac:dyDescent="0.2">
      <c r="A1360" s="11" t="s">
        <v>2622</v>
      </c>
      <c r="B1360" s="12" t="e">
        <f>RANK(#REF!,#REF!)</f>
        <v>#REF!</v>
      </c>
      <c r="C1360" s="12">
        <f t="shared" si="110"/>
        <v>1351</v>
      </c>
      <c r="D1360" s="12" t="s">
        <v>2546</v>
      </c>
      <c r="E1360" s="12" t="s">
        <v>2599</v>
      </c>
      <c r="F1360" s="24" t="s">
        <v>65</v>
      </c>
      <c r="G1360" s="25" t="s">
        <v>26</v>
      </c>
      <c r="H1360" s="26">
        <v>7325</v>
      </c>
      <c r="I1360" s="26">
        <f t="shared" si="106"/>
        <v>1220.8333333333333</v>
      </c>
      <c r="J1360" s="12">
        <v>1084.8333333333333</v>
      </c>
      <c r="K1360" s="21">
        <v>0.88860068259385661</v>
      </c>
      <c r="L1360" s="22">
        <f t="shared" si="107"/>
        <v>0.89</v>
      </c>
      <c r="M1360" s="23">
        <f t="shared" si="108"/>
        <v>5424.1666666666661</v>
      </c>
      <c r="N1360" s="27">
        <f t="shared" si="109"/>
        <v>1900.8333333333339</v>
      </c>
    </row>
    <row r="1361" spans="1:16" x14ac:dyDescent="0.2">
      <c r="A1361" s="11" t="s">
        <v>2623</v>
      </c>
      <c r="B1361" s="12" t="e">
        <f>RANK(#REF!,#REF!)</f>
        <v>#REF!</v>
      </c>
      <c r="C1361" s="12">
        <f t="shared" si="110"/>
        <v>1352</v>
      </c>
      <c r="D1361" s="12" t="s">
        <v>2546</v>
      </c>
      <c r="E1361" s="12" t="s">
        <v>2599</v>
      </c>
      <c r="F1361" s="24" t="s">
        <v>2624</v>
      </c>
      <c r="G1361" s="25" t="s">
        <v>26</v>
      </c>
      <c r="H1361" s="26">
        <v>8808</v>
      </c>
      <c r="I1361" s="26">
        <f t="shared" si="106"/>
        <v>1468</v>
      </c>
      <c r="J1361" s="12">
        <v>1355</v>
      </c>
      <c r="K1361" s="21">
        <v>0.92302452316076289</v>
      </c>
      <c r="L1361" s="22">
        <f t="shared" si="107"/>
        <v>0.92</v>
      </c>
      <c r="M1361" s="23">
        <f t="shared" si="108"/>
        <v>6775</v>
      </c>
      <c r="N1361" s="27">
        <f t="shared" si="109"/>
        <v>2033</v>
      </c>
    </row>
    <row r="1362" spans="1:16" x14ac:dyDescent="0.2">
      <c r="A1362" s="11" t="s">
        <v>2625</v>
      </c>
      <c r="B1362" s="12" t="e">
        <f>RANK(#REF!,#REF!)</f>
        <v>#REF!</v>
      </c>
      <c r="C1362" s="12">
        <f t="shared" si="110"/>
        <v>1353</v>
      </c>
      <c r="D1362" s="12" t="s">
        <v>2546</v>
      </c>
      <c r="E1362" s="12" t="s">
        <v>2599</v>
      </c>
      <c r="F1362" s="24" t="s">
        <v>399</v>
      </c>
      <c r="G1362" s="25" t="s">
        <v>26</v>
      </c>
      <c r="H1362" s="26">
        <v>13155</v>
      </c>
      <c r="I1362" s="26">
        <f t="shared" si="106"/>
        <v>2192.5</v>
      </c>
      <c r="J1362" s="12">
        <v>2100.5</v>
      </c>
      <c r="K1362" s="21">
        <v>0.95803876852907643</v>
      </c>
      <c r="L1362" s="22">
        <f t="shared" si="107"/>
        <v>0.96</v>
      </c>
      <c r="M1362" s="23">
        <f t="shared" si="108"/>
        <v>10502.5</v>
      </c>
      <c r="N1362" s="27">
        <f t="shared" si="109"/>
        <v>2652.5</v>
      </c>
    </row>
    <row r="1363" spans="1:16" x14ac:dyDescent="0.2">
      <c r="A1363" s="11" t="s">
        <v>2626</v>
      </c>
      <c r="B1363" s="12" t="e">
        <f>RANK(#REF!,#REF!)</f>
        <v>#REF!</v>
      </c>
      <c r="C1363" s="12">
        <f t="shared" si="110"/>
        <v>1354</v>
      </c>
      <c r="D1363" s="12" t="s">
        <v>2546</v>
      </c>
      <c r="E1363" s="12" t="s">
        <v>2599</v>
      </c>
      <c r="F1363" s="24" t="s">
        <v>1097</v>
      </c>
      <c r="G1363" s="25" t="s">
        <v>77</v>
      </c>
      <c r="H1363" s="26">
        <v>22314</v>
      </c>
      <c r="I1363" s="26">
        <f t="shared" si="106"/>
        <v>3719</v>
      </c>
      <c r="J1363" s="12">
        <v>3366</v>
      </c>
      <c r="K1363" s="21">
        <v>0.90508201129335841</v>
      </c>
      <c r="L1363" s="22">
        <f t="shared" si="107"/>
        <v>0.91</v>
      </c>
      <c r="M1363" s="23">
        <f t="shared" si="108"/>
        <v>16830</v>
      </c>
      <c r="N1363" s="27">
        <f t="shared" si="109"/>
        <v>5484</v>
      </c>
    </row>
    <row r="1364" spans="1:16" x14ac:dyDescent="0.2">
      <c r="A1364" s="11" t="s">
        <v>2627</v>
      </c>
      <c r="B1364" s="12" t="e">
        <f>RANK(#REF!,#REF!)</f>
        <v>#REF!</v>
      </c>
      <c r="C1364" s="12">
        <f t="shared" si="110"/>
        <v>1355</v>
      </c>
      <c r="D1364" s="12" t="s">
        <v>2546</v>
      </c>
      <c r="E1364" s="12" t="s">
        <v>2599</v>
      </c>
      <c r="F1364" s="24" t="s">
        <v>2628</v>
      </c>
      <c r="G1364" s="25" t="s">
        <v>26</v>
      </c>
      <c r="H1364" s="26">
        <v>16428</v>
      </c>
      <c r="I1364" s="26">
        <f t="shared" si="106"/>
        <v>2738</v>
      </c>
      <c r="J1364" s="12">
        <v>2504</v>
      </c>
      <c r="K1364" s="21">
        <v>0.914536157779401</v>
      </c>
      <c r="L1364" s="22">
        <f t="shared" si="107"/>
        <v>0.91</v>
      </c>
      <c r="M1364" s="23">
        <f t="shared" si="108"/>
        <v>12520</v>
      </c>
      <c r="N1364" s="27">
        <f t="shared" si="109"/>
        <v>3908</v>
      </c>
    </row>
    <row r="1365" spans="1:16" x14ac:dyDescent="0.2">
      <c r="A1365" s="11" t="s">
        <v>2629</v>
      </c>
      <c r="B1365" s="12" t="e">
        <f>RANK(#REF!,#REF!)</f>
        <v>#REF!</v>
      </c>
      <c r="C1365" s="12">
        <f t="shared" si="110"/>
        <v>1356</v>
      </c>
      <c r="D1365" s="12" t="s">
        <v>2546</v>
      </c>
      <c r="E1365" s="12" t="s">
        <v>2599</v>
      </c>
      <c r="F1365" s="24" t="s">
        <v>2630</v>
      </c>
      <c r="G1365" s="25" t="s">
        <v>26</v>
      </c>
      <c r="H1365" s="26">
        <v>14206</v>
      </c>
      <c r="I1365" s="26">
        <f t="shared" si="106"/>
        <v>2367.6666666666665</v>
      </c>
      <c r="J1365" s="12">
        <v>2291.6666666666665</v>
      </c>
      <c r="K1365" s="21">
        <v>0.96790088694917642</v>
      </c>
      <c r="L1365" s="22">
        <f t="shared" si="107"/>
        <v>0.97</v>
      </c>
      <c r="M1365" s="23">
        <f t="shared" si="108"/>
        <v>11458.333333333332</v>
      </c>
      <c r="N1365" s="27">
        <f t="shared" si="109"/>
        <v>2747.6666666666679</v>
      </c>
    </row>
    <row r="1366" spans="1:16" x14ac:dyDescent="0.2">
      <c r="A1366" s="11" t="s">
        <v>2631</v>
      </c>
      <c r="B1366" s="12" t="e">
        <f>RANK(#REF!,#REF!)</f>
        <v>#REF!</v>
      </c>
      <c r="C1366" s="12">
        <f t="shared" si="110"/>
        <v>1357</v>
      </c>
      <c r="D1366" s="12" t="s">
        <v>2546</v>
      </c>
      <c r="E1366" s="12" t="s">
        <v>2632</v>
      </c>
      <c r="F1366" s="24" t="s">
        <v>2633</v>
      </c>
      <c r="G1366" s="25" t="s">
        <v>87</v>
      </c>
      <c r="H1366" s="26">
        <v>49730</v>
      </c>
      <c r="I1366" s="26">
        <f t="shared" si="106"/>
        <v>8288.3333333333339</v>
      </c>
      <c r="J1366" s="12">
        <v>5927.3333333333339</v>
      </c>
      <c r="K1366" s="21">
        <v>0.71514176553388298</v>
      </c>
      <c r="L1366" s="22">
        <f t="shared" si="107"/>
        <v>0.72</v>
      </c>
      <c r="M1366" s="23">
        <f t="shared" si="108"/>
        <v>29636.666666666672</v>
      </c>
      <c r="N1366" s="27">
        <f t="shared" si="109"/>
        <v>20093.333333333328</v>
      </c>
    </row>
    <row r="1367" spans="1:16" x14ac:dyDescent="0.2">
      <c r="A1367" s="11" t="s">
        <v>2634</v>
      </c>
      <c r="B1367" s="12" t="e">
        <f>RANK(#REF!,#REF!)</f>
        <v>#REF!</v>
      </c>
      <c r="C1367" s="12">
        <f t="shared" si="110"/>
        <v>1358</v>
      </c>
      <c r="D1367" s="12" t="s">
        <v>2546</v>
      </c>
      <c r="E1367" s="12" t="s">
        <v>2632</v>
      </c>
      <c r="F1367" s="24" t="s">
        <v>2635</v>
      </c>
      <c r="G1367" s="25" t="s">
        <v>26</v>
      </c>
      <c r="H1367" s="26">
        <v>8164</v>
      </c>
      <c r="I1367" s="26">
        <f t="shared" si="106"/>
        <v>1360.6666666666667</v>
      </c>
      <c r="J1367" s="12">
        <v>1257.6666666666667</v>
      </c>
      <c r="K1367" s="21">
        <v>0.92430181283684465</v>
      </c>
      <c r="L1367" s="22">
        <f t="shared" si="107"/>
        <v>0.92</v>
      </c>
      <c r="M1367" s="23">
        <f t="shared" si="108"/>
        <v>6288.3333333333339</v>
      </c>
      <c r="N1367" s="27">
        <f t="shared" si="109"/>
        <v>1875.6666666666661</v>
      </c>
    </row>
    <row r="1368" spans="1:16" x14ac:dyDescent="0.2">
      <c r="A1368" s="11" t="s">
        <v>2636</v>
      </c>
      <c r="B1368" s="12" t="e">
        <f>RANK(#REF!,#REF!)</f>
        <v>#REF!</v>
      </c>
      <c r="C1368" s="12">
        <f t="shared" si="110"/>
        <v>1359</v>
      </c>
      <c r="D1368" s="12" t="s">
        <v>2546</v>
      </c>
      <c r="E1368" s="12" t="s">
        <v>2632</v>
      </c>
      <c r="F1368" s="24" t="s">
        <v>2637</v>
      </c>
      <c r="G1368" s="25" t="s">
        <v>77</v>
      </c>
      <c r="H1368" s="26">
        <v>20384</v>
      </c>
      <c r="I1368" s="26">
        <f t="shared" si="106"/>
        <v>3397.3333333333335</v>
      </c>
      <c r="J1368" s="12">
        <v>2888.3333333333335</v>
      </c>
      <c r="K1368" s="21">
        <v>0.85017660910518056</v>
      </c>
      <c r="L1368" s="22">
        <f t="shared" si="107"/>
        <v>0.85</v>
      </c>
      <c r="M1368" s="23">
        <f t="shared" si="108"/>
        <v>14441.666666666668</v>
      </c>
      <c r="N1368" s="27">
        <f t="shared" si="109"/>
        <v>5942.3333333333321</v>
      </c>
      <c r="P1368" s="11"/>
    </row>
    <row r="1369" spans="1:16" x14ac:dyDescent="0.2">
      <c r="A1369" s="11" t="s">
        <v>2638</v>
      </c>
      <c r="B1369" s="12" t="e">
        <f>RANK(#REF!,#REF!)</f>
        <v>#REF!</v>
      </c>
      <c r="C1369" s="12">
        <f t="shared" si="110"/>
        <v>1360</v>
      </c>
      <c r="D1369" s="12" t="s">
        <v>2546</v>
      </c>
      <c r="E1369" s="12" t="s">
        <v>2632</v>
      </c>
      <c r="F1369" s="24" t="s">
        <v>2639</v>
      </c>
      <c r="G1369" s="25" t="s">
        <v>74</v>
      </c>
      <c r="H1369" s="26">
        <v>31492</v>
      </c>
      <c r="I1369" s="26">
        <f t="shared" si="106"/>
        <v>5248.666666666667</v>
      </c>
      <c r="J1369" s="12">
        <v>4868.666666666667</v>
      </c>
      <c r="K1369" s="21">
        <v>0.92760066048520262</v>
      </c>
      <c r="L1369" s="22">
        <f t="shared" si="107"/>
        <v>0.93</v>
      </c>
      <c r="M1369" s="23">
        <f t="shared" si="108"/>
        <v>24343.333333333336</v>
      </c>
      <c r="N1369" s="27">
        <f t="shared" si="109"/>
        <v>7148.6666666666642</v>
      </c>
    </row>
    <row r="1370" spans="1:16" x14ac:dyDescent="0.2">
      <c r="A1370" s="11" t="s">
        <v>2640</v>
      </c>
      <c r="B1370" s="12" t="e">
        <f>RANK(#REF!,#REF!)</f>
        <v>#REF!</v>
      </c>
      <c r="C1370" s="12">
        <f t="shared" si="110"/>
        <v>1361</v>
      </c>
      <c r="D1370" s="12" t="s">
        <v>2546</v>
      </c>
      <c r="E1370" s="12" t="s">
        <v>2632</v>
      </c>
      <c r="F1370" s="24" t="s">
        <v>1624</v>
      </c>
      <c r="G1370" s="25" t="s">
        <v>26</v>
      </c>
      <c r="H1370" s="26">
        <v>10347</v>
      </c>
      <c r="I1370" s="26">
        <f t="shared" si="106"/>
        <v>1724.5</v>
      </c>
      <c r="J1370" s="12">
        <v>1691.5</v>
      </c>
      <c r="K1370" s="21">
        <v>0.98086401855610317</v>
      </c>
      <c r="L1370" s="22">
        <f t="shared" si="107"/>
        <v>0.98</v>
      </c>
      <c r="M1370" s="23">
        <f t="shared" si="108"/>
        <v>8457.5</v>
      </c>
      <c r="N1370" s="27">
        <f t="shared" si="109"/>
        <v>1889.5</v>
      </c>
    </row>
    <row r="1371" spans="1:16" x14ac:dyDescent="0.2">
      <c r="A1371" s="11" t="s">
        <v>2641</v>
      </c>
      <c r="B1371" s="12" t="e">
        <f>RANK(#REF!,#REF!)</f>
        <v>#REF!</v>
      </c>
      <c r="C1371" s="12">
        <f t="shared" si="110"/>
        <v>1362</v>
      </c>
      <c r="D1371" s="12" t="s">
        <v>2546</v>
      </c>
      <c r="E1371" s="12" t="s">
        <v>2632</v>
      </c>
      <c r="F1371" s="24" t="s">
        <v>2642</v>
      </c>
      <c r="G1371" s="25" t="s">
        <v>77</v>
      </c>
      <c r="H1371" s="26">
        <v>22479</v>
      </c>
      <c r="I1371" s="26">
        <f t="shared" si="106"/>
        <v>3746.5</v>
      </c>
      <c r="J1371" s="12">
        <v>3185</v>
      </c>
      <c r="K1371" s="21">
        <v>0.8501267849993327</v>
      </c>
      <c r="L1371" s="22">
        <f t="shared" si="107"/>
        <v>0.85</v>
      </c>
      <c r="M1371" s="23">
        <f t="shared" si="108"/>
        <v>15925</v>
      </c>
      <c r="N1371" s="27">
        <f t="shared" si="109"/>
        <v>6554</v>
      </c>
      <c r="P1371" s="11"/>
    </row>
    <row r="1372" spans="1:16" x14ac:dyDescent="0.2">
      <c r="A1372" s="11" t="s">
        <v>2643</v>
      </c>
      <c r="B1372" s="12" t="e">
        <f>RANK(#REF!,#REF!)</f>
        <v>#REF!</v>
      </c>
      <c r="C1372" s="12">
        <f t="shared" si="110"/>
        <v>1363</v>
      </c>
      <c r="D1372" s="12" t="s">
        <v>2546</v>
      </c>
      <c r="E1372" s="12" t="s">
        <v>2632</v>
      </c>
      <c r="F1372" s="24" t="s">
        <v>1632</v>
      </c>
      <c r="G1372" s="25" t="s">
        <v>77</v>
      </c>
      <c r="H1372" s="26">
        <v>15912</v>
      </c>
      <c r="I1372" s="26">
        <f t="shared" si="106"/>
        <v>2652</v>
      </c>
      <c r="J1372" s="12">
        <v>2444</v>
      </c>
      <c r="K1372" s="21">
        <v>0.92156862745098034</v>
      </c>
      <c r="L1372" s="22">
        <f t="shared" si="107"/>
        <v>0.92</v>
      </c>
      <c r="M1372" s="23">
        <f t="shared" si="108"/>
        <v>12220</v>
      </c>
      <c r="N1372" s="27">
        <f t="shared" si="109"/>
        <v>3692</v>
      </c>
    </row>
    <row r="1373" spans="1:16" x14ac:dyDescent="0.2">
      <c r="A1373" s="11" t="s">
        <v>2644</v>
      </c>
      <c r="B1373" s="12" t="e">
        <f>RANK(#REF!,#REF!)</f>
        <v>#REF!</v>
      </c>
      <c r="C1373" s="12">
        <f t="shared" si="110"/>
        <v>1364</v>
      </c>
      <c r="D1373" s="12" t="s">
        <v>2546</v>
      </c>
      <c r="E1373" s="12" t="s">
        <v>2632</v>
      </c>
      <c r="F1373" s="24" t="s">
        <v>2645</v>
      </c>
      <c r="G1373" s="25" t="s">
        <v>74</v>
      </c>
      <c r="H1373" s="26">
        <v>39842</v>
      </c>
      <c r="I1373" s="26">
        <f t="shared" si="106"/>
        <v>6640.333333333333</v>
      </c>
      <c r="J1373" s="12">
        <v>5141.333333333333</v>
      </c>
      <c r="K1373" s="21">
        <v>0.77425832036544351</v>
      </c>
      <c r="L1373" s="22">
        <f t="shared" si="107"/>
        <v>0.77</v>
      </c>
      <c r="M1373" s="23">
        <f t="shared" si="108"/>
        <v>25706.666666666664</v>
      </c>
      <c r="N1373" s="27">
        <f t="shared" si="109"/>
        <v>14135.333333333336</v>
      </c>
    </row>
    <row r="1374" spans="1:16" x14ac:dyDescent="0.2">
      <c r="A1374" s="11" t="s">
        <v>2646</v>
      </c>
      <c r="B1374" s="12" t="e">
        <f>RANK(#REF!,#REF!)</f>
        <v>#REF!</v>
      </c>
      <c r="C1374" s="12">
        <f t="shared" si="110"/>
        <v>1365</v>
      </c>
      <c r="D1374" s="12" t="s">
        <v>2546</v>
      </c>
      <c r="E1374" s="12" t="s">
        <v>2632</v>
      </c>
      <c r="F1374" s="24" t="s">
        <v>2647</v>
      </c>
      <c r="G1374" s="25" t="s">
        <v>77</v>
      </c>
      <c r="H1374" s="26">
        <v>12001</v>
      </c>
      <c r="I1374" s="26">
        <f t="shared" si="106"/>
        <v>2000.1666666666667</v>
      </c>
      <c r="J1374" s="12">
        <v>1873.1666666666667</v>
      </c>
      <c r="K1374" s="21">
        <v>0.93650529122573123</v>
      </c>
      <c r="L1374" s="22">
        <f t="shared" si="107"/>
        <v>0.94</v>
      </c>
      <c r="M1374" s="23">
        <f t="shared" si="108"/>
        <v>9365.8333333333339</v>
      </c>
      <c r="N1374" s="27">
        <f t="shared" si="109"/>
        <v>2635.1666666666661</v>
      </c>
    </row>
    <row r="1375" spans="1:16" x14ac:dyDescent="0.2">
      <c r="A1375" s="11" t="s">
        <v>2648</v>
      </c>
      <c r="B1375" s="12" t="e">
        <f>RANK(#REF!,#REF!)</f>
        <v>#REF!</v>
      </c>
      <c r="C1375" s="12">
        <f t="shared" si="110"/>
        <v>1366</v>
      </c>
      <c r="D1375" s="12" t="s">
        <v>2546</v>
      </c>
      <c r="E1375" s="12" t="s">
        <v>2632</v>
      </c>
      <c r="F1375" s="24" t="s">
        <v>2649</v>
      </c>
      <c r="G1375" s="25" t="s">
        <v>77</v>
      </c>
      <c r="H1375" s="26">
        <v>29493</v>
      </c>
      <c r="I1375" s="26">
        <f t="shared" si="106"/>
        <v>4915.5</v>
      </c>
      <c r="J1375" s="12">
        <v>4124.5</v>
      </c>
      <c r="K1375" s="21">
        <v>0.83908045977011492</v>
      </c>
      <c r="L1375" s="22">
        <f t="shared" si="107"/>
        <v>0.84</v>
      </c>
      <c r="M1375" s="23">
        <f t="shared" si="108"/>
        <v>20622.5</v>
      </c>
      <c r="N1375" s="27">
        <f t="shared" si="109"/>
        <v>8870.5</v>
      </c>
    </row>
    <row r="1376" spans="1:16" x14ac:dyDescent="0.2">
      <c r="A1376" s="11" t="s">
        <v>2650</v>
      </c>
      <c r="B1376" s="12" t="e">
        <f>RANK(#REF!,#REF!)</f>
        <v>#REF!</v>
      </c>
      <c r="C1376" s="12">
        <f t="shared" si="110"/>
        <v>1367</v>
      </c>
      <c r="D1376" s="12" t="s">
        <v>2546</v>
      </c>
      <c r="E1376" s="12" t="s">
        <v>2632</v>
      </c>
      <c r="F1376" s="24" t="s">
        <v>2651</v>
      </c>
      <c r="G1376" s="25" t="s">
        <v>74</v>
      </c>
      <c r="H1376" s="26">
        <v>31485</v>
      </c>
      <c r="I1376" s="26">
        <f t="shared" si="106"/>
        <v>5247.5</v>
      </c>
      <c r="J1376" s="12">
        <v>3480.5</v>
      </c>
      <c r="K1376" s="21">
        <v>0.66326822296331589</v>
      </c>
      <c r="L1376" s="22">
        <f t="shared" si="107"/>
        <v>0.66</v>
      </c>
      <c r="M1376" s="23">
        <f t="shared" si="108"/>
        <v>17402.5</v>
      </c>
      <c r="N1376" s="27">
        <f t="shared" si="109"/>
        <v>14082.5</v>
      </c>
      <c r="P1376" s="11"/>
    </row>
    <row r="1377" spans="1:16" x14ac:dyDescent="0.2">
      <c r="A1377" s="11" t="s">
        <v>2652</v>
      </c>
      <c r="B1377" s="12" t="e">
        <f>RANK(#REF!,#REF!)</f>
        <v>#REF!</v>
      </c>
      <c r="C1377" s="12">
        <f t="shared" si="110"/>
        <v>1368</v>
      </c>
      <c r="D1377" s="12" t="s">
        <v>2546</v>
      </c>
      <c r="E1377" s="12" t="s">
        <v>2632</v>
      </c>
      <c r="F1377" s="24" t="s">
        <v>2653</v>
      </c>
      <c r="G1377" s="25" t="s">
        <v>77</v>
      </c>
      <c r="H1377" s="26">
        <v>15223</v>
      </c>
      <c r="I1377" s="26">
        <f t="shared" si="106"/>
        <v>2537.1666666666665</v>
      </c>
      <c r="J1377" s="12">
        <v>1913</v>
      </c>
      <c r="K1377" s="21">
        <v>0.75399067200945946</v>
      </c>
      <c r="L1377" s="22">
        <f t="shared" si="107"/>
        <v>0.75</v>
      </c>
      <c r="M1377" s="23">
        <f t="shared" si="108"/>
        <v>9565</v>
      </c>
      <c r="N1377" s="27">
        <f t="shared" si="109"/>
        <v>5658</v>
      </c>
    </row>
    <row r="1378" spans="1:16" x14ac:dyDescent="0.2">
      <c r="A1378" s="11" t="s">
        <v>2654</v>
      </c>
      <c r="B1378" s="12" t="e">
        <f>RANK(#REF!,#REF!)</f>
        <v>#REF!</v>
      </c>
      <c r="C1378" s="12">
        <f t="shared" si="110"/>
        <v>1369</v>
      </c>
      <c r="D1378" s="12" t="s">
        <v>2546</v>
      </c>
      <c r="E1378" s="12" t="s">
        <v>2632</v>
      </c>
      <c r="F1378" s="24" t="s">
        <v>2655</v>
      </c>
      <c r="G1378" s="25" t="s">
        <v>87</v>
      </c>
      <c r="H1378" s="26">
        <v>18518</v>
      </c>
      <c r="I1378" s="26">
        <f t="shared" si="106"/>
        <v>3086.3333333333335</v>
      </c>
      <c r="J1378" s="12">
        <v>2936.3333333333335</v>
      </c>
      <c r="K1378" s="21">
        <v>0.95139863916189649</v>
      </c>
      <c r="L1378" s="22">
        <f t="shared" si="107"/>
        <v>0.95</v>
      </c>
      <c r="M1378" s="23">
        <f t="shared" si="108"/>
        <v>14681.666666666668</v>
      </c>
      <c r="N1378" s="27">
        <f t="shared" si="109"/>
        <v>3836.3333333333321</v>
      </c>
    </row>
    <row r="1379" spans="1:16" x14ac:dyDescent="0.2">
      <c r="A1379" s="11" t="s">
        <v>2656</v>
      </c>
      <c r="B1379" s="12" t="e">
        <f>RANK(#REF!,#REF!)</f>
        <v>#REF!</v>
      </c>
      <c r="C1379" s="12">
        <f t="shared" si="110"/>
        <v>1370</v>
      </c>
      <c r="D1379" s="12" t="s">
        <v>2546</v>
      </c>
      <c r="E1379" s="12" t="s">
        <v>2632</v>
      </c>
      <c r="F1379" s="24" t="s">
        <v>527</v>
      </c>
      <c r="G1379" s="25" t="s">
        <v>77</v>
      </c>
      <c r="H1379" s="26">
        <v>22779</v>
      </c>
      <c r="I1379" s="26">
        <f t="shared" si="106"/>
        <v>3796.5</v>
      </c>
      <c r="J1379" s="12">
        <v>2733</v>
      </c>
      <c r="K1379" s="21">
        <v>0.71987356775977873</v>
      </c>
      <c r="L1379" s="22">
        <f t="shared" si="107"/>
        <v>0.72</v>
      </c>
      <c r="M1379" s="23">
        <f t="shared" si="108"/>
        <v>13665</v>
      </c>
      <c r="N1379" s="27">
        <f t="shared" si="109"/>
        <v>9114</v>
      </c>
    </row>
    <row r="1380" spans="1:16" x14ac:dyDescent="0.2">
      <c r="A1380" s="11" t="s">
        <v>2657</v>
      </c>
      <c r="B1380" s="12" t="e">
        <f>RANK(#REF!,#REF!)</f>
        <v>#REF!</v>
      </c>
      <c r="C1380" s="12">
        <f t="shared" si="110"/>
        <v>1371</v>
      </c>
      <c r="D1380" s="12" t="s">
        <v>2546</v>
      </c>
      <c r="E1380" s="12" t="s">
        <v>2632</v>
      </c>
      <c r="F1380" s="24" t="s">
        <v>660</v>
      </c>
      <c r="G1380" s="25" t="s">
        <v>23</v>
      </c>
      <c r="H1380" s="26">
        <v>39340</v>
      </c>
      <c r="I1380" s="26">
        <f t="shared" si="106"/>
        <v>6556.666666666667</v>
      </c>
      <c r="J1380" s="12">
        <v>4774.666666666667</v>
      </c>
      <c r="K1380" s="21">
        <v>0.72821555668530757</v>
      </c>
      <c r="L1380" s="22">
        <f t="shared" si="107"/>
        <v>0.73</v>
      </c>
      <c r="M1380" s="23">
        <f t="shared" si="108"/>
        <v>23873.333333333336</v>
      </c>
      <c r="N1380" s="27">
        <f t="shared" si="109"/>
        <v>15466.666666666664</v>
      </c>
      <c r="P1380" s="11"/>
    </row>
    <row r="1381" spans="1:16" x14ac:dyDescent="0.2">
      <c r="A1381" s="11" t="s">
        <v>2658</v>
      </c>
      <c r="B1381" s="12" t="e">
        <f>RANK(#REF!,#REF!)</f>
        <v>#REF!</v>
      </c>
      <c r="C1381" s="12">
        <f t="shared" si="110"/>
        <v>1372</v>
      </c>
      <c r="D1381" s="12" t="s">
        <v>2546</v>
      </c>
      <c r="E1381" s="12" t="s">
        <v>2632</v>
      </c>
      <c r="F1381" s="24" t="s">
        <v>2659</v>
      </c>
      <c r="G1381" s="25" t="s">
        <v>74</v>
      </c>
      <c r="H1381" s="26">
        <v>38833</v>
      </c>
      <c r="I1381" s="26">
        <f t="shared" si="106"/>
        <v>6472.166666666667</v>
      </c>
      <c r="J1381" s="12">
        <v>5310.166666666667</v>
      </c>
      <c r="K1381" s="21">
        <v>0.82046197821440525</v>
      </c>
      <c r="L1381" s="22">
        <f t="shared" si="107"/>
        <v>0.82</v>
      </c>
      <c r="M1381" s="23">
        <f t="shared" si="108"/>
        <v>26550.833333333336</v>
      </c>
      <c r="N1381" s="27">
        <f t="shared" si="109"/>
        <v>12282.166666666664</v>
      </c>
    </row>
    <row r="1382" spans="1:16" x14ac:dyDescent="0.2">
      <c r="A1382" s="11" t="s">
        <v>2660</v>
      </c>
      <c r="B1382" s="12" t="e">
        <f>RANK(#REF!,#REF!)</f>
        <v>#REF!</v>
      </c>
      <c r="C1382" s="12">
        <f t="shared" si="110"/>
        <v>1373</v>
      </c>
      <c r="D1382" s="12" t="s">
        <v>2546</v>
      </c>
      <c r="E1382" s="12" t="s">
        <v>2632</v>
      </c>
      <c r="F1382" s="24" t="s">
        <v>2661</v>
      </c>
      <c r="G1382" s="25" t="s">
        <v>74</v>
      </c>
      <c r="H1382" s="26">
        <v>35329</v>
      </c>
      <c r="I1382" s="26">
        <f t="shared" ref="I1382" si="111">H1382/6</f>
        <v>5888.166666666667</v>
      </c>
      <c r="J1382" s="12">
        <v>5358.166666666667</v>
      </c>
      <c r="K1382" s="21">
        <v>0.90998896091030035</v>
      </c>
      <c r="L1382" s="22">
        <f t="shared" si="107"/>
        <v>0.91</v>
      </c>
      <c r="M1382" s="23">
        <f t="shared" si="108"/>
        <v>26790.833333333336</v>
      </c>
      <c r="N1382" s="27">
        <f t="shared" si="109"/>
        <v>8538.1666666666642</v>
      </c>
      <c r="P1382" s="11"/>
    </row>
    <row r="1385" spans="1:16" s="33" customFormat="1" x14ac:dyDescent="0.2">
      <c r="F1385" s="34"/>
      <c r="G1385" s="5"/>
      <c r="H1385" s="34"/>
      <c r="I1385" s="34"/>
    </row>
    <row r="1386" spans="1:16" s="33" customFormat="1" x14ac:dyDescent="0.2">
      <c r="F1386" s="34"/>
      <c r="G1386" s="5"/>
      <c r="H1386" s="34"/>
      <c r="I1386" s="34"/>
    </row>
    <row r="1387" spans="1:16" x14ac:dyDescent="0.2">
      <c r="J1387" s="35"/>
    </row>
    <row r="1388" spans="1:16" x14ac:dyDescent="0.2">
      <c r="A1388" s="36">
        <v>1</v>
      </c>
      <c r="B1388" s="37" t="s">
        <v>2662</v>
      </c>
    </row>
    <row r="1389" spans="1:16" x14ac:dyDescent="0.2">
      <c r="A1389" s="36">
        <v>2</v>
      </c>
      <c r="B1389" s="37" t="s">
        <v>2663</v>
      </c>
    </row>
    <row r="1390" spans="1:16" x14ac:dyDescent="0.2">
      <c r="A1390" s="38">
        <v>3</v>
      </c>
      <c r="B1390" s="37" t="s">
        <v>2664</v>
      </c>
    </row>
    <row r="1391" spans="1:16" x14ac:dyDescent="0.2">
      <c r="A1391" s="38">
        <v>4</v>
      </c>
      <c r="B1391" s="38" t="s">
        <v>2665</v>
      </c>
    </row>
    <row r="1392" spans="1:16" x14ac:dyDescent="0.2">
      <c r="A1392" s="38">
        <v>5</v>
      </c>
      <c r="B1392" s="38" t="s">
        <v>2666</v>
      </c>
    </row>
  </sheetData>
  <autoFilter ref="A9:N1382"/>
  <mergeCells count="21">
    <mergeCell ref="H6:H8"/>
    <mergeCell ref="J7:J8"/>
    <mergeCell ref="K7:K8"/>
    <mergeCell ref="L7:L8"/>
    <mergeCell ref="M7:M8"/>
    <mergeCell ref="N7:N8"/>
    <mergeCell ref="J6:L6"/>
    <mergeCell ref="M6:N6"/>
    <mergeCell ref="D1:K1"/>
    <mergeCell ref="D2:K2"/>
    <mergeCell ref="D3:K3"/>
    <mergeCell ref="D4:K4"/>
    <mergeCell ref="D5:K5"/>
    <mergeCell ref="I6:I8"/>
    <mergeCell ref="F6:F8"/>
    <mergeCell ref="G6:G8"/>
    <mergeCell ref="A6:A8"/>
    <mergeCell ref="B6:B8"/>
    <mergeCell ref="C6:C8"/>
    <mergeCell ref="D6:D8"/>
    <mergeCell ref="E6:E8"/>
  </mergeCells>
  <conditionalFormatting sqref="B1:B5 B9:B1048576">
    <cfRule type="duplicateValues" dxfId="0" priority="1"/>
  </conditionalFormatting>
  <printOptions horizontalCentered="1"/>
  <pageMargins left="0" right="0" top="0.31" bottom="0" header="0.3" footer="0.16"/>
  <pageSetup paperSize="14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1373 DATABASED</vt:lpstr>
      <vt:lpstr>'1373 DATABASED'!Print_Area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F. PATRON</dc:creator>
  <cp:lastModifiedBy>DILG</cp:lastModifiedBy>
  <dcterms:created xsi:type="dcterms:W3CDTF">2019-02-19T02:11:40Z</dcterms:created>
  <dcterms:modified xsi:type="dcterms:W3CDTF">2019-07-23T11:08:51Z</dcterms:modified>
</cp:coreProperties>
</file>