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IKHA\OneDrive - Ulstein Group ASA\"/>
    </mc:Choice>
  </mc:AlternateContent>
  <xr:revisionPtr revIDLastSave="0" documentId="13_ncr:1_{6635726E-FB1F-462C-BF0D-2F87A0E0F415}" xr6:coauthVersionLast="32" xr6:coauthVersionMax="32" xr10:uidLastSave="{00000000-0000-0000-0000-000000000000}"/>
  <bookViews>
    <workbookView xWindow="0" yWindow="0" windowWidth="28800" windowHeight="14025" xr2:uid="{A2DDD3BA-77F7-4B6F-B893-45273AFA813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30" i="1" s="1"/>
  <c r="F31" i="1"/>
  <c r="F32" i="1"/>
  <c r="F33" i="1"/>
  <c r="F34" i="1"/>
  <c r="J34" i="1" s="1"/>
  <c r="F35" i="1"/>
  <c r="F36" i="1"/>
  <c r="F37" i="1"/>
  <c r="F38" i="1"/>
  <c r="J38" i="1" s="1"/>
  <c r="F39" i="1"/>
  <c r="F40" i="1"/>
  <c r="F41" i="1"/>
  <c r="F42" i="1"/>
  <c r="J42" i="1" s="1"/>
  <c r="F6" i="1"/>
  <c r="G79" i="1"/>
  <c r="F79" i="1"/>
  <c r="E79" i="1"/>
  <c r="J79" i="1" s="1"/>
  <c r="G78" i="1"/>
  <c r="F78" i="1"/>
  <c r="E78" i="1"/>
  <c r="J78" i="1" s="1"/>
  <c r="G77" i="1"/>
  <c r="F77" i="1"/>
  <c r="E77" i="1"/>
  <c r="G76" i="1"/>
  <c r="F76" i="1"/>
  <c r="E76" i="1"/>
  <c r="G75" i="1"/>
  <c r="F75" i="1"/>
  <c r="E75" i="1"/>
  <c r="J75" i="1" s="1"/>
  <c r="G74" i="1"/>
  <c r="F74" i="1"/>
  <c r="E74" i="1"/>
  <c r="J74" i="1" s="1"/>
  <c r="G73" i="1"/>
  <c r="F73" i="1"/>
  <c r="E73" i="1"/>
  <c r="G72" i="1"/>
  <c r="F72" i="1"/>
  <c r="E72" i="1"/>
  <c r="G71" i="1"/>
  <c r="F71" i="1"/>
  <c r="E71" i="1"/>
  <c r="J71" i="1" s="1"/>
  <c r="G70" i="1"/>
  <c r="F70" i="1"/>
  <c r="E70" i="1"/>
  <c r="J70" i="1" s="1"/>
  <c r="G69" i="1"/>
  <c r="F69" i="1"/>
  <c r="E69" i="1"/>
  <c r="G68" i="1"/>
  <c r="F68" i="1"/>
  <c r="E68" i="1"/>
  <c r="G67" i="1"/>
  <c r="F67" i="1"/>
  <c r="E67" i="1"/>
  <c r="J67" i="1" s="1"/>
  <c r="G66" i="1"/>
  <c r="F66" i="1"/>
  <c r="E66" i="1"/>
  <c r="J66" i="1" s="1"/>
  <c r="G65" i="1"/>
  <c r="F65" i="1"/>
  <c r="E65" i="1"/>
  <c r="G64" i="1"/>
  <c r="F64" i="1"/>
  <c r="E64" i="1"/>
  <c r="G63" i="1"/>
  <c r="F63" i="1"/>
  <c r="E63" i="1"/>
  <c r="J63" i="1" s="1"/>
  <c r="G62" i="1"/>
  <c r="F62" i="1"/>
  <c r="E62" i="1"/>
  <c r="J62" i="1" s="1"/>
  <c r="G61" i="1"/>
  <c r="F61" i="1"/>
  <c r="E61" i="1"/>
  <c r="G60" i="1"/>
  <c r="F60" i="1"/>
  <c r="E60" i="1"/>
  <c r="G59" i="1"/>
  <c r="F59" i="1"/>
  <c r="E59" i="1"/>
  <c r="J59" i="1" s="1"/>
  <c r="G58" i="1"/>
  <c r="F58" i="1"/>
  <c r="E58" i="1"/>
  <c r="J58" i="1" s="1"/>
  <c r="G57" i="1"/>
  <c r="F57" i="1"/>
  <c r="E57" i="1"/>
  <c r="G56" i="1"/>
  <c r="F56" i="1"/>
  <c r="E56" i="1"/>
  <c r="G55" i="1"/>
  <c r="F55" i="1"/>
  <c r="E55" i="1"/>
  <c r="J55" i="1" s="1"/>
  <c r="G54" i="1"/>
  <c r="F54" i="1"/>
  <c r="E54" i="1"/>
  <c r="J54" i="1" s="1"/>
  <c r="G53" i="1"/>
  <c r="F53" i="1"/>
  <c r="E53" i="1"/>
  <c r="G52" i="1"/>
  <c r="F52" i="1"/>
  <c r="E52" i="1"/>
  <c r="G51" i="1"/>
  <c r="F51" i="1"/>
  <c r="E51" i="1"/>
  <c r="J51" i="1" s="1"/>
  <c r="G50" i="1"/>
  <c r="F50" i="1"/>
  <c r="E50" i="1"/>
  <c r="J50" i="1" s="1"/>
  <c r="G49" i="1"/>
  <c r="F49" i="1"/>
  <c r="E49" i="1"/>
  <c r="G48" i="1"/>
  <c r="F48" i="1"/>
  <c r="E48" i="1"/>
  <c r="G47" i="1"/>
  <c r="F47" i="1"/>
  <c r="E47" i="1"/>
  <c r="J47" i="1" s="1"/>
  <c r="G46" i="1"/>
  <c r="F46" i="1"/>
  <c r="E46" i="1"/>
  <c r="J46" i="1" s="1"/>
  <c r="G45" i="1"/>
  <c r="F45" i="1"/>
  <c r="E45" i="1"/>
  <c r="G44" i="1"/>
  <c r="F44" i="1"/>
  <c r="E44" i="1"/>
  <c r="G43" i="1"/>
  <c r="F43" i="1"/>
  <c r="E43" i="1"/>
  <c r="J43" i="1" s="1"/>
  <c r="J31" i="1"/>
  <c r="J35" i="1"/>
  <c r="J39" i="1"/>
  <c r="J6" i="1"/>
  <c r="G7" i="1"/>
  <c r="G8" i="1"/>
  <c r="G9" i="1"/>
  <c r="G10" i="1"/>
  <c r="J10" i="1" s="1"/>
  <c r="G11" i="1"/>
  <c r="G12" i="1"/>
  <c r="G13" i="1"/>
  <c r="G14" i="1"/>
  <c r="J14" i="1" s="1"/>
  <c r="G15" i="1"/>
  <c r="G16" i="1"/>
  <c r="G17" i="1"/>
  <c r="G18" i="1"/>
  <c r="J18" i="1" s="1"/>
  <c r="G19" i="1"/>
  <c r="G20" i="1"/>
  <c r="G21" i="1"/>
  <c r="G22" i="1"/>
  <c r="J22" i="1" s="1"/>
  <c r="G23" i="1"/>
  <c r="G24" i="1"/>
  <c r="G25" i="1"/>
  <c r="G26" i="1"/>
  <c r="J26" i="1" s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6" i="1"/>
  <c r="E7" i="1"/>
  <c r="J7" i="1" s="1"/>
  <c r="E8" i="1"/>
  <c r="J8" i="1" s="1"/>
  <c r="E9" i="1"/>
  <c r="J9" i="1" s="1"/>
  <c r="E10" i="1"/>
  <c r="E11" i="1"/>
  <c r="J11" i="1" s="1"/>
  <c r="E12" i="1"/>
  <c r="J12" i="1" s="1"/>
  <c r="E13" i="1"/>
  <c r="J13" i="1" s="1"/>
  <c r="E14" i="1"/>
  <c r="E15" i="1"/>
  <c r="J15" i="1" s="1"/>
  <c r="E16" i="1"/>
  <c r="J16" i="1" s="1"/>
  <c r="E17" i="1"/>
  <c r="J17" i="1" s="1"/>
  <c r="E18" i="1"/>
  <c r="E19" i="1"/>
  <c r="J19" i="1" s="1"/>
  <c r="E20" i="1"/>
  <c r="J20" i="1" s="1"/>
  <c r="E21" i="1"/>
  <c r="J21" i="1" s="1"/>
  <c r="E22" i="1"/>
  <c r="E23" i="1"/>
  <c r="J23" i="1" s="1"/>
  <c r="E24" i="1"/>
  <c r="J24" i="1" s="1"/>
  <c r="E25" i="1"/>
  <c r="J25" i="1" s="1"/>
  <c r="E26" i="1"/>
  <c r="E27" i="1"/>
  <c r="J27" i="1" s="1"/>
  <c r="E28" i="1"/>
  <c r="J28" i="1" s="1"/>
  <c r="E29" i="1"/>
  <c r="E30" i="1"/>
  <c r="E31" i="1"/>
  <c r="E32" i="1"/>
  <c r="J32" i="1" s="1"/>
  <c r="E33" i="1"/>
  <c r="J33" i="1" s="1"/>
  <c r="E34" i="1"/>
  <c r="E35" i="1"/>
  <c r="E36" i="1"/>
  <c r="J36" i="1" s="1"/>
  <c r="E37" i="1"/>
  <c r="J37" i="1" s="1"/>
  <c r="E38" i="1"/>
  <c r="E39" i="1"/>
  <c r="E40" i="1"/>
  <c r="J40" i="1" s="1"/>
  <c r="E41" i="1"/>
  <c r="J41" i="1" s="1"/>
  <c r="E42" i="1"/>
  <c r="E6" i="1"/>
  <c r="J45" i="1" l="1"/>
  <c r="J49" i="1"/>
  <c r="J53" i="1"/>
  <c r="J57" i="1"/>
  <c r="J61" i="1"/>
  <c r="J65" i="1"/>
  <c r="J69" i="1"/>
  <c r="J73" i="1"/>
  <c r="J77" i="1"/>
  <c r="J29" i="1"/>
  <c r="J44" i="1"/>
  <c r="J48" i="1"/>
  <c r="J52" i="1"/>
  <c r="J56" i="1"/>
  <c r="J60" i="1"/>
  <c r="J64" i="1"/>
  <c r="J68" i="1"/>
  <c r="J72" i="1"/>
  <c r="J76" i="1"/>
</calcChain>
</file>

<file path=xl/sharedStrings.xml><?xml version="1.0" encoding="utf-8"?>
<sst xmlns="http://schemas.openxmlformats.org/spreadsheetml/2006/main" count="223" uniqueCount="47">
  <si>
    <t>PWRTD,</t>
  </si>
  <si>
    <t>TotFuelConsumpMDO</t>
  </si>
  <si>
    <t>TotFuel_ConsumpGas</t>
  </si>
  <si>
    <t>TEcoConsumptionDiesel0</t>
  </si>
  <si>
    <t>TEcoConsumptionDiesel1</t>
  </si>
  <si>
    <t>TEcoConsumptionDiesel2</t>
  </si>
  <si>
    <t>TEcoConsumptionDiesel3</t>
  </si>
  <si>
    <t>TEcoConsumptionGas0</t>
  </si>
  <si>
    <t>TEcoConsumptionGas1</t>
  </si>
  <si>
    <t>TEcoConsumptionGas2</t>
  </si>
  <si>
    <t>TEcoConsumptionGas3</t>
  </si>
  <si>
    <t>TEcoConsumptionPilot0</t>
  </si>
  <si>
    <t>TEcoConsumptionPilot1</t>
  </si>
  <si>
    <t>TEcoConsumptionPilot2</t>
  </si>
  <si>
    <t>TEcoConsumptionPilot3</t>
  </si>
  <si>
    <t>T871_010_kw</t>
  </si>
  <si>
    <t>T871_011_kw</t>
  </si>
  <si>
    <t>T871_012_kw</t>
  </si>
  <si>
    <t>T871_013_kw</t>
  </si>
  <si>
    <t>T791_Depth1_DraftFwd</t>
  </si>
  <si>
    <t>T791_Depth1_DraftAft</t>
  </si>
  <si>
    <t>T791_Depth1_DraftPort</t>
  </si>
  <si>
    <t>T791_Depth1_DraftStb</t>
  </si>
  <si>
    <t>TEcoGpsSpeed</t>
  </si>
  <si>
    <t>GPS_heading</t>
  </si>
  <si>
    <t>GPS_latitude</t>
  </si>
  <si>
    <t>GPS_longitude</t>
  </si>
  <si>
    <t>Vessel_roll_SD</t>
  </si>
  <si>
    <t>Vessel_pitch_SD</t>
  </si>
  <si>
    <t>Vessel_pitch_avg</t>
  </si>
  <si>
    <t>Ballast_level</t>
  </si>
  <si>
    <t>Wind_speed</t>
  </si>
  <si>
    <t>Wind_direction</t>
  </si>
  <si>
    <t>T404_21_01_04_220</t>
  </si>
  <si>
    <t>T404_21_02_04_220</t>
  </si>
  <si>
    <t>T404_24_01_04_220</t>
  </si>
  <si>
    <t>T625_32_01_04_220</t>
  </si>
  <si>
    <t>T625_32_02_04_220</t>
  </si>
  <si>
    <t>Kg</t>
  </si>
  <si>
    <t>Kg/h</t>
  </si>
  <si>
    <t>kW</t>
  </si>
  <si>
    <t>m</t>
  </si>
  <si>
    <t>kn</t>
  </si>
  <si>
    <t>deg</t>
  </si>
  <si>
    <t>%</t>
  </si>
  <si>
    <t>m/s</t>
  </si>
  <si>
    <t>STRING: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</si>
</sst>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6CA4-4ACC-402A-949F-C5A4CEBD4BAC}">
  <dimension ref="C4:U79"/>
  <sheetViews>
    <sheetView tabSelected="1" zoomScale="85" zoomScaleNormal="85" workbookViewId="0">
      <selection activeCell="J11" sqref="J11"/>
    </sheetView>
  </sheetViews>
  <sheetFormatPr defaultRowHeight="15" x14ac:dyDescent="0.25"/>
  <cols>
    <col min="5" max="5" width="27" customWidth="1"/>
    <col min="10" max="10" width="48.42578125" customWidth="1"/>
    <col min="15" max="15" width="29.42578125" customWidth="1"/>
  </cols>
  <sheetData>
    <row r="4" spans="3:21" x14ac:dyDescent="0.25">
      <c r="J4" s="5" t="s">
        <v>46</v>
      </c>
    </row>
    <row r="5" spans="3:21" ht="15.75" thickBot="1" x14ac:dyDescent="0.3"/>
    <row r="6" spans="3:21" ht="15.75" thickBot="1" x14ac:dyDescent="0.3">
      <c r="C6">
        <v>1</v>
      </c>
      <c r="D6" t="s">
        <v>0</v>
      </c>
      <c r="E6" s="3" t="str">
        <f>O6 &amp;","</f>
        <v>TotFuelConsumpMDO,</v>
      </c>
      <c r="F6" t="str">
        <f>Q6 &amp;","</f>
        <v>1,</v>
      </c>
      <c r="G6" t="str">
        <f>U6 &amp; ","</f>
        <v>Kg,</v>
      </c>
      <c r="J6" s="4" t="str">
        <f>D6&amp;E6&amp;F6&amp;G6</f>
        <v>PWRTD,TotFuelConsumpMDO,1,Kg,</v>
      </c>
      <c r="O6" s="1" t="s">
        <v>1</v>
      </c>
      <c r="Q6">
        <v>1</v>
      </c>
      <c r="R6">
        <v>37</v>
      </c>
      <c r="U6" s="1" t="s">
        <v>38</v>
      </c>
    </row>
    <row r="7" spans="3:21" ht="15.75" thickBot="1" x14ac:dyDescent="0.3">
      <c r="C7">
        <v>2</v>
      </c>
      <c r="D7" t="s">
        <v>0</v>
      </c>
      <c r="E7" s="3" t="str">
        <f t="shared" ref="E7:E42" si="0">O7 &amp;","</f>
        <v>TotFuel_ConsumpGas,</v>
      </c>
      <c r="F7" t="str">
        <f t="shared" ref="F7:F42" si="1">Q7 &amp;","</f>
        <v>2,</v>
      </c>
      <c r="G7" t="str">
        <f t="shared" ref="G7:G42" si="2">U7 &amp; ","</f>
        <v>Kg,</v>
      </c>
      <c r="J7" s="4" t="str">
        <f t="shared" ref="J7:J42" si="3">D7&amp;E7&amp;F7&amp;G7</f>
        <v>PWRTD,TotFuel_ConsumpGas,2,Kg,</v>
      </c>
      <c r="O7" s="2" t="s">
        <v>2</v>
      </c>
      <c r="Q7">
        <v>2</v>
      </c>
      <c r="R7">
        <v>36</v>
      </c>
      <c r="U7" s="2" t="s">
        <v>38</v>
      </c>
    </row>
    <row r="8" spans="3:21" ht="15.75" thickBot="1" x14ac:dyDescent="0.3">
      <c r="C8">
        <v>3</v>
      </c>
      <c r="D8" t="s">
        <v>0</v>
      </c>
      <c r="E8" s="3" t="str">
        <f t="shared" si="0"/>
        <v>TEcoConsumptionDiesel0,</v>
      </c>
      <c r="F8" t="str">
        <f t="shared" si="1"/>
        <v>3,</v>
      </c>
      <c r="G8" t="str">
        <f t="shared" si="2"/>
        <v>Kg/h,</v>
      </c>
      <c r="J8" s="4" t="str">
        <f t="shared" si="3"/>
        <v>PWRTD,TEcoConsumptionDiesel0,3,Kg/h,</v>
      </c>
      <c r="O8" s="2" t="s">
        <v>3</v>
      </c>
      <c r="Q8">
        <v>3</v>
      </c>
      <c r="R8">
        <v>35</v>
      </c>
      <c r="U8" s="2" t="s">
        <v>39</v>
      </c>
    </row>
    <row r="9" spans="3:21" ht="15.75" thickBot="1" x14ac:dyDescent="0.3">
      <c r="C9">
        <v>4</v>
      </c>
      <c r="D9" t="s">
        <v>0</v>
      </c>
      <c r="E9" s="3" t="str">
        <f t="shared" si="0"/>
        <v>TEcoConsumptionDiesel1,</v>
      </c>
      <c r="F9" t="str">
        <f t="shared" si="1"/>
        <v>4,</v>
      </c>
      <c r="G9" t="str">
        <f t="shared" si="2"/>
        <v>Kg/h,</v>
      </c>
      <c r="J9" s="4" t="str">
        <f t="shared" si="3"/>
        <v>PWRTD,TEcoConsumptionDiesel1,4,Kg/h,</v>
      </c>
      <c r="O9" s="2" t="s">
        <v>4</v>
      </c>
      <c r="Q9">
        <v>4</v>
      </c>
      <c r="R9">
        <v>34</v>
      </c>
      <c r="U9" s="2" t="s">
        <v>39</v>
      </c>
    </row>
    <row r="10" spans="3:21" ht="15.75" thickBot="1" x14ac:dyDescent="0.3">
      <c r="C10">
        <v>5</v>
      </c>
      <c r="D10" t="s">
        <v>0</v>
      </c>
      <c r="E10" s="3" t="str">
        <f t="shared" si="0"/>
        <v>TEcoConsumptionDiesel2,</v>
      </c>
      <c r="F10" t="str">
        <f t="shared" si="1"/>
        <v>5,</v>
      </c>
      <c r="G10" t="str">
        <f t="shared" si="2"/>
        <v>Kg/h,</v>
      </c>
      <c r="J10" s="4" t="str">
        <f t="shared" si="3"/>
        <v>PWRTD,TEcoConsumptionDiesel2,5,Kg/h,</v>
      </c>
      <c r="O10" s="2" t="s">
        <v>5</v>
      </c>
      <c r="Q10">
        <v>5</v>
      </c>
      <c r="R10">
        <v>33</v>
      </c>
      <c r="U10" s="2" t="s">
        <v>39</v>
      </c>
    </row>
    <row r="11" spans="3:21" ht="15.75" thickBot="1" x14ac:dyDescent="0.3">
      <c r="C11">
        <v>6</v>
      </c>
      <c r="D11" t="s">
        <v>0</v>
      </c>
      <c r="E11" s="3" t="str">
        <f t="shared" si="0"/>
        <v>TEcoConsumptionDiesel3,</v>
      </c>
      <c r="F11" t="str">
        <f t="shared" si="1"/>
        <v>6,</v>
      </c>
      <c r="G11" t="str">
        <f t="shared" si="2"/>
        <v>Kg/h,</v>
      </c>
      <c r="J11" s="4" t="str">
        <f t="shared" si="3"/>
        <v>PWRTD,TEcoConsumptionDiesel3,6,Kg/h,</v>
      </c>
      <c r="O11" s="2" t="s">
        <v>6</v>
      </c>
      <c r="Q11">
        <v>6</v>
      </c>
      <c r="R11">
        <v>32</v>
      </c>
      <c r="U11" s="2" t="s">
        <v>39</v>
      </c>
    </row>
    <row r="12" spans="3:21" ht="15.75" thickBot="1" x14ac:dyDescent="0.3">
      <c r="C12">
        <v>7</v>
      </c>
      <c r="D12" t="s">
        <v>0</v>
      </c>
      <c r="E12" s="3" t="str">
        <f t="shared" si="0"/>
        <v>TEcoConsumptionGas0,</v>
      </c>
      <c r="F12" t="str">
        <f t="shared" si="1"/>
        <v>7,</v>
      </c>
      <c r="G12" t="str">
        <f t="shared" si="2"/>
        <v>Kg/h,</v>
      </c>
      <c r="J12" s="4" t="str">
        <f t="shared" si="3"/>
        <v>PWRTD,TEcoConsumptionGas0,7,Kg/h,</v>
      </c>
      <c r="O12" s="2" t="s">
        <v>7</v>
      </c>
      <c r="Q12">
        <v>7</v>
      </c>
      <c r="R12">
        <v>31</v>
      </c>
      <c r="U12" s="2" t="s">
        <v>39</v>
      </c>
    </row>
    <row r="13" spans="3:21" ht="15.75" thickBot="1" x14ac:dyDescent="0.3">
      <c r="C13">
        <v>8</v>
      </c>
      <c r="D13" t="s">
        <v>0</v>
      </c>
      <c r="E13" s="3" t="str">
        <f t="shared" si="0"/>
        <v>TEcoConsumptionGas1,</v>
      </c>
      <c r="F13" t="str">
        <f t="shared" si="1"/>
        <v>8,</v>
      </c>
      <c r="G13" t="str">
        <f t="shared" si="2"/>
        <v>Kg/h,</v>
      </c>
      <c r="J13" s="4" t="str">
        <f t="shared" si="3"/>
        <v>PWRTD,TEcoConsumptionGas1,8,Kg/h,</v>
      </c>
      <c r="O13" s="2" t="s">
        <v>8</v>
      </c>
      <c r="Q13">
        <v>8</v>
      </c>
      <c r="R13">
        <v>30</v>
      </c>
      <c r="U13" s="2" t="s">
        <v>39</v>
      </c>
    </row>
    <row r="14" spans="3:21" ht="15.75" thickBot="1" x14ac:dyDescent="0.3">
      <c r="C14">
        <v>9</v>
      </c>
      <c r="D14" t="s">
        <v>0</v>
      </c>
      <c r="E14" s="3" t="str">
        <f t="shared" si="0"/>
        <v>TEcoConsumptionGas2,</v>
      </c>
      <c r="F14" t="str">
        <f t="shared" si="1"/>
        <v>9,</v>
      </c>
      <c r="G14" t="str">
        <f t="shared" si="2"/>
        <v>Kg/h,</v>
      </c>
      <c r="J14" s="4" t="str">
        <f t="shared" si="3"/>
        <v>PWRTD,TEcoConsumptionGas2,9,Kg/h,</v>
      </c>
      <c r="O14" s="2" t="s">
        <v>9</v>
      </c>
      <c r="Q14">
        <v>9</v>
      </c>
      <c r="R14">
        <v>29</v>
      </c>
      <c r="U14" s="2" t="s">
        <v>39</v>
      </c>
    </row>
    <row r="15" spans="3:21" ht="15.75" thickBot="1" x14ac:dyDescent="0.3">
      <c r="C15">
        <v>10</v>
      </c>
      <c r="D15" t="s">
        <v>0</v>
      </c>
      <c r="E15" s="3" t="str">
        <f t="shared" si="0"/>
        <v>TEcoConsumptionGas3,</v>
      </c>
      <c r="F15" t="str">
        <f t="shared" si="1"/>
        <v>10,</v>
      </c>
      <c r="G15" t="str">
        <f t="shared" si="2"/>
        <v>Kg/h,</v>
      </c>
      <c r="J15" s="4" t="str">
        <f t="shared" si="3"/>
        <v>PWRTD,TEcoConsumptionGas3,10,Kg/h,</v>
      </c>
      <c r="O15" s="2" t="s">
        <v>10</v>
      </c>
      <c r="Q15">
        <v>10</v>
      </c>
      <c r="R15">
        <v>28</v>
      </c>
      <c r="U15" s="2" t="s">
        <v>39</v>
      </c>
    </row>
    <row r="16" spans="3:21" ht="15.75" thickBot="1" x14ac:dyDescent="0.3">
      <c r="C16">
        <v>11</v>
      </c>
      <c r="D16" t="s">
        <v>0</v>
      </c>
      <c r="E16" s="3" t="str">
        <f t="shared" si="0"/>
        <v>TEcoConsumptionPilot0,</v>
      </c>
      <c r="F16" t="str">
        <f t="shared" si="1"/>
        <v>11,</v>
      </c>
      <c r="G16" t="str">
        <f t="shared" si="2"/>
        <v>Kg/h,</v>
      </c>
      <c r="J16" s="4" t="str">
        <f t="shared" si="3"/>
        <v>PWRTD,TEcoConsumptionPilot0,11,Kg/h,</v>
      </c>
      <c r="O16" s="2" t="s">
        <v>11</v>
      </c>
      <c r="Q16">
        <v>11</v>
      </c>
      <c r="R16">
        <v>27</v>
      </c>
      <c r="U16" s="2" t="s">
        <v>39</v>
      </c>
    </row>
    <row r="17" spans="3:21" ht="15.75" thickBot="1" x14ac:dyDescent="0.3">
      <c r="C17">
        <v>12</v>
      </c>
      <c r="D17" t="s">
        <v>0</v>
      </c>
      <c r="E17" s="3" t="str">
        <f t="shared" si="0"/>
        <v>TEcoConsumptionPilot1,</v>
      </c>
      <c r="F17" t="str">
        <f t="shared" si="1"/>
        <v>12,</v>
      </c>
      <c r="G17" t="str">
        <f t="shared" si="2"/>
        <v>Kg/h,</v>
      </c>
      <c r="J17" s="4" t="str">
        <f t="shared" si="3"/>
        <v>PWRTD,TEcoConsumptionPilot1,12,Kg/h,</v>
      </c>
      <c r="O17" s="2" t="s">
        <v>12</v>
      </c>
      <c r="Q17">
        <v>12</v>
      </c>
      <c r="R17">
        <v>26</v>
      </c>
      <c r="U17" s="2" t="s">
        <v>39</v>
      </c>
    </row>
    <row r="18" spans="3:21" ht="15.75" thickBot="1" x14ac:dyDescent="0.3">
      <c r="C18">
        <v>13</v>
      </c>
      <c r="D18" t="s">
        <v>0</v>
      </c>
      <c r="E18" s="3" t="str">
        <f t="shared" si="0"/>
        <v>TEcoConsumptionPilot2,</v>
      </c>
      <c r="F18" t="str">
        <f t="shared" si="1"/>
        <v>13,</v>
      </c>
      <c r="G18" t="str">
        <f t="shared" si="2"/>
        <v>Kg/h,</v>
      </c>
      <c r="J18" s="4" t="str">
        <f t="shared" si="3"/>
        <v>PWRTD,TEcoConsumptionPilot2,13,Kg/h,</v>
      </c>
      <c r="O18" s="2" t="s">
        <v>13</v>
      </c>
      <c r="Q18">
        <v>13</v>
      </c>
      <c r="R18">
        <v>25</v>
      </c>
      <c r="U18" s="2" t="s">
        <v>39</v>
      </c>
    </row>
    <row r="19" spans="3:21" ht="15.75" thickBot="1" x14ac:dyDescent="0.3">
      <c r="C19">
        <v>14</v>
      </c>
      <c r="D19" t="s">
        <v>0</v>
      </c>
      <c r="E19" s="3" t="str">
        <f t="shared" si="0"/>
        <v>TEcoConsumptionPilot3,</v>
      </c>
      <c r="F19" t="str">
        <f t="shared" si="1"/>
        <v>14,</v>
      </c>
      <c r="G19" t="str">
        <f t="shared" si="2"/>
        <v>Kg/h,</v>
      </c>
      <c r="J19" s="4" t="str">
        <f t="shared" si="3"/>
        <v>PWRTD,TEcoConsumptionPilot3,14,Kg/h,</v>
      </c>
      <c r="O19" s="2" t="s">
        <v>14</v>
      </c>
      <c r="Q19">
        <v>14</v>
      </c>
      <c r="R19">
        <v>24</v>
      </c>
      <c r="U19" s="2" t="s">
        <v>39</v>
      </c>
    </row>
    <row r="20" spans="3:21" ht="15.75" thickBot="1" x14ac:dyDescent="0.3">
      <c r="C20">
        <v>15</v>
      </c>
      <c r="D20" t="s">
        <v>0</v>
      </c>
      <c r="E20" s="3" t="str">
        <f t="shared" si="0"/>
        <v>T871_010_kw,</v>
      </c>
      <c r="F20" t="str">
        <f t="shared" si="1"/>
        <v>15,</v>
      </c>
      <c r="G20" t="str">
        <f t="shared" si="2"/>
        <v>kW,</v>
      </c>
      <c r="J20" s="4" t="str">
        <f t="shared" si="3"/>
        <v>PWRTD,T871_010_kw,15,kW,</v>
      </c>
      <c r="O20" s="2" t="s">
        <v>15</v>
      </c>
      <c r="Q20">
        <v>15</v>
      </c>
      <c r="R20">
        <v>23</v>
      </c>
      <c r="U20" s="2" t="s">
        <v>40</v>
      </c>
    </row>
    <row r="21" spans="3:21" ht="15.75" thickBot="1" x14ac:dyDescent="0.3">
      <c r="C21">
        <v>16</v>
      </c>
      <c r="D21" t="s">
        <v>0</v>
      </c>
      <c r="E21" s="3" t="str">
        <f t="shared" si="0"/>
        <v>T871_011_kw,</v>
      </c>
      <c r="F21" t="str">
        <f t="shared" si="1"/>
        <v>16,</v>
      </c>
      <c r="G21" t="str">
        <f t="shared" si="2"/>
        <v>kW,</v>
      </c>
      <c r="J21" s="4" t="str">
        <f t="shared" si="3"/>
        <v>PWRTD,T871_011_kw,16,kW,</v>
      </c>
      <c r="O21" s="2" t="s">
        <v>16</v>
      </c>
      <c r="Q21">
        <v>16</v>
      </c>
      <c r="R21">
        <v>22</v>
      </c>
      <c r="U21" s="2" t="s">
        <v>40</v>
      </c>
    </row>
    <row r="22" spans="3:21" ht="15.75" thickBot="1" x14ac:dyDescent="0.3">
      <c r="C22">
        <v>17</v>
      </c>
      <c r="D22" t="s">
        <v>0</v>
      </c>
      <c r="E22" s="3" t="str">
        <f t="shared" si="0"/>
        <v>T871_012_kw,</v>
      </c>
      <c r="F22" t="str">
        <f t="shared" si="1"/>
        <v>17,</v>
      </c>
      <c r="G22" t="str">
        <f t="shared" si="2"/>
        <v>kW,</v>
      </c>
      <c r="J22" s="4" t="str">
        <f t="shared" si="3"/>
        <v>PWRTD,T871_012_kw,17,kW,</v>
      </c>
      <c r="O22" s="2" t="s">
        <v>17</v>
      </c>
      <c r="Q22">
        <v>17</v>
      </c>
      <c r="R22">
        <v>21</v>
      </c>
      <c r="U22" s="2" t="s">
        <v>40</v>
      </c>
    </row>
    <row r="23" spans="3:21" ht="15.75" thickBot="1" x14ac:dyDescent="0.3">
      <c r="C23">
        <v>18</v>
      </c>
      <c r="D23" t="s">
        <v>0</v>
      </c>
      <c r="E23" s="3" t="str">
        <f t="shared" si="0"/>
        <v>T871_013_kw,</v>
      </c>
      <c r="F23" t="str">
        <f t="shared" si="1"/>
        <v>18,</v>
      </c>
      <c r="G23" t="str">
        <f t="shared" si="2"/>
        <v>kW,</v>
      </c>
      <c r="J23" s="4" t="str">
        <f t="shared" si="3"/>
        <v>PWRTD,T871_013_kw,18,kW,</v>
      </c>
      <c r="O23" s="2" t="s">
        <v>18</v>
      </c>
      <c r="Q23">
        <v>18</v>
      </c>
      <c r="R23">
        <v>20</v>
      </c>
      <c r="U23" s="2" t="s">
        <v>40</v>
      </c>
    </row>
    <row r="24" spans="3:21" ht="15.75" thickBot="1" x14ac:dyDescent="0.3">
      <c r="C24">
        <v>19</v>
      </c>
      <c r="D24" t="s">
        <v>0</v>
      </c>
      <c r="E24" s="3" t="str">
        <f t="shared" si="0"/>
        <v>T791_Depth1_DraftFwd,</v>
      </c>
      <c r="F24" t="str">
        <f t="shared" si="1"/>
        <v>19,</v>
      </c>
      <c r="G24" t="str">
        <f t="shared" si="2"/>
        <v>m,</v>
      </c>
      <c r="J24" s="4" t="str">
        <f t="shared" si="3"/>
        <v>PWRTD,T791_Depth1_DraftFwd,19,m,</v>
      </c>
      <c r="O24" s="2" t="s">
        <v>19</v>
      </c>
      <c r="Q24">
        <v>19</v>
      </c>
      <c r="R24">
        <v>19</v>
      </c>
      <c r="U24" s="2" t="s">
        <v>41</v>
      </c>
    </row>
    <row r="25" spans="3:21" ht="15.75" thickBot="1" x14ac:dyDescent="0.3">
      <c r="C25">
        <v>20</v>
      </c>
      <c r="D25" t="s">
        <v>0</v>
      </c>
      <c r="E25" s="3" t="str">
        <f t="shared" si="0"/>
        <v>T791_Depth1_DraftAft,</v>
      </c>
      <c r="F25" t="str">
        <f t="shared" si="1"/>
        <v>20,</v>
      </c>
      <c r="G25" t="str">
        <f t="shared" si="2"/>
        <v>m,</v>
      </c>
      <c r="J25" s="4" t="str">
        <f t="shared" si="3"/>
        <v>PWRTD,T791_Depth1_DraftAft,20,m,</v>
      </c>
      <c r="O25" s="2" t="s">
        <v>20</v>
      </c>
      <c r="Q25">
        <v>20</v>
      </c>
      <c r="R25">
        <v>18</v>
      </c>
      <c r="U25" s="2" t="s">
        <v>41</v>
      </c>
    </row>
    <row r="26" spans="3:21" ht="15.75" thickBot="1" x14ac:dyDescent="0.3">
      <c r="C26">
        <v>21</v>
      </c>
      <c r="D26" t="s">
        <v>0</v>
      </c>
      <c r="E26" s="3" t="str">
        <f t="shared" si="0"/>
        <v>T791_Depth1_DraftPort,</v>
      </c>
      <c r="F26" t="str">
        <f t="shared" si="1"/>
        <v>21,</v>
      </c>
      <c r="G26" t="str">
        <f t="shared" si="2"/>
        <v>m,</v>
      </c>
      <c r="J26" s="4" t="str">
        <f t="shared" si="3"/>
        <v>PWRTD,T791_Depth1_DraftPort,21,m,</v>
      </c>
      <c r="O26" s="2" t="s">
        <v>21</v>
      </c>
      <c r="Q26">
        <v>21</v>
      </c>
      <c r="R26">
        <v>17</v>
      </c>
      <c r="U26" s="2" t="s">
        <v>41</v>
      </c>
    </row>
    <row r="27" spans="3:21" ht="15.75" thickBot="1" x14ac:dyDescent="0.3">
      <c r="C27">
        <v>22</v>
      </c>
      <c r="D27" t="s">
        <v>0</v>
      </c>
      <c r="E27" s="3" t="str">
        <f t="shared" si="0"/>
        <v>T791_Depth1_DraftStb,</v>
      </c>
      <c r="F27" t="str">
        <f t="shared" si="1"/>
        <v>22,</v>
      </c>
      <c r="G27" t="str">
        <f t="shared" si="2"/>
        <v>m,</v>
      </c>
      <c r="J27" s="4" t="str">
        <f t="shared" si="3"/>
        <v>PWRTD,T791_Depth1_DraftStb,22,m,</v>
      </c>
      <c r="O27" s="2" t="s">
        <v>22</v>
      </c>
      <c r="Q27">
        <v>22</v>
      </c>
      <c r="R27">
        <v>16</v>
      </c>
      <c r="U27" s="2" t="s">
        <v>41</v>
      </c>
    </row>
    <row r="28" spans="3:21" ht="15.75" thickBot="1" x14ac:dyDescent="0.3">
      <c r="C28">
        <v>23</v>
      </c>
      <c r="D28" t="s">
        <v>0</v>
      </c>
      <c r="E28" s="3" t="str">
        <f t="shared" si="0"/>
        <v>TEcoGpsSpeed,</v>
      </c>
      <c r="F28" t="str">
        <f t="shared" si="1"/>
        <v>23,</v>
      </c>
      <c r="G28" t="str">
        <f t="shared" si="2"/>
        <v>kn,</v>
      </c>
      <c r="J28" s="4" t="str">
        <f t="shared" si="3"/>
        <v>PWRTD,TEcoGpsSpeed,23,kn,</v>
      </c>
      <c r="O28" s="2" t="s">
        <v>23</v>
      </c>
      <c r="Q28">
        <v>23</v>
      </c>
      <c r="R28">
        <v>15</v>
      </c>
      <c r="U28" s="2" t="s">
        <v>42</v>
      </c>
    </row>
    <row r="29" spans="3:21" ht="15.75" thickBot="1" x14ac:dyDescent="0.3">
      <c r="C29">
        <v>24</v>
      </c>
      <c r="D29" t="s">
        <v>0</v>
      </c>
      <c r="E29" s="3" t="str">
        <f t="shared" si="0"/>
        <v>GPS_heading,</v>
      </c>
      <c r="F29" t="str">
        <f t="shared" si="1"/>
        <v>24,</v>
      </c>
      <c r="G29" t="str">
        <f t="shared" si="2"/>
        <v>deg,</v>
      </c>
      <c r="J29" s="4" t="str">
        <f t="shared" si="3"/>
        <v>PWRTD,GPS_heading,24,deg,</v>
      </c>
      <c r="O29" s="2" t="s">
        <v>24</v>
      </c>
      <c r="Q29">
        <v>24</v>
      </c>
      <c r="R29">
        <v>14</v>
      </c>
      <c r="U29" s="2" t="s">
        <v>43</v>
      </c>
    </row>
    <row r="30" spans="3:21" ht="15.75" thickBot="1" x14ac:dyDescent="0.3">
      <c r="C30">
        <v>25</v>
      </c>
      <c r="D30" t="s">
        <v>0</v>
      </c>
      <c r="E30" s="3" t="str">
        <f t="shared" si="0"/>
        <v>GPS_latitude,</v>
      </c>
      <c r="F30" t="str">
        <f t="shared" si="1"/>
        <v>25,</v>
      </c>
      <c r="G30" t="str">
        <f t="shared" si="2"/>
        <v>deg,</v>
      </c>
      <c r="J30" s="4" t="str">
        <f t="shared" si="3"/>
        <v>PWRTD,GPS_latitude,25,deg,</v>
      </c>
      <c r="O30" s="2" t="s">
        <v>25</v>
      </c>
      <c r="Q30">
        <v>25</v>
      </c>
      <c r="R30">
        <v>13</v>
      </c>
      <c r="U30" s="2" t="s">
        <v>43</v>
      </c>
    </row>
    <row r="31" spans="3:21" ht="15.75" thickBot="1" x14ac:dyDescent="0.3">
      <c r="C31">
        <v>26</v>
      </c>
      <c r="D31" t="s">
        <v>0</v>
      </c>
      <c r="E31" s="3" t="str">
        <f t="shared" si="0"/>
        <v>GPS_longitude,</v>
      </c>
      <c r="F31" t="str">
        <f t="shared" si="1"/>
        <v>26,</v>
      </c>
      <c r="G31" t="str">
        <f t="shared" si="2"/>
        <v>deg,</v>
      </c>
      <c r="J31" s="4" t="str">
        <f t="shared" si="3"/>
        <v>PWRTD,GPS_longitude,26,deg,</v>
      </c>
      <c r="O31" s="2" t="s">
        <v>26</v>
      </c>
      <c r="Q31">
        <v>26</v>
      </c>
      <c r="R31">
        <v>12</v>
      </c>
      <c r="U31" s="2" t="s">
        <v>43</v>
      </c>
    </row>
    <row r="32" spans="3:21" ht="15.75" thickBot="1" x14ac:dyDescent="0.3">
      <c r="C32">
        <v>27</v>
      </c>
      <c r="D32" t="s">
        <v>0</v>
      </c>
      <c r="E32" s="3" t="str">
        <f t="shared" si="0"/>
        <v>Vessel_roll_SD,</v>
      </c>
      <c r="F32" t="str">
        <f t="shared" si="1"/>
        <v>27,</v>
      </c>
      <c r="G32" t="str">
        <f t="shared" si="2"/>
        <v>deg,</v>
      </c>
      <c r="J32" s="4" t="str">
        <f t="shared" si="3"/>
        <v>PWRTD,Vessel_roll_SD,27,deg,</v>
      </c>
      <c r="O32" s="2" t="s">
        <v>27</v>
      </c>
      <c r="Q32">
        <v>27</v>
      </c>
      <c r="R32">
        <v>11</v>
      </c>
      <c r="U32" s="2" t="s">
        <v>43</v>
      </c>
    </row>
    <row r="33" spans="3:21" ht="15.75" thickBot="1" x14ac:dyDescent="0.3">
      <c r="C33">
        <v>28</v>
      </c>
      <c r="D33" t="s">
        <v>0</v>
      </c>
      <c r="E33" s="3" t="str">
        <f t="shared" si="0"/>
        <v>Vessel_pitch_SD,</v>
      </c>
      <c r="F33" t="str">
        <f t="shared" si="1"/>
        <v>28,</v>
      </c>
      <c r="G33" t="str">
        <f t="shared" si="2"/>
        <v>deg,</v>
      </c>
      <c r="J33" s="4" t="str">
        <f t="shared" si="3"/>
        <v>PWRTD,Vessel_pitch_SD,28,deg,</v>
      </c>
      <c r="O33" s="2" t="s">
        <v>28</v>
      </c>
      <c r="Q33">
        <v>28</v>
      </c>
      <c r="R33">
        <v>10</v>
      </c>
      <c r="U33" s="2" t="s">
        <v>43</v>
      </c>
    </row>
    <row r="34" spans="3:21" ht="15.75" thickBot="1" x14ac:dyDescent="0.3">
      <c r="C34">
        <v>29</v>
      </c>
      <c r="D34" t="s">
        <v>0</v>
      </c>
      <c r="E34" s="3" t="str">
        <f t="shared" si="0"/>
        <v>Vessel_pitch_avg,</v>
      </c>
      <c r="F34" t="str">
        <f t="shared" si="1"/>
        <v>29,</v>
      </c>
      <c r="G34" t="str">
        <f t="shared" si="2"/>
        <v>deg,</v>
      </c>
      <c r="J34" s="4" t="str">
        <f t="shared" si="3"/>
        <v>PWRTD,Vessel_pitch_avg,29,deg,</v>
      </c>
      <c r="O34" s="2" t="s">
        <v>29</v>
      </c>
      <c r="Q34">
        <v>29</v>
      </c>
      <c r="R34">
        <v>9</v>
      </c>
      <c r="U34" s="2" t="s">
        <v>43</v>
      </c>
    </row>
    <row r="35" spans="3:21" ht="15.75" thickBot="1" x14ac:dyDescent="0.3">
      <c r="C35">
        <v>30</v>
      </c>
      <c r="D35" t="s">
        <v>0</v>
      </c>
      <c r="E35" s="3" t="str">
        <f t="shared" si="0"/>
        <v>Ballast_level,</v>
      </c>
      <c r="F35" t="str">
        <f t="shared" si="1"/>
        <v>30,</v>
      </c>
      <c r="G35" t="str">
        <f t="shared" si="2"/>
        <v>%,</v>
      </c>
      <c r="J35" s="4" t="str">
        <f t="shared" si="3"/>
        <v>PWRTD,Ballast_level,30,%,</v>
      </c>
      <c r="O35" s="1" t="s">
        <v>30</v>
      </c>
      <c r="Q35">
        <v>30</v>
      </c>
      <c r="R35">
        <v>8</v>
      </c>
      <c r="U35" s="1" t="s">
        <v>44</v>
      </c>
    </row>
    <row r="36" spans="3:21" ht="15.75" thickBot="1" x14ac:dyDescent="0.3">
      <c r="C36">
        <v>31</v>
      </c>
      <c r="D36" t="s">
        <v>0</v>
      </c>
      <c r="E36" s="3" t="str">
        <f t="shared" si="0"/>
        <v>Wind_speed,</v>
      </c>
      <c r="F36" t="str">
        <f t="shared" si="1"/>
        <v>31,</v>
      </c>
      <c r="G36" t="str">
        <f t="shared" si="2"/>
        <v>m/s,</v>
      </c>
      <c r="J36" s="4" t="str">
        <f t="shared" si="3"/>
        <v>PWRTD,Wind_speed,31,m/s,</v>
      </c>
      <c r="O36" s="2" t="s">
        <v>31</v>
      </c>
      <c r="Q36">
        <v>31</v>
      </c>
      <c r="R36">
        <v>7</v>
      </c>
      <c r="U36" s="2" t="s">
        <v>45</v>
      </c>
    </row>
    <row r="37" spans="3:21" ht="15.75" thickBot="1" x14ac:dyDescent="0.3">
      <c r="C37">
        <v>32</v>
      </c>
      <c r="D37" t="s">
        <v>0</v>
      </c>
      <c r="E37" s="3" t="str">
        <f t="shared" si="0"/>
        <v>Wind_direction,</v>
      </c>
      <c r="F37" t="str">
        <f t="shared" si="1"/>
        <v>32,</v>
      </c>
      <c r="G37" t="str">
        <f t="shared" si="2"/>
        <v>deg,</v>
      </c>
      <c r="J37" s="4" t="str">
        <f t="shared" si="3"/>
        <v>PWRTD,Wind_direction,32,deg,</v>
      </c>
      <c r="O37" s="2" t="s">
        <v>32</v>
      </c>
      <c r="Q37">
        <v>32</v>
      </c>
      <c r="R37">
        <v>6</v>
      </c>
      <c r="U37" s="2" t="s">
        <v>43</v>
      </c>
    </row>
    <row r="38" spans="3:21" ht="15.75" thickBot="1" x14ac:dyDescent="0.3">
      <c r="C38">
        <v>33</v>
      </c>
      <c r="D38" t="s">
        <v>0</v>
      </c>
      <c r="E38" s="3" t="str">
        <f t="shared" si="0"/>
        <v>T404_21_01_04_220,</v>
      </c>
      <c r="F38" t="str">
        <f t="shared" si="1"/>
        <v>33,</v>
      </c>
      <c r="G38" t="str">
        <f t="shared" si="2"/>
        <v>kW,</v>
      </c>
      <c r="J38" s="4" t="str">
        <f t="shared" si="3"/>
        <v>PWRTD,T404_21_01_04_220,33,kW,</v>
      </c>
      <c r="O38" s="2" t="s">
        <v>33</v>
      </c>
      <c r="Q38">
        <v>33</v>
      </c>
      <c r="R38">
        <v>5</v>
      </c>
      <c r="U38" s="2" t="s">
        <v>40</v>
      </c>
    </row>
    <row r="39" spans="3:21" ht="15.75" thickBot="1" x14ac:dyDescent="0.3">
      <c r="C39">
        <v>34</v>
      </c>
      <c r="D39" t="s">
        <v>0</v>
      </c>
      <c r="E39" s="3" t="str">
        <f t="shared" si="0"/>
        <v>T404_21_02_04_220,</v>
      </c>
      <c r="F39" t="str">
        <f t="shared" si="1"/>
        <v>34,</v>
      </c>
      <c r="G39" t="str">
        <f t="shared" si="2"/>
        <v>kW,</v>
      </c>
      <c r="J39" s="4" t="str">
        <f t="shared" si="3"/>
        <v>PWRTD,T404_21_02_04_220,34,kW,</v>
      </c>
      <c r="O39" s="2" t="s">
        <v>34</v>
      </c>
      <c r="Q39">
        <v>34</v>
      </c>
      <c r="R39">
        <v>4</v>
      </c>
      <c r="U39" s="2" t="s">
        <v>40</v>
      </c>
    </row>
    <row r="40" spans="3:21" ht="15.75" thickBot="1" x14ac:dyDescent="0.3">
      <c r="C40">
        <v>35</v>
      </c>
      <c r="D40" t="s">
        <v>0</v>
      </c>
      <c r="E40" s="3" t="str">
        <f t="shared" si="0"/>
        <v>T404_24_01_04_220,</v>
      </c>
      <c r="F40" t="str">
        <f t="shared" si="1"/>
        <v>35,</v>
      </c>
      <c r="G40" t="str">
        <f t="shared" si="2"/>
        <v>kW,</v>
      </c>
      <c r="J40" s="4" t="str">
        <f t="shared" si="3"/>
        <v>PWRTD,T404_24_01_04_220,35,kW,</v>
      </c>
      <c r="O40" s="2" t="s">
        <v>35</v>
      </c>
      <c r="Q40">
        <v>35</v>
      </c>
      <c r="R40">
        <v>3</v>
      </c>
      <c r="U40" s="2" t="s">
        <v>40</v>
      </c>
    </row>
    <row r="41" spans="3:21" ht="15.75" thickBot="1" x14ac:dyDescent="0.3">
      <c r="C41">
        <v>36</v>
      </c>
      <c r="D41" t="s">
        <v>0</v>
      </c>
      <c r="E41" s="3" t="str">
        <f t="shared" si="0"/>
        <v>T625_32_01_04_220,</v>
      </c>
      <c r="F41" t="str">
        <f t="shared" si="1"/>
        <v>36,</v>
      </c>
      <c r="G41" t="str">
        <f t="shared" si="2"/>
        <v>kW,</v>
      </c>
      <c r="J41" s="4" t="str">
        <f t="shared" si="3"/>
        <v>PWRTD,T625_32_01_04_220,36,kW,</v>
      </c>
      <c r="O41" s="2" t="s">
        <v>36</v>
      </c>
      <c r="Q41">
        <v>36</v>
      </c>
      <c r="R41">
        <v>2</v>
      </c>
      <c r="U41" s="2" t="s">
        <v>40</v>
      </c>
    </row>
    <row r="42" spans="3:21" ht="15.75" thickBot="1" x14ac:dyDescent="0.3">
      <c r="C42">
        <v>37</v>
      </c>
      <c r="D42" t="s">
        <v>0</v>
      </c>
      <c r="E42" s="3" t="str">
        <f t="shared" si="0"/>
        <v>T625_32_02_04_220,</v>
      </c>
      <c r="F42" t="str">
        <f t="shared" si="1"/>
        <v>37,</v>
      </c>
      <c r="G42" t="str">
        <f t="shared" si="2"/>
        <v>kW,</v>
      </c>
      <c r="J42" s="4" t="str">
        <f t="shared" si="3"/>
        <v>PWRTD,T625_32_02_04_220,37,kW,</v>
      </c>
      <c r="O42" s="2" t="s">
        <v>37</v>
      </c>
      <c r="Q42">
        <v>37</v>
      </c>
      <c r="R42">
        <v>1</v>
      </c>
      <c r="U42" s="2" t="s">
        <v>40</v>
      </c>
    </row>
    <row r="43" spans="3:21" ht="15.75" thickBot="1" x14ac:dyDescent="0.3">
      <c r="C43">
        <v>1</v>
      </c>
      <c r="D43" t="s">
        <v>0</v>
      </c>
      <c r="E43" s="3" t="str">
        <f>O43 &amp;","</f>
        <v>TotFuelConsumpMDO,</v>
      </c>
      <c r="F43" t="str">
        <f>R43 &amp;","</f>
        <v>37,</v>
      </c>
      <c r="G43" t="str">
        <f>U43 &amp; ","</f>
        <v>Kg,</v>
      </c>
      <c r="J43" s="4" t="str">
        <f>D43&amp;E43&amp;F43&amp;G43</f>
        <v>PWRTD,TotFuelConsumpMDO,37,Kg,</v>
      </c>
      <c r="O43" s="1" t="s">
        <v>1</v>
      </c>
      <c r="Q43">
        <v>1</v>
      </c>
      <c r="R43">
        <v>37</v>
      </c>
      <c r="U43" s="1" t="s">
        <v>38</v>
      </c>
    </row>
    <row r="44" spans="3:21" ht="15.75" thickBot="1" x14ac:dyDescent="0.3">
      <c r="C44">
        <v>2</v>
      </c>
      <c r="D44" t="s">
        <v>0</v>
      </c>
      <c r="E44" s="3" t="str">
        <f t="shared" ref="E44:E79" si="4">O44 &amp;","</f>
        <v>TotFuel_ConsumpGas,</v>
      </c>
      <c r="F44" t="str">
        <f t="shared" ref="F44:F79" si="5">R44 &amp;","</f>
        <v>36,</v>
      </c>
      <c r="G44" t="str">
        <f t="shared" ref="G44:G79" si="6">U44 &amp; ","</f>
        <v>Kg,</v>
      </c>
      <c r="J44" s="4" t="str">
        <f t="shared" ref="J44:J79" si="7">D44&amp;E44&amp;F44&amp;G44</f>
        <v>PWRTD,TotFuel_ConsumpGas,36,Kg,</v>
      </c>
      <c r="O44" s="2" t="s">
        <v>2</v>
      </c>
      <c r="Q44">
        <v>2</v>
      </c>
      <c r="R44">
        <v>36</v>
      </c>
      <c r="U44" s="2" t="s">
        <v>38</v>
      </c>
    </row>
    <row r="45" spans="3:21" ht="15.75" thickBot="1" x14ac:dyDescent="0.3">
      <c r="C45">
        <v>3</v>
      </c>
      <c r="D45" t="s">
        <v>0</v>
      </c>
      <c r="E45" s="3" t="str">
        <f t="shared" si="4"/>
        <v>TEcoConsumptionDiesel0,</v>
      </c>
      <c r="F45" t="str">
        <f t="shared" si="5"/>
        <v>35,</v>
      </c>
      <c r="G45" t="str">
        <f t="shared" si="6"/>
        <v>Kg/h,</v>
      </c>
      <c r="J45" s="4" t="str">
        <f t="shared" si="7"/>
        <v>PWRTD,TEcoConsumptionDiesel0,35,Kg/h,</v>
      </c>
      <c r="O45" s="2" t="s">
        <v>3</v>
      </c>
      <c r="Q45">
        <v>3</v>
      </c>
      <c r="R45">
        <v>35</v>
      </c>
      <c r="U45" s="2" t="s">
        <v>39</v>
      </c>
    </row>
    <row r="46" spans="3:21" ht="15.75" thickBot="1" x14ac:dyDescent="0.3">
      <c r="C46">
        <v>4</v>
      </c>
      <c r="D46" t="s">
        <v>0</v>
      </c>
      <c r="E46" s="3" t="str">
        <f t="shared" si="4"/>
        <v>TEcoConsumptionDiesel1,</v>
      </c>
      <c r="F46" t="str">
        <f t="shared" si="5"/>
        <v>34,</v>
      </c>
      <c r="G46" t="str">
        <f t="shared" si="6"/>
        <v>Kg/h,</v>
      </c>
      <c r="J46" s="4" t="str">
        <f t="shared" si="7"/>
        <v>PWRTD,TEcoConsumptionDiesel1,34,Kg/h,</v>
      </c>
      <c r="O46" s="2" t="s">
        <v>4</v>
      </c>
      <c r="Q46">
        <v>4</v>
      </c>
      <c r="R46">
        <v>34</v>
      </c>
      <c r="U46" s="2" t="s">
        <v>39</v>
      </c>
    </row>
    <row r="47" spans="3:21" ht="15.75" thickBot="1" x14ac:dyDescent="0.3">
      <c r="C47">
        <v>5</v>
      </c>
      <c r="D47" t="s">
        <v>0</v>
      </c>
      <c r="E47" s="3" t="str">
        <f t="shared" si="4"/>
        <v>TEcoConsumptionDiesel2,</v>
      </c>
      <c r="F47" t="str">
        <f t="shared" si="5"/>
        <v>33,</v>
      </c>
      <c r="G47" t="str">
        <f t="shared" si="6"/>
        <v>Kg/h,</v>
      </c>
      <c r="J47" s="4" t="str">
        <f t="shared" si="7"/>
        <v>PWRTD,TEcoConsumptionDiesel2,33,Kg/h,</v>
      </c>
      <c r="O47" s="2" t="s">
        <v>5</v>
      </c>
      <c r="Q47">
        <v>5</v>
      </c>
      <c r="R47">
        <v>33</v>
      </c>
      <c r="U47" s="2" t="s">
        <v>39</v>
      </c>
    </row>
    <row r="48" spans="3:21" ht="15.75" thickBot="1" x14ac:dyDescent="0.3">
      <c r="C48">
        <v>6</v>
      </c>
      <c r="D48" t="s">
        <v>0</v>
      </c>
      <c r="E48" s="3" t="str">
        <f t="shared" si="4"/>
        <v>TEcoConsumptionDiesel3,</v>
      </c>
      <c r="F48" t="str">
        <f t="shared" si="5"/>
        <v>32,</v>
      </c>
      <c r="G48" t="str">
        <f t="shared" si="6"/>
        <v>Kg/h,</v>
      </c>
      <c r="J48" s="4" t="str">
        <f t="shared" si="7"/>
        <v>PWRTD,TEcoConsumptionDiesel3,32,Kg/h,</v>
      </c>
      <c r="O48" s="2" t="s">
        <v>6</v>
      </c>
      <c r="Q48">
        <v>6</v>
      </c>
      <c r="R48">
        <v>32</v>
      </c>
      <c r="U48" s="2" t="s">
        <v>39</v>
      </c>
    </row>
    <row r="49" spans="3:21" ht="15.75" thickBot="1" x14ac:dyDescent="0.3">
      <c r="C49">
        <v>7</v>
      </c>
      <c r="D49" t="s">
        <v>0</v>
      </c>
      <c r="E49" s="3" t="str">
        <f t="shared" si="4"/>
        <v>TEcoConsumptionGas0,</v>
      </c>
      <c r="F49" t="str">
        <f t="shared" si="5"/>
        <v>31,</v>
      </c>
      <c r="G49" t="str">
        <f t="shared" si="6"/>
        <v>Kg/h,</v>
      </c>
      <c r="J49" s="4" t="str">
        <f t="shared" si="7"/>
        <v>PWRTD,TEcoConsumptionGas0,31,Kg/h,</v>
      </c>
      <c r="O49" s="2" t="s">
        <v>7</v>
      </c>
      <c r="Q49">
        <v>7</v>
      </c>
      <c r="R49">
        <v>31</v>
      </c>
      <c r="U49" s="2" t="s">
        <v>39</v>
      </c>
    </row>
    <row r="50" spans="3:21" ht="15.75" thickBot="1" x14ac:dyDescent="0.3">
      <c r="C50">
        <v>8</v>
      </c>
      <c r="D50" t="s">
        <v>0</v>
      </c>
      <c r="E50" s="3" t="str">
        <f t="shared" si="4"/>
        <v>TEcoConsumptionGas1,</v>
      </c>
      <c r="F50" t="str">
        <f t="shared" si="5"/>
        <v>30,</v>
      </c>
      <c r="G50" t="str">
        <f t="shared" si="6"/>
        <v>Kg/h,</v>
      </c>
      <c r="J50" s="4" t="str">
        <f t="shared" si="7"/>
        <v>PWRTD,TEcoConsumptionGas1,30,Kg/h,</v>
      </c>
      <c r="O50" s="2" t="s">
        <v>8</v>
      </c>
      <c r="Q50">
        <v>8</v>
      </c>
      <c r="R50">
        <v>30</v>
      </c>
      <c r="U50" s="2" t="s">
        <v>39</v>
      </c>
    </row>
    <row r="51" spans="3:21" ht="15.75" thickBot="1" x14ac:dyDescent="0.3">
      <c r="C51">
        <v>9</v>
      </c>
      <c r="D51" t="s">
        <v>0</v>
      </c>
      <c r="E51" s="3" t="str">
        <f t="shared" si="4"/>
        <v>TEcoConsumptionGas2,</v>
      </c>
      <c r="F51" t="str">
        <f t="shared" si="5"/>
        <v>29,</v>
      </c>
      <c r="G51" t="str">
        <f t="shared" si="6"/>
        <v>Kg/h,</v>
      </c>
      <c r="J51" s="4" t="str">
        <f t="shared" si="7"/>
        <v>PWRTD,TEcoConsumptionGas2,29,Kg/h,</v>
      </c>
      <c r="O51" s="2" t="s">
        <v>9</v>
      </c>
      <c r="Q51">
        <v>9</v>
      </c>
      <c r="R51">
        <v>29</v>
      </c>
      <c r="U51" s="2" t="s">
        <v>39</v>
      </c>
    </row>
    <row r="52" spans="3:21" ht="15.75" thickBot="1" x14ac:dyDescent="0.3">
      <c r="C52">
        <v>10</v>
      </c>
      <c r="D52" t="s">
        <v>0</v>
      </c>
      <c r="E52" s="3" t="str">
        <f t="shared" si="4"/>
        <v>TEcoConsumptionGas3,</v>
      </c>
      <c r="F52" t="str">
        <f t="shared" si="5"/>
        <v>28,</v>
      </c>
      <c r="G52" t="str">
        <f t="shared" si="6"/>
        <v>Kg/h,</v>
      </c>
      <c r="J52" s="4" t="str">
        <f t="shared" si="7"/>
        <v>PWRTD,TEcoConsumptionGas3,28,Kg/h,</v>
      </c>
      <c r="O52" s="2" t="s">
        <v>10</v>
      </c>
      <c r="Q52">
        <v>10</v>
      </c>
      <c r="R52">
        <v>28</v>
      </c>
      <c r="U52" s="2" t="s">
        <v>39</v>
      </c>
    </row>
    <row r="53" spans="3:21" ht="15.75" thickBot="1" x14ac:dyDescent="0.3">
      <c r="C53">
        <v>11</v>
      </c>
      <c r="D53" t="s">
        <v>0</v>
      </c>
      <c r="E53" s="3" t="str">
        <f t="shared" si="4"/>
        <v>TEcoConsumptionPilot0,</v>
      </c>
      <c r="F53" t="str">
        <f t="shared" si="5"/>
        <v>27,</v>
      </c>
      <c r="G53" t="str">
        <f t="shared" si="6"/>
        <v>Kg/h,</v>
      </c>
      <c r="J53" s="4" t="str">
        <f t="shared" si="7"/>
        <v>PWRTD,TEcoConsumptionPilot0,27,Kg/h,</v>
      </c>
      <c r="O53" s="2" t="s">
        <v>11</v>
      </c>
      <c r="Q53">
        <v>11</v>
      </c>
      <c r="R53">
        <v>27</v>
      </c>
      <c r="U53" s="2" t="s">
        <v>39</v>
      </c>
    </row>
    <row r="54" spans="3:21" ht="15.75" thickBot="1" x14ac:dyDescent="0.3">
      <c r="C54">
        <v>12</v>
      </c>
      <c r="D54" t="s">
        <v>0</v>
      </c>
      <c r="E54" s="3" t="str">
        <f t="shared" si="4"/>
        <v>TEcoConsumptionPilot1,</v>
      </c>
      <c r="F54" t="str">
        <f t="shared" si="5"/>
        <v>26,</v>
      </c>
      <c r="G54" t="str">
        <f t="shared" si="6"/>
        <v>Kg/h,</v>
      </c>
      <c r="J54" s="4" t="str">
        <f t="shared" si="7"/>
        <v>PWRTD,TEcoConsumptionPilot1,26,Kg/h,</v>
      </c>
      <c r="O54" s="2" t="s">
        <v>12</v>
      </c>
      <c r="Q54">
        <v>12</v>
      </c>
      <c r="R54">
        <v>26</v>
      </c>
      <c r="U54" s="2" t="s">
        <v>39</v>
      </c>
    </row>
    <row r="55" spans="3:21" ht="15.75" thickBot="1" x14ac:dyDescent="0.3">
      <c r="C55">
        <v>13</v>
      </c>
      <c r="D55" t="s">
        <v>0</v>
      </c>
      <c r="E55" s="3" t="str">
        <f t="shared" si="4"/>
        <v>TEcoConsumptionPilot2,</v>
      </c>
      <c r="F55" t="str">
        <f t="shared" si="5"/>
        <v>25,</v>
      </c>
      <c r="G55" t="str">
        <f t="shared" si="6"/>
        <v>Kg/h,</v>
      </c>
      <c r="J55" s="4" t="str">
        <f t="shared" si="7"/>
        <v>PWRTD,TEcoConsumptionPilot2,25,Kg/h,</v>
      </c>
      <c r="O55" s="2" t="s">
        <v>13</v>
      </c>
      <c r="Q55">
        <v>13</v>
      </c>
      <c r="R55">
        <v>25</v>
      </c>
      <c r="U55" s="2" t="s">
        <v>39</v>
      </c>
    </row>
    <row r="56" spans="3:21" ht="15.75" thickBot="1" x14ac:dyDescent="0.3">
      <c r="C56">
        <v>14</v>
      </c>
      <c r="D56" t="s">
        <v>0</v>
      </c>
      <c r="E56" s="3" t="str">
        <f t="shared" si="4"/>
        <v>TEcoConsumptionPilot3,</v>
      </c>
      <c r="F56" t="str">
        <f t="shared" si="5"/>
        <v>24,</v>
      </c>
      <c r="G56" t="str">
        <f t="shared" si="6"/>
        <v>Kg/h,</v>
      </c>
      <c r="J56" s="4" t="str">
        <f t="shared" si="7"/>
        <v>PWRTD,TEcoConsumptionPilot3,24,Kg/h,</v>
      </c>
      <c r="O56" s="2" t="s">
        <v>14</v>
      </c>
      <c r="Q56">
        <v>14</v>
      </c>
      <c r="R56">
        <v>24</v>
      </c>
      <c r="U56" s="2" t="s">
        <v>39</v>
      </c>
    </row>
    <row r="57" spans="3:21" ht="15.75" thickBot="1" x14ac:dyDescent="0.3">
      <c r="C57">
        <v>15</v>
      </c>
      <c r="D57" t="s">
        <v>0</v>
      </c>
      <c r="E57" s="3" t="str">
        <f t="shared" si="4"/>
        <v>T871_010_kw,</v>
      </c>
      <c r="F57" t="str">
        <f t="shared" si="5"/>
        <v>23,</v>
      </c>
      <c r="G57" t="str">
        <f t="shared" si="6"/>
        <v>kW,</v>
      </c>
      <c r="J57" s="4" t="str">
        <f t="shared" si="7"/>
        <v>PWRTD,T871_010_kw,23,kW,</v>
      </c>
      <c r="O57" s="2" t="s">
        <v>15</v>
      </c>
      <c r="Q57">
        <v>15</v>
      </c>
      <c r="R57">
        <v>23</v>
      </c>
      <c r="U57" s="2" t="s">
        <v>40</v>
      </c>
    </row>
    <row r="58" spans="3:21" ht="15.75" thickBot="1" x14ac:dyDescent="0.3">
      <c r="C58">
        <v>16</v>
      </c>
      <c r="D58" t="s">
        <v>0</v>
      </c>
      <c r="E58" s="3" t="str">
        <f t="shared" si="4"/>
        <v>T871_011_kw,</v>
      </c>
      <c r="F58" t="str">
        <f t="shared" si="5"/>
        <v>22,</v>
      </c>
      <c r="G58" t="str">
        <f t="shared" si="6"/>
        <v>kW,</v>
      </c>
      <c r="J58" s="4" t="str">
        <f t="shared" si="7"/>
        <v>PWRTD,T871_011_kw,22,kW,</v>
      </c>
      <c r="O58" s="2" t="s">
        <v>16</v>
      </c>
      <c r="Q58">
        <v>16</v>
      </c>
      <c r="R58">
        <v>22</v>
      </c>
      <c r="U58" s="2" t="s">
        <v>40</v>
      </c>
    </row>
    <row r="59" spans="3:21" ht="15.75" thickBot="1" x14ac:dyDescent="0.3">
      <c r="C59">
        <v>17</v>
      </c>
      <c r="D59" t="s">
        <v>0</v>
      </c>
      <c r="E59" s="3" t="str">
        <f t="shared" si="4"/>
        <v>T871_012_kw,</v>
      </c>
      <c r="F59" t="str">
        <f t="shared" si="5"/>
        <v>21,</v>
      </c>
      <c r="G59" t="str">
        <f t="shared" si="6"/>
        <v>kW,</v>
      </c>
      <c r="J59" s="4" t="str">
        <f t="shared" si="7"/>
        <v>PWRTD,T871_012_kw,21,kW,</v>
      </c>
      <c r="O59" s="2" t="s">
        <v>17</v>
      </c>
      <c r="Q59">
        <v>17</v>
      </c>
      <c r="R59">
        <v>21</v>
      </c>
      <c r="U59" s="2" t="s">
        <v>40</v>
      </c>
    </row>
    <row r="60" spans="3:21" ht="15.75" thickBot="1" x14ac:dyDescent="0.3">
      <c r="C60">
        <v>18</v>
      </c>
      <c r="D60" t="s">
        <v>0</v>
      </c>
      <c r="E60" s="3" t="str">
        <f t="shared" si="4"/>
        <v>T871_013_kw,</v>
      </c>
      <c r="F60" t="str">
        <f t="shared" si="5"/>
        <v>20,</v>
      </c>
      <c r="G60" t="str">
        <f t="shared" si="6"/>
        <v>kW,</v>
      </c>
      <c r="J60" s="4" t="str">
        <f t="shared" si="7"/>
        <v>PWRTD,T871_013_kw,20,kW,</v>
      </c>
      <c r="O60" s="2" t="s">
        <v>18</v>
      </c>
      <c r="Q60">
        <v>18</v>
      </c>
      <c r="R60">
        <v>20</v>
      </c>
      <c r="U60" s="2" t="s">
        <v>40</v>
      </c>
    </row>
    <row r="61" spans="3:21" ht="15.75" thickBot="1" x14ac:dyDescent="0.3">
      <c r="C61">
        <v>19</v>
      </c>
      <c r="D61" t="s">
        <v>0</v>
      </c>
      <c r="E61" s="3" t="str">
        <f t="shared" si="4"/>
        <v>T791_Depth1_DraftFwd,</v>
      </c>
      <c r="F61" t="str">
        <f t="shared" si="5"/>
        <v>19,</v>
      </c>
      <c r="G61" t="str">
        <f t="shared" si="6"/>
        <v>m,</v>
      </c>
      <c r="J61" s="4" t="str">
        <f t="shared" si="7"/>
        <v>PWRTD,T791_Depth1_DraftFwd,19,m,</v>
      </c>
      <c r="O61" s="2" t="s">
        <v>19</v>
      </c>
      <c r="Q61">
        <v>19</v>
      </c>
      <c r="R61">
        <v>19</v>
      </c>
      <c r="U61" s="2" t="s">
        <v>41</v>
      </c>
    </row>
    <row r="62" spans="3:21" ht="15.75" thickBot="1" x14ac:dyDescent="0.3">
      <c r="C62">
        <v>20</v>
      </c>
      <c r="D62" t="s">
        <v>0</v>
      </c>
      <c r="E62" s="3" t="str">
        <f t="shared" si="4"/>
        <v>T791_Depth1_DraftAft,</v>
      </c>
      <c r="F62" t="str">
        <f t="shared" si="5"/>
        <v>18,</v>
      </c>
      <c r="G62" t="str">
        <f t="shared" si="6"/>
        <v>m,</v>
      </c>
      <c r="J62" s="4" t="str">
        <f t="shared" si="7"/>
        <v>PWRTD,T791_Depth1_DraftAft,18,m,</v>
      </c>
      <c r="O62" s="2" t="s">
        <v>20</v>
      </c>
      <c r="Q62">
        <v>20</v>
      </c>
      <c r="R62">
        <v>18</v>
      </c>
      <c r="U62" s="2" t="s">
        <v>41</v>
      </c>
    </row>
    <row r="63" spans="3:21" ht="15.75" thickBot="1" x14ac:dyDescent="0.3">
      <c r="C63">
        <v>21</v>
      </c>
      <c r="D63" t="s">
        <v>0</v>
      </c>
      <c r="E63" s="3" t="str">
        <f t="shared" si="4"/>
        <v>T791_Depth1_DraftPort,</v>
      </c>
      <c r="F63" t="str">
        <f t="shared" si="5"/>
        <v>17,</v>
      </c>
      <c r="G63" t="str">
        <f t="shared" si="6"/>
        <v>m,</v>
      </c>
      <c r="J63" s="4" t="str">
        <f t="shared" si="7"/>
        <v>PWRTD,T791_Depth1_DraftPort,17,m,</v>
      </c>
      <c r="O63" s="2" t="s">
        <v>21</v>
      </c>
      <c r="Q63">
        <v>21</v>
      </c>
      <c r="R63">
        <v>17</v>
      </c>
      <c r="U63" s="2" t="s">
        <v>41</v>
      </c>
    </row>
    <row r="64" spans="3:21" ht="15.75" thickBot="1" x14ac:dyDescent="0.3">
      <c r="C64">
        <v>22</v>
      </c>
      <c r="D64" t="s">
        <v>0</v>
      </c>
      <c r="E64" s="3" t="str">
        <f t="shared" si="4"/>
        <v>T791_Depth1_DraftStb,</v>
      </c>
      <c r="F64" t="str">
        <f t="shared" si="5"/>
        <v>16,</v>
      </c>
      <c r="G64" t="str">
        <f t="shared" si="6"/>
        <v>m,</v>
      </c>
      <c r="J64" s="4" t="str">
        <f t="shared" si="7"/>
        <v>PWRTD,T791_Depth1_DraftStb,16,m,</v>
      </c>
      <c r="O64" s="2" t="s">
        <v>22</v>
      </c>
      <c r="Q64">
        <v>22</v>
      </c>
      <c r="R64">
        <v>16</v>
      </c>
      <c r="U64" s="2" t="s">
        <v>41</v>
      </c>
    </row>
    <row r="65" spans="3:21" ht="15.75" thickBot="1" x14ac:dyDescent="0.3">
      <c r="C65">
        <v>23</v>
      </c>
      <c r="D65" t="s">
        <v>0</v>
      </c>
      <c r="E65" s="3" t="str">
        <f t="shared" si="4"/>
        <v>TEcoGpsSpeed,</v>
      </c>
      <c r="F65" t="str">
        <f t="shared" si="5"/>
        <v>15,</v>
      </c>
      <c r="G65" t="str">
        <f t="shared" si="6"/>
        <v>kn,</v>
      </c>
      <c r="J65" s="4" t="str">
        <f t="shared" si="7"/>
        <v>PWRTD,TEcoGpsSpeed,15,kn,</v>
      </c>
      <c r="O65" s="2" t="s">
        <v>23</v>
      </c>
      <c r="Q65">
        <v>23</v>
      </c>
      <c r="R65">
        <v>15</v>
      </c>
      <c r="U65" s="2" t="s">
        <v>42</v>
      </c>
    </row>
    <row r="66" spans="3:21" ht="15.75" thickBot="1" x14ac:dyDescent="0.3">
      <c r="C66">
        <v>24</v>
      </c>
      <c r="D66" t="s">
        <v>0</v>
      </c>
      <c r="E66" s="3" t="str">
        <f t="shared" si="4"/>
        <v>GPS_heading,</v>
      </c>
      <c r="F66" t="str">
        <f t="shared" si="5"/>
        <v>14,</v>
      </c>
      <c r="G66" t="str">
        <f t="shared" si="6"/>
        <v>deg,</v>
      </c>
      <c r="J66" s="4" t="str">
        <f t="shared" si="7"/>
        <v>PWRTD,GPS_heading,14,deg,</v>
      </c>
      <c r="O66" s="2" t="s">
        <v>24</v>
      </c>
      <c r="Q66">
        <v>24</v>
      </c>
      <c r="R66">
        <v>14</v>
      </c>
      <c r="U66" s="2" t="s">
        <v>43</v>
      </c>
    </row>
    <row r="67" spans="3:21" ht="15.75" thickBot="1" x14ac:dyDescent="0.3">
      <c r="C67">
        <v>25</v>
      </c>
      <c r="D67" t="s">
        <v>0</v>
      </c>
      <c r="E67" s="3" t="str">
        <f t="shared" si="4"/>
        <v>GPS_latitude,</v>
      </c>
      <c r="F67" t="str">
        <f t="shared" si="5"/>
        <v>13,</v>
      </c>
      <c r="G67" t="str">
        <f t="shared" si="6"/>
        <v>deg,</v>
      </c>
      <c r="J67" s="4" t="str">
        <f t="shared" si="7"/>
        <v>PWRTD,GPS_latitude,13,deg,</v>
      </c>
      <c r="O67" s="2" t="s">
        <v>25</v>
      </c>
      <c r="Q67">
        <v>25</v>
      </c>
      <c r="R67">
        <v>13</v>
      </c>
      <c r="U67" s="2" t="s">
        <v>43</v>
      </c>
    </row>
    <row r="68" spans="3:21" ht="15.75" thickBot="1" x14ac:dyDescent="0.3">
      <c r="C68">
        <v>26</v>
      </c>
      <c r="D68" t="s">
        <v>0</v>
      </c>
      <c r="E68" s="3" t="str">
        <f t="shared" si="4"/>
        <v>GPS_longitude,</v>
      </c>
      <c r="F68" t="str">
        <f t="shared" si="5"/>
        <v>12,</v>
      </c>
      <c r="G68" t="str">
        <f t="shared" si="6"/>
        <v>deg,</v>
      </c>
      <c r="J68" s="4" t="str">
        <f t="shared" si="7"/>
        <v>PWRTD,GPS_longitude,12,deg,</v>
      </c>
      <c r="O68" s="2" t="s">
        <v>26</v>
      </c>
      <c r="Q68">
        <v>26</v>
      </c>
      <c r="R68">
        <v>12</v>
      </c>
      <c r="U68" s="2" t="s">
        <v>43</v>
      </c>
    </row>
    <row r="69" spans="3:21" ht="15.75" thickBot="1" x14ac:dyDescent="0.3">
      <c r="C69">
        <v>27</v>
      </c>
      <c r="D69" t="s">
        <v>0</v>
      </c>
      <c r="E69" s="3" t="str">
        <f t="shared" si="4"/>
        <v>Vessel_roll_SD,</v>
      </c>
      <c r="F69" t="str">
        <f t="shared" si="5"/>
        <v>11,</v>
      </c>
      <c r="G69" t="str">
        <f t="shared" si="6"/>
        <v>deg,</v>
      </c>
      <c r="J69" s="4" t="str">
        <f t="shared" si="7"/>
        <v>PWRTD,Vessel_roll_SD,11,deg,</v>
      </c>
      <c r="O69" s="2" t="s">
        <v>27</v>
      </c>
      <c r="Q69">
        <v>27</v>
      </c>
      <c r="R69">
        <v>11</v>
      </c>
      <c r="U69" s="2" t="s">
        <v>43</v>
      </c>
    </row>
    <row r="70" spans="3:21" ht="15.75" thickBot="1" x14ac:dyDescent="0.3">
      <c r="C70">
        <v>28</v>
      </c>
      <c r="D70" t="s">
        <v>0</v>
      </c>
      <c r="E70" s="3" t="str">
        <f t="shared" si="4"/>
        <v>Vessel_pitch_SD,</v>
      </c>
      <c r="F70" t="str">
        <f t="shared" si="5"/>
        <v>10,</v>
      </c>
      <c r="G70" t="str">
        <f t="shared" si="6"/>
        <v>deg,</v>
      </c>
      <c r="J70" s="4" t="str">
        <f t="shared" si="7"/>
        <v>PWRTD,Vessel_pitch_SD,10,deg,</v>
      </c>
      <c r="O70" s="2" t="s">
        <v>28</v>
      </c>
      <c r="Q70">
        <v>28</v>
      </c>
      <c r="R70">
        <v>10</v>
      </c>
      <c r="U70" s="2" t="s">
        <v>43</v>
      </c>
    </row>
    <row r="71" spans="3:21" ht="15.75" thickBot="1" x14ac:dyDescent="0.3">
      <c r="C71">
        <v>29</v>
      </c>
      <c r="D71" t="s">
        <v>0</v>
      </c>
      <c r="E71" s="3" t="str">
        <f t="shared" si="4"/>
        <v>Vessel_pitch_avg,</v>
      </c>
      <c r="F71" t="str">
        <f t="shared" si="5"/>
        <v>9,</v>
      </c>
      <c r="G71" t="str">
        <f t="shared" si="6"/>
        <v>deg,</v>
      </c>
      <c r="J71" s="4" t="str">
        <f t="shared" si="7"/>
        <v>PWRTD,Vessel_pitch_avg,9,deg,</v>
      </c>
      <c r="O71" s="2" t="s">
        <v>29</v>
      </c>
      <c r="Q71">
        <v>29</v>
      </c>
      <c r="R71">
        <v>9</v>
      </c>
      <c r="U71" s="2" t="s">
        <v>43</v>
      </c>
    </row>
    <row r="72" spans="3:21" ht="15.75" thickBot="1" x14ac:dyDescent="0.3">
      <c r="C72">
        <v>30</v>
      </c>
      <c r="D72" t="s">
        <v>0</v>
      </c>
      <c r="E72" s="3" t="str">
        <f t="shared" si="4"/>
        <v>Ballast_level,</v>
      </c>
      <c r="F72" t="str">
        <f t="shared" si="5"/>
        <v>8,</v>
      </c>
      <c r="G72" t="str">
        <f t="shared" si="6"/>
        <v>%,</v>
      </c>
      <c r="J72" s="4" t="str">
        <f t="shared" si="7"/>
        <v>PWRTD,Ballast_level,8,%,</v>
      </c>
      <c r="O72" s="1" t="s">
        <v>30</v>
      </c>
      <c r="Q72">
        <v>30</v>
      </c>
      <c r="R72">
        <v>8</v>
      </c>
      <c r="U72" s="1" t="s">
        <v>44</v>
      </c>
    </row>
    <row r="73" spans="3:21" ht="15.75" thickBot="1" x14ac:dyDescent="0.3">
      <c r="C73">
        <v>31</v>
      </c>
      <c r="D73" t="s">
        <v>0</v>
      </c>
      <c r="E73" s="3" t="str">
        <f t="shared" si="4"/>
        <v>Wind_speed,</v>
      </c>
      <c r="F73" t="str">
        <f t="shared" si="5"/>
        <v>7,</v>
      </c>
      <c r="G73" t="str">
        <f t="shared" si="6"/>
        <v>m/s,</v>
      </c>
      <c r="J73" s="4" t="str">
        <f t="shared" si="7"/>
        <v>PWRTD,Wind_speed,7,m/s,</v>
      </c>
      <c r="O73" s="2" t="s">
        <v>31</v>
      </c>
      <c r="Q73">
        <v>31</v>
      </c>
      <c r="R73">
        <v>7</v>
      </c>
      <c r="U73" s="2" t="s">
        <v>45</v>
      </c>
    </row>
    <row r="74" spans="3:21" ht="15.75" thickBot="1" x14ac:dyDescent="0.3">
      <c r="C74">
        <v>32</v>
      </c>
      <c r="D74" t="s">
        <v>0</v>
      </c>
      <c r="E74" s="3" t="str">
        <f t="shared" si="4"/>
        <v>Wind_direction,</v>
      </c>
      <c r="F74" t="str">
        <f t="shared" si="5"/>
        <v>6,</v>
      </c>
      <c r="G74" t="str">
        <f t="shared" si="6"/>
        <v>deg,</v>
      </c>
      <c r="J74" s="4" t="str">
        <f t="shared" si="7"/>
        <v>PWRTD,Wind_direction,6,deg,</v>
      </c>
      <c r="O74" s="2" t="s">
        <v>32</v>
      </c>
      <c r="Q74">
        <v>32</v>
      </c>
      <c r="R74">
        <v>6</v>
      </c>
      <c r="U74" s="2" t="s">
        <v>43</v>
      </c>
    </row>
    <row r="75" spans="3:21" ht="15.75" thickBot="1" x14ac:dyDescent="0.3">
      <c r="C75">
        <v>33</v>
      </c>
      <c r="D75" t="s">
        <v>0</v>
      </c>
      <c r="E75" s="3" t="str">
        <f t="shared" si="4"/>
        <v>T404_21_01_04_220,</v>
      </c>
      <c r="F75" t="str">
        <f t="shared" si="5"/>
        <v>5,</v>
      </c>
      <c r="G75" t="str">
        <f t="shared" si="6"/>
        <v>kW,</v>
      </c>
      <c r="J75" s="4" t="str">
        <f t="shared" si="7"/>
        <v>PWRTD,T404_21_01_04_220,5,kW,</v>
      </c>
      <c r="O75" s="2" t="s">
        <v>33</v>
      </c>
      <c r="Q75">
        <v>33</v>
      </c>
      <c r="R75">
        <v>5</v>
      </c>
      <c r="U75" s="2" t="s">
        <v>40</v>
      </c>
    </row>
    <row r="76" spans="3:21" ht="15.75" thickBot="1" x14ac:dyDescent="0.3">
      <c r="C76">
        <v>34</v>
      </c>
      <c r="D76" t="s">
        <v>0</v>
      </c>
      <c r="E76" s="3" t="str">
        <f t="shared" si="4"/>
        <v>T404_21_02_04_220,</v>
      </c>
      <c r="F76" t="str">
        <f t="shared" si="5"/>
        <v>4,</v>
      </c>
      <c r="G76" t="str">
        <f t="shared" si="6"/>
        <v>kW,</v>
      </c>
      <c r="J76" s="4" t="str">
        <f t="shared" si="7"/>
        <v>PWRTD,T404_21_02_04_220,4,kW,</v>
      </c>
      <c r="O76" s="2" t="s">
        <v>34</v>
      </c>
      <c r="Q76">
        <v>34</v>
      </c>
      <c r="R76">
        <v>4</v>
      </c>
      <c r="U76" s="2" t="s">
        <v>40</v>
      </c>
    </row>
    <row r="77" spans="3:21" ht="15.75" thickBot="1" x14ac:dyDescent="0.3">
      <c r="C77">
        <v>35</v>
      </c>
      <c r="D77" t="s">
        <v>0</v>
      </c>
      <c r="E77" s="3" t="str">
        <f t="shared" si="4"/>
        <v>T404_24_01_04_220,</v>
      </c>
      <c r="F77" t="str">
        <f t="shared" si="5"/>
        <v>3,</v>
      </c>
      <c r="G77" t="str">
        <f t="shared" si="6"/>
        <v>kW,</v>
      </c>
      <c r="J77" s="4" t="str">
        <f t="shared" si="7"/>
        <v>PWRTD,T404_24_01_04_220,3,kW,</v>
      </c>
      <c r="O77" s="2" t="s">
        <v>35</v>
      </c>
      <c r="Q77">
        <v>35</v>
      </c>
      <c r="R77">
        <v>3</v>
      </c>
      <c r="U77" s="2" t="s">
        <v>40</v>
      </c>
    </row>
    <row r="78" spans="3:21" ht="15.75" thickBot="1" x14ac:dyDescent="0.3">
      <c r="C78">
        <v>36</v>
      </c>
      <c r="D78" t="s">
        <v>0</v>
      </c>
      <c r="E78" s="3" t="str">
        <f t="shared" si="4"/>
        <v>T625_32_01_04_220,</v>
      </c>
      <c r="F78" t="str">
        <f t="shared" si="5"/>
        <v>2,</v>
      </c>
      <c r="G78" t="str">
        <f t="shared" si="6"/>
        <v>kW,</v>
      </c>
      <c r="J78" s="4" t="str">
        <f t="shared" si="7"/>
        <v>PWRTD,T625_32_01_04_220,2,kW,</v>
      </c>
      <c r="O78" s="2" t="s">
        <v>36</v>
      </c>
      <c r="Q78">
        <v>36</v>
      </c>
      <c r="R78">
        <v>2</v>
      </c>
      <c r="U78" s="2" t="s">
        <v>40</v>
      </c>
    </row>
    <row r="79" spans="3:21" ht="15.75" thickBot="1" x14ac:dyDescent="0.3">
      <c r="C79">
        <v>37</v>
      </c>
      <c r="D79" t="s">
        <v>0</v>
      </c>
      <c r="E79" s="3" t="str">
        <f t="shared" si="4"/>
        <v>T625_32_02_04_220,</v>
      </c>
      <c r="F79" t="str">
        <f t="shared" si="5"/>
        <v>1,</v>
      </c>
      <c r="G79" t="str">
        <f t="shared" si="6"/>
        <v>kW,</v>
      </c>
      <c r="J79" s="4" t="str">
        <f t="shared" si="7"/>
        <v>PWRTD,T625_32_02_04_220,1,kW,</v>
      </c>
      <c r="O79" s="2" t="s">
        <v>37</v>
      </c>
      <c r="Q79">
        <v>37</v>
      </c>
      <c r="R79">
        <v>1</v>
      </c>
      <c r="U79" s="2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Hareide</dc:creator>
  <cp:lastModifiedBy>Eirik Hareide</cp:lastModifiedBy>
  <dcterms:created xsi:type="dcterms:W3CDTF">2018-05-30T05:24:00Z</dcterms:created>
  <dcterms:modified xsi:type="dcterms:W3CDTF">2018-05-30T06:12:33Z</dcterms:modified>
</cp:coreProperties>
</file>