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 IS" sheetId="1" r:id="rId4"/>
    <sheet state="visible" name="BAC BS" sheetId="2" r:id="rId5"/>
    <sheet state="visible" name="BAC CFS" sheetId="3" r:id="rId6"/>
    <sheet state="visible" name="JPM IS" sheetId="4" r:id="rId7"/>
    <sheet state="visible" name="JPM BS" sheetId="5" r:id="rId8"/>
    <sheet state="visible" name="JPM CFS" sheetId="6" r:id="rId9"/>
    <sheet state="visible" name="WFC IS" sheetId="7" r:id="rId10"/>
    <sheet state="visible" name="WFC BS" sheetId="8" r:id="rId11"/>
  </sheets>
  <definedNames/>
  <calcPr/>
</workbook>
</file>

<file path=xl/sharedStrings.xml><?xml version="1.0" encoding="utf-8"?>
<sst xmlns="http://schemas.openxmlformats.org/spreadsheetml/2006/main" count="505" uniqueCount="229">
  <si>
    <t>Bank of America</t>
  </si>
  <si>
    <t>Income Statement (all numbers in million USD)</t>
  </si>
  <si>
    <t>Ch%</t>
  </si>
  <si>
    <t>Total Revenue</t>
  </si>
  <si>
    <t>Net Interest Income</t>
  </si>
  <si>
    <t>Interest Income</t>
  </si>
  <si>
    <t>Interest Income from Loans And Lease</t>
  </si>
  <si>
    <t>Interest Income from Securities</t>
  </si>
  <si>
    <t>Interest Income from Federal Funds Sold And Securities Purchase Under Agreements To Resell</t>
  </si>
  <si>
    <t>Other Interest Income</t>
  </si>
  <si>
    <t>Interest Expense</t>
  </si>
  <si>
    <t>Interest Expense for Deposit</t>
  </si>
  <si>
    <t>Interest Expense for Short Term Debt</t>
  </si>
  <si>
    <t>Interest Expense for Long Term Debt And Capital Securities</t>
  </si>
  <si>
    <t>Other Interest Expense</t>
  </si>
  <si>
    <t>Non Interest Income</t>
  </si>
  <si>
    <t>Fees And Commissions</t>
  </si>
  <si>
    <t>Service Charge on Depositor Accounts</t>
  </si>
  <si>
    <t>Trust Fees by Commissions</t>
  </si>
  <si>
    <t>Securities Activities</t>
  </si>
  <si>
    <t>Credit Card</t>
  </si>
  <si>
    <t>Investment Banking Profit</t>
  </si>
  <si>
    <t>Trading Gain Loss</t>
  </si>
  <si>
    <t>Other Non Interest Income</t>
  </si>
  <si>
    <t>Credit Losses Provision</t>
  </si>
  <si>
    <t>Non Interest Expense</t>
  </si>
  <si>
    <t>Occupancy And Equipment</t>
  </si>
  <si>
    <t>Professional Expense And Contract Services Expense</t>
  </si>
  <si>
    <t>Selling General and Administrative</t>
  </si>
  <si>
    <t>General &amp; Administrative Expense</t>
  </si>
  <si>
    <t>Salaries and Wages</t>
  </si>
  <si>
    <t>Other G and A</t>
  </si>
  <si>
    <t>Selling &amp; Marketing Expense</t>
  </si>
  <si>
    <t>Other Non Interest Expense</t>
  </si>
  <si>
    <t>Pretax Income</t>
  </si>
  <si>
    <t>Tax Provision</t>
  </si>
  <si>
    <t>Net Income Common Stockholders</t>
  </si>
  <si>
    <t>Net Income</t>
  </si>
  <si>
    <t>Balance Sheet (all numbers in thousands USD)</t>
  </si>
  <si>
    <t>Total Assets</t>
  </si>
  <si>
    <t>Cash, Cash Equivalents &amp; Federal Funds Sold</t>
  </si>
  <si>
    <t>Cash And Cash Equivalents</t>
  </si>
  <si>
    <t>Cash</t>
  </si>
  <si>
    <t>Cash And Due from Banks</t>
  </si>
  <si>
    <t>Interest Bearing Deposits Assets</t>
  </si>
  <si>
    <t>Money Market Investments</t>
  </si>
  <si>
    <t>SECURITIES_AND_INVESTMENTS</t>
  </si>
  <si>
    <t>Trading Securities</t>
  </si>
  <si>
    <t>Available for Sale Securities</t>
  </si>
  <si>
    <t>Held To Maturity Securities</t>
  </si>
  <si>
    <t>Other Short Term Investments</t>
  </si>
  <si>
    <t>Derivative Assets</t>
  </si>
  <si>
    <t>Net Loan</t>
  </si>
  <si>
    <t>Gross Loan</t>
  </si>
  <si>
    <t>Loans Held for Sale</t>
  </si>
  <si>
    <t>Commercial Loan</t>
  </si>
  <si>
    <t>Consumer Loan</t>
  </si>
  <si>
    <t>Mortgage Loan</t>
  </si>
  <si>
    <t>Allowance for Loans And Lease Losses</t>
  </si>
  <si>
    <t>Receivables</t>
  </si>
  <si>
    <t>Accounts receivable</t>
  </si>
  <si>
    <t>Other Receivables</t>
  </si>
  <si>
    <t>Net PPE</t>
  </si>
  <si>
    <t>Goodwill And Other Intangible Assets</t>
  </si>
  <si>
    <t>Other Assets</t>
  </si>
  <si>
    <t>Total Liabilities Net Minority Interest</t>
  </si>
  <si>
    <t>Total Deposits</t>
  </si>
  <si>
    <t>Interest Bearing Deposits Liabilities</t>
  </si>
  <si>
    <t>Non Interest Bearing Deposits</t>
  </si>
  <si>
    <t>Federal Funds Purchased And Securities Sold Under Agreement To Repurchase</t>
  </si>
  <si>
    <t>Payables And Accrued Expenses</t>
  </si>
  <si>
    <t>Current Debt And Capital Lease Obligation</t>
  </si>
  <si>
    <t>Trading Liabilities</t>
  </si>
  <si>
    <t>Derivative Product Liabilities</t>
  </si>
  <si>
    <t>Long Term Debt And Capital Lease Obligation</t>
  </si>
  <si>
    <t>Total Equity Gross Minority Interest</t>
  </si>
  <si>
    <t>Stockholders' Equity</t>
  </si>
  <si>
    <t>Capital Stock</t>
  </si>
  <si>
    <t>Preferred Stock</t>
  </si>
  <si>
    <t>Common Stock</t>
  </si>
  <si>
    <t>Retained Earnings</t>
  </si>
  <si>
    <t>Gains Losses Not Affecting Retained Earnings</t>
  </si>
  <si>
    <t>Total Capitalization</t>
  </si>
  <si>
    <t>Preferred Stock Equity</t>
  </si>
  <si>
    <t>Common Stock Equity</t>
  </si>
  <si>
    <t>Net Tangible Assets</t>
  </si>
  <si>
    <t>Invested Capital</t>
  </si>
  <si>
    <t>Tangible Book Value</t>
  </si>
  <si>
    <t>Total Debt</t>
  </si>
  <si>
    <t>Operating Cash Flow</t>
  </si>
  <si>
    <t>Cash Flow from Continuing Operating Activities</t>
  </si>
  <si>
    <t>Net Income from Continuing Operations</t>
  </si>
  <si>
    <t>Operating Gains Losses</t>
  </si>
  <si>
    <t>Gain Loss On Investment Securities</t>
  </si>
  <si>
    <t>Depreciation Amortization Depletion</t>
  </si>
  <si>
    <t>Deferred Tax</t>
  </si>
  <si>
    <t>Deferred Income Tax</t>
  </si>
  <si>
    <t>Other non-cash items</t>
  </si>
  <si>
    <t>Amortization of Financing Costs And Discounts</t>
  </si>
  <si>
    <t>Stock based compensation</t>
  </si>
  <si>
    <t>Provision for Loan Lease And Other Losses</t>
  </si>
  <si>
    <t>Change in working capital</t>
  </si>
  <si>
    <t>Change in Payables And Accrued Expense</t>
  </si>
  <si>
    <t>Change in Accrued Expense</t>
  </si>
  <si>
    <t>Change in Other Current Assets</t>
  </si>
  <si>
    <t>Change in Other Working Capital</t>
  </si>
  <si>
    <t>Investing Cash Flow</t>
  </si>
  <si>
    <t>Proceeds Payment Federal Funds Sold And Securities Purchased Under Agreement To Resell</t>
  </si>
  <si>
    <t>Proceeds Payment in Interest Bearing Deposits in Bank</t>
  </si>
  <si>
    <t>Net Investment Purchase And Sale</t>
  </si>
  <si>
    <t>Purchase of Investment</t>
  </si>
  <si>
    <t>Sale of Investment</t>
  </si>
  <si>
    <t>Net Proceeds Payment for Loan</t>
  </si>
  <si>
    <t>Proceeds from Loans</t>
  </si>
  <si>
    <t>Payment for Loans</t>
  </si>
  <si>
    <t>Net Other Investing Changes</t>
  </si>
  <si>
    <t>Financing Cash Flow</t>
  </si>
  <si>
    <t>Change in Federal Funds And Securities Sold for Repurchase</t>
  </si>
  <si>
    <t>Net Issuance Payments of Debt</t>
  </si>
  <si>
    <t>Net Long Term Debt Issuance</t>
  </si>
  <si>
    <t>Long Term Debt Issuance</t>
  </si>
  <si>
    <t>Long Term Debt Payments</t>
  </si>
  <si>
    <t>Net Short Term Debt Issuance</t>
  </si>
  <si>
    <t>Net Common Stock Issuance</t>
  </si>
  <si>
    <t>Net Preferred Stock Issuance</t>
  </si>
  <si>
    <t>Preferred Stock Issuance</t>
  </si>
  <si>
    <t>Preferred Stock Payments</t>
  </si>
  <si>
    <t>Cash Dividends Paid</t>
  </si>
  <si>
    <t>Common Stock Dividend Paid</t>
  </si>
  <si>
    <t>-</t>
  </si>
  <si>
    <t>Net Other Financing Charges</t>
  </si>
  <si>
    <t>End Cash Position</t>
  </si>
  <si>
    <t>Changes in Cash</t>
  </si>
  <si>
    <t>Effect of Exchange Rate Changes</t>
  </si>
  <si>
    <t>Beginning Cash Position</t>
  </si>
  <si>
    <t>Income Tax Paid Supplemental Data</t>
  </si>
  <si>
    <t>Interest Paid Supplemental Data</t>
  </si>
  <si>
    <t>Issuance of Capital Stock</t>
  </si>
  <si>
    <t>Issuance of Debt</t>
  </si>
  <si>
    <t>Repayment of Debt</t>
  </si>
  <si>
    <t>Repurchase of Capital Stock</t>
  </si>
  <si>
    <t>Free Cash Flow</t>
  </si>
  <si>
    <t>JPMorgan Chase &amp; Co.</t>
  </si>
  <si>
    <t>Income Statement (all numbers in thousands USD)</t>
  </si>
  <si>
    <t>Ch %</t>
  </si>
  <si>
    <t>Interest Income from Loans</t>
  </si>
  <si>
    <t>Interest Income from Deposits</t>
  </si>
  <si>
    <t>Interest Expense for Federal Funds Sold And Securities Purchase Under Agreements To Resell</t>
  </si>
  <si>
    <t>Fees &amp; Commission Income</t>
  </si>
  <si>
    <t>Other Customer Services</t>
  </si>
  <si>
    <t>Gain on Sale of Security</t>
  </si>
  <si>
    <t>Net Occupancy Expense</t>
  </si>
  <si>
    <t>Net Income Including Non-Controlling Interests</t>
  </si>
  <si>
    <t>Preferred Stock Dividends</t>
  </si>
  <si>
    <t>Diluted NI Available to Com Stockholders</t>
  </si>
  <si>
    <t>Restricted Cash And Investments</t>
  </si>
  <si>
    <t>Restricted Investments</t>
  </si>
  <si>
    <t>Security Borrowed</t>
  </si>
  <si>
    <t>Securities and Investments</t>
  </si>
  <si>
    <t>Other Loan Assets</t>
  </si>
  <si>
    <t>Goodwill</t>
  </si>
  <si>
    <t>Other Intangible Assets</t>
  </si>
  <si>
    <t>Payables</t>
  </si>
  <si>
    <t>Accounts Payable</t>
  </si>
  <si>
    <t>Other Payable</t>
  </si>
  <si>
    <t>Other Liabilities</t>
  </si>
  <si>
    <t>Additional Paid in Capital</t>
  </si>
  <si>
    <t>Treasury Stock</t>
  </si>
  <si>
    <t>Other Equity Interest</t>
  </si>
  <si>
    <t>Net Debt</t>
  </si>
  <si>
    <t>Share Issued</t>
  </si>
  <si>
    <t>Ordinary Shares Number</t>
  </si>
  <si>
    <t>Preferred Shares Number</t>
  </si>
  <si>
    <t>Treasury Shares Number</t>
  </si>
  <si>
    <t>Change in Receivables</t>
  </si>
  <si>
    <t>Changes in Account Receivables</t>
  </si>
  <si>
    <t>Cash Flow from Continuing Investing Activities</t>
  </si>
  <si>
    <t>Cash Flow from Continuing Financing Activities</t>
  </si>
  <si>
    <t>Common Stock Payments</t>
  </si>
  <si>
    <t>Wells Fargo &amp; Company</t>
  </si>
  <si>
    <t>Fees &amp; Commission Expense</t>
  </si>
  <si>
    <t>Gain Losson Sale of Assets</t>
  </si>
  <si>
    <t>Gain on Saleof Loans</t>
  </si>
  <si>
    <t>Equipment</t>
  </si>
  <si>
    <t>Rental &amp; Landing Fees</t>
  </si>
  <si>
    <t>Insurance &amp; Claims</t>
  </si>
  <si>
    <t>Depreciation &amp; amortization</t>
  </si>
  <si>
    <t>Amortization</t>
  </si>
  <si>
    <t>Amortization of Intangibles</t>
  </si>
  <si>
    <t>Income from Associates &amp; Other Participating Interests</t>
  </si>
  <si>
    <t>Special Income Charges</t>
  </si>
  <si>
    <t>Restructuring &amp; Mergers Acquisition</t>
  </si>
  <si>
    <t>Other Special Charges</t>
  </si>
  <si>
    <t>Other Non Operating Income Expenses</t>
  </si>
  <si>
    <t>Net Income Continuous Operations</t>
  </si>
  <si>
    <t>Minority Interests</t>
  </si>
  <si>
    <t>Basic EPS</t>
  </si>
  <si>
    <t>Diluted EPS</t>
  </si>
  <si>
    <t>Basic Average Shares</t>
  </si>
  <si>
    <t>Diluted Average Shares</t>
  </si>
  <si>
    <t>Rent Expense Supplemental</t>
  </si>
  <si>
    <t>Interest Income After Provision for Loan Loss</t>
  </si>
  <si>
    <t>Net Income from Continuing &amp; Discontinued Operation</t>
  </si>
  <si>
    <t>Normalized Income</t>
  </si>
  <si>
    <t>Reconciled Depreciation</t>
  </si>
  <si>
    <t>Net Income from Continuing Operation Net Minority Interest</t>
  </si>
  <si>
    <t>Total Unusual Items Excluding Goodwill</t>
  </si>
  <si>
    <t>Total Unusual Items</t>
  </si>
  <si>
    <t>Tax Rate for Calcs</t>
  </si>
  <si>
    <t>Tax Effect of Unusual Items</t>
  </si>
  <si>
    <t>Federal Funds Sold &amp; Securities Purchased Under Agreements to Resell</t>
  </si>
  <si>
    <t>Customer Acceptances</t>
  </si>
  <si>
    <t>Foreclosed Assets</t>
  </si>
  <si>
    <t>Bank Owned Life Insurance</t>
  </si>
  <si>
    <t>Long Term Equity Investment</t>
  </si>
  <si>
    <t>Gross PPE</t>
  </si>
  <si>
    <t>Land And Improvements</t>
  </si>
  <si>
    <t>Buildings And Improvements</t>
  </si>
  <si>
    <t>Machinery Furniture Equipment</t>
  </si>
  <si>
    <t>Leases</t>
  </si>
  <si>
    <t>Other Properties</t>
  </si>
  <si>
    <t>Accumulated Depreciation</t>
  </si>
  <si>
    <t>Customer Accounts</t>
  </si>
  <si>
    <t>Current Accrued Expenses</t>
  </si>
  <si>
    <t>Current Debt</t>
  </si>
  <si>
    <t>Long Term Debt</t>
  </si>
  <si>
    <t>Long Term Capital Lease Obligation</t>
  </si>
  <si>
    <t>Minority Interest</t>
  </si>
  <si>
    <t>Capital Lease Obligations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</si>
</sst>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#,##0;(#,##0)"/>
    <numFmt numFmtId="166" formatCode="&quot;$&quot;#,##0"/>
  </numFmts>
  <fonts count="12">
    <font>
      <sz val="10.0"/>
      <color rgb="FF000000"/>
      <name val="Arial"/>
    </font>
    <font>
      <color theme="1"/>
      <name val="Arial"/>
    </font>
    <font>
      <b/>
      <color rgb="FFFFFFFF"/>
      <name val="Arial"/>
    </font>
    <font/>
    <font>
      <b/>
      <color rgb="FF232A31"/>
      <name val="&quot;Yahoo Sans Finance&quot;"/>
    </font>
    <font>
      <sz val="11.0"/>
      <color theme="1"/>
      <name val="Calibri"/>
    </font>
    <font>
      <b/>
      <color rgb="FF000000"/>
      <name val="Arial"/>
    </font>
    <font>
      <b/>
      <color rgb="FF232A31"/>
      <name val="Arial"/>
    </font>
    <font>
      <sz val="11.0"/>
      <color rgb="FF000000"/>
      <name val="Calibri"/>
    </font>
    <font>
      <b/>
      <sz val="11.0"/>
      <color rgb="FF000000"/>
      <name val="Calibri"/>
    </font>
    <font>
      <b/>
      <color theme="1"/>
      <name val="Arial"/>
    </font>
    <font>
      <b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C0000"/>
        <bgColor rgb="FFCC000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B5394"/>
        <bgColor rgb="FF0B5394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2" fontId="2" numFmtId="0" xfId="0" applyAlignment="1" applyBorder="1" applyFill="1" applyFont="1">
      <alignment horizontal="center" readingOrder="0" vertical="bottom"/>
    </xf>
    <xf borderId="5" fillId="0" fontId="3" numFmtId="0" xfId="0" applyBorder="1" applyFont="1"/>
    <xf borderId="4" fillId="2" fontId="2" numFmtId="0" xfId="0" applyAlignment="1" applyBorder="1" applyFont="1">
      <alignment horizontal="center" vertical="bottom"/>
    </xf>
    <xf borderId="4" fillId="3" fontId="1" numFmtId="0" xfId="0" applyAlignment="1" applyBorder="1" applyFill="1" applyFont="1">
      <alignment vertical="bottom"/>
    </xf>
    <xf borderId="0" fillId="3" fontId="1" numFmtId="0" xfId="0" applyAlignment="1" applyFont="1">
      <alignment vertical="bottom"/>
    </xf>
    <xf borderId="0" fillId="3" fontId="4" numFmtId="164" xfId="0" applyAlignment="1" applyFont="1" applyNumberFormat="1">
      <alignment horizontal="center" vertical="bottom"/>
    </xf>
    <xf borderId="5" fillId="3" fontId="1" numFmtId="0" xfId="0" applyAlignment="1" applyBorder="1" applyFont="1">
      <alignment horizontal="center" readingOrder="0" vertical="bottom"/>
    </xf>
    <xf borderId="6" fillId="0" fontId="1" numFmtId="0" xfId="0" applyAlignment="1" applyBorder="1" applyFont="1">
      <alignment readingOrder="0" vertical="bottom"/>
    </xf>
    <xf borderId="7" fillId="4" fontId="5" numFmtId="0" xfId="0" applyAlignment="1" applyBorder="1" applyFill="1" applyFont="1">
      <alignment vertical="bottom"/>
    </xf>
    <xf borderId="7" fillId="4" fontId="1" numFmtId="3" xfId="0" applyAlignment="1" applyBorder="1" applyFont="1" applyNumberFormat="1">
      <alignment vertical="bottom"/>
    </xf>
    <xf borderId="8" fillId="4" fontId="1" numFmtId="3" xfId="0" applyAlignment="1" applyBorder="1" applyFont="1" applyNumberFormat="1">
      <alignment vertical="bottom"/>
    </xf>
    <xf borderId="9" fillId="0" fontId="1" numFmtId="3" xfId="0" applyAlignment="1" applyBorder="1" applyFont="1" applyNumberFormat="1">
      <alignment readingOrder="0" vertical="bottom"/>
    </xf>
    <xf borderId="9" fillId="0" fontId="1" numFmtId="10" xfId="0" applyAlignment="1" applyBorder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1" numFmtId="10" xfId="0" applyAlignment="1" applyFont="1" applyNumberFormat="1">
      <alignment vertical="bottom"/>
    </xf>
    <xf borderId="0" fillId="2" fontId="2" numFmtId="0" xfId="0" applyAlignment="1" applyFont="1">
      <alignment horizontal="center" vertical="bottom"/>
    </xf>
    <xf borderId="0" fillId="3" fontId="1" numFmtId="0" xfId="0" applyAlignment="1" applyFont="1">
      <alignment horizontal="center" readingOrder="0" vertical="bottom"/>
    </xf>
    <xf borderId="9" fillId="0" fontId="1" numFmtId="10" xfId="0" applyAlignment="1" applyBorder="1" applyFont="1" applyNumberFormat="1">
      <alignment readingOrder="0" vertical="bottom"/>
    </xf>
    <xf borderId="0" fillId="5" fontId="5" numFmtId="0" xfId="0" applyAlignment="1" applyFill="1" applyFont="1">
      <alignment vertical="bottom"/>
    </xf>
    <xf borderId="0" fillId="5" fontId="5" numFmtId="3" xfId="0" applyAlignment="1" applyFont="1" applyNumberFormat="1">
      <alignment horizontal="right" vertical="bottom"/>
    </xf>
    <xf borderId="8" fillId="4" fontId="1" numFmtId="3" xfId="0" applyAlignment="1" applyBorder="1" applyFont="1" applyNumberFormat="1">
      <alignment readingOrder="0" vertical="bottom"/>
    </xf>
    <xf borderId="7" fillId="4" fontId="5" numFmtId="0" xfId="0" applyAlignment="1" applyBorder="1" applyFont="1">
      <alignment readingOrder="0" vertical="bottom"/>
    </xf>
    <xf borderId="0" fillId="6" fontId="2" numFmtId="0" xfId="0" applyAlignment="1" applyFill="1" applyFont="1">
      <alignment horizontal="center" readingOrder="0"/>
    </xf>
    <xf borderId="0" fillId="5" fontId="6" numFmtId="0" xfId="0" applyAlignment="1" applyFont="1">
      <alignment horizontal="left" readingOrder="0"/>
    </xf>
    <xf borderId="0" fillId="5" fontId="4" numFmtId="164" xfId="0" applyAlignment="1" applyFont="1" applyNumberFormat="1">
      <alignment horizontal="center" readingOrder="0"/>
    </xf>
    <xf borderId="0" fillId="5" fontId="7" numFmtId="0" xfId="0" applyAlignment="1" applyFont="1">
      <alignment horizontal="center" readingOrder="0"/>
    </xf>
    <xf borderId="0" fillId="0" fontId="8" numFmtId="0" xfId="0" applyAlignment="1" applyFont="1">
      <alignment readingOrder="0" shrinkToFit="0" vertical="bottom" wrapText="0"/>
    </xf>
    <xf borderId="0" fillId="0" fontId="8" numFmtId="3" xfId="0" applyAlignment="1" applyFont="1" applyNumberFormat="1">
      <alignment horizontal="right" readingOrder="0" shrinkToFit="0" vertical="bottom" wrapText="0"/>
    </xf>
    <xf borderId="0" fillId="0" fontId="8" numFmtId="10" xfId="0" applyAlignment="1" applyFont="1" applyNumberFormat="1">
      <alignment horizontal="right" readingOrder="0" shrinkToFit="0" vertical="bottom" wrapText="0"/>
    </xf>
    <xf borderId="0" fillId="5" fontId="8" numFmtId="0" xfId="0" applyAlignment="1" applyFont="1">
      <alignment readingOrder="0" shrinkToFit="0" vertical="bottom" wrapText="0"/>
    </xf>
    <xf borderId="0" fillId="5" fontId="1" numFmtId="0" xfId="0" applyFont="1"/>
    <xf borderId="0" fillId="5" fontId="8" numFmtId="3" xfId="0" applyAlignment="1" applyFont="1" applyNumberFormat="1">
      <alignment horizontal="right" readingOrder="0" shrinkToFit="0" vertical="bottom" wrapText="0"/>
    </xf>
    <xf borderId="0" fillId="5" fontId="8" numFmtId="10" xfId="0" applyAlignment="1" applyFont="1" applyNumberFormat="1">
      <alignment horizontal="right" readingOrder="0" shrinkToFit="0" vertical="bottom" wrapText="0"/>
    </xf>
    <xf borderId="0" fillId="5" fontId="4" numFmtId="0" xfId="0" applyAlignment="1" applyFont="1">
      <alignment horizontal="center" readingOrder="0"/>
    </xf>
    <xf borderId="0" fillId="5" fontId="9" numFmtId="0" xfId="0" applyAlignment="1" applyFont="1">
      <alignment readingOrder="0" shrinkToFit="0" vertical="bottom" wrapText="0"/>
    </xf>
    <xf borderId="0" fillId="5" fontId="10" numFmtId="0" xfId="0" applyFont="1"/>
    <xf borderId="0" fillId="5" fontId="9" numFmtId="3" xfId="0" applyAlignment="1" applyFont="1" applyNumberFormat="1">
      <alignment horizontal="right" readingOrder="0" shrinkToFit="0" vertical="bottom" wrapText="0"/>
    </xf>
    <xf borderId="0" fillId="5" fontId="9" numFmtId="10" xfId="0" applyAlignment="1" applyFont="1" applyNumberFormat="1">
      <alignment horizontal="right" readingOrder="0" shrinkToFit="0" vertical="bottom" wrapText="0"/>
    </xf>
    <xf borderId="0" fillId="5" fontId="1" numFmtId="0" xfId="0" applyAlignment="1" applyFont="1">
      <alignment readingOrder="0"/>
    </xf>
    <xf borderId="0" fillId="5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readingOrder="0"/>
    </xf>
    <xf borderId="0" fillId="5" fontId="1" numFmtId="0" xfId="0" applyAlignment="1" applyFont="1">
      <alignment readingOrder="0"/>
    </xf>
    <xf borderId="6" fillId="2" fontId="2" numFmtId="0" xfId="0" applyAlignment="1" applyBorder="1" applyFont="1">
      <alignment horizontal="center" vertical="bottom"/>
    </xf>
    <xf borderId="7" fillId="0" fontId="3" numFmtId="0" xfId="0" applyBorder="1" applyFont="1"/>
    <xf borderId="8" fillId="0" fontId="3" numFmtId="0" xfId="0" applyBorder="1" applyFont="1"/>
    <xf borderId="9" fillId="3" fontId="1" numFmtId="0" xfId="0" applyAlignment="1" applyBorder="1" applyFont="1">
      <alignment horizontal="center" vertical="bottom"/>
    </xf>
    <xf borderId="9" fillId="4" fontId="5" numFmtId="0" xfId="0" applyAlignment="1" applyBorder="1" applyFont="1">
      <alignment shrinkToFit="0" vertical="bottom" wrapText="0"/>
    </xf>
    <xf borderId="9" fillId="4" fontId="1" numFmtId="0" xfId="0" applyAlignment="1" applyBorder="1" applyFont="1">
      <alignment vertical="bottom"/>
    </xf>
    <xf borderId="0" fillId="4" fontId="1" numFmtId="3" xfId="0" applyAlignment="1" applyFont="1" applyNumberFormat="1">
      <alignment vertical="bottom"/>
    </xf>
    <xf borderId="0" fillId="4" fontId="5" numFmtId="3" xfId="0" applyAlignment="1" applyFont="1" applyNumberFormat="1">
      <alignment horizontal="right" vertical="bottom"/>
    </xf>
    <xf borderId="9" fillId="7" fontId="1" numFmtId="10" xfId="0" applyAlignment="1" applyBorder="1" applyFill="1" applyFont="1" applyNumberFormat="1">
      <alignment horizontal="right" vertical="bottom"/>
    </xf>
    <xf borderId="0" fillId="4" fontId="1" numFmtId="0" xfId="0" applyAlignment="1" applyFont="1">
      <alignment vertical="bottom"/>
    </xf>
    <xf borderId="9" fillId="4" fontId="1" numFmtId="3" xfId="0" applyAlignment="1" applyBorder="1" applyFont="1" applyNumberFormat="1">
      <alignment vertical="bottom"/>
    </xf>
    <xf borderId="9" fillId="8" fontId="1" numFmtId="10" xfId="0" applyAlignment="1" applyBorder="1" applyFill="1" applyFont="1" applyNumberFormat="1">
      <alignment horizontal="right" vertical="bottom"/>
    </xf>
    <xf borderId="9" fillId="4" fontId="5" numFmtId="3" xfId="0" applyAlignment="1" applyBorder="1" applyFont="1" applyNumberFormat="1">
      <alignment shrinkToFit="0" vertical="bottom" wrapText="0"/>
    </xf>
    <xf borderId="9" fillId="4" fontId="5" numFmtId="3" xfId="0" applyAlignment="1" applyBorder="1" applyFont="1" applyNumberFormat="1">
      <alignment vertical="bottom"/>
    </xf>
    <xf borderId="0" fillId="4" fontId="5" numFmtId="3" xfId="0" applyAlignment="1" applyFont="1" applyNumberFormat="1">
      <alignment vertical="bottom"/>
    </xf>
    <xf borderId="9" fillId="4" fontId="1" numFmtId="0" xfId="0" applyAlignment="1" applyBorder="1" applyFont="1">
      <alignment shrinkToFit="0" vertical="bottom" wrapText="0"/>
    </xf>
    <xf borderId="9" fillId="4" fontId="5" numFmtId="165" xfId="0" applyAlignment="1" applyBorder="1" applyFont="1" applyNumberFormat="1">
      <alignment shrinkToFit="0" vertical="bottom" wrapText="0"/>
    </xf>
    <xf borderId="9" fillId="4" fontId="5" numFmtId="165" xfId="0" applyAlignment="1" applyBorder="1" applyFont="1" applyNumberFormat="1">
      <alignment vertical="bottom"/>
    </xf>
    <xf borderId="0" fillId="4" fontId="5" numFmtId="165" xfId="0" applyAlignment="1" applyFont="1" applyNumberFormat="1">
      <alignment vertical="bottom"/>
    </xf>
    <xf borderId="9" fillId="4" fontId="1" numFmtId="165" xfId="0" applyAlignment="1" applyBorder="1" applyFont="1" applyNumberFormat="1">
      <alignment vertical="bottom"/>
    </xf>
    <xf borderId="0" fillId="4" fontId="1" numFmtId="165" xfId="0" applyAlignment="1" applyFont="1" applyNumberFormat="1">
      <alignment vertical="bottom"/>
    </xf>
    <xf borderId="9" fillId="0" fontId="1" numFmtId="10" xfId="0" applyAlignment="1" applyBorder="1" applyFont="1" applyNumberFormat="1">
      <alignment horizontal="right" vertical="bottom"/>
    </xf>
    <xf borderId="9" fillId="4" fontId="5" numFmtId="3" xfId="0" applyAlignment="1" applyBorder="1" applyFont="1" applyNumberFormat="1">
      <alignment horizontal="right" vertical="bottom"/>
    </xf>
    <xf borderId="1" fillId="2" fontId="2" numFmtId="0" xfId="0" applyAlignment="1" applyBorder="1" applyFon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3" fontId="1" numFmtId="0" xfId="0" applyAlignment="1" applyBorder="1" applyFont="1">
      <alignment vertical="bottom"/>
    </xf>
    <xf borderId="0" fillId="3" fontId="1" numFmtId="0" xfId="0" applyAlignment="1" applyFont="1">
      <alignment vertical="bottom"/>
    </xf>
    <xf borderId="5" fillId="3" fontId="1" numFmtId="0" xfId="0" applyAlignment="1" applyBorder="1" applyFont="1">
      <alignment horizontal="center" vertical="bottom"/>
    </xf>
    <xf borderId="0" fillId="0" fontId="1" numFmtId="164" xfId="0" applyAlignment="1" applyFont="1" applyNumberFormat="1">
      <alignment vertical="bottom"/>
    </xf>
    <xf borderId="4" fillId="4" fontId="11" numFmtId="0" xfId="0" applyAlignment="1" applyBorder="1" applyFont="1">
      <alignment shrinkToFit="0" vertical="bottom" wrapText="0"/>
    </xf>
    <xf borderId="0" fillId="4" fontId="11" numFmtId="0" xfId="0" applyAlignment="1" applyFont="1">
      <alignment vertical="bottom"/>
    </xf>
    <xf borderId="0" fillId="4" fontId="11" numFmtId="0" xfId="0" applyAlignment="1" applyFont="1">
      <alignment vertical="bottom"/>
    </xf>
    <xf borderId="0" fillId="4" fontId="11" numFmtId="3" xfId="0" applyAlignment="1" applyFont="1" applyNumberFormat="1">
      <alignment horizontal="right" vertical="bottom"/>
    </xf>
    <xf borderId="5" fillId="8" fontId="10" numFmtId="10" xfId="0" applyAlignment="1" applyBorder="1" applyFont="1" applyNumberFormat="1">
      <alignment horizontal="right" vertical="bottom"/>
    </xf>
    <xf borderId="0" fillId="0" fontId="1" numFmtId="3" xfId="0" applyAlignment="1" applyFont="1" applyNumberFormat="1">
      <alignment vertical="bottom"/>
    </xf>
    <xf borderId="4" fillId="4" fontId="1" numFmtId="0" xfId="0" applyAlignment="1" applyBorder="1" applyFont="1">
      <alignment vertical="bottom"/>
    </xf>
    <xf borderId="0" fillId="4" fontId="1" numFmtId="0" xfId="0" applyAlignment="1" applyFont="1">
      <alignment shrinkToFit="0" vertical="bottom" wrapText="0"/>
    </xf>
    <xf borderId="0" fillId="4" fontId="1" numFmtId="0" xfId="0" applyAlignment="1" applyFont="1">
      <alignment vertical="bottom"/>
    </xf>
    <xf borderId="5" fillId="8" fontId="1" numFmtId="10" xfId="0" applyAlignment="1" applyBorder="1" applyFont="1" applyNumberFormat="1">
      <alignment horizontal="right" vertical="bottom"/>
    </xf>
    <xf borderId="0" fillId="4" fontId="1" numFmtId="0" xfId="0" applyAlignment="1" applyFont="1">
      <alignment shrinkToFit="0" vertical="bottom" wrapText="0"/>
    </xf>
    <xf borderId="5" fillId="7" fontId="1" numFmtId="10" xfId="0" applyAlignment="1" applyBorder="1" applyFont="1" applyNumberFormat="1">
      <alignment horizontal="right" vertical="bottom"/>
    </xf>
    <xf borderId="5" fillId="0" fontId="1" numFmtId="10" xfId="0" applyAlignment="1" applyBorder="1" applyFont="1" applyNumberFormat="1">
      <alignment vertical="bottom"/>
    </xf>
    <xf borderId="0" fillId="4" fontId="5" numFmtId="0" xfId="0" applyAlignment="1" applyFont="1">
      <alignment shrinkToFit="0" vertical="bottom" wrapText="0"/>
    </xf>
    <xf borderId="5" fillId="0" fontId="1" numFmtId="10" xfId="0" applyAlignment="1" applyBorder="1" applyFont="1" applyNumberFormat="1">
      <alignment horizontal="right" vertical="bottom"/>
    </xf>
    <xf borderId="0" fillId="0" fontId="1" numFmtId="166" xfId="0" applyAlignment="1" applyFont="1" applyNumberFormat="1">
      <alignment vertical="bottom"/>
    </xf>
    <xf borderId="4" fillId="4" fontId="1" numFmtId="0" xfId="0" applyAlignment="1" applyBorder="1" applyFont="1">
      <alignment vertical="bottom"/>
    </xf>
    <xf borderId="4" fillId="4" fontId="11" numFmtId="0" xfId="0" applyAlignment="1" applyBorder="1" applyFont="1">
      <alignment shrinkToFit="0" vertical="bottom" wrapText="0"/>
    </xf>
    <xf borderId="5" fillId="7" fontId="10" numFmtId="10" xfId="0" applyAlignment="1" applyBorder="1" applyFont="1" applyNumberFormat="1">
      <alignment horizontal="right" vertical="bottom"/>
    </xf>
    <xf borderId="4" fillId="4" fontId="1" numFmtId="0" xfId="0" applyAlignment="1" applyBorder="1" applyFont="1">
      <alignment shrinkToFit="0" vertical="bottom" wrapText="0"/>
    </xf>
    <xf borderId="10" fillId="4" fontId="1" numFmtId="0" xfId="0" applyAlignment="1" applyBorder="1" applyFont="1">
      <alignment shrinkToFit="0" vertical="bottom" wrapText="0"/>
    </xf>
    <xf borderId="11" fillId="4" fontId="1" numFmtId="0" xfId="0" applyAlignment="1" applyBorder="1" applyFont="1">
      <alignment vertical="bottom"/>
    </xf>
    <xf borderId="11" fillId="4" fontId="5" numFmtId="3" xfId="0" applyAlignment="1" applyBorder="1" applyFont="1" applyNumberFormat="1">
      <alignment horizontal="right" vertical="bottom"/>
    </xf>
    <xf borderId="12" fillId="7" fontId="1" numFmtId="10" xfId="0" applyAlignment="1" applyBorder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  <tableStyles count="4">
    <tableStyle count="3" pivot="0" name="JPM IS-style">
      <tableStyleElement dxfId="3" type="headerRow"/>
      <tableStyleElement dxfId="4" type="firstRowStripe"/>
      <tableStyleElement dxfId="5" type="secondRowStripe"/>
    </tableStyle>
    <tableStyle count="3" pivot="0" name="JPM BS-style">
      <tableStyleElement dxfId="3" type="headerRow"/>
      <tableStyleElement dxfId="4" type="firstRowStripe"/>
      <tableStyleElement dxfId="5" type="secondRowStripe"/>
    </tableStyle>
    <tableStyle count="3" pivot="0" name="JPM CFS-style">
      <tableStyleElement dxfId="3" type="headerRow"/>
      <tableStyleElement dxfId="4" type="firstRowStripe"/>
      <tableStyleElement dxfId="5" type="secondRowStripe"/>
    </tableStyle>
    <tableStyle count="3" pivot="0" name="WFC BS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4:H47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JPM I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B4:H71" display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JPM B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B4:H53" displayName="Table_3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JPM CF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B4:E53" displayName="Table_4" id="4">
  <tableColumns count="4">
    <tableColumn name="Column1" id="1"/>
    <tableColumn name="Column2" id="2"/>
    <tableColumn name="Column3" id="3"/>
    <tableColumn name="Column4" id="4"/>
  </tableColumns>
  <tableStyleInfo name="WFC B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.86"/>
    <col customWidth="1" min="3" max="3" width="3.0"/>
    <col customWidth="1" min="4" max="4" width="3.43"/>
    <col customWidth="1" min="5" max="5" width="3.14"/>
    <col customWidth="1" min="6" max="6" width="3.71"/>
    <col customWidth="1" min="7" max="7" width="52.71"/>
    <col customWidth="1" min="11" max="11" width="3.14"/>
  </cols>
  <sheetData>
    <row r="1">
      <c r="A1" s="1"/>
      <c r="B1" s="2"/>
      <c r="C1" s="3"/>
      <c r="D1" s="3"/>
      <c r="E1" s="3"/>
      <c r="F1" s="3"/>
      <c r="G1" s="3"/>
      <c r="H1" s="3"/>
      <c r="I1" s="3"/>
      <c r="J1" s="4"/>
      <c r="K1" s="1"/>
    </row>
    <row r="2">
      <c r="A2" s="1"/>
      <c r="B2" s="5" t="s">
        <v>0</v>
      </c>
      <c r="J2" s="6"/>
      <c r="K2" s="1"/>
    </row>
    <row r="3">
      <c r="A3" s="1"/>
      <c r="B3" s="7" t="s">
        <v>1</v>
      </c>
      <c r="J3" s="6"/>
      <c r="K3" s="1"/>
    </row>
    <row r="4">
      <c r="A4" s="1"/>
      <c r="B4" s="8"/>
      <c r="C4" s="9"/>
      <c r="D4" s="9"/>
      <c r="E4" s="9"/>
      <c r="F4" s="9"/>
      <c r="G4" s="9"/>
      <c r="H4" s="10">
        <v>44560.0</v>
      </c>
      <c r="I4" s="10">
        <v>44195.0</v>
      </c>
      <c r="J4" s="11" t="s">
        <v>2</v>
      </c>
      <c r="K4" s="1"/>
    </row>
    <row r="5">
      <c r="A5" s="1"/>
      <c r="B5" s="12" t="s">
        <v>3</v>
      </c>
      <c r="C5" s="13"/>
      <c r="D5" s="13"/>
      <c r="E5" s="14"/>
      <c r="F5" s="14"/>
      <c r="G5" s="15"/>
      <c r="H5" s="16">
        <v>8.9113E7</v>
      </c>
      <c r="I5" s="16">
        <v>8.5528E7</v>
      </c>
      <c r="J5" s="17">
        <f t="shared" ref="J5:J39" si="1">(H5-I5)/I5</f>
        <v>0.04191609765</v>
      </c>
      <c r="K5" s="18"/>
    </row>
    <row r="6">
      <c r="A6" s="1"/>
      <c r="B6" s="12"/>
      <c r="C6" s="13" t="s">
        <v>4</v>
      </c>
      <c r="D6" s="13"/>
      <c r="E6" s="14"/>
      <c r="F6" s="14"/>
      <c r="G6" s="15"/>
      <c r="H6" s="16">
        <v>4.2934E7</v>
      </c>
      <c r="I6" s="16">
        <v>4.336E7</v>
      </c>
      <c r="J6" s="17">
        <f t="shared" si="1"/>
        <v>-0.009824723247</v>
      </c>
      <c r="K6" s="19"/>
    </row>
    <row r="7">
      <c r="A7" s="1"/>
      <c r="B7" s="12"/>
      <c r="C7" s="13"/>
      <c r="D7" s="13" t="s">
        <v>5</v>
      </c>
      <c r="E7" s="14"/>
      <c r="F7" s="14"/>
      <c r="G7" s="15"/>
      <c r="H7" s="16">
        <v>4.7672E7</v>
      </c>
      <c r="I7" s="16">
        <v>5.1585E7</v>
      </c>
      <c r="J7" s="17">
        <f t="shared" si="1"/>
        <v>-0.07585538432</v>
      </c>
      <c r="K7" s="19"/>
    </row>
    <row r="8">
      <c r="A8" s="1"/>
      <c r="B8" s="12"/>
      <c r="C8" s="13"/>
      <c r="D8" s="13"/>
      <c r="E8" s="14" t="s">
        <v>6</v>
      </c>
      <c r="F8" s="14"/>
      <c r="G8" s="15"/>
      <c r="H8" s="16">
        <v>2.9282E7</v>
      </c>
      <c r="I8" s="16">
        <v>3.4029E7</v>
      </c>
      <c r="J8" s="17">
        <f t="shared" si="1"/>
        <v>-0.1394986629</v>
      </c>
      <c r="K8" s="19"/>
    </row>
    <row r="9">
      <c r="A9" s="1"/>
      <c r="B9" s="12"/>
      <c r="C9" s="13"/>
      <c r="D9" s="13"/>
      <c r="E9" s="14" t="s">
        <v>7</v>
      </c>
      <c r="F9" s="14"/>
      <c r="G9" s="15"/>
      <c r="H9" s="16">
        <v>1.6146E7</v>
      </c>
      <c r="I9" s="16">
        <v>1.3918E7</v>
      </c>
      <c r="J9" s="17">
        <f t="shared" si="1"/>
        <v>0.1600804713</v>
      </c>
      <c r="K9" s="19"/>
    </row>
    <row r="10">
      <c r="A10" s="1"/>
      <c r="B10" s="12"/>
      <c r="C10" s="13"/>
      <c r="D10" s="13"/>
      <c r="E10" s="14" t="s">
        <v>8</v>
      </c>
      <c r="F10" s="14"/>
      <c r="G10" s="15"/>
      <c r="H10" s="16">
        <v>-90000.0</v>
      </c>
      <c r="I10" s="16">
        <v>903000.0</v>
      </c>
      <c r="J10" s="17">
        <f t="shared" si="1"/>
        <v>-1.099667774</v>
      </c>
      <c r="K10" s="19"/>
    </row>
    <row r="11">
      <c r="A11" s="1"/>
      <c r="B11" s="12"/>
      <c r="C11" s="13"/>
      <c r="D11" s="13"/>
      <c r="E11" s="14" t="s">
        <v>9</v>
      </c>
      <c r="F11" s="14"/>
      <c r="G11" s="15"/>
      <c r="H11" s="16">
        <v>2334000.0</v>
      </c>
      <c r="I11" s="16">
        <v>2735000.0</v>
      </c>
      <c r="J11" s="17">
        <f t="shared" si="1"/>
        <v>-0.1466179159</v>
      </c>
      <c r="K11" s="1"/>
    </row>
    <row r="12">
      <c r="A12" s="1"/>
      <c r="B12" s="12"/>
      <c r="C12" s="13"/>
      <c r="D12" s="13" t="s">
        <v>10</v>
      </c>
      <c r="E12" s="14"/>
      <c r="F12" s="14"/>
      <c r="G12" s="15"/>
      <c r="H12" s="16">
        <v>4738000.0</v>
      </c>
      <c r="I12" s="16">
        <v>8225000.0</v>
      </c>
      <c r="J12" s="17">
        <f t="shared" si="1"/>
        <v>-0.4239513678</v>
      </c>
      <c r="K12" s="1"/>
    </row>
    <row r="13">
      <c r="A13" s="1"/>
      <c r="B13" s="12"/>
      <c r="C13" s="13"/>
      <c r="D13" s="13"/>
      <c r="E13" s="14" t="s">
        <v>11</v>
      </c>
      <c r="F13" s="14"/>
      <c r="G13" s="15"/>
      <c r="H13" s="16">
        <v>537000.0</v>
      </c>
      <c r="I13" s="16">
        <v>1943000.0</v>
      </c>
      <c r="J13" s="17">
        <f t="shared" si="1"/>
        <v>-0.723623263</v>
      </c>
      <c r="K13" s="1"/>
    </row>
    <row r="14">
      <c r="A14" s="1"/>
      <c r="B14" s="12"/>
      <c r="C14" s="13"/>
      <c r="D14" s="13"/>
      <c r="E14" s="14" t="s">
        <v>12</v>
      </c>
      <c r="F14" s="14"/>
      <c r="G14" s="15"/>
      <c r="H14" s="16">
        <v>-358000.0</v>
      </c>
      <c r="I14" s="16">
        <v>987000.0</v>
      </c>
      <c r="J14" s="17">
        <f t="shared" si="1"/>
        <v>-1.362715299</v>
      </c>
      <c r="K14" s="19"/>
    </row>
    <row r="15">
      <c r="A15" s="1"/>
      <c r="B15" s="12"/>
      <c r="C15" s="13"/>
      <c r="D15" s="13"/>
      <c r="E15" s="14" t="s">
        <v>13</v>
      </c>
      <c r="F15" s="14"/>
      <c r="G15" s="15"/>
      <c r="H15" s="16">
        <v>3431000.0</v>
      </c>
      <c r="I15" s="16">
        <v>4321000.0</v>
      </c>
      <c r="J15" s="17">
        <f t="shared" si="1"/>
        <v>-0.2059708401</v>
      </c>
      <c r="K15" s="19"/>
    </row>
    <row r="16">
      <c r="A16" s="1"/>
      <c r="B16" s="12"/>
      <c r="C16" s="13"/>
      <c r="D16" s="13"/>
      <c r="E16" s="14" t="s">
        <v>14</v>
      </c>
      <c r="F16" s="14"/>
      <c r="G16" s="15"/>
      <c r="H16" s="16">
        <v>1128000.0</v>
      </c>
      <c r="I16" s="16">
        <v>974000.0</v>
      </c>
      <c r="J16" s="17">
        <f t="shared" si="1"/>
        <v>0.158110883</v>
      </c>
      <c r="K16" s="19"/>
    </row>
    <row r="17">
      <c r="A17" s="1"/>
      <c r="B17" s="12"/>
      <c r="C17" s="13" t="s">
        <v>15</v>
      </c>
      <c r="D17" s="13"/>
      <c r="E17" s="14"/>
      <c r="F17" s="14"/>
      <c r="G17" s="15"/>
      <c r="H17" s="16">
        <v>4.6179E7</v>
      </c>
      <c r="I17" s="16">
        <v>4.2168E7</v>
      </c>
      <c r="J17" s="17">
        <f t="shared" si="1"/>
        <v>0.09511952191</v>
      </c>
      <c r="K17" s="19"/>
    </row>
    <row r="18">
      <c r="A18" s="1"/>
      <c r="B18" s="12"/>
      <c r="C18" s="13"/>
      <c r="D18" s="13" t="s">
        <v>16</v>
      </c>
      <c r="E18" s="14"/>
      <c r="F18" s="14"/>
      <c r="G18" s="15"/>
      <c r="H18" s="16">
        <v>3.0412E7</v>
      </c>
      <c r="I18" s="16">
        <v>2.7371E7</v>
      </c>
      <c r="J18" s="17">
        <f t="shared" si="1"/>
        <v>0.1111029922</v>
      </c>
      <c r="K18" s="1"/>
    </row>
    <row r="19">
      <c r="A19" s="1"/>
      <c r="B19" s="12"/>
      <c r="C19" s="13"/>
      <c r="D19" s="13"/>
      <c r="E19" s="14" t="s">
        <v>17</v>
      </c>
      <c r="F19" s="14"/>
      <c r="G19" s="15"/>
      <c r="H19" s="16">
        <v>7504000.0</v>
      </c>
      <c r="I19" s="16">
        <v>7141000.0</v>
      </c>
      <c r="J19" s="17">
        <f t="shared" si="1"/>
        <v>0.05083321664</v>
      </c>
      <c r="K19" s="1"/>
    </row>
    <row r="20">
      <c r="A20" s="1"/>
      <c r="B20" s="12"/>
      <c r="C20" s="13"/>
      <c r="D20" s="13"/>
      <c r="E20" s="14" t="s">
        <v>18</v>
      </c>
      <c r="F20" s="14"/>
      <c r="G20" s="15"/>
      <c r="H20" s="16">
        <v>1.2729E7</v>
      </c>
      <c r="I20" s="16">
        <v>1.0708E7</v>
      </c>
      <c r="J20" s="17">
        <f t="shared" si="1"/>
        <v>0.1887373926</v>
      </c>
      <c r="K20" s="1"/>
    </row>
    <row r="21">
      <c r="A21" s="1"/>
      <c r="B21" s="12"/>
      <c r="C21" s="13"/>
      <c r="D21" s="13"/>
      <c r="E21" s="14" t="s">
        <v>19</v>
      </c>
      <c r="F21" s="14"/>
      <c r="G21" s="15"/>
      <c r="H21" s="16">
        <v>3961000.0</v>
      </c>
      <c r="I21" s="16">
        <v>3866000.0</v>
      </c>
      <c r="J21" s="17">
        <f t="shared" si="1"/>
        <v>0.02457320228</v>
      </c>
      <c r="K21" s="1"/>
    </row>
    <row r="22">
      <c r="A22" s="1"/>
      <c r="B22" s="12"/>
      <c r="C22" s="13"/>
      <c r="D22" s="13"/>
      <c r="E22" s="14" t="s">
        <v>20</v>
      </c>
      <c r="F22" s="14"/>
      <c r="G22" s="15"/>
      <c r="H22" s="16">
        <v>6218000.0</v>
      </c>
      <c r="I22" s="16">
        <v>5656000.0</v>
      </c>
      <c r="J22" s="17">
        <f t="shared" si="1"/>
        <v>0.09936350778</v>
      </c>
      <c r="K22" s="19"/>
    </row>
    <row r="23">
      <c r="A23" s="1"/>
      <c r="B23" s="12"/>
      <c r="C23" s="13"/>
      <c r="D23" s="13" t="s">
        <v>21</v>
      </c>
      <c r="E23" s="14"/>
      <c r="F23" s="14"/>
      <c r="G23" s="15"/>
      <c r="H23" s="16">
        <v>8887000.0</v>
      </c>
      <c r="I23" s="16">
        <v>7180000.0</v>
      </c>
      <c r="J23" s="17">
        <f t="shared" si="1"/>
        <v>0.2377437326</v>
      </c>
      <c r="K23" s="19"/>
    </row>
    <row r="24">
      <c r="A24" s="1"/>
      <c r="B24" s="12"/>
      <c r="C24" s="13"/>
      <c r="D24" s="13" t="s">
        <v>22</v>
      </c>
      <c r="E24" s="14"/>
      <c r="F24" s="14"/>
      <c r="G24" s="15"/>
      <c r="H24" s="16">
        <v>8691000.0</v>
      </c>
      <c r="I24" s="16">
        <v>8355000.0</v>
      </c>
      <c r="J24" s="17">
        <f t="shared" si="1"/>
        <v>0.04021543986</v>
      </c>
      <c r="K24" s="19"/>
    </row>
    <row r="25">
      <c r="A25" s="1"/>
      <c r="B25" s="12"/>
      <c r="C25" s="13"/>
      <c r="D25" s="13" t="s">
        <v>23</v>
      </c>
      <c r="E25" s="14"/>
      <c r="F25" s="14"/>
      <c r="G25" s="15"/>
      <c r="H25" s="16">
        <v>-1811000.0</v>
      </c>
      <c r="I25" s="16">
        <v>-738000.0</v>
      </c>
      <c r="J25" s="17">
        <f t="shared" si="1"/>
        <v>1.453929539</v>
      </c>
      <c r="K25" s="19"/>
    </row>
    <row r="26">
      <c r="A26" s="1"/>
      <c r="B26" s="12" t="s">
        <v>24</v>
      </c>
      <c r="C26" s="13"/>
      <c r="D26" s="13"/>
      <c r="E26" s="14"/>
      <c r="F26" s="14"/>
      <c r="G26" s="15"/>
      <c r="H26" s="16">
        <v>4594000.0</v>
      </c>
      <c r="I26" s="16">
        <v>-1.132E7</v>
      </c>
      <c r="J26" s="17">
        <f t="shared" si="1"/>
        <v>-1.405830389</v>
      </c>
      <c r="K26" s="19"/>
    </row>
    <row r="27">
      <c r="A27" s="1"/>
      <c r="B27" s="12" t="s">
        <v>25</v>
      </c>
      <c r="C27" s="13"/>
      <c r="D27" s="13"/>
      <c r="E27" s="14"/>
      <c r="F27" s="14"/>
      <c r="G27" s="15"/>
      <c r="H27" s="16">
        <v>5.9731E7</v>
      </c>
      <c r="I27" s="16">
        <v>5.5213E7</v>
      </c>
      <c r="J27" s="17">
        <f t="shared" si="1"/>
        <v>0.08182855487</v>
      </c>
      <c r="K27" s="19"/>
    </row>
    <row r="28">
      <c r="A28" s="1"/>
      <c r="B28" s="12"/>
      <c r="C28" s="13" t="s">
        <v>26</v>
      </c>
      <c r="D28" s="13"/>
      <c r="E28" s="14"/>
      <c r="F28" s="14"/>
      <c r="G28" s="15"/>
      <c r="H28" s="16">
        <v>7138000.0</v>
      </c>
      <c r="I28" s="16">
        <v>7141000.0</v>
      </c>
      <c r="J28" s="17">
        <f t="shared" si="1"/>
        <v>-0.0004201092284</v>
      </c>
      <c r="K28" s="19"/>
    </row>
    <row r="29">
      <c r="A29" s="1"/>
      <c r="B29" s="12" t="s">
        <v>27</v>
      </c>
      <c r="C29" s="13"/>
      <c r="D29" s="13"/>
      <c r="E29" s="14"/>
      <c r="F29" s="14"/>
      <c r="G29" s="15"/>
      <c r="H29" s="16">
        <v>1775000.0</v>
      </c>
      <c r="I29" s="16">
        <v>1694000.0</v>
      </c>
      <c r="J29" s="17">
        <f t="shared" si="1"/>
        <v>0.04781582054</v>
      </c>
      <c r="K29" s="1"/>
    </row>
    <row r="30">
      <c r="A30" s="1"/>
      <c r="B30" s="12" t="s">
        <v>28</v>
      </c>
      <c r="C30" s="13"/>
      <c r="D30" s="13"/>
      <c r="E30" s="14"/>
      <c r="F30" s="14"/>
      <c r="G30" s="15"/>
      <c r="H30" s="16">
        <v>4.5049E7</v>
      </c>
      <c r="I30" s="16">
        <v>4.1156E7</v>
      </c>
      <c r="J30" s="17">
        <f t="shared" si="1"/>
        <v>0.09459131111</v>
      </c>
      <c r="K30" s="1"/>
    </row>
    <row r="31">
      <c r="A31" s="1"/>
      <c r="B31" s="12"/>
      <c r="C31" s="13" t="s">
        <v>29</v>
      </c>
      <c r="D31" s="13"/>
      <c r="E31" s="14"/>
      <c r="F31" s="14"/>
      <c r="G31" s="15"/>
      <c r="H31" s="16">
        <v>3.9229E7</v>
      </c>
      <c r="I31" s="16">
        <v>3.6022E7</v>
      </c>
      <c r="J31" s="17">
        <f t="shared" si="1"/>
        <v>0.08902892677</v>
      </c>
      <c r="K31" s="1"/>
    </row>
    <row r="32">
      <c r="A32" s="1"/>
      <c r="B32" s="12"/>
      <c r="C32" s="13"/>
      <c r="D32" s="13" t="s">
        <v>30</v>
      </c>
      <c r="E32" s="14"/>
      <c r="F32" s="14"/>
      <c r="G32" s="15"/>
      <c r="H32" s="16">
        <v>3.614E7</v>
      </c>
      <c r="I32" s="16">
        <v>3.2725E7</v>
      </c>
      <c r="J32" s="17">
        <f t="shared" si="1"/>
        <v>0.1043544691</v>
      </c>
      <c r="K32" s="1"/>
    </row>
    <row r="33">
      <c r="A33" s="1"/>
      <c r="B33" s="12"/>
      <c r="C33" s="13"/>
      <c r="D33" s="13" t="s">
        <v>31</v>
      </c>
      <c r="E33" s="14"/>
      <c r="F33" s="14"/>
      <c r="G33" s="15"/>
      <c r="H33" s="16">
        <v>3089000.0</v>
      </c>
      <c r="I33" s="16">
        <v>3297000.0</v>
      </c>
      <c r="J33" s="17">
        <f t="shared" si="1"/>
        <v>-0.06308765544</v>
      </c>
      <c r="K33" s="1"/>
    </row>
    <row r="34">
      <c r="A34" s="1"/>
      <c r="B34" s="12"/>
      <c r="C34" s="13" t="s">
        <v>32</v>
      </c>
      <c r="D34" s="13"/>
      <c r="E34" s="14"/>
      <c r="F34" s="14"/>
      <c r="G34" s="15"/>
      <c r="H34" s="16">
        <v>5820000.0</v>
      </c>
      <c r="I34" s="16">
        <v>5134000.0</v>
      </c>
      <c r="J34" s="17">
        <f t="shared" si="1"/>
        <v>0.1336190105</v>
      </c>
      <c r="K34" s="19"/>
    </row>
    <row r="35">
      <c r="A35" s="1"/>
      <c r="B35" s="12" t="s">
        <v>33</v>
      </c>
      <c r="C35" s="13"/>
      <c r="D35" s="13"/>
      <c r="E35" s="14"/>
      <c r="F35" s="14"/>
      <c r="G35" s="15"/>
      <c r="H35" s="16">
        <v>5769000.0</v>
      </c>
      <c r="I35" s="16">
        <v>5222000.0</v>
      </c>
      <c r="J35" s="17">
        <f t="shared" si="1"/>
        <v>0.1047491383</v>
      </c>
      <c r="K35" s="19"/>
    </row>
    <row r="36">
      <c r="A36" s="1"/>
      <c r="B36" s="12" t="s">
        <v>34</v>
      </c>
      <c r="C36" s="13"/>
      <c r="D36" s="13"/>
      <c r="E36" s="14"/>
      <c r="F36" s="14"/>
      <c r="G36" s="15"/>
      <c r="H36" s="16">
        <v>3.3976E7</v>
      </c>
      <c r="I36" s="16">
        <v>1.8995E7</v>
      </c>
      <c r="J36" s="17">
        <f t="shared" si="1"/>
        <v>0.7886812319</v>
      </c>
      <c r="K36" s="19"/>
    </row>
    <row r="37">
      <c r="A37" s="1"/>
      <c r="B37" s="12" t="s">
        <v>35</v>
      </c>
      <c r="C37" s="13"/>
      <c r="D37" s="13"/>
      <c r="E37" s="14"/>
      <c r="F37" s="14"/>
      <c r="G37" s="15"/>
      <c r="H37" s="16">
        <v>1998000.0</v>
      </c>
      <c r="I37" s="16">
        <v>1101000.0</v>
      </c>
      <c r="J37" s="17">
        <f t="shared" si="1"/>
        <v>0.8147138965</v>
      </c>
      <c r="K37" s="19"/>
    </row>
    <row r="38">
      <c r="A38" s="1"/>
      <c r="B38" s="12" t="s">
        <v>36</v>
      </c>
      <c r="C38" s="13"/>
      <c r="D38" s="13"/>
      <c r="E38" s="14"/>
      <c r="F38" s="14"/>
      <c r="G38" s="15"/>
      <c r="H38" s="16">
        <v>3.0557E7</v>
      </c>
      <c r="I38" s="16">
        <v>1.6473E7</v>
      </c>
      <c r="J38" s="17">
        <f t="shared" si="1"/>
        <v>0.8549748073</v>
      </c>
      <c r="K38" s="19"/>
    </row>
    <row r="39">
      <c r="A39" s="1"/>
      <c r="B39" s="12"/>
      <c r="C39" s="13" t="s">
        <v>37</v>
      </c>
      <c r="D39" s="13"/>
      <c r="E39" s="14"/>
      <c r="F39" s="14"/>
      <c r="G39" s="15"/>
      <c r="H39" s="16">
        <v>3.1978E7</v>
      </c>
      <c r="I39" s="16">
        <v>1.7894E7</v>
      </c>
      <c r="J39" s="17">
        <f t="shared" si="1"/>
        <v>0.787079468</v>
      </c>
      <c r="K39" s="19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</sheetData>
  <mergeCells count="2">
    <mergeCell ref="B2:J2"/>
    <mergeCell ref="B3:J3"/>
  </mergeCells>
  <conditionalFormatting sqref="J5:J39">
    <cfRule type="cellIs" dxfId="0" priority="1" operator="greaterThan">
      <formula>0</formula>
    </cfRule>
  </conditionalFormatting>
  <conditionalFormatting sqref="J5:J39">
    <cfRule type="cellIs" dxfId="1" priority="2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5" width="2.86"/>
    <col customWidth="1" min="6" max="6" width="62.43"/>
    <col customWidth="1" min="7" max="7" width="13.29"/>
    <col customWidth="1" min="10" max="10" width="3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5" t="s">
        <v>0</v>
      </c>
      <c r="I2" s="6"/>
      <c r="J2" s="1"/>
    </row>
    <row r="3">
      <c r="A3" s="1"/>
      <c r="B3" s="20" t="s">
        <v>38</v>
      </c>
      <c r="J3" s="1"/>
    </row>
    <row r="4">
      <c r="A4" s="1"/>
      <c r="B4" s="9"/>
      <c r="C4" s="9"/>
      <c r="D4" s="9"/>
      <c r="E4" s="9"/>
      <c r="F4" s="9"/>
      <c r="G4" s="10">
        <v>44560.0</v>
      </c>
      <c r="H4" s="10">
        <v>44195.0</v>
      </c>
      <c r="I4" s="21" t="s">
        <v>2</v>
      </c>
      <c r="J4" s="1"/>
    </row>
    <row r="5">
      <c r="A5" s="1"/>
      <c r="B5" s="12" t="s">
        <v>39</v>
      </c>
      <c r="C5" s="13"/>
      <c r="D5" s="13"/>
      <c r="E5" s="14"/>
      <c r="F5" s="14"/>
      <c r="G5" s="15">
        <v>3.169495E9</v>
      </c>
      <c r="H5" s="16">
        <v>2.819627E9</v>
      </c>
      <c r="I5" s="22">
        <f t="shared" ref="I5:I54" si="1">(G5-H5)/H5</f>
        <v>0.1240830791</v>
      </c>
      <c r="J5" s="1"/>
    </row>
    <row r="6">
      <c r="A6" s="1"/>
      <c r="B6" s="12"/>
      <c r="C6" s="13" t="s">
        <v>40</v>
      </c>
      <c r="D6" s="13"/>
      <c r="E6" s="14"/>
      <c r="F6" s="14"/>
      <c r="G6" s="15">
        <v>6.06085E8</v>
      </c>
      <c r="H6" s="16">
        <v>6.91067E8</v>
      </c>
      <c r="I6" s="22">
        <f t="shared" si="1"/>
        <v>-0.1229721575</v>
      </c>
      <c r="J6" s="1"/>
    </row>
    <row r="7">
      <c r="A7" s="1"/>
      <c r="B7" s="12"/>
      <c r="C7" s="13"/>
      <c r="D7" s="13" t="s">
        <v>41</v>
      </c>
      <c r="E7" s="14"/>
      <c r="F7" s="14"/>
      <c r="G7" s="15">
        <v>3.55365E8</v>
      </c>
      <c r="H7" s="16">
        <v>3.87009E8</v>
      </c>
      <c r="I7" s="22">
        <f t="shared" si="1"/>
        <v>-0.08176554034</v>
      </c>
      <c r="J7" s="1"/>
    </row>
    <row r="8">
      <c r="A8" s="1"/>
      <c r="B8" s="12"/>
      <c r="C8" s="13"/>
      <c r="D8" s="13"/>
      <c r="E8" s="14" t="s">
        <v>42</v>
      </c>
      <c r="F8" s="14"/>
      <c r="G8" s="15">
        <v>2.9222E7</v>
      </c>
      <c r="H8" s="16">
        <v>3.643E7</v>
      </c>
      <c r="I8" s="22">
        <f t="shared" si="1"/>
        <v>-0.1978589075</v>
      </c>
      <c r="J8" s="1"/>
    </row>
    <row r="9">
      <c r="A9" s="1"/>
      <c r="B9" s="12"/>
      <c r="C9" s="13"/>
      <c r="D9" s="13"/>
      <c r="E9" s="14" t="s">
        <v>43</v>
      </c>
      <c r="F9" s="14"/>
      <c r="G9" s="15">
        <v>3.18999E8</v>
      </c>
      <c r="H9" s="16">
        <v>3.44033E8</v>
      </c>
      <c r="I9" s="22">
        <f t="shared" si="1"/>
        <v>-0.07276627533</v>
      </c>
      <c r="J9" s="1"/>
    </row>
    <row r="10">
      <c r="A10" s="1"/>
      <c r="B10" s="12"/>
      <c r="C10" s="13"/>
      <c r="D10" s="13"/>
      <c r="E10" s="14" t="s">
        <v>44</v>
      </c>
      <c r="F10" s="14"/>
      <c r="G10" s="15">
        <v>7144000.0</v>
      </c>
      <c r="H10" s="16">
        <v>6546000.0</v>
      </c>
      <c r="I10" s="22">
        <f t="shared" si="1"/>
        <v>0.09135349832</v>
      </c>
      <c r="J10" s="1"/>
    </row>
    <row r="11">
      <c r="A11" s="1"/>
      <c r="B11" s="12"/>
      <c r="C11" s="13"/>
      <c r="D11" s="13" t="s">
        <v>45</v>
      </c>
      <c r="E11" s="14"/>
      <c r="F11" s="14"/>
      <c r="G11" s="15">
        <v>2.5072E8</v>
      </c>
      <c r="H11" s="16">
        <v>3.04058E8</v>
      </c>
      <c r="I11" s="22">
        <f t="shared" si="1"/>
        <v>-0.175420479</v>
      </c>
      <c r="J11" s="1"/>
    </row>
    <row r="12">
      <c r="A12" s="1"/>
      <c r="B12" s="12"/>
      <c r="C12" s="13" t="s">
        <v>46</v>
      </c>
      <c r="D12" s="13"/>
      <c r="E12" s="14"/>
      <c r="F12" s="14"/>
      <c r="G12" s="15">
        <v>1.126273E9</v>
      </c>
      <c r="H12" s="16">
        <v>7.92194E8</v>
      </c>
      <c r="I12" s="22">
        <f t="shared" si="1"/>
        <v>0.4217136207</v>
      </c>
      <c r="J12" s="1"/>
    </row>
    <row r="13">
      <c r="A13" s="1"/>
      <c r="B13" s="12"/>
      <c r="C13" s="13"/>
      <c r="D13" s="13" t="s">
        <v>47</v>
      </c>
      <c r="E13" s="14"/>
      <c r="F13" s="14"/>
      <c r="G13" s="15">
        <v>1.43646E8</v>
      </c>
      <c r="H13" s="16">
        <v>1.07344E8</v>
      </c>
      <c r="I13" s="22">
        <f t="shared" si="1"/>
        <v>0.338183783</v>
      </c>
      <c r="J13" s="1"/>
    </row>
    <row r="14">
      <c r="A14" s="1"/>
      <c r="B14" s="12"/>
      <c r="C14" s="13"/>
      <c r="D14" s="13" t="s">
        <v>48</v>
      </c>
      <c r="E14" s="14"/>
      <c r="F14" s="14"/>
      <c r="G14" s="15">
        <v>8895000.0</v>
      </c>
      <c r="H14" s="16">
        <v>1.211E7</v>
      </c>
      <c r="I14" s="22">
        <f t="shared" si="1"/>
        <v>-0.2654830718</v>
      </c>
      <c r="J14" s="1"/>
    </row>
    <row r="15">
      <c r="A15" s="1"/>
      <c r="B15" s="12"/>
      <c r="C15" s="13"/>
      <c r="D15" s="13" t="s">
        <v>49</v>
      </c>
      <c r="E15" s="14"/>
      <c r="F15" s="14"/>
      <c r="G15" s="15">
        <v>6.74554E8</v>
      </c>
      <c r="H15" s="16">
        <v>4.38249E8</v>
      </c>
      <c r="I15" s="22">
        <f t="shared" si="1"/>
        <v>0.5392025994</v>
      </c>
      <c r="J15" s="1"/>
    </row>
    <row r="16">
      <c r="A16" s="1"/>
      <c r="B16" s="12"/>
      <c r="C16" s="13"/>
      <c r="D16" s="13" t="s">
        <v>50</v>
      </c>
      <c r="E16" s="14"/>
      <c r="F16" s="14"/>
      <c r="G16" s="15">
        <v>2.99178E8</v>
      </c>
      <c r="H16" s="16">
        <v>2.34491E8</v>
      </c>
      <c r="I16" s="22">
        <f t="shared" si="1"/>
        <v>0.2758613337</v>
      </c>
      <c r="J16" s="1"/>
    </row>
    <row r="17">
      <c r="A17" s="1"/>
      <c r="B17" s="12"/>
      <c r="C17" s="13" t="s">
        <v>51</v>
      </c>
      <c r="D17" s="13"/>
      <c r="E17" s="14"/>
      <c r="F17" s="14"/>
      <c r="G17" s="15">
        <v>3.5344E7</v>
      </c>
      <c r="H17" s="16">
        <v>4.7179E7</v>
      </c>
      <c r="I17" s="22">
        <f t="shared" si="1"/>
        <v>-0.2508531338</v>
      </c>
      <c r="J17" s="1"/>
    </row>
    <row r="18">
      <c r="A18" s="1"/>
      <c r="B18" s="12"/>
      <c r="C18" s="13" t="s">
        <v>52</v>
      </c>
      <c r="D18" s="13"/>
      <c r="E18" s="14"/>
      <c r="F18" s="14"/>
      <c r="G18" s="15">
        <v>9.67615E8</v>
      </c>
      <c r="H18" s="16">
        <v>9.01366E8</v>
      </c>
      <c r="I18" s="22">
        <f t="shared" si="1"/>
        <v>0.07349844569</v>
      </c>
      <c r="J18" s="1"/>
    </row>
    <row r="19">
      <c r="A19" s="1"/>
      <c r="B19" s="12"/>
      <c r="C19" s="13"/>
      <c r="D19" s="13" t="s">
        <v>53</v>
      </c>
      <c r="E19" s="14"/>
      <c r="F19" s="14"/>
      <c r="G19" s="15">
        <v>9.79934E8</v>
      </c>
      <c r="H19" s="16">
        <v>9.20006E8</v>
      </c>
      <c r="I19" s="22">
        <f t="shared" si="1"/>
        <v>0.06513870562</v>
      </c>
      <c r="J19" s="1"/>
    </row>
    <row r="20">
      <c r="A20" s="1"/>
      <c r="B20" s="12"/>
      <c r="C20" s="13"/>
      <c r="D20" s="13"/>
      <c r="E20" s="14" t="s">
        <v>54</v>
      </c>
      <c r="F20" s="14"/>
      <c r="G20" s="15">
        <v>1.5635E7</v>
      </c>
      <c r="H20" s="16">
        <v>9243000.0</v>
      </c>
      <c r="I20" s="22">
        <f t="shared" si="1"/>
        <v>0.6915503624</v>
      </c>
      <c r="J20" s="1"/>
    </row>
    <row r="21">
      <c r="A21" s="1"/>
      <c r="B21" s="12"/>
      <c r="C21" s="13"/>
      <c r="D21" s="13"/>
      <c r="E21" s="14" t="s">
        <v>55</v>
      </c>
      <c r="F21" s="14"/>
      <c r="G21" s="15">
        <v>4.65586E8</v>
      </c>
      <c r="H21" s="16">
        <v>4.21603E8</v>
      </c>
      <c r="I21" s="22">
        <f t="shared" si="1"/>
        <v>0.1043232615</v>
      </c>
      <c r="J21" s="1"/>
    </row>
    <row r="22">
      <c r="A22" s="1"/>
      <c r="B22" s="12"/>
      <c r="C22" s="13"/>
      <c r="D22" s="13"/>
      <c r="E22" s="14" t="s">
        <v>56</v>
      </c>
      <c r="F22" s="14"/>
      <c r="G22" s="15">
        <v>1.85188E8</v>
      </c>
      <c r="H22" s="16">
        <v>1.70195E8</v>
      </c>
      <c r="I22" s="22">
        <f t="shared" si="1"/>
        <v>0.08809306971</v>
      </c>
      <c r="J22" s="1"/>
    </row>
    <row r="23">
      <c r="A23" s="1"/>
      <c r="B23" s="12"/>
      <c r="C23" s="13"/>
      <c r="D23" s="13"/>
      <c r="E23" s="14" t="s">
        <v>57</v>
      </c>
      <c r="F23" s="14"/>
      <c r="G23" s="15">
        <v>3.13525E8</v>
      </c>
      <c r="H23" s="16">
        <v>3.18965E8</v>
      </c>
      <c r="I23" s="22">
        <f t="shared" si="1"/>
        <v>-0.01705516279</v>
      </c>
      <c r="J23" s="1"/>
    </row>
    <row r="24">
      <c r="A24" s="1"/>
      <c r="B24" s="12"/>
      <c r="C24" s="13"/>
      <c r="D24" s="13" t="s">
        <v>58</v>
      </c>
      <c r="E24" s="14"/>
      <c r="F24" s="14"/>
      <c r="G24" s="15">
        <v>1.2319E7</v>
      </c>
      <c r="H24" s="16">
        <v>1.864E7</v>
      </c>
      <c r="I24" s="22">
        <f t="shared" si="1"/>
        <v>-0.3391094421</v>
      </c>
      <c r="J24" s="1"/>
    </row>
    <row r="25">
      <c r="A25" s="1"/>
      <c r="B25" s="12"/>
      <c r="C25" s="13" t="s">
        <v>59</v>
      </c>
      <c r="D25" s="13"/>
      <c r="E25" s="14"/>
      <c r="F25" s="14"/>
      <c r="G25" s="15">
        <v>8.702E7</v>
      </c>
      <c r="H25" s="16">
        <v>8.1157E7</v>
      </c>
      <c r="I25" s="22">
        <f t="shared" si="1"/>
        <v>0.07224269009</v>
      </c>
      <c r="J25" s="1"/>
    </row>
    <row r="26">
      <c r="A26" s="1"/>
      <c r="B26" s="12"/>
      <c r="C26" s="13"/>
      <c r="D26" s="13" t="s">
        <v>60</v>
      </c>
      <c r="E26" s="14"/>
      <c r="F26" s="14"/>
      <c r="G26" s="15">
        <v>7.2263E7</v>
      </c>
      <c r="H26" s="16">
        <v>6.4221E7</v>
      </c>
      <c r="I26" s="22">
        <f t="shared" si="1"/>
        <v>0.1252238364</v>
      </c>
      <c r="J26" s="1"/>
    </row>
    <row r="27">
      <c r="A27" s="1"/>
      <c r="B27" s="12"/>
      <c r="C27" s="13"/>
      <c r="D27" s="13" t="s">
        <v>61</v>
      </c>
      <c r="E27" s="14"/>
      <c r="F27" s="14"/>
      <c r="G27" s="15">
        <v>1.4757E7</v>
      </c>
      <c r="H27" s="16">
        <v>1.6936E7</v>
      </c>
      <c r="I27" s="22">
        <f t="shared" si="1"/>
        <v>-0.1286608408</v>
      </c>
      <c r="J27" s="1"/>
    </row>
    <row r="28">
      <c r="A28" s="1"/>
      <c r="B28" s="12"/>
      <c r="C28" s="13" t="s">
        <v>62</v>
      </c>
      <c r="D28" s="13"/>
      <c r="E28" s="14"/>
      <c r="F28" s="14"/>
      <c r="G28" s="15">
        <v>1.0833E7</v>
      </c>
      <c r="H28" s="16">
        <v>1.1E7</v>
      </c>
      <c r="I28" s="22">
        <f t="shared" si="1"/>
        <v>-0.01518181818</v>
      </c>
      <c r="J28" s="1"/>
    </row>
    <row r="29">
      <c r="A29" s="1"/>
      <c r="B29" s="12"/>
      <c r="C29" s="13" t="s">
        <v>63</v>
      </c>
      <c r="D29" s="13"/>
      <c r="E29" s="14"/>
      <c r="F29" s="14"/>
      <c r="G29" s="15">
        <v>6.9022E7</v>
      </c>
      <c r="H29" s="16">
        <v>6.8951E7</v>
      </c>
      <c r="I29" s="22">
        <f t="shared" si="1"/>
        <v>0.001029716755</v>
      </c>
      <c r="J29" s="1"/>
    </row>
    <row r="30">
      <c r="A30" s="1"/>
      <c r="B30" s="12"/>
      <c r="C30" s="13" t="s">
        <v>64</v>
      </c>
      <c r="D30" s="13"/>
      <c r="E30" s="14"/>
      <c r="F30" s="14"/>
      <c r="G30" s="15">
        <v>2.67303E8</v>
      </c>
      <c r="H30" s="16">
        <v>2.26713E8</v>
      </c>
      <c r="I30" s="22">
        <f t="shared" si="1"/>
        <v>0.1790369322</v>
      </c>
      <c r="J30" s="1"/>
    </row>
    <row r="31">
      <c r="A31" s="1"/>
      <c r="B31" s="12" t="s">
        <v>65</v>
      </c>
      <c r="C31" s="13"/>
      <c r="D31" s="13"/>
      <c r="E31" s="14"/>
      <c r="F31" s="14"/>
      <c r="G31" s="15">
        <v>2.899429E9</v>
      </c>
      <c r="H31" s="16">
        <v>2.546703E9</v>
      </c>
      <c r="I31" s="22">
        <f t="shared" si="1"/>
        <v>0.1385029978</v>
      </c>
      <c r="J31" s="1"/>
    </row>
    <row r="32">
      <c r="A32" s="1"/>
      <c r="B32" s="12"/>
      <c r="C32" s="13" t="s">
        <v>66</v>
      </c>
      <c r="D32" s="13"/>
      <c r="E32" s="14"/>
      <c r="F32" s="14"/>
      <c r="G32" s="15">
        <v>2.064446E9</v>
      </c>
      <c r="H32" s="16">
        <v>1.79548E9</v>
      </c>
      <c r="I32" s="22">
        <f t="shared" si="1"/>
        <v>0.1498017243</v>
      </c>
      <c r="J32" s="1"/>
    </row>
    <row r="33">
      <c r="A33" s="1"/>
      <c r="B33" s="12"/>
      <c r="C33" s="13"/>
      <c r="D33" s="13" t="s">
        <v>67</v>
      </c>
      <c r="E33" s="14"/>
      <c r="F33" s="14"/>
      <c r="G33" s="15">
        <v>1.2528E9</v>
      </c>
      <c r="H33" s="16">
        <v>1.127108E9</v>
      </c>
      <c r="I33" s="22">
        <f t="shared" si="1"/>
        <v>0.1115172637</v>
      </c>
      <c r="J33" s="1"/>
    </row>
    <row r="34">
      <c r="A34" s="1"/>
      <c r="B34" s="12"/>
      <c r="C34" s="13"/>
      <c r="D34" s="13" t="s">
        <v>68</v>
      </c>
      <c r="E34" s="14"/>
      <c r="F34" s="14"/>
      <c r="G34" s="15">
        <v>8.11646E8</v>
      </c>
      <c r="H34" s="16">
        <v>6.68372E8</v>
      </c>
      <c r="I34" s="22">
        <f t="shared" si="1"/>
        <v>0.2143626603</v>
      </c>
      <c r="J34" s="1"/>
    </row>
    <row r="35">
      <c r="A35" s="1"/>
      <c r="B35" s="12"/>
      <c r="C35" s="13" t="s">
        <v>69</v>
      </c>
      <c r="D35" s="13"/>
      <c r="E35" s="14"/>
      <c r="F35" s="14"/>
      <c r="G35" s="15">
        <v>1.92329E8</v>
      </c>
      <c r="H35" s="16">
        <v>1.70323E8</v>
      </c>
      <c r="I35" s="22">
        <f t="shared" si="1"/>
        <v>0.1292015758</v>
      </c>
      <c r="J35" s="1"/>
    </row>
    <row r="36">
      <c r="A36" s="1"/>
      <c r="B36" s="12"/>
      <c r="C36" s="13" t="s">
        <v>70</v>
      </c>
      <c r="D36" s="13"/>
      <c r="E36" s="14"/>
      <c r="F36" s="14"/>
      <c r="G36" s="15">
        <v>2.00419E8</v>
      </c>
      <c r="H36" s="16">
        <v>1.81799E8</v>
      </c>
      <c r="I36" s="22">
        <f t="shared" si="1"/>
        <v>0.1024208054</v>
      </c>
      <c r="J36" s="1"/>
    </row>
    <row r="37">
      <c r="A37" s="1"/>
      <c r="B37" s="12"/>
      <c r="C37" s="13" t="s">
        <v>71</v>
      </c>
      <c r="D37" s="13"/>
      <c r="E37" s="14"/>
      <c r="F37" s="14"/>
      <c r="G37" s="15">
        <v>2.3753E7</v>
      </c>
      <c r="H37" s="16">
        <v>1.9321E7</v>
      </c>
      <c r="I37" s="22">
        <f t="shared" si="1"/>
        <v>0.2293877129</v>
      </c>
      <c r="J37" s="1"/>
    </row>
    <row r="38">
      <c r="A38" s="1"/>
      <c r="B38" s="12"/>
      <c r="C38" s="13" t="s">
        <v>72</v>
      </c>
      <c r="D38" s="13"/>
      <c r="E38" s="14"/>
      <c r="F38" s="14"/>
      <c r="G38" s="15">
        <v>1.0069E8</v>
      </c>
      <c r="H38" s="16">
        <v>7.132E7</v>
      </c>
      <c r="I38" s="22">
        <f t="shared" si="1"/>
        <v>0.411805945</v>
      </c>
      <c r="J38" s="1"/>
    </row>
    <row r="39">
      <c r="A39" s="1"/>
      <c r="B39" s="12"/>
      <c r="C39" s="13" t="s">
        <v>73</v>
      </c>
      <c r="D39" s="13"/>
      <c r="E39" s="14"/>
      <c r="F39" s="14"/>
      <c r="G39" s="15">
        <v>3.7675E7</v>
      </c>
      <c r="H39" s="16">
        <v>4.5526E7</v>
      </c>
      <c r="I39" s="22">
        <f t="shared" si="1"/>
        <v>-0.1724509072</v>
      </c>
      <c r="J39" s="1"/>
    </row>
    <row r="40">
      <c r="A40" s="1"/>
      <c r="B40" s="12"/>
      <c r="C40" s="13" t="s">
        <v>74</v>
      </c>
      <c r="D40" s="13"/>
      <c r="E40" s="14"/>
      <c r="F40" s="14"/>
      <c r="G40" s="15">
        <v>2.80117E8</v>
      </c>
      <c r="H40" s="16">
        <v>2.62934E8</v>
      </c>
      <c r="I40" s="22">
        <f t="shared" si="1"/>
        <v>0.06535100063</v>
      </c>
      <c r="J40" s="1"/>
    </row>
    <row r="41">
      <c r="A41" s="1"/>
      <c r="B41" s="12" t="s">
        <v>75</v>
      </c>
      <c r="C41" s="13"/>
      <c r="D41" s="13"/>
      <c r="E41" s="14"/>
      <c r="F41" s="14"/>
      <c r="G41" s="15">
        <v>2.70066E8</v>
      </c>
      <c r="H41" s="16">
        <v>2.72924E8</v>
      </c>
      <c r="I41" s="22">
        <f t="shared" si="1"/>
        <v>-0.01047177969</v>
      </c>
      <c r="J41" s="1"/>
    </row>
    <row r="42">
      <c r="A42" s="1"/>
      <c r="B42" s="12"/>
      <c r="C42" s="13" t="s">
        <v>76</v>
      </c>
      <c r="D42" s="13"/>
      <c r="E42" s="14"/>
      <c r="F42" s="14"/>
      <c r="G42" s="15">
        <v>2.70066E8</v>
      </c>
      <c r="H42" s="16">
        <v>2.72924E8</v>
      </c>
      <c r="I42" s="22">
        <f t="shared" si="1"/>
        <v>-0.01047177969</v>
      </c>
      <c r="J42" s="1"/>
    </row>
    <row r="43">
      <c r="A43" s="1"/>
      <c r="B43" s="12"/>
      <c r="C43" s="13"/>
      <c r="D43" s="13" t="s">
        <v>77</v>
      </c>
      <c r="E43" s="14"/>
      <c r="F43" s="14"/>
      <c r="G43" s="15">
        <v>8.7106E7</v>
      </c>
      <c r="H43" s="16">
        <v>1.10492E8</v>
      </c>
      <c r="I43" s="22">
        <f t="shared" si="1"/>
        <v>-0.2116533324</v>
      </c>
      <c r="J43" s="1"/>
    </row>
    <row r="44">
      <c r="A44" s="1"/>
      <c r="B44" s="12"/>
      <c r="C44" s="13"/>
      <c r="D44" s="13"/>
      <c r="E44" s="14" t="s">
        <v>78</v>
      </c>
      <c r="F44" s="14"/>
      <c r="G44" s="15">
        <v>2.4708E7</v>
      </c>
      <c r="H44" s="16">
        <v>2.451E7</v>
      </c>
      <c r="I44" s="22">
        <f t="shared" si="1"/>
        <v>0.008078335373</v>
      </c>
      <c r="J44" s="1"/>
    </row>
    <row r="45">
      <c r="A45" s="1"/>
      <c r="B45" s="12"/>
      <c r="C45" s="13"/>
      <c r="D45" s="13"/>
      <c r="E45" s="14" t="s">
        <v>79</v>
      </c>
      <c r="F45" s="14"/>
      <c r="G45" s="15">
        <v>6.2398E7</v>
      </c>
      <c r="H45" s="16">
        <v>8.5982E7</v>
      </c>
      <c r="I45" s="22">
        <f t="shared" si="1"/>
        <v>-0.2742899677</v>
      </c>
      <c r="J45" s="1"/>
    </row>
    <row r="46">
      <c r="A46" s="1"/>
      <c r="B46" s="12"/>
      <c r="C46" s="13"/>
      <c r="D46" s="13" t="s">
        <v>80</v>
      </c>
      <c r="E46" s="14"/>
      <c r="F46" s="14"/>
      <c r="G46" s="15">
        <v>1.88064E8</v>
      </c>
      <c r="H46" s="16">
        <v>1.64088E8</v>
      </c>
      <c r="I46" s="22">
        <f t="shared" si="1"/>
        <v>0.1461167179</v>
      </c>
      <c r="J46" s="1"/>
    </row>
    <row r="47">
      <c r="A47" s="1"/>
      <c r="B47" s="12"/>
      <c r="C47" s="13"/>
      <c r="D47" s="13" t="s">
        <v>81</v>
      </c>
      <c r="E47" s="14"/>
      <c r="F47" s="14"/>
      <c r="G47" s="15">
        <v>-5104000.0</v>
      </c>
      <c r="H47" s="16">
        <v>-1656000.0</v>
      </c>
      <c r="I47" s="22">
        <f t="shared" si="1"/>
        <v>2.082125604</v>
      </c>
      <c r="J47" s="1"/>
    </row>
    <row r="48">
      <c r="A48" s="1"/>
      <c r="B48" s="12" t="s">
        <v>82</v>
      </c>
      <c r="C48" s="13"/>
      <c r="D48" s="13"/>
      <c r="E48" s="14"/>
      <c r="F48" s="14"/>
      <c r="G48" s="15">
        <v>5.50183E8</v>
      </c>
      <c r="H48" s="16">
        <v>5.35858E8</v>
      </c>
      <c r="I48" s="22">
        <f t="shared" si="1"/>
        <v>0.02673282847</v>
      </c>
      <c r="J48" s="1"/>
    </row>
    <row r="49">
      <c r="A49" s="1"/>
      <c r="B49" s="12" t="s">
        <v>83</v>
      </c>
      <c r="C49" s="13"/>
      <c r="D49" s="13"/>
      <c r="E49" s="14"/>
      <c r="F49" s="14"/>
      <c r="G49" s="15">
        <v>2.4708E7</v>
      </c>
      <c r="H49" s="16">
        <v>2.451E7</v>
      </c>
      <c r="I49" s="22">
        <f t="shared" si="1"/>
        <v>0.008078335373</v>
      </c>
      <c r="J49" s="1"/>
    </row>
    <row r="50">
      <c r="A50" s="1"/>
      <c r="B50" s="12" t="s">
        <v>84</v>
      </c>
      <c r="C50" s="13"/>
      <c r="D50" s="13"/>
      <c r="E50" s="14"/>
      <c r="F50" s="14"/>
      <c r="G50" s="15">
        <v>2.45358E8</v>
      </c>
      <c r="H50" s="16">
        <v>2.48414E8</v>
      </c>
      <c r="I50" s="22">
        <f t="shared" si="1"/>
        <v>-0.01230204417</v>
      </c>
      <c r="J50" s="1"/>
    </row>
    <row r="51">
      <c r="A51" s="1"/>
      <c r="B51" s="12" t="s">
        <v>85</v>
      </c>
      <c r="C51" s="13"/>
      <c r="D51" s="13"/>
      <c r="E51" s="14"/>
      <c r="F51" s="14"/>
      <c r="G51" s="15">
        <v>2.01044E8</v>
      </c>
      <c r="H51" s="16">
        <v>2.03973E8</v>
      </c>
      <c r="I51" s="22">
        <f t="shared" si="1"/>
        <v>-0.01435974369</v>
      </c>
      <c r="J51" s="1"/>
    </row>
    <row r="52">
      <c r="A52" s="1"/>
      <c r="B52" s="12" t="s">
        <v>86</v>
      </c>
      <c r="C52" s="13"/>
      <c r="D52" s="13"/>
      <c r="E52" s="14"/>
      <c r="F52" s="14"/>
      <c r="G52" s="15">
        <v>5.49228E8</v>
      </c>
      <c r="H52" s="16">
        <v>5.30669E8</v>
      </c>
      <c r="I52" s="22">
        <f t="shared" si="1"/>
        <v>0.03497283617</v>
      </c>
      <c r="J52" s="1"/>
    </row>
    <row r="53">
      <c r="A53" s="1"/>
      <c r="B53" s="12" t="s">
        <v>87</v>
      </c>
      <c r="C53" s="13"/>
      <c r="D53" s="13"/>
      <c r="E53" s="14"/>
      <c r="F53" s="14"/>
      <c r="G53" s="15">
        <v>1.76336E8</v>
      </c>
      <c r="H53" s="16">
        <v>1.79463E8</v>
      </c>
      <c r="I53" s="22">
        <f t="shared" si="1"/>
        <v>-0.01742420443</v>
      </c>
      <c r="J53" s="1"/>
    </row>
    <row r="54">
      <c r="A54" s="1"/>
      <c r="B54" s="12" t="s">
        <v>88</v>
      </c>
      <c r="C54" s="13"/>
      <c r="D54" s="13"/>
      <c r="E54" s="14"/>
      <c r="F54" s="14"/>
      <c r="G54" s="15">
        <v>3.0387E8</v>
      </c>
      <c r="H54" s="16">
        <v>2.82255E8</v>
      </c>
      <c r="I54" s="22">
        <f t="shared" si="1"/>
        <v>0.07657968858</v>
      </c>
      <c r="J54" s="1"/>
    </row>
    <row r="55">
      <c r="A55" s="1"/>
      <c r="B55" s="23"/>
      <c r="C55" s="23"/>
      <c r="D55" s="23"/>
      <c r="E55" s="23"/>
      <c r="F55" s="23"/>
      <c r="G55" s="24"/>
      <c r="H55" s="24"/>
      <c r="I55" s="19"/>
      <c r="J55" s="1"/>
    </row>
    <row r="56">
      <c r="A56" s="1"/>
      <c r="B56" s="23"/>
      <c r="C56" s="23"/>
      <c r="D56" s="23"/>
      <c r="E56" s="23"/>
      <c r="F56" s="23"/>
      <c r="G56" s="24"/>
      <c r="H56" s="24"/>
      <c r="I56" s="19"/>
      <c r="J56" s="1"/>
    </row>
    <row r="57">
      <c r="A57" s="1"/>
      <c r="B57" s="23"/>
      <c r="C57" s="23"/>
      <c r="D57" s="23"/>
      <c r="E57" s="23"/>
      <c r="F57" s="23"/>
      <c r="G57" s="24"/>
      <c r="H57" s="24"/>
      <c r="I57" s="19"/>
      <c r="J57" s="1"/>
    </row>
    <row r="58">
      <c r="A58" s="1"/>
      <c r="B58" s="23"/>
      <c r="C58" s="23"/>
      <c r="D58" s="23"/>
      <c r="E58" s="23"/>
      <c r="F58" s="23"/>
      <c r="G58" s="24"/>
      <c r="H58" s="24"/>
      <c r="I58" s="19"/>
      <c r="J58" s="1"/>
    </row>
    <row r="59">
      <c r="A59" s="1"/>
      <c r="B59" s="23"/>
      <c r="C59" s="23"/>
      <c r="D59" s="23"/>
      <c r="E59" s="23"/>
      <c r="F59" s="23"/>
      <c r="G59" s="24"/>
      <c r="H59" s="24"/>
      <c r="I59" s="19"/>
      <c r="J59" s="1"/>
    </row>
    <row r="60">
      <c r="A60" s="1"/>
      <c r="B60" s="23"/>
      <c r="C60" s="23"/>
      <c r="D60" s="23"/>
      <c r="E60" s="23"/>
      <c r="F60" s="23"/>
      <c r="G60" s="24"/>
      <c r="H60" s="24"/>
      <c r="I60" s="19"/>
      <c r="J60" s="1"/>
    </row>
    <row r="61">
      <c r="A61" s="1"/>
      <c r="B61" s="23"/>
      <c r="C61" s="23"/>
      <c r="D61" s="23"/>
      <c r="E61" s="23"/>
      <c r="F61" s="23"/>
      <c r="G61" s="24"/>
      <c r="H61" s="24"/>
      <c r="I61" s="19"/>
      <c r="J61" s="1"/>
    </row>
    <row r="62">
      <c r="A62" s="1"/>
      <c r="B62" s="23"/>
      <c r="C62" s="23"/>
      <c r="D62" s="23"/>
      <c r="E62" s="23"/>
      <c r="F62" s="23"/>
      <c r="G62" s="24"/>
      <c r="H62" s="24"/>
      <c r="I62" s="19"/>
      <c r="J62" s="1"/>
    </row>
    <row r="63">
      <c r="A63" s="1"/>
      <c r="B63" s="23"/>
      <c r="C63" s="23"/>
      <c r="D63" s="23"/>
      <c r="E63" s="23"/>
      <c r="F63" s="23"/>
      <c r="G63" s="24"/>
      <c r="H63" s="24"/>
      <c r="I63" s="19"/>
      <c r="J63" s="1"/>
    </row>
    <row r="64">
      <c r="A64" s="1"/>
      <c r="B64" s="23"/>
      <c r="C64" s="23"/>
      <c r="D64" s="23"/>
      <c r="E64" s="23"/>
      <c r="F64" s="23"/>
      <c r="G64" s="24"/>
      <c r="H64" s="24"/>
      <c r="I64" s="19"/>
      <c r="J64" s="1"/>
    </row>
    <row r="65">
      <c r="A65" s="1"/>
      <c r="B65" s="23"/>
      <c r="C65" s="23"/>
      <c r="D65" s="23"/>
      <c r="E65" s="23"/>
      <c r="F65" s="23"/>
      <c r="G65" s="24"/>
      <c r="H65" s="24"/>
      <c r="I65" s="19"/>
      <c r="J65" s="1"/>
    </row>
    <row r="66">
      <c r="A66" s="1"/>
      <c r="B66" s="23"/>
      <c r="C66" s="23"/>
      <c r="D66" s="23"/>
      <c r="E66" s="23"/>
      <c r="F66" s="23"/>
      <c r="G66" s="24"/>
      <c r="H66" s="24"/>
      <c r="I66" s="19"/>
      <c r="J66" s="1"/>
    </row>
    <row r="67">
      <c r="A67" s="1"/>
      <c r="B67" s="23"/>
      <c r="C67" s="23"/>
      <c r="D67" s="23"/>
      <c r="E67" s="23"/>
      <c r="F67" s="23"/>
      <c r="G67" s="24"/>
      <c r="H67" s="24"/>
      <c r="I67" s="19"/>
      <c r="J67" s="1"/>
    </row>
    <row r="68">
      <c r="A68" s="1"/>
      <c r="B68" s="23"/>
      <c r="C68" s="23"/>
      <c r="D68" s="23"/>
      <c r="E68" s="23"/>
      <c r="F68" s="23"/>
      <c r="G68" s="23"/>
      <c r="H68" s="24"/>
      <c r="I68" s="19"/>
      <c r="J68" s="1"/>
    </row>
    <row r="69">
      <c r="A69" s="1"/>
      <c r="B69" s="23"/>
      <c r="C69" s="23"/>
      <c r="D69" s="23"/>
      <c r="E69" s="23"/>
      <c r="F69" s="23"/>
      <c r="G69" s="24"/>
      <c r="H69" s="24"/>
      <c r="I69" s="19"/>
      <c r="J69" s="1"/>
    </row>
    <row r="70">
      <c r="A70" s="1"/>
      <c r="B70" s="23"/>
      <c r="C70" s="23"/>
      <c r="D70" s="23"/>
      <c r="E70" s="23"/>
      <c r="F70" s="23"/>
      <c r="G70" s="24"/>
      <c r="H70" s="24"/>
      <c r="I70" s="19"/>
      <c r="J70" s="1"/>
    </row>
    <row r="71">
      <c r="A71" s="1"/>
      <c r="B71" s="23"/>
      <c r="C71" s="23"/>
      <c r="D71" s="23"/>
      <c r="E71" s="23"/>
      <c r="F71" s="23"/>
      <c r="G71" s="24"/>
      <c r="H71" s="24"/>
      <c r="I71" s="19"/>
      <c r="J71" s="1"/>
    </row>
    <row r="72">
      <c r="A72" s="1"/>
      <c r="B72" s="23"/>
      <c r="C72" s="23"/>
      <c r="D72" s="23"/>
      <c r="E72" s="23"/>
      <c r="F72" s="23"/>
      <c r="G72" s="24"/>
      <c r="H72" s="24"/>
      <c r="I72" s="19"/>
      <c r="J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</row>
  </sheetData>
  <mergeCells count="2">
    <mergeCell ref="B2:I2"/>
    <mergeCell ref="B3:I3"/>
  </mergeCells>
  <conditionalFormatting sqref="I5:I72">
    <cfRule type="cellIs" dxfId="0" priority="1" operator="greaterThan">
      <formula>0</formula>
    </cfRule>
  </conditionalFormatting>
  <conditionalFormatting sqref="I5:I72">
    <cfRule type="cellIs" dxfId="1" priority="2" operator="less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5" width="2.86"/>
    <col customWidth="1" min="6" max="6" width="62.43"/>
    <col customWidth="1" min="7" max="7" width="13.29"/>
    <col customWidth="1" min="10" max="10" width="3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1"/>
      <c r="B2" s="5" t="s">
        <v>0</v>
      </c>
      <c r="I2" s="6"/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A3" s="1"/>
      <c r="B3" s="20" t="s">
        <v>38</v>
      </c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"/>
      <c r="B4" s="9"/>
      <c r="C4" s="9"/>
      <c r="D4" s="9"/>
      <c r="E4" s="9"/>
      <c r="F4" s="9"/>
      <c r="G4" s="10">
        <v>44560.0</v>
      </c>
      <c r="H4" s="10">
        <v>44195.0</v>
      </c>
      <c r="I4" s="21" t="s">
        <v>2</v>
      </c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1"/>
      <c r="B5" s="12" t="s">
        <v>89</v>
      </c>
      <c r="C5" s="13"/>
      <c r="D5" s="13"/>
      <c r="E5" s="14"/>
      <c r="F5" s="14"/>
      <c r="G5" s="25">
        <v>-7193000.0</v>
      </c>
      <c r="H5" s="16">
        <v>3.7993E7</v>
      </c>
      <c r="I5" s="22">
        <f t="shared" ref="I5:I56" si="1">(G5-H5)/H5</f>
        <v>-1.189324349</v>
      </c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1"/>
      <c r="B6" s="12"/>
      <c r="C6" s="26" t="s">
        <v>90</v>
      </c>
      <c r="D6" s="13"/>
      <c r="E6" s="14"/>
      <c r="F6" s="14"/>
      <c r="G6" s="25">
        <v>-7193000.0</v>
      </c>
      <c r="H6" s="16">
        <v>3.7993E7</v>
      </c>
      <c r="I6" s="22">
        <f t="shared" si="1"/>
        <v>-1.189324349</v>
      </c>
      <c r="J6" s="1"/>
      <c r="K6" s="1"/>
      <c r="L6" s="1"/>
      <c r="M6" s="1"/>
      <c r="N6" s="1"/>
      <c r="O6" s="1"/>
      <c r="P6" s="1"/>
      <c r="Q6" s="1"/>
      <c r="R6" s="1"/>
      <c r="S6" s="1"/>
    </row>
    <row r="7">
      <c r="A7" s="1"/>
      <c r="B7" s="12"/>
      <c r="C7" s="13"/>
      <c r="D7" s="26" t="s">
        <v>91</v>
      </c>
      <c r="E7" s="14"/>
      <c r="F7" s="14"/>
      <c r="G7" s="25">
        <v>3.1978E7</v>
      </c>
      <c r="H7" s="16">
        <v>1.7894E7</v>
      </c>
      <c r="I7" s="22">
        <f t="shared" si="1"/>
        <v>0.787079468</v>
      </c>
      <c r="J7" s="1"/>
      <c r="K7" s="1"/>
      <c r="L7" s="1"/>
      <c r="M7" s="1"/>
      <c r="N7" s="1"/>
      <c r="O7" s="1"/>
      <c r="P7" s="1"/>
      <c r="Q7" s="1"/>
      <c r="R7" s="1"/>
      <c r="S7" s="1"/>
    </row>
    <row r="8">
      <c r="A8" s="1"/>
      <c r="C8" s="12" t="s">
        <v>92</v>
      </c>
      <c r="D8" s="13"/>
      <c r="E8" s="14"/>
      <c r="F8" s="14"/>
      <c r="G8" s="25">
        <v>-22000.0</v>
      </c>
      <c r="H8" s="16">
        <v>-411000.0</v>
      </c>
      <c r="I8" s="22">
        <f t="shared" si="1"/>
        <v>-0.9464720195</v>
      </c>
      <c r="J8" s="1"/>
      <c r="K8" s="1"/>
      <c r="L8" s="1"/>
      <c r="M8" s="1"/>
      <c r="N8" s="1"/>
      <c r="O8" s="1"/>
      <c r="P8" s="1"/>
      <c r="Q8" s="1"/>
      <c r="R8" s="1"/>
      <c r="S8" s="1"/>
    </row>
    <row r="9">
      <c r="A9" s="1"/>
      <c r="B9" s="12" t="s">
        <v>93</v>
      </c>
      <c r="C9" s="13"/>
      <c r="D9" s="13"/>
      <c r="E9" s="14"/>
      <c r="F9" s="14"/>
      <c r="G9" s="25">
        <v>-22000.0</v>
      </c>
      <c r="H9" s="16">
        <v>-411000.0</v>
      </c>
      <c r="I9" s="22">
        <f t="shared" si="1"/>
        <v>-0.9464720195</v>
      </c>
      <c r="J9" s="1"/>
      <c r="K9" s="1"/>
      <c r="L9" s="1"/>
      <c r="M9" s="1"/>
      <c r="N9" s="1"/>
      <c r="O9" s="1"/>
      <c r="P9" s="1"/>
      <c r="Q9" s="1"/>
      <c r="R9" s="1"/>
      <c r="S9" s="1"/>
    </row>
    <row r="10">
      <c r="A10" s="1"/>
      <c r="B10" s="12" t="s">
        <v>94</v>
      </c>
      <c r="C10" s="13"/>
      <c r="D10" s="13"/>
      <c r="E10" s="14"/>
      <c r="F10" s="14"/>
      <c r="G10" s="25">
        <v>1898000.0</v>
      </c>
      <c r="H10" s="16">
        <v>1843000.0</v>
      </c>
      <c r="I10" s="22">
        <f t="shared" si="1"/>
        <v>0.02984264786</v>
      </c>
      <c r="J10" s="1"/>
      <c r="K10" s="1"/>
      <c r="L10" s="1"/>
      <c r="M10" s="1"/>
      <c r="N10" s="1"/>
      <c r="O10" s="1"/>
      <c r="P10" s="1"/>
      <c r="Q10" s="1"/>
      <c r="R10" s="1"/>
      <c r="S10" s="1"/>
    </row>
    <row r="11">
      <c r="A11" s="1"/>
      <c r="B11" s="12" t="s">
        <v>95</v>
      </c>
      <c r="C11" s="13"/>
      <c r="D11" s="13"/>
      <c r="E11" s="14"/>
      <c r="F11" s="14"/>
      <c r="G11" s="25">
        <v>-838000.0</v>
      </c>
      <c r="H11" s="16">
        <v>-1737000.0</v>
      </c>
      <c r="I11" s="22">
        <f t="shared" si="1"/>
        <v>-0.5175590098</v>
      </c>
      <c r="J11" s="1"/>
      <c r="K11" s="1"/>
      <c r="L11" s="1"/>
      <c r="M11" s="1"/>
      <c r="N11" s="1"/>
      <c r="O11" s="1"/>
      <c r="P11" s="1"/>
      <c r="Q11" s="1"/>
      <c r="R11" s="1"/>
      <c r="S11" s="1"/>
    </row>
    <row r="12">
      <c r="A12" s="1"/>
      <c r="B12" s="12" t="s">
        <v>96</v>
      </c>
      <c r="C12" s="13"/>
      <c r="D12" s="13"/>
      <c r="E12" s="14"/>
      <c r="F12" s="14"/>
      <c r="G12" s="25">
        <v>-838000.0</v>
      </c>
      <c r="H12" s="16">
        <v>-1737000.0</v>
      </c>
      <c r="I12" s="22">
        <f t="shared" si="1"/>
        <v>-0.5175590098</v>
      </c>
      <c r="J12" s="1"/>
      <c r="K12" s="1"/>
      <c r="L12" s="1"/>
      <c r="M12" s="1"/>
      <c r="N12" s="1"/>
      <c r="O12" s="1"/>
      <c r="P12" s="1"/>
      <c r="Q12" s="1"/>
      <c r="R12" s="1"/>
      <c r="S12" s="1"/>
    </row>
    <row r="13">
      <c r="A13" s="1"/>
      <c r="B13" s="12" t="s">
        <v>97</v>
      </c>
      <c r="C13" s="13"/>
      <c r="D13" s="13"/>
      <c r="E13" s="14"/>
      <c r="F13" s="14"/>
      <c r="G13" s="25">
        <v>-4300000.0</v>
      </c>
      <c r="H13" s="16">
        <v>3278000.0</v>
      </c>
      <c r="I13" s="22">
        <f t="shared" si="1"/>
        <v>-2.311775473</v>
      </c>
      <c r="J13" s="1"/>
      <c r="K13" s="1"/>
      <c r="L13" s="1"/>
      <c r="M13" s="1"/>
      <c r="N13" s="1"/>
      <c r="O13" s="1"/>
      <c r="P13" s="1"/>
      <c r="Q13" s="1"/>
      <c r="R13" s="1"/>
      <c r="S13" s="1"/>
    </row>
    <row r="14">
      <c r="A14" s="1"/>
      <c r="B14" s="12" t="s">
        <v>98</v>
      </c>
      <c r="C14" s="13"/>
      <c r="D14" s="13"/>
      <c r="E14" s="14"/>
      <c r="F14" s="14"/>
      <c r="G14" s="25">
        <v>5837000.0</v>
      </c>
      <c r="H14" s="16">
        <v>4101000.0</v>
      </c>
      <c r="I14" s="22">
        <f t="shared" si="1"/>
        <v>0.4233113875</v>
      </c>
      <c r="J14" s="1"/>
      <c r="K14" s="1"/>
      <c r="L14" s="1"/>
      <c r="M14" s="1"/>
      <c r="N14" s="1"/>
      <c r="O14" s="1"/>
      <c r="P14" s="1"/>
      <c r="Q14" s="1"/>
      <c r="R14" s="1"/>
      <c r="S14" s="1"/>
    </row>
    <row r="15">
      <c r="A15" s="1"/>
      <c r="B15" s="12" t="s">
        <v>99</v>
      </c>
      <c r="C15" s="13"/>
      <c r="D15" s="13"/>
      <c r="E15" s="14"/>
      <c r="F15" s="14"/>
      <c r="G15" s="25">
        <v>2768000.0</v>
      </c>
      <c r="H15" s="16">
        <v>2031000.0</v>
      </c>
      <c r="I15" s="22">
        <f t="shared" si="1"/>
        <v>0.3628754308</v>
      </c>
      <c r="J15" s="1"/>
      <c r="K15" s="1"/>
      <c r="L15" s="1"/>
      <c r="M15" s="1"/>
      <c r="N15" s="1"/>
      <c r="O15" s="1"/>
      <c r="P15" s="1"/>
      <c r="Q15" s="1"/>
      <c r="R15" s="1"/>
      <c r="S15" s="1"/>
    </row>
    <row r="16">
      <c r="A16" s="1"/>
      <c r="B16" s="12" t="s">
        <v>100</v>
      </c>
      <c r="C16" s="13"/>
      <c r="D16" s="13"/>
      <c r="E16" s="14"/>
      <c r="F16" s="14"/>
      <c r="G16" s="25">
        <v>-4594000.0</v>
      </c>
      <c r="H16" s="16">
        <v>1.132E7</v>
      </c>
      <c r="I16" s="22">
        <f t="shared" si="1"/>
        <v>-1.405830389</v>
      </c>
      <c r="J16" s="1"/>
      <c r="K16" s="1"/>
      <c r="L16" s="1"/>
      <c r="M16" s="1"/>
      <c r="N16" s="1"/>
      <c r="O16" s="1"/>
      <c r="P16" s="1"/>
      <c r="Q16" s="1"/>
      <c r="R16" s="1"/>
      <c r="S16" s="1"/>
    </row>
    <row r="17">
      <c r="A17" s="1"/>
      <c r="B17" s="12" t="s">
        <v>101</v>
      </c>
      <c r="C17" s="13"/>
      <c r="D17" s="13"/>
      <c r="E17" s="14"/>
      <c r="F17" s="14"/>
      <c r="G17" s="25">
        <v>-3.992E7</v>
      </c>
      <c r="H17" s="16">
        <v>-326000.0</v>
      </c>
      <c r="I17" s="22">
        <f t="shared" si="1"/>
        <v>121.4539877</v>
      </c>
      <c r="J17" s="1"/>
      <c r="K17" s="1"/>
      <c r="L17" s="1"/>
      <c r="M17" s="1"/>
      <c r="N17" s="1"/>
      <c r="O17" s="1"/>
      <c r="P17" s="1"/>
      <c r="Q17" s="1"/>
      <c r="R17" s="1"/>
      <c r="S17" s="1"/>
    </row>
    <row r="18">
      <c r="A18" s="1"/>
      <c r="B18" s="12" t="s">
        <v>102</v>
      </c>
      <c r="C18" s="13"/>
      <c r="D18" s="13"/>
      <c r="E18" s="14"/>
      <c r="F18" s="14"/>
      <c r="G18" s="25">
        <v>1.6639E7</v>
      </c>
      <c r="H18" s="16">
        <v>-4385000.0</v>
      </c>
      <c r="I18" s="22">
        <f t="shared" si="1"/>
        <v>-4.794526796</v>
      </c>
      <c r="J18" s="1"/>
      <c r="K18" s="1"/>
      <c r="L18" s="1"/>
      <c r="M18" s="1"/>
      <c r="N18" s="1"/>
      <c r="O18" s="1"/>
      <c r="P18" s="1"/>
      <c r="Q18" s="1"/>
      <c r="R18" s="1"/>
      <c r="S18" s="1"/>
    </row>
    <row r="19">
      <c r="A19" s="1"/>
      <c r="B19" s="12" t="s">
        <v>103</v>
      </c>
      <c r="C19" s="13"/>
      <c r="D19" s="13"/>
      <c r="E19" s="14"/>
      <c r="F19" s="14"/>
      <c r="G19" s="25">
        <v>1.6639E7</v>
      </c>
      <c r="H19" s="16">
        <v>-4385000.0</v>
      </c>
      <c r="I19" s="22">
        <f t="shared" si="1"/>
        <v>-4.794526796</v>
      </c>
      <c r="J19" s="1"/>
      <c r="K19" s="1"/>
      <c r="L19" s="1"/>
      <c r="M19" s="1"/>
      <c r="N19" s="1"/>
      <c r="O19" s="1"/>
      <c r="P19" s="1"/>
      <c r="Q19" s="1"/>
      <c r="R19" s="1"/>
      <c r="S19" s="1"/>
    </row>
    <row r="20">
      <c r="A20" s="1"/>
      <c r="B20" s="12" t="s">
        <v>104</v>
      </c>
      <c r="C20" s="13"/>
      <c r="D20" s="13"/>
      <c r="E20" s="14"/>
      <c r="F20" s="14"/>
      <c r="G20" s="25">
        <v>-3.4455E7</v>
      </c>
      <c r="H20" s="16">
        <v>-1.2883E7</v>
      </c>
      <c r="I20" s="22">
        <f t="shared" si="1"/>
        <v>1.674454708</v>
      </c>
      <c r="J20" s="1"/>
      <c r="K20" s="1"/>
      <c r="L20" s="1"/>
      <c r="M20" s="1"/>
      <c r="N20" s="1"/>
      <c r="O20" s="1"/>
      <c r="P20" s="1"/>
      <c r="Q20" s="1"/>
      <c r="R20" s="1"/>
      <c r="S20" s="1"/>
    </row>
    <row r="21">
      <c r="A21" s="1"/>
      <c r="B21" s="12" t="s">
        <v>105</v>
      </c>
      <c r="C21" s="13"/>
      <c r="D21" s="13"/>
      <c r="E21" s="14"/>
      <c r="F21" s="14"/>
      <c r="G21" s="25">
        <v>-2.2104E7</v>
      </c>
      <c r="H21" s="16">
        <v>1.6942E7</v>
      </c>
      <c r="I21" s="22">
        <f t="shared" si="1"/>
        <v>-2.304686578</v>
      </c>
      <c r="J21" s="1"/>
      <c r="K21" s="1"/>
      <c r="L21" s="1"/>
      <c r="M21" s="1"/>
      <c r="N21" s="1"/>
      <c r="O21" s="1"/>
      <c r="P21" s="1"/>
      <c r="Q21" s="1"/>
      <c r="R21" s="1"/>
      <c r="S21" s="1"/>
    </row>
    <row r="22">
      <c r="A22" s="1"/>
      <c r="B22" s="12" t="s">
        <v>106</v>
      </c>
      <c r="C22" s="13"/>
      <c r="D22" s="13"/>
      <c r="E22" s="14"/>
      <c r="F22" s="14"/>
      <c r="G22" s="25">
        <v>-3.13291E8</v>
      </c>
      <c r="H22" s="16">
        <v>-1.77665E8</v>
      </c>
      <c r="I22" s="22">
        <f t="shared" si="1"/>
        <v>0.7633805195</v>
      </c>
      <c r="J22" s="1"/>
      <c r="K22" s="1"/>
      <c r="L22" s="1"/>
      <c r="M22" s="1"/>
      <c r="N22" s="1"/>
      <c r="O22" s="1"/>
      <c r="P22" s="1"/>
      <c r="Q22" s="1"/>
      <c r="R22" s="1"/>
      <c r="S22" s="1"/>
    </row>
    <row r="23">
      <c r="A23" s="1"/>
      <c r="B23" s="12" t="s">
        <v>107</v>
      </c>
      <c r="C23" s="13"/>
      <c r="D23" s="13"/>
      <c r="E23" s="14"/>
      <c r="F23" s="14"/>
      <c r="G23" s="25">
        <v>5.3338E7</v>
      </c>
      <c r="H23" s="16">
        <v>-2.9461E7</v>
      </c>
      <c r="I23" s="22">
        <f t="shared" si="1"/>
        <v>-2.810461288</v>
      </c>
      <c r="J23" s="1"/>
      <c r="K23" s="1"/>
      <c r="L23" s="1"/>
      <c r="M23" s="1"/>
      <c r="N23" s="1"/>
      <c r="O23" s="1"/>
      <c r="P23" s="1"/>
      <c r="Q23" s="1"/>
      <c r="R23" s="1"/>
      <c r="S23" s="1"/>
    </row>
    <row r="24">
      <c r="A24" s="1"/>
      <c r="B24" s="12" t="s">
        <v>108</v>
      </c>
      <c r="C24" s="13"/>
      <c r="D24" s="13"/>
      <c r="E24" s="14"/>
      <c r="F24" s="14"/>
      <c r="G24" s="25">
        <v>-598000.0</v>
      </c>
      <c r="H24" s="16">
        <v>561000.0</v>
      </c>
      <c r="I24" s="22">
        <f t="shared" si="1"/>
        <v>-2.065953654</v>
      </c>
      <c r="J24" s="1"/>
      <c r="K24" s="1"/>
      <c r="L24" s="1"/>
      <c r="M24" s="1"/>
      <c r="N24" s="1"/>
      <c r="O24" s="1"/>
      <c r="P24" s="1"/>
      <c r="Q24" s="1"/>
      <c r="R24" s="1"/>
      <c r="S24" s="1"/>
    </row>
    <row r="25">
      <c r="A25" s="1"/>
      <c r="B25" s="12" t="s">
        <v>109</v>
      </c>
      <c r="C25" s="13"/>
      <c r="D25" s="13"/>
      <c r="E25" s="14"/>
      <c r="F25" s="14"/>
      <c r="G25" s="25">
        <v>-3.09745E8</v>
      </c>
      <c r="H25" s="16">
        <v>-1.89969E8</v>
      </c>
      <c r="I25" s="22">
        <f t="shared" si="1"/>
        <v>0.6305028715</v>
      </c>
      <c r="J25" s="1"/>
      <c r="K25" s="1"/>
      <c r="L25" s="1"/>
      <c r="M25" s="1"/>
      <c r="N25" s="1"/>
      <c r="O25" s="1"/>
      <c r="P25" s="1"/>
      <c r="Q25" s="1"/>
      <c r="R25" s="1"/>
      <c r="S25" s="1"/>
    </row>
    <row r="26">
      <c r="A26" s="1"/>
      <c r="B26" s="12" t="s">
        <v>110</v>
      </c>
      <c r="C26" s="13"/>
      <c r="D26" s="13"/>
      <c r="E26" s="14"/>
      <c r="F26" s="14"/>
      <c r="G26" s="25">
        <v>-6.01134E8</v>
      </c>
      <c r="H26" s="16">
        <v>-4.52412E8</v>
      </c>
      <c r="I26" s="22">
        <f t="shared" si="1"/>
        <v>0.3287313334</v>
      </c>
      <c r="J26" s="1"/>
      <c r="K26" s="1"/>
      <c r="L26" s="1"/>
      <c r="M26" s="1"/>
      <c r="N26" s="1"/>
      <c r="O26" s="1"/>
      <c r="P26" s="1"/>
      <c r="Q26" s="1"/>
      <c r="R26" s="1"/>
      <c r="S26" s="1"/>
    </row>
    <row r="27">
      <c r="A27" s="1"/>
      <c r="B27" s="12" t="s">
        <v>111</v>
      </c>
      <c r="C27" s="13"/>
      <c r="D27" s="13"/>
      <c r="E27" s="14"/>
      <c r="F27" s="14"/>
      <c r="G27" s="25">
        <v>2.91389E8</v>
      </c>
      <c r="H27" s="16">
        <v>2.62443E8</v>
      </c>
      <c r="I27" s="22">
        <f t="shared" si="1"/>
        <v>0.1102944258</v>
      </c>
      <c r="J27" s="1"/>
      <c r="K27" s="1"/>
      <c r="L27" s="1"/>
      <c r="M27" s="1"/>
      <c r="N27" s="1"/>
      <c r="O27" s="1"/>
      <c r="P27" s="1"/>
      <c r="Q27" s="1"/>
      <c r="R27" s="1"/>
      <c r="S27" s="1"/>
    </row>
    <row r="28">
      <c r="A28" s="1"/>
      <c r="B28" s="12" t="s">
        <v>112</v>
      </c>
      <c r="C28" s="13"/>
      <c r="D28" s="13"/>
      <c r="E28" s="14"/>
      <c r="F28" s="14"/>
      <c r="G28" s="25">
        <v>-5.2807E7</v>
      </c>
      <c r="H28" s="16">
        <v>4.4693E7</v>
      </c>
      <c r="I28" s="22">
        <f t="shared" si="1"/>
        <v>-2.181549683</v>
      </c>
      <c r="J28" s="1"/>
      <c r="K28" s="1"/>
      <c r="L28" s="1"/>
      <c r="M28" s="1"/>
      <c r="N28" s="1"/>
      <c r="O28" s="1"/>
      <c r="P28" s="1"/>
      <c r="Q28" s="1"/>
      <c r="R28" s="1"/>
      <c r="S28" s="1"/>
    </row>
    <row r="29">
      <c r="A29" s="1"/>
      <c r="B29" s="12" t="s">
        <v>113</v>
      </c>
      <c r="C29" s="13"/>
      <c r="D29" s="13"/>
      <c r="E29" s="14"/>
      <c r="F29" s="14"/>
      <c r="G29" s="25">
        <v>1.0396E7</v>
      </c>
      <c r="H29" s="16">
        <v>4.9922E7</v>
      </c>
      <c r="I29" s="22">
        <f t="shared" si="1"/>
        <v>-0.791755138</v>
      </c>
      <c r="J29" s="1"/>
      <c r="K29" s="1"/>
      <c r="L29" s="1"/>
      <c r="M29" s="1"/>
      <c r="N29" s="1"/>
      <c r="O29" s="1"/>
      <c r="P29" s="1"/>
      <c r="Q29" s="1"/>
      <c r="R29" s="1"/>
      <c r="S29" s="1"/>
    </row>
    <row r="30">
      <c r="A30" s="1"/>
      <c r="B30" s="12" t="s">
        <v>114</v>
      </c>
      <c r="C30" s="13"/>
      <c r="D30" s="13"/>
      <c r="E30" s="14"/>
      <c r="F30" s="14"/>
      <c r="G30" s="25">
        <v>-6.3203E7</v>
      </c>
      <c r="H30" s="16">
        <v>-5229000.0</v>
      </c>
      <c r="I30" s="22">
        <f t="shared" si="1"/>
        <v>11.08701473</v>
      </c>
      <c r="J30" s="1"/>
      <c r="K30" s="1"/>
      <c r="L30" s="1"/>
      <c r="M30" s="1"/>
      <c r="N30" s="1"/>
      <c r="O30" s="1"/>
      <c r="P30" s="1"/>
      <c r="Q30" s="1"/>
      <c r="R30" s="1"/>
      <c r="S30" s="1"/>
    </row>
    <row r="31">
      <c r="A31" s="1"/>
      <c r="B31" s="12" t="s">
        <v>115</v>
      </c>
      <c r="C31" s="13"/>
      <c r="D31" s="13"/>
      <c r="E31" s="14"/>
      <c r="F31" s="14"/>
      <c r="G31" s="25">
        <v>-3479000.0</v>
      </c>
      <c r="H31" s="16">
        <v>-3489000.0</v>
      </c>
      <c r="I31" s="22">
        <f t="shared" si="1"/>
        <v>-0.00286615076</v>
      </c>
      <c r="J31" s="1"/>
      <c r="K31" s="1"/>
      <c r="L31" s="1"/>
      <c r="M31" s="1"/>
      <c r="N31" s="1"/>
      <c r="O31" s="1"/>
      <c r="P31" s="1"/>
      <c r="Q31" s="1"/>
      <c r="R31" s="1"/>
      <c r="S31" s="1"/>
    </row>
    <row r="32">
      <c r="A32" s="1"/>
      <c r="B32" s="12" t="s">
        <v>116</v>
      </c>
      <c r="C32" s="13"/>
      <c r="D32" s="13"/>
      <c r="E32" s="14"/>
      <c r="F32" s="14"/>
      <c r="G32" s="25">
        <v>2.9165E8</v>
      </c>
      <c r="H32" s="16">
        <v>3.55819E8</v>
      </c>
      <c r="I32" s="22">
        <f t="shared" si="1"/>
        <v>-0.1803416906</v>
      </c>
      <c r="J32" s="1"/>
      <c r="K32" s="1"/>
      <c r="L32" s="1"/>
      <c r="M32" s="1"/>
      <c r="N32" s="1"/>
      <c r="O32" s="1"/>
      <c r="P32" s="1"/>
      <c r="Q32" s="1"/>
      <c r="R32" s="1"/>
      <c r="S32" s="1"/>
    </row>
    <row r="33">
      <c r="A33" s="1"/>
      <c r="B33" s="12" t="s">
        <v>117</v>
      </c>
      <c r="C33" s="13"/>
      <c r="D33" s="13"/>
      <c r="E33" s="14"/>
      <c r="F33" s="14"/>
      <c r="G33" s="25">
        <v>2.2006E7</v>
      </c>
      <c r="H33" s="16">
        <v>5214000.0</v>
      </c>
      <c r="I33" s="22">
        <f t="shared" si="1"/>
        <v>3.220560031</v>
      </c>
      <c r="J33" s="1"/>
      <c r="K33" s="1"/>
      <c r="L33" s="1"/>
      <c r="M33" s="1"/>
      <c r="N33" s="1"/>
      <c r="O33" s="1"/>
      <c r="P33" s="1"/>
      <c r="Q33" s="1"/>
      <c r="R33" s="1"/>
      <c r="S33" s="1"/>
    </row>
    <row r="34">
      <c r="A34" s="1"/>
      <c r="B34" s="12" t="s">
        <v>118</v>
      </c>
      <c r="C34" s="13"/>
      <c r="D34" s="13"/>
      <c r="E34" s="14"/>
      <c r="F34" s="14"/>
      <c r="G34" s="25">
        <v>3.4281E7</v>
      </c>
      <c r="H34" s="16">
        <v>4172000.0</v>
      </c>
      <c r="I34" s="22">
        <f t="shared" si="1"/>
        <v>7.216922339</v>
      </c>
      <c r="J34" s="1"/>
      <c r="K34" s="1"/>
      <c r="L34" s="1"/>
      <c r="M34" s="1"/>
      <c r="N34" s="1"/>
      <c r="O34" s="1"/>
      <c r="P34" s="1"/>
      <c r="Q34" s="1"/>
      <c r="R34" s="1"/>
      <c r="S34" s="1"/>
    </row>
    <row r="35">
      <c r="A35" s="1"/>
      <c r="B35" s="12" t="s">
        <v>119</v>
      </c>
      <c r="C35" s="13"/>
      <c r="D35" s="13"/>
      <c r="E35" s="14"/>
      <c r="F35" s="14"/>
      <c r="G35" s="25">
        <v>2.9849E7</v>
      </c>
      <c r="H35" s="16">
        <v>9065000.0</v>
      </c>
      <c r="I35" s="22">
        <f t="shared" si="1"/>
        <v>2.292774407</v>
      </c>
      <c r="J35" s="1"/>
      <c r="K35" s="1"/>
      <c r="L35" s="1"/>
      <c r="M35" s="1"/>
      <c r="N35" s="1"/>
      <c r="O35" s="1"/>
      <c r="P35" s="1"/>
      <c r="Q35" s="1"/>
      <c r="R35" s="1"/>
      <c r="S35" s="1"/>
    </row>
    <row r="36">
      <c r="A36" s="1"/>
      <c r="B36" s="12" t="s">
        <v>120</v>
      </c>
      <c r="C36" s="13"/>
      <c r="D36" s="13"/>
      <c r="E36" s="14"/>
      <c r="F36" s="14"/>
      <c r="G36" s="25">
        <v>7.6675E7</v>
      </c>
      <c r="H36" s="16">
        <v>5.7013E7</v>
      </c>
      <c r="I36" s="22">
        <f t="shared" si="1"/>
        <v>0.3448687142</v>
      </c>
      <c r="J36" s="1"/>
      <c r="K36" s="1"/>
      <c r="L36" s="1"/>
      <c r="M36" s="1"/>
      <c r="N36" s="1"/>
      <c r="O36" s="1"/>
      <c r="P36" s="1"/>
      <c r="Q36" s="1"/>
      <c r="R36" s="1"/>
      <c r="S36" s="1"/>
    </row>
    <row r="37">
      <c r="A37" s="1"/>
      <c r="B37" s="12" t="s">
        <v>121</v>
      </c>
      <c r="C37" s="13"/>
      <c r="D37" s="13"/>
      <c r="E37" s="14"/>
      <c r="F37" s="14"/>
      <c r="G37" s="25">
        <v>-4.6826E7</v>
      </c>
      <c r="H37" s="16">
        <v>-4.7948E7</v>
      </c>
      <c r="I37" s="22">
        <f t="shared" si="1"/>
        <v>-0.02340035038</v>
      </c>
      <c r="J37" s="1"/>
      <c r="K37" s="1"/>
      <c r="L37" s="1"/>
      <c r="M37" s="1"/>
      <c r="N37" s="1"/>
      <c r="O37" s="1"/>
      <c r="P37" s="1"/>
      <c r="Q37" s="1"/>
      <c r="R37" s="1"/>
      <c r="S37" s="1"/>
    </row>
    <row r="38">
      <c r="A38" s="1"/>
      <c r="B38" s="12" t="s">
        <v>122</v>
      </c>
      <c r="C38" s="13"/>
      <c r="D38" s="13"/>
      <c r="E38" s="14"/>
      <c r="F38" s="14"/>
      <c r="G38" s="25">
        <v>4432000.0</v>
      </c>
      <c r="H38" s="16">
        <v>-4893000.0</v>
      </c>
      <c r="I38" s="22">
        <f t="shared" si="1"/>
        <v>-1.905783773</v>
      </c>
      <c r="J38" s="1"/>
      <c r="K38" s="1"/>
      <c r="L38" s="1"/>
      <c r="M38" s="1"/>
      <c r="N38" s="1"/>
      <c r="O38" s="1"/>
      <c r="P38" s="1"/>
      <c r="Q38" s="1"/>
      <c r="R38" s="1"/>
      <c r="S38" s="1"/>
    </row>
    <row r="39">
      <c r="A39" s="1"/>
      <c r="B39" s="12" t="s">
        <v>123</v>
      </c>
      <c r="C39" s="13"/>
      <c r="D39" s="13"/>
      <c r="E39" s="14"/>
      <c r="F39" s="14"/>
      <c r="G39" s="25">
        <v>-2.5126E7</v>
      </c>
      <c r="H39" s="16">
        <v>-7025000.0</v>
      </c>
      <c r="I39" s="22">
        <f t="shared" si="1"/>
        <v>2.576654804</v>
      </c>
      <c r="J39" s="1"/>
      <c r="K39" s="1"/>
      <c r="L39" s="1"/>
      <c r="M39" s="1"/>
      <c r="N39" s="1"/>
      <c r="O39" s="1"/>
      <c r="P39" s="1"/>
      <c r="Q39" s="1"/>
      <c r="R39" s="1"/>
      <c r="S39" s="1"/>
    </row>
    <row r="40">
      <c r="A40" s="1"/>
      <c r="B40" s="12" t="s">
        <v>124</v>
      </c>
      <c r="C40" s="13"/>
      <c r="D40" s="13"/>
      <c r="E40" s="14"/>
      <c r="F40" s="14"/>
      <c r="G40" s="25">
        <v>198000.0</v>
      </c>
      <c r="H40" s="16">
        <v>1109000.0</v>
      </c>
      <c r="I40" s="22">
        <f t="shared" si="1"/>
        <v>-0.8214607755</v>
      </c>
      <c r="J40" s="1"/>
      <c r="K40" s="1"/>
      <c r="L40" s="1"/>
      <c r="M40" s="1"/>
      <c r="N40" s="1"/>
      <c r="O40" s="1"/>
      <c r="P40" s="1"/>
      <c r="Q40" s="1"/>
      <c r="R40" s="1"/>
      <c r="S40" s="1"/>
    </row>
    <row r="41">
      <c r="A41" s="1"/>
      <c r="B41" s="12" t="s">
        <v>125</v>
      </c>
      <c r="C41" s="13"/>
      <c r="D41" s="13"/>
      <c r="E41" s="14"/>
      <c r="F41" s="14"/>
      <c r="G41" s="25">
        <v>2169000.0</v>
      </c>
      <c r="H41" s="16">
        <v>2181000.0</v>
      </c>
      <c r="I41" s="22">
        <f t="shared" si="1"/>
        <v>-0.005502063274</v>
      </c>
      <c r="J41" s="1"/>
      <c r="K41" s="1"/>
      <c r="L41" s="1"/>
      <c r="M41" s="1"/>
      <c r="N41" s="1"/>
      <c r="O41" s="1"/>
      <c r="P41" s="1"/>
      <c r="Q41" s="1"/>
      <c r="R41" s="1"/>
      <c r="S41" s="1"/>
    </row>
    <row r="42">
      <c r="A42" s="1"/>
      <c r="B42" s="12" t="s">
        <v>126</v>
      </c>
      <c r="C42" s="13"/>
      <c r="D42" s="13"/>
      <c r="E42" s="14"/>
      <c r="F42" s="14"/>
      <c r="G42" s="25">
        <v>-1971000.0</v>
      </c>
      <c r="H42" s="16">
        <v>-1072000.0</v>
      </c>
      <c r="I42" s="22">
        <f t="shared" si="1"/>
        <v>0.838619403</v>
      </c>
      <c r="J42" s="1"/>
      <c r="K42" s="1"/>
      <c r="L42" s="1"/>
      <c r="M42" s="1"/>
      <c r="N42" s="1"/>
      <c r="O42" s="1"/>
      <c r="P42" s="1"/>
      <c r="Q42" s="1"/>
      <c r="R42" s="1"/>
      <c r="S42" s="1"/>
    </row>
    <row r="43">
      <c r="A43" s="1"/>
      <c r="B43" s="12" t="s">
        <v>127</v>
      </c>
      <c r="C43" s="13"/>
      <c r="D43" s="13"/>
      <c r="E43" s="14"/>
      <c r="F43" s="14"/>
      <c r="G43" s="25">
        <v>-8055000.0</v>
      </c>
      <c r="H43" s="16">
        <v>-7727000.0</v>
      </c>
      <c r="I43" s="22">
        <f t="shared" si="1"/>
        <v>0.04244855701</v>
      </c>
      <c r="J43" s="1"/>
      <c r="K43" s="1"/>
      <c r="L43" s="1"/>
      <c r="M43" s="1"/>
      <c r="N43" s="1"/>
      <c r="O43" s="1"/>
      <c r="P43" s="1"/>
      <c r="Q43" s="1"/>
      <c r="R43" s="1"/>
      <c r="S43" s="1"/>
    </row>
    <row r="44">
      <c r="A44" s="1"/>
      <c r="B44" s="12" t="s">
        <v>128</v>
      </c>
      <c r="C44" s="13"/>
      <c r="D44" s="13"/>
      <c r="E44" s="14"/>
      <c r="F44" s="14"/>
      <c r="G44" s="25" t="s">
        <v>129</v>
      </c>
      <c r="H44" s="16" t="s">
        <v>129</v>
      </c>
      <c r="I44" s="22" t="str">
        <f t="shared" si="1"/>
        <v>#VALUE!</v>
      </c>
      <c r="J44" s="1"/>
      <c r="K44" s="1"/>
      <c r="L44" s="1"/>
      <c r="M44" s="1"/>
      <c r="N44" s="1"/>
      <c r="O44" s="1"/>
      <c r="P44" s="1"/>
      <c r="Q44" s="1"/>
      <c r="R44" s="1"/>
      <c r="S44" s="1"/>
    </row>
    <row r="45">
      <c r="A45" s="1"/>
      <c r="B45" s="12" t="s">
        <v>130</v>
      </c>
      <c r="C45" s="13"/>
      <c r="D45" s="13"/>
      <c r="E45" s="14"/>
      <c r="F45" s="14"/>
      <c r="G45" s="25">
        <v>-620000.0</v>
      </c>
      <c r="H45" s="16">
        <v>-601000.0</v>
      </c>
      <c r="I45" s="22">
        <f t="shared" si="1"/>
        <v>0.03161397671</v>
      </c>
      <c r="J45" s="1"/>
      <c r="K45" s="1"/>
      <c r="L45" s="1"/>
      <c r="M45" s="1"/>
      <c r="N45" s="1"/>
      <c r="O45" s="1"/>
      <c r="P45" s="1"/>
      <c r="Q45" s="1"/>
      <c r="R45" s="1"/>
      <c r="S45" s="1"/>
    </row>
    <row r="46">
      <c r="A46" s="1"/>
      <c r="B46" s="12" t="s">
        <v>131</v>
      </c>
      <c r="C46" s="13"/>
      <c r="D46" s="13"/>
      <c r="E46" s="14"/>
      <c r="F46" s="14"/>
      <c r="G46" s="25">
        <v>3.48221E8</v>
      </c>
      <c r="H46" s="16">
        <v>3.80463E8</v>
      </c>
      <c r="I46" s="22">
        <f t="shared" si="1"/>
        <v>-0.08474411441</v>
      </c>
      <c r="J46" s="1"/>
      <c r="K46" s="1"/>
      <c r="L46" s="1"/>
      <c r="M46" s="1"/>
      <c r="N46" s="1"/>
      <c r="O46" s="1"/>
      <c r="P46" s="1"/>
      <c r="Q46" s="1"/>
      <c r="R46" s="1"/>
      <c r="S46" s="1"/>
    </row>
    <row r="47">
      <c r="A47" s="1"/>
      <c r="B47" s="12" t="s">
        <v>132</v>
      </c>
      <c r="C47" s="13"/>
      <c r="D47" s="13"/>
      <c r="E47" s="14"/>
      <c r="F47" s="14"/>
      <c r="G47" s="25">
        <v>-2.8834E7</v>
      </c>
      <c r="H47" s="16">
        <v>2.16147E8</v>
      </c>
      <c r="I47" s="22">
        <f t="shared" si="1"/>
        <v>-1.133399955</v>
      </c>
      <c r="J47" s="1"/>
      <c r="K47" s="1"/>
      <c r="L47" s="1"/>
      <c r="M47" s="1"/>
      <c r="N47" s="1"/>
      <c r="O47" s="1"/>
      <c r="P47" s="1"/>
      <c r="Q47" s="1"/>
      <c r="R47" s="1"/>
      <c r="S47" s="1"/>
    </row>
    <row r="48">
      <c r="A48" s="1"/>
      <c r="B48" s="12" t="s">
        <v>133</v>
      </c>
      <c r="C48" s="13"/>
      <c r="D48" s="13"/>
      <c r="E48" s="14"/>
      <c r="F48" s="14"/>
      <c r="G48" s="25">
        <v>-3408000.0</v>
      </c>
      <c r="H48" s="16">
        <v>2756000.0</v>
      </c>
      <c r="I48" s="22">
        <f t="shared" si="1"/>
        <v>-2.236574746</v>
      </c>
      <c r="J48" s="1"/>
      <c r="K48" s="1"/>
      <c r="L48" s="1"/>
      <c r="M48" s="1"/>
      <c r="N48" s="1"/>
      <c r="O48" s="1"/>
      <c r="P48" s="1"/>
      <c r="Q48" s="1"/>
      <c r="R48" s="1"/>
      <c r="S48" s="1"/>
    </row>
    <row r="49">
      <c r="A49" s="1"/>
      <c r="B49" s="12" t="s">
        <v>134</v>
      </c>
      <c r="C49" s="13"/>
      <c r="D49" s="13"/>
      <c r="E49" s="14"/>
      <c r="F49" s="14"/>
      <c r="G49" s="25">
        <v>3.80463E8</v>
      </c>
      <c r="H49" s="16">
        <v>1.6156E8</v>
      </c>
      <c r="I49" s="22">
        <f t="shared" si="1"/>
        <v>1.354933152</v>
      </c>
      <c r="J49" s="1"/>
      <c r="K49" s="1"/>
      <c r="L49" s="1"/>
      <c r="M49" s="1"/>
      <c r="N49" s="1"/>
      <c r="O49" s="1"/>
      <c r="P49" s="1"/>
      <c r="Q49" s="1"/>
      <c r="R49" s="1"/>
      <c r="S49" s="1"/>
    </row>
    <row r="50">
      <c r="A50" s="1"/>
      <c r="B50" s="12" t="s">
        <v>135</v>
      </c>
      <c r="C50" s="13"/>
      <c r="D50" s="13"/>
      <c r="E50" s="14"/>
      <c r="F50" s="14"/>
      <c r="G50" s="25">
        <v>2760000.0</v>
      </c>
      <c r="H50" s="16">
        <v>2894000.0</v>
      </c>
      <c r="I50" s="22">
        <f t="shared" si="1"/>
        <v>-0.04630269523</v>
      </c>
      <c r="J50" s="1"/>
      <c r="K50" s="1"/>
      <c r="L50" s="1"/>
      <c r="M50" s="1"/>
      <c r="N50" s="1"/>
      <c r="O50" s="1"/>
      <c r="P50" s="1"/>
      <c r="Q50" s="1"/>
      <c r="R50" s="1"/>
      <c r="S50" s="1"/>
    </row>
    <row r="51">
      <c r="A51" s="1"/>
      <c r="B51" s="12" t="s">
        <v>136</v>
      </c>
      <c r="C51" s="13"/>
      <c r="D51" s="13"/>
      <c r="E51" s="14"/>
      <c r="F51" s="14"/>
      <c r="G51" s="25">
        <v>4506000.0</v>
      </c>
      <c r="H51" s="16">
        <v>8662000.0</v>
      </c>
      <c r="I51" s="22">
        <f t="shared" si="1"/>
        <v>-0.4797968137</v>
      </c>
      <c r="J51" s="1"/>
      <c r="K51" s="1"/>
      <c r="L51" s="1"/>
      <c r="M51" s="1"/>
      <c r="N51" s="1"/>
      <c r="O51" s="1"/>
      <c r="P51" s="1"/>
      <c r="Q51" s="1"/>
      <c r="R51" s="1"/>
      <c r="S51" s="1"/>
    </row>
    <row r="52">
      <c r="A52" s="1"/>
      <c r="B52" s="12" t="s">
        <v>137</v>
      </c>
      <c r="C52" s="13"/>
      <c r="D52" s="13"/>
      <c r="E52" s="14"/>
      <c r="F52" s="14"/>
      <c r="G52" s="25">
        <v>2169000.0</v>
      </c>
      <c r="H52" s="16">
        <v>2181000.0</v>
      </c>
      <c r="I52" s="22">
        <f t="shared" si="1"/>
        <v>-0.005502063274</v>
      </c>
      <c r="J52" s="1"/>
      <c r="K52" s="1"/>
      <c r="L52" s="1"/>
      <c r="M52" s="1"/>
      <c r="N52" s="1"/>
      <c r="O52" s="1"/>
      <c r="P52" s="1"/>
      <c r="Q52" s="1"/>
      <c r="R52" s="1"/>
      <c r="S52" s="1"/>
    </row>
    <row r="53">
      <c r="A53" s="1"/>
      <c r="B53" s="12" t="s">
        <v>138</v>
      </c>
      <c r="C53" s="13"/>
      <c r="D53" s="13"/>
      <c r="E53" s="14"/>
      <c r="F53" s="14"/>
      <c r="G53" s="25">
        <v>7.6675E7</v>
      </c>
      <c r="H53" s="16">
        <v>5.7013E7</v>
      </c>
      <c r="I53" s="22">
        <f t="shared" si="1"/>
        <v>0.3448687142</v>
      </c>
      <c r="J53" s="1"/>
      <c r="K53" s="1"/>
      <c r="L53" s="1"/>
      <c r="M53" s="1"/>
      <c r="N53" s="1"/>
      <c r="O53" s="1"/>
      <c r="P53" s="1"/>
      <c r="Q53" s="1"/>
      <c r="R53" s="1"/>
      <c r="S53" s="1"/>
    </row>
    <row r="54">
      <c r="A54" s="1"/>
      <c r="B54" s="12" t="s">
        <v>139</v>
      </c>
      <c r="C54" s="13"/>
      <c r="D54" s="13"/>
      <c r="E54" s="14"/>
      <c r="F54" s="14"/>
      <c r="G54" s="25">
        <v>-4.6826E7</v>
      </c>
      <c r="H54" s="16">
        <v>-4.7948E7</v>
      </c>
      <c r="I54" s="22">
        <f t="shared" si="1"/>
        <v>-0.02340035038</v>
      </c>
      <c r="J54" s="1"/>
      <c r="K54" s="1"/>
      <c r="L54" s="1"/>
      <c r="M54" s="1"/>
      <c r="N54" s="1"/>
      <c r="O54" s="1"/>
      <c r="P54" s="1"/>
      <c r="Q54" s="1"/>
      <c r="R54" s="1"/>
      <c r="S54" s="1"/>
    </row>
    <row r="55">
      <c r="A55" s="1"/>
      <c r="B55" s="12" t="s">
        <v>140</v>
      </c>
      <c r="C55" s="13"/>
      <c r="D55" s="13"/>
      <c r="E55" s="14"/>
      <c r="F55" s="14"/>
      <c r="G55" s="25">
        <v>-2.7097E7</v>
      </c>
      <c r="H55" s="16">
        <v>-8097000.0</v>
      </c>
      <c r="I55" s="22">
        <f t="shared" si="1"/>
        <v>2.346548104</v>
      </c>
      <c r="J55" s="1"/>
      <c r="K55" s="1"/>
      <c r="L55" s="1"/>
      <c r="M55" s="1"/>
      <c r="N55" s="1"/>
      <c r="O55" s="1"/>
      <c r="P55" s="1"/>
      <c r="Q55" s="1"/>
      <c r="R55" s="1"/>
      <c r="S55" s="1"/>
    </row>
    <row r="56">
      <c r="A56" s="1"/>
      <c r="B56" s="12" t="s">
        <v>141</v>
      </c>
      <c r="C56" s="13"/>
      <c r="D56" s="13"/>
      <c r="E56" s="14"/>
      <c r="F56" s="14"/>
      <c r="G56" s="25">
        <v>-7193000.0</v>
      </c>
      <c r="H56" s="16">
        <v>3.7993E7</v>
      </c>
      <c r="I56" s="22">
        <f t="shared" si="1"/>
        <v>-1.189324349</v>
      </c>
      <c r="J56" s="1"/>
      <c r="K56" s="1"/>
      <c r="L56" s="1"/>
      <c r="M56" s="1"/>
      <c r="N56" s="1"/>
      <c r="O56" s="1"/>
      <c r="P56" s="1"/>
      <c r="Q56" s="1"/>
      <c r="R56" s="1"/>
      <c r="S56" s="1"/>
    </row>
    <row r="57">
      <c r="A57" s="1"/>
      <c r="B57" s="23"/>
      <c r="C57" s="23"/>
      <c r="D57" s="23"/>
      <c r="E57" s="23"/>
      <c r="F57" s="23"/>
      <c r="G57" s="24"/>
      <c r="H57" s="24"/>
      <c r="I57" s="19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>
      <c r="A58" s="1"/>
      <c r="B58" s="23"/>
      <c r="C58" s="23"/>
      <c r="D58" s="23"/>
      <c r="E58" s="23"/>
      <c r="F58" s="23"/>
      <c r="G58" s="24"/>
      <c r="H58" s="24"/>
      <c r="I58" s="19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>
      <c r="A59" s="1"/>
      <c r="B59" s="23"/>
      <c r="C59" s="23"/>
      <c r="D59" s="23"/>
      <c r="E59" s="23"/>
      <c r="F59" s="23"/>
      <c r="G59" s="24"/>
      <c r="H59" s="24"/>
      <c r="I59" s="19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>
      <c r="A60" s="1"/>
      <c r="B60" s="23"/>
      <c r="C60" s="23"/>
      <c r="D60" s="23"/>
      <c r="E60" s="23"/>
      <c r="F60" s="23"/>
      <c r="G60" s="24"/>
      <c r="H60" s="24"/>
      <c r="I60" s="19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>
      <c r="A61" s="1"/>
      <c r="B61" s="23"/>
      <c r="C61" s="23"/>
      <c r="D61" s="23"/>
      <c r="E61" s="23"/>
      <c r="F61" s="23"/>
      <c r="G61" s="23"/>
      <c r="H61" s="24"/>
      <c r="I61" s="19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>
      <c r="A62" s="1"/>
      <c r="B62" s="23"/>
      <c r="C62" s="23"/>
      <c r="D62" s="23"/>
      <c r="E62" s="23"/>
      <c r="F62" s="23"/>
      <c r="G62" s="24"/>
      <c r="H62" s="24"/>
      <c r="I62" s="19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>
      <c r="A63" s="1"/>
      <c r="B63" s="23"/>
      <c r="C63" s="23"/>
      <c r="D63" s="23"/>
      <c r="E63" s="23"/>
      <c r="F63" s="23"/>
      <c r="G63" s="24"/>
      <c r="H63" s="24"/>
      <c r="I63" s="19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>
      <c r="A64" s="1"/>
      <c r="B64" s="23"/>
      <c r="C64" s="23"/>
      <c r="D64" s="23"/>
      <c r="E64" s="23"/>
      <c r="F64" s="23"/>
      <c r="G64" s="24"/>
      <c r="H64" s="24"/>
      <c r="I64" s="19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>
      <c r="A65" s="1"/>
      <c r="B65" s="23"/>
      <c r="C65" s="23"/>
      <c r="D65" s="23"/>
      <c r="E65" s="23"/>
      <c r="F65" s="23"/>
      <c r="G65" s="24"/>
      <c r="H65" s="24"/>
      <c r="I65" s="19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</sheetData>
  <mergeCells count="2">
    <mergeCell ref="B2:I2"/>
    <mergeCell ref="B3:I3"/>
  </mergeCells>
  <conditionalFormatting sqref="I5:I65">
    <cfRule type="cellIs" dxfId="0" priority="1" operator="greaterThan">
      <formula>0</formula>
    </cfRule>
  </conditionalFormatting>
  <conditionalFormatting sqref="I5:I65">
    <cfRule type="cellIs" dxfId="1" priority="2" operator="less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.14"/>
    <col customWidth="1" min="3" max="3" width="3.29"/>
    <col customWidth="1" min="4" max="4" width="3.14"/>
    <col customWidth="1" min="5" max="5" width="82.29"/>
    <col customWidth="1" min="6" max="7" width="11.71"/>
  </cols>
  <sheetData>
    <row r="2">
      <c r="B2" s="27"/>
      <c r="C2" s="27"/>
      <c r="D2" s="27"/>
      <c r="E2" s="27" t="s">
        <v>142</v>
      </c>
    </row>
    <row r="3">
      <c r="B3" s="27"/>
      <c r="C3" s="27"/>
      <c r="D3" s="27"/>
      <c r="E3" s="27" t="s">
        <v>143</v>
      </c>
    </row>
    <row r="4">
      <c r="B4" s="28"/>
      <c r="C4" s="28"/>
      <c r="D4" s="28"/>
      <c r="E4" s="28"/>
      <c r="F4" s="29">
        <v>44560.0</v>
      </c>
      <c r="G4" s="29">
        <v>44195.0</v>
      </c>
      <c r="H4" s="30" t="s">
        <v>144</v>
      </c>
    </row>
    <row r="5">
      <c r="B5" s="31" t="s">
        <v>3</v>
      </c>
      <c r="C5" s="31"/>
      <c r="D5" s="31"/>
      <c r="F5" s="32">
        <v>1.21685E8</v>
      </c>
      <c r="G5" s="32">
        <v>1.19475E8</v>
      </c>
      <c r="H5" s="33">
        <f t="shared" ref="H5:H37" si="1">(F5-G5)/G5</f>
        <v>0.01849759364</v>
      </c>
    </row>
    <row r="6">
      <c r="B6" s="34"/>
      <c r="C6" s="34" t="s">
        <v>4</v>
      </c>
      <c r="D6" s="34"/>
      <c r="E6" s="35"/>
      <c r="F6" s="36">
        <v>5.2311E7</v>
      </c>
      <c r="G6" s="36">
        <v>5.4563E7</v>
      </c>
      <c r="H6" s="37">
        <f t="shared" si="1"/>
        <v>-0.04127339039</v>
      </c>
    </row>
    <row r="7">
      <c r="B7" s="34"/>
      <c r="C7" s="34"/>
      <c r="D7" s="34" t="s">
        <v>5</v>
      </c>
      <c r="E7" s="35"/>
      <c r="F7" s="36">
        <v>5.7864E7</v>
      </c>
      <c r="G7" s="36">
        <v>6.4523E7</v>
      </c>
      <c r="H7" s="37">
        <f t="shared" si="1"/>
        <v>-0.1032035088</v>
      </c>
    </row>
    <row r="8">
      <c r="B8" s="34"/>
      <c r="C8" s="34"/>
      <c r="D8" s="34"/>
      <c r="E8" s="34" t="s">
        <v>145</v>
      </c>
      <c r="F8" s="36">
        <v>4.1537E7</v>
      </c>
      <c r="G8" s="36">
        <v>4.3758E7</v>
      </c>
      <c r="H8" s="37">
        <f t="shared" si="1"/>
        <v>-0.05075643311</v>
      </c>
    </row>
    <row r="9">
      <c r="B9" s="34"/>
      <c r="C9" s="34"/>
      <c r="D9" s="34"/>
      <c r="E9" s="34" t="s">
        <v>7</v>
      </c>
      <c r="F9" s="36">
        <v>1.4348E7</v>
      </c>
      <c r="G9" s="36">
        <v>1.6859E7</v>
      </c>
      <c r="H9" s="37">
        <f t="shared" si="1"/>
        <v>-0.1489412183</v>
      </c>
    </row>
    <row r="10">
      <c r="B10" s="34"/>
      <c r="C10" s="34"/>
      <c r="D10" s="34"/>
      <c r="E10" s="34" t="s">
        <v>146</v>
      </c>
      <c r="F10" s="36">
        <v>512000.0</v>
      </c>
      <c r="G10" s="36">
        <v>749000.0</v>
      </c>
      <c r="H10" s="37">
        <f t="shared" si="1"/>
        <v>-0.3164218959</v>
      </c>
    </row>
    <row r="11">
      <c r="B11" s="34"/>
      <c r="C11" s="34"/>
      <c r="D11" s="34"/>
      <c r="E11" s="34" t="s">
        <v>8</v>
      </c>
      <c r="F11" s="36">
        <v>573000.0</v>
      </c>
      <c r="G11" s="36">
        <v>2134000.0</v>
      </c>
      <c r="H11" s="37">
        <f t="shared" si="1"/>
        <v>-0.7314901593</v>
      </c>
    </row>
    <row r="12">
      <c r="B12" s="34"/>
      <c r="C12" s="34"/>
      <c r="D12" s="34"/>
      <c r="E12" s="34" t="s">
        <v>9</v>
      </c>
      <c r="F12" s="36">
        <v>894000.0</v>
      </c>
      <c r="G12" s="36">
        <v>1023000.0</v>
      </c>
      <c r="H12" s="37">
        <f t="shared" si="1"/>
        <v>-0.1260997067</v>
      </c>
    </row>
    <row r="13">
      <c r="B13" s="34"/>
      <c r="C13" s="34"/>
      <c r="D13" s="34" t="s">
        <v>10</v>
      </c>
      <c r="E13" s="35"/>
      <c r="F13" s="36">
        <v>5553000.0</v>
      </c>
      <c r="G13" s="36">
        <v>9960000.0</v>
      </c>
      <c r="H13" s="37">
        <f t="shared" si="1"/>
        <v>-0.4424698795</v>
      </c>
    </row>
    <row r="14">
      <c r="B14" s="34"/>
      <c r="C14" s="34"/>
      <c r="D14" s="34"/>
      <c r="E14" s="34" t="s">
        <v>11</v>
      </c>
      <c r="F14" s="36">
        <v>531000.0</v>
      </c>
      <c r="G14" s="36">
        <v>2357000.0</v>
      </c>
      <c r="H14" s="37">
        <f t="shared" si="1"/>
        <v>-0.774713619</v>
      </c>
    </row>
    <row r="15">
      <c r="B15" s="34"/>
      <c r="C15" s="34"/>
      <c r="D15" s="34"/>
      <c r="E15" s="34" t="s">
        <v>12</v>
      </c>
      <c r="F15" s="36">
        <v>126000.0</v>
      </c>
      <c r="G15" s="36">
        <v>372000.0</v>
      </c>
      <c r="H15" s="37">
        <f t="shared" si="1"/>
        <v>-0.6612903226</v>
      </c>
    </row>
    <row r="16">
      <c r="B16" s="34"/>
      <c r="C16" s="34"/>
      <c r="D16" s="34"/>
      <c r="E16" s="34" t="s">
        <v>13</v>
      </c>
      <c r="F16" s="36">
        <v>4539000.0</v>
      </c>
      <c r="G16" s="36">
        <v>5959000.0</v>
      </c>
      <c r="H16" s="37">
        <f t="shared" si="1"/>
        <v>-0.2382950159</v>
      </c>
    </row>
    <row r="17">
      <c r="B17" s="34"/>
      <c r="C17" s="34"/>
      <c r="D17" s="34"/>
      <c r="E17" s="34" t="s">
        <v>147</v>
      </c>
      <c r="F17" s="36">
        <v>274000.0</v>
      </c>
      <c r="G17" s="36">
        <v>1058000.0</v>
      </c>
      <c r="H17" s="37">
        <f t="shared" si="1"/>
        <v>-0.741020794</v>
      </c>
    </row>
    <row r="18">
      <c r="B18" s="34"/>
      <c r="C18" s="34"/>
      <c r="D18" s="34"/>
      <c r="E18" s="34" t="s">
        <v>14</v>
      </c>
      <c r="F18" s="36">
        <v>83000.0</v>
      </c>
      <c r="G18" s="36">
        <v>214000.0</v>
      </c>
      <c r="H18" s="37">
        <f t="shared" si="1"/>
        <v>-0.6121495327</v>
      </c>
    </row>
    <row r="19">
      <c r="B19" s="34"/>
      <c r="C19" s="34" t="s">
        <v>15</v>
      </c>
      <c r="D19" s="34"/>
      <c r="E19" s="35"/>
      <c r="F19" s="36">
        <v>6.9374E7</v>
      </c>
      <c r="G19" s="36">
        <v>6.4912E7</v>
      </c>
      <c r="H19" s="37">
        <f t="shared" si="1"/>
        <v>0.06873921617</v>
      </c>
    </row>
    <row r="20">
      <c r="B20" s="34"/>
      <c r="C20" s="34"/>
      <c r="D20" s="34" t="s">
        <v>16</v>
      </c>
      <c r="E20" s="35"/>
      <c r="F20" s="36">
        <v>3.5333E7</v>
      </c>
      <c r="G20" s="36">
        <v>3.2214E7</v>
      </c>
      <c r="H20" s="37">
        <f t="shared" si="1"/>
        <v>0.09682125784</v>
      </c>
    </row>
    <row r="21">
      <c r="B21" s="34"/>
      <c r="C21" s="34"/>
      <c r="D21" s="34"/>
      <c r="E21" s="34" t="s">
        <v>148</v>
      </c>
      <c r="F21" s="36">
        <v>3.5333E7</v>
      </c>
      <c r="G21" s="36">
        <v>3.2214E7</v>
      </c>
      <c r="H21" s="37">
        <f t="shared" si="1"/>
        <v>0.09682125784</v>
      </c>
    </row>
    <row r="22">
      <c r="B22" s="34"/>
      <c r="C22" s="34"/>
      <c r="D22" s="34"/>
      <c r="E22" s="34" t="s">
        <v>17</v>
      </c>
      <c r="F22" s="36">
        <v>1.1756E7</v>
      </c>
      <c r="G22" s="36">
        <v>1.1851E7</v>
      </c>
      <c r="H22" s="37">
        <f t="shared" si="1"/>
        <v>-0.008016201164</v>
      </c>
    </row>
    <row r="23">
      <c r="B23" s="34"/>
      <c r="C23" s="34"/>
      <c r="D23" s="34"/>
      <c r="E23" s="34" t="s">
        <v>18</v>
      </c>
      <c r="F23" s="36">
        <v>1.4405E7</v>
      </c>
      <c r="G23" s="36">
        <v>1.2032E7</v>
      </c>
      <c r="H23" s="37">
        <f t="shared" si="1"/>
        <v>0.1972240691</v>
      </c>
    </row>
    <row r="24">
      <c r="B24" s="34"/>
      <c r="C24" s="34"/>
      <c r="D24" s="34"/>
      <c r="E24" s="34" t="s">
        <v>19</v>
      </c>
      <c r="F24" s="36">
        <v>3046000.0</v>
      </c>
      <c r="G24" s="36">
        <v>2959000.0</v>
      </c>
      <c r="H24" s="37">
        <f t="shared" si="1"/>
        <v>0.02940182494</v>
      </c>
    </row>
    <row r="25">
      <c r="B25" s="34"/>
      <c r="C25" s="34"/>
      <c r="D25" s="34"/>
      <c r="E25" s="34" t="s">
        <v>20</v>
      </c>
      <c r="F25" s="36">
        <v>5102000.0</v>
      </c>
      <c r="G25" s="36">
        <v>4435000.0</v>
      </c>
      <c r="H25" s="37">
        <f t="shared" si="1"/>
        <v>0.1503945885</v>
      </c>
    </row>
    <row r="26">
      <c r="B26" s="34"/>
      <c r="C26" s="34"/>
      <c r="D26" s="34"/>
      <c r="E26" s="34" t="s">
        <v>149</v>
      </c>
      <c r="F26" s="36">
        <v>1024000.0</v>
      </c>
      <c r="G26" s="36">
        <v>937000.0</v>
      </c>
      <c r="H26" s="37">
        <f t="shared" si="1"/>
        <v>0.09284951974</v>
      </c>
    </row>
    <row r="27">
      <c r="B27" s="34"/>
      <c r="C27" s="34"/>
      <c r="D27" s="34" t="s">
        <v>21</v>
      </c>
      <c r="E27" s="35"/>
      <c r="F27" s="36">
        <v>1.3216E7</v>
      </c>
      <c r="G27" s="36">
        <v>9486000.0</v>
      </c>
      <c r="H27" s="37">
        <f t="shared" si="1"/>
        <v>0.3932110479</v>
      </c>
    </row>
    <row r="28">
      <c r="B28" s="34"/>
      <c r="C28" s="34"/>
      <c r="D28" s="34" t="s">
        <v>22</v>
      </c>
      <c r="E28" s="35"/>
      <c r="F28" s="36">
        <v>1.6304E7</v>
      </c>
      <c r="G28" s="36">
        <v>1.8021E7</v>
      </c>
      <c r="H28" s="37">
        <f t="shared" si="1"/>
        <v>-0.09527773154</v>
      </c>
    </row>
    <row r="29">
      <c r="B29" s="34"/>
      <c r="C29" s="34"/>
      <c r="D29" s="34" t="s">
        <v>150</v>
      </c>
      <c r="E29" s="35"/>
      <c r="F29" s="36">
        <v>-309000.0</v>
      </c>
      <c r="G29" s="36">
        <v>734000.0</v>
      </c>
      <c r="H29" s="37">
        <f t="shared" si="1"/>
        <v>-1.420980926</v>
      </c>
    </row>
    <row r="30">
      <c r="B30" s="34"/>
      <c r="C30" s="34"/>
      <c r="D30" s="34" t="s">
        <v>23</v>
      </c>
      <c r="E30" s="35"/>
      <c r="F30" s="36">
        <v>4830000.0</v>
      </c>
      <c r="G30" s="36">
        <v>4457000.0</v>
      </c>
      <c r="H30" s="37">
        <f t="shared" si="1"/>
        <v>0.08368857976</v>
      </c>
    </row>
    <row r="31">
      <c r="B31" s="34" t="s">
        <v>24</v>
      </c>
      <c r="C31" s="34"/>
      <c r="D31" s="34"/>
      <c r="E31" s="35"/>
      <c r="F31" s="36">
        <v>9220000.0</v>
      </c>
      <c r="G31" s="36">
        <v>-1.7412E7</v>
      </c>
      <c r="H31" s="37">
        <f t="shared" si="1"/>
        <v>-1.529519871</v>
      </c>
    </row>
    <row r="32">
      <c r="B32" s="34" t="s">
        <v>25</v>
      </c>
      <c r="C32" s="34"/>
      <c r="D32" s="34"/>
      <c r="E32" s="35"/>
      <c r="F32" s="36">
        <v>7.1343E7</v>
      </c>
      <c r="G32" s="36">
        <v>6.6656E7</v>
      </c>
      <c r="H32" s="37">
        <f t="shared" si="1"/>
        <v>0.0703162506</v>
      </c>
    </row>
    <row r="33">
      <c r="B33" s="34"/>
      <c r="C33" s="34" t="s">
        <v>151</v>
      </c>
      <c r="D33" s="34"/>
      <c r="E33" s="35"/>
      <c r="F33" s="36">
        <v>4516000.0</v>
      </c>
      <c r="G33" s="36">
        <v>4449000.0</v>
      </c>
      <c r="H33" s="37">
        <f t="shared" si="1"/>
        <v>0.01505956395</v>
      </c>
    </row>
    <row r="34">
      <c r="B34" s="34"/>
      <c r="C34" s="34" t="s">
        <v>27</v>
      </c>
      <c r="D34" s="34"/>
      <c r="E34" s="35"/>
      <c r="F34" s="36">
        <v>1.024E7</v>
      </c>
      <c r="G34" s="36">
        <v>8464000.0</v>
      </c>
      <c r="H34" s="37">
        <f t="shared" si="1"/>
        <v>0.2098298677</v>
      </c>
    </row>
    <row r="35">
      <c r="B35" s="34"/>
      <c r="C35" s="34" t="s">
        <v>28</v>
      </c>
      <c r="D35" s="34"/>
      <c r="E35" s="35"/>
      <c r="F35" s="36">
        <v>4.1603E7</v>
      </c>
      <c r="G35" s="36">
        <v>3.7464E7</v>
      </c>
      <c r="H35" s="37">
        <f t="shared" si="1"/>
        <v>0.1104793936</v>
      </c>
    </row>
    <row r="36">
      <c r="B36" s="34"/>
      <c r="C36" s="34"/>
      <c r="D36" s="34" t="s">
        <v>29</v>
      </c>
      <c r="E36" s="35"/>
      <c r="F36" s="36">
        <v>3.8567E7</v>
      </c>
      <c r="G36" s="36">
        <v>3.4988E7</v>
      </c>
      <c r="H36" s="37">
        <f t="shared" si="1"/>
        <v>0.1022922145</v>
      </c>
    </row>
    <row r="37">
      <c r="B37" s="34"/>
      <c r="C37" s="34"/>
      <c r="D37" s="34" t="s">
        <v>30</v>
      </c>
      <c r="E37" s="35"/>
      <c r="F37" s="36">
        <v>3.8567E7</v>
      </c>
      <c r="G37" s="36">
        <v>3.4988E7</v>
      </c>
      <c r="H37" s="37">
        <f t="shared" si="1"/>
        <v>0.1022922145</v>
      </c>
    </row>
    <row r="38">
      <c r="B38" s="34"/>
      <c r="C38" s="34"/>
      <c r="D38" s="34" t="s">
        <v>31</v>
      </c>
      <c r="E38" s="35"/>
      <c r="F38" s="34" t="s">
        <v>129</v>
      </c>
      <c r="G38" s="36">
        <v>1.0338E7</v>
      </c>
      <c r="H38" s="37"/>
    </row>
    <row r="39">
      <c r="B39" s="34"/>
      <c r="C39" s="34"/>
      <c r="D39" s="34" t="s">
        <v>32</v>
      </c>
      <c r="E39" s="35"/>
      <c r="F39" s="36">
        <v>3036000.0</v>
      </c>
      <c r="G39" s="36">
        <v>2476000.0</v>
      </c>
      <c r="H39" s="37">
        <f t="shared" ref="H39:H47" si="2">(F39-G39)/G39</f>
        <v>0.2261712439</v>
      </c>
    </row>
    <row r="40">
      <c r="B40" s="34"/>
      <c r="C40" s="34" t="s">
        <v>33</v>
      </c>
      <c r="D40" s="34"/>
      <c r="E40" s="35"/>
      <c r="F40" s="36">
        <v>1.4984E7</v>
      </c>
      <c r="G40" s="36">
        <v>1.6279E7</v>
      </c>
      <c r="H40" s="37">
        <f t="shared" si="2"/>
        <v>-0.07955034093</v>
      </c>
    </row>
    <row r="41">
      <c r="B41" s="34" t="s">
        <v>34</v>
      </c>
      <c r="C41" s="34"/>
      <c r="D41" s="34"/>
      <c r="E41" s="35"/>
      <c r="F41" s="36">
        <v>5.9562E7</v>
      </c>
      <c r="G41" s="36">
        <v>3.5407E7</v>
      </c>
      <c r="H41" s="37">
        <f t="shared" si="2"/>
        <v>0.6822097325</v>
      </c>
    </row>
    <row r="42">
      <c r="B42" s="34" t="s">
        <v>35</v>
      </c>
      <c r="C42" s="34"/>
      <c r="D42" s="34"/>
      <c r="E42" s="35"/>
      <c r="F42" s="36">
        <v>1.1228E7</v>
      </c>
      <c r="G42" s="36">
        <v>6276000.0</v>
      </c>
      <c r="H42" s="37">
        <f t="shared" si="2"/>
        <v>0.7890376036</v>
      </c>
    </row>
    <row r="43">
      <c r="B43" s="34" t="s">
        <v>36</v>
      </c>
      <c r="C43" s="34"/>
      <c r="D43" s="34"/>
      <c r="E43" s="35"/>
      <c r="F43" s="36">
        <v>4.6503E7</v>
      </c>
      <c r="G43" s="36">
        <v>2.741E7</v>
      </c>
      <c r="H43" s="37">
        <f t="shared" si="2"/>
        <v>0.6965705947</v>
      </c>
    </row>
    <row r="44">
      <c r="B44" s="34"/>
      <c r="C44" s="34" t="s">
        <v>37</v>
      </c>
      <c r="D44" s="34"/>
      <c r="E44" s="35"/>
      <c r="F44" s="36">
        <v>4.8334E7</v>
      </c>
      <c r="G44" s="36">
        <v>2.9131E7</v>
      </c>
      <c r="H44" s="37">
        <f t="shared" si="2"/>
        <v>0.6591946723</v>
      </c>
    </row>
    <row r="45">
      <c r="B45" s="34"/>
      <c r="C45" s="34"/>
      <c r="D45" s="34" t="s">
        <v>152</v>
      </c>
      <c r="E45" s="35"/>
      <c r="F45" s="36">
        <v>4.8334E7</v>
      </c>
      <c r="G45" s="36">
        <v>2.9131E7</v>
      </c>
      <c r="H45" s="37">
        <f t="shared" si="2"/>
        <v>0.6591946723</v>
      </c>
    </row>
    <row r="46">
      <c r="B46" s="34"/>
      <c r="C46" s="34" t="s">
        <v>153</v>
      </c>
      <c r="D46" s="34"/>
      <c r="E46" s="35"/>
      <c r="F46" s="36">
        <v>1600000.0</v>
      </c>
      <c r="G46" s="36">
        <v>1583000.0</v>
      </c>
      <c r="H46" s="37">
        <f t="shared" si="2"/>
        <v>0.01073910297</v>
      </c>
    </row>
    <row r="47">
      <c r="B47" s="34" t="s">
        <v>154</v>
      </c>
      <c r="C47" s="34"/>
      <c r="D47" s="34"/>
      <c r="E47" s="35"/>
      <c r="F47" s="36">
        <v>4.6503E7</v>
      </c>
      <c r="G47" s="36">
        <v>2.741E7</v>
      </c>
      <c r="H47" s="37">
        <f t="shared" si="2"/>
        <v>0.6965705947</v>
      </c>
    </row>
  </sheetData>
  <mergeCells count="2">
    <mergeCell ref="E2:H2"/>
    <mergeCell ref="E3:H3"/>
  </mergeCells>
  <conditionalFormatting sqref="H5:H47">
    <cfRule type="cellIs" dxfId="0" priority="1" operator="greaterThan">
      <formula>0</formula>
    </cfRule>
  </conditionalFormatting>
  <conditionalFormatting sqref="H5:H47">
    <cfRule type="cellIs" dxfId="1" priority="2" operator="lessThan">
      <formula>0</formula>
    </cfRule>
  </conditionalFormatting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4" width="3.14"/>
    <col customWidth="1" min="5" max="5" width="62.57"/>
    <col customWidth="1" min="6" max="7" width="13.29"/>
  </cols>
  <sheetData>
    <row r="2">
      <c r="B2" s="27"/>
      <c r="C2" s="27"/>
      <c r="D2" s="27"/>
      <c r="E2" s="27" t="s">
        <v>142</v>
      </c>
    </row>
    <row r="3">
      <c r="B3" s="27"/>
      <c r="C3" s="27"/>
      <c r="D3" s="27"/>
      <c r="E3" s="27" t="s">
        <v>38</v>
      </c>
    </row>
    <row r="4">
      <c r="B4" s="28"/>
      <c r="C4" s="28"/>
      <c r="D4" s="28"/>
      <c r="E4" s="28"/>
      <c r="F4" s="29">
        <v>44560.0</v>
      </c>
      <c r="G4" s="29">
        <v>44195.0</v>
      </c>
      <c r="H4" s="38" t="s">
        <v>2</v>
      </c>
    </row>
    <row r="5">
      <c r="B5" s="39" t="s">
        <v>39</v>
      </c>
      <c r="C5" s="39"/>
      <c r="D5" s="39"/>
      <c r="E5" s="40"/>
      <c r="F5" s="41">
        <v>3.743567E9</v>
      </c>
      <c r="G5" s="41">
        <v>3.386071E9</v>
      </c>
      <c r="H5" s="42">
        <f t="shared" ref="H5:H9" si="1">(F5-G5)/G5</f>
        <v>0.1055784123</v>
      </c>
      <c r="I5" s="35"/>
    </row>
    <row r="6">
      <c r="B6" s="34"/>
      <c r="C6" s="34" t="s">
        <v>40</v>
      </c>
      <c r="D6" s="34"/>
      <c r="E6" s="35"/>
      <c r="F6" s="36">
        <v>1.002532E9</v>
      </c>
      <c r="G6" s="36">
        <v>8.23893E8</v>
      </c>
      <c r="H6" s="37">
        <f t="shared" si="1"/>
        <v>0.2168230583</v>
      </c>
      <c r="I6" s="35"/>
    </row>
    <row r="7">
      <c r="B7" s="34"/>
      <c r="C7" s="34"/>
      <c r="D7" s="34" t="s">
        <v>41</v>
      </c>
      <c r="E7" s="35"/>
      <c r="F7" s="36">
        <v>7.40834E8</v>
      </c>
      <c r="G7" s="36">
        <v>5.27609E8</v>
      </c>
      <c r="H7" s="37">
        <f t="shared" si="1"/>
        <v>0.4041345011</v>
      </c>
      <c r="I7" s="35"/>
    </row>
    <row r="8">
      <c r="B8" s="34"/>
      <c r="C8" s="34"/>
      <c r="D8" s="34"/>
      <c r="E8" s="34" t="s">
        <v>42</v>
      </c>
      <c r="F8" s="36">
        <v>2.6438E7</v>
      </c>
      <c r="G8" s="36">
        <v>2.4874E7</v>
      </c>
      <c r="H8" s="37">
        <f t="shared" si="1"/>
        <v>0.06287689957</v>
      </c>
      <c r="I8" s="35"/>
    </row>
    <row r="9">
      <c r="B9" s="34"/>
      <c r="C9" s="34"/>
      <c r="D9" s="34"/>
      <c r="E9" s="34" t="s">
        <v>43</v>
      </c>
      <c r="F9" s="36">
        <v>7.14396E8</v>
      </c>
      <c r="G9" s="36">
        <v>5.02735E8</v>
      </c>
      <c r="H9" s="37">
        <f t="shared" si="1"/>
        <v>0.4210190259</v>
      </c>
      <c r="I9" s="35"/>
    </row>
    <row r="10">
      <c r="B10" s="34"/>
      <c r="C10" s="34"/>
      <c r="D10" s="34" t="s">
        <v>155</v>
      </c>
      <c r="E10" s="35"/>
      <c r="F10" s="34" t="s">
        <v>129</v>
      </c>
      <c r="G10" s="36">
        <v>3.2227E7</v>
      </c>
      <c r="H10" s="37"/>
      <c r="I10" s="35"/>
    </row>
    <row r="11">
      <c r="B11" s="34"/>
      <c r="C11" s="34"/>
      <c r="D11" s="34"/>
      <c r="E11" s="34" t="s">
        <v>156</v>
      </c>
      <c r="F11" s="34" t="s">
        <v>129</v>
      </c>
      <c r="G11" s="36">
        <v>3.2227E7</v>
      </c>
      <c r="H11" s="37"/>
      <c r="I11" s="35"/>
    </row>
    <row r="12">
      <c r="B12" s="34"/>
      <c r="C12" s="34"/>
      <c r="D12" s="34" t="s">
        <v>45</v>
      </c>
      <c r="E12" s="35"/>
      <c r="F12" s="36">
        <v>2.61698E8</v>
      </c>
      <c r="G12" s="36">
        <v>2.96284E8</v>
      </c>
      <c r="H12" s="37">
        <f t="shared" ref="H12:H15" si="2">(F12-G12)/G12</f>
        <v>-0.1167325944</v>
      </c>
      <c r="I12" s="35"/>
    </row>
    <row r="13">
      <c r="B13" s="34"/>
      <c r="C13" s="34" t="s">
        <v>157</v>
      </c>
      <c r="D13" s="34"/>
      <c r="E13" s="35"/>
      <c r="F13" s="36">
        <v>2.06071E8</v>
      </c>
      <c r="G13" s="36">
        <v>1.60635E8</v>
      </c>
      <c r="H13" s="37">
        <f t="shared" si="2"/>
        <v>0.2828524294</v>
      </c>
      <c r="I13" s="35"/>
    </row>
    <row r="14">
      <c r="B14" s="34"/>
      <c r="C14" s="34" t="s">
        <v>158</v>
      </c>
      <c r="D14" s="34"/>
      <c r="E14" s="35"/>
      <c r="F14" s="36">
        <v>9.84829E8</v>
      </c>
      <c r="G14" s="36">
        <v>9.30253E8</v>
      </c>
      <c r="H14" s="37">
        <f t="shared" si="2"/>
        <v>0.05866791077</v>
      </c>
      <c r="I14" s="35"/>
    </row>
    <row r="15">
      <c r="B15" s="34"/>
      <c r="C15" s="34"/>
      <c r="D15" s="34" t="s">
        <v>47</v>
      </c>
      <c r="E15" s="35"/>
      <c r="F15" s="36">
        <v>3.30865E8</v>
      </c>
      <c r="G15" s="36">
        <v>3.72481E8</v>
      </c>
      <c r="H15" s="37">
        <f t="shared" si="2"/>
        <v>-0.1117265042</v>
      </c>
      <c r="I15" s="35"/>
    </row>
    <row r="16">
      <c r="B16" s="34"/>
      <c r="C16" s="34"/>
      <c r="D16" s="34" t="s">
        <v>48</v>
      </c>
      <c r="E16" s="35"/>
      <c r="F16" s="34" t="s">
        <v>129</v>
      </c>
      <c r="G16" s="36">
        <v>1.3827E7</v>
      </c>
      <c r="H16" s="37"/>
      <c r="I16" s="35"/>
    </row>
    <row r="17">
      <c r="B17" s="34"/>
      <c r="C17" s="34"/>
      <c r="D17" s="34" t="s">
        <v>49</v>
      </c>
      <c r="E17" s="35"/>
      <c r="F17" s="36">
        <v>3.63707E8</v>
      </c>
      <c r="G17" s="36">
        <v>2.01821E8</v>
      </c>
      <c r="H17" s="37">
        <f t="shared" ref="H17:H18" si="3">(F17-G17)/G17</f>
        <v>0.802126637</v>
      </c>
      <c r="I17" s="35"/>
    </row>
    <row r="18">
      <c r="B18" s="34"/>
      <c r="C18" s="34"/>
      <c r="D18" s="34" t="s">
        <v>50</v>
      </c>
      <c r="E18" s="35"/>
      <c r="F18" s="36">
        <v>2.90257E8</v>
      </c>
      <c r="G18" s="36">
        <v>3.55951E8</v>
      </c>
      <c r="H18" s="37">
        <f t="shared" si="3"/>
        <v>-0.1845591107</v>
      </c>
      <c r="I18" s="35"/>
    </row>
    <row r="19">
      <c r="B19" s="34"/>
      <c r="C19" s="34" t="s">
        <v>51</v>
      </c>
      <c r="D19" s="34"/>
      <c r="E19" s="35"/>
      <c r="F19" s="34" t="s">
        <v>129</v>
      </c>
      <c r="G19" s="36">
        <v>7.963E7</v>
      </c>
      <c r="H19" s="37"/>
      <c r="I19" s="35"/>
    </row>
    <row r="20">
      <c r="B20" s="34"/>
      <c r="C20" s="34" t="s">
        <v>52</v>
      </c>
      <c r="D20" s="34"/>
      <c r="E20" s="35"/>
      <c r="F20" s="36">
        <v>1.061328E9</v>
      </c>
      <c r="G20" s="36">
        <v>9.84525E8</v>
      </c>
      <c r="H20" s="37">
        <f t="shared" ref="H20:H25" si="4">(F20-G20)/G20</f>
        <v>0.07801020797</v>
      </c>
      <c r="I20" s="35"/>
    </row>
    <row r="21">
      <c r="B21" s="34"/>
      <c r="C21" s="35"/>
      <c r="D21" s="34" t="s">
        <v>53</v>
      </c>
      <c r="E21" s="35"/>
      <c r="F21" s="36">
        <v>1.077714E9</v>
      </c>
      <c r="G21" s="36">
        <v>1.012853E9</v>
      </c>
      <c r="H21" s="37">
        <f t="shared" si="4"/>
        <v>0.06403792061</v>
      </c>
      <c r="I21" s="35"/>
    </row>
    <row r="22">
      <c r="B22" s="34"/>
      <c r="C22" s="34"/>
      <c r="D22" s="34"/>
      <c r="E22" s="34" t="s">
        <v>54</v>
      </c>
      <c r="F22" s="36">
        <v>8688000.0</v>
      </c>
      <c r="G22" s="36">
        <v>7873000.0</v>
      </c>
      <c r="H22" s="37">
        <f t="shared" si="4"/>
        <v>0.1035183539</v>
      </c>
      <c r="I22" s="35"/>
    </row>
    <row r="23">
      <c r="B23" s="34"/>
      <c r="C23" s="34"/>
      <c r="D23" s="34"/>
      <c r="E23" s="34" t="s">
        <v>55</v>
      </c>
      <c r="F23" s="36">
        <v>5.92711E8</v>
      </c>
      <c r="G23" s="36">
        <v>5.44274E8</v>
      </c>
      <c r="H23" s="37">
        <f t="shared" si="4"/>
        <v>0.08899377887</v>
      </c>
      <c r="I23" s="35"/>
    </row>
    <row r="24">
      <c r="B24" s="34"/>
      <c r="C24" s="34"/>
      <c r="D24" s="34"/>
      <c r="E24" s="34" t="s">
        <v>56</v>
      </c>
      <c r="F24" s="36">
        <v>2.5152E8</v>
      </c>
      <c r="G24" s="36">
        <v>2.35404E8</v>
      </c>
      <c r="H24" s="37">
        <f t="shared" si="4"/>
        <v>0.0684610287</v>
      </c>
      <c r="I24" s="35"/>
    </row>
    <row r="25">
      <c r="B25" s="34"/>
      <c r="C25" s="34"/>
      <c r="D25" s="34"/>
      <c r="E25" s="34" t="s">
        <v>57</v>
      </c>
      <c r="F25" s="36">
        <v>2.24795E8</v>
      </c>
      <c r="G25" s="36">
        <v>2.25302E8</v>
      </c>
      <c r="H25" s="37">
        <f t="shared" si="4"/>
        <v>-0.002250312913</v>
      </c>
      <c r="I25" s="35"/>
    </row>
    <row r="26">
      <c r="B26" s="34"/>
      <c r="C26" s="34"/>
      <c r="D26" s="34"/>
      <c r="E26" s="34" t="s">
        <v>159</v>
      </c>
      <c r="F26" s="34" t="s">
        <v>129</v>
      </c>
      <c r="G26" s="36">
        <v>1.92E7</v>
      </c>
      <c r="H26" s="37"/>
      <c r="I26" s="35"/>
    </row>
    <row r="27">
      <c r="B27" s="34"/>
      <c r="C27" s="34"/>
      <c r="D27" s="34" t="s">
        <v>58</v>
      </c>
      <c r="E27" s="35"/>
      <c r="F27" s="36">
        <v>1.6386E7</v>
      </c>
      <c r="G27" s="36">
        <v>2.8328E7</v>
      </c>
      <c r="H27" s="37">
        <f t="shared" ref="H27:H46" si="5">(F27-G27)/G27</f>
        <v>-0.4215617057</v>
      </c>
      <c r="I27" s="35"/>
    </row>
    <row r="28">
      <c r="B28" s="34"/>
      <c r="C28" s="34" t="s">
        <v>59</v>
      </c>
      <c r="D28" s="34"/>
      <c r="E28" s="35"/>
      <c r="F28" s="36">
        <v>1.0257E8</v>
      </c>
      <c r="G28" s="36">
        <v>9.0503E7</v>
      </c>
      <c r="H28" s="37">
        <f t="shared" si="5"/>
        <v>0.1333325967</v>
      </c>
      <c r="I28" s="35"/>
    </row>
    <row r="29">
      <c r="B29" s="34"/>
      <c r="C29" s="34"/>
      <c r="D29" s="34"/>
      <c r="E29" s="34" t="s">
        <v>60</v>
      </c>
      <c r="F29" s="36">
        <v>1.0257E8</v>
      </c>
      <c r="G29" s="36">
        <v>9.0503E7</v>
      </c>
      <c r="H29" s="37">
        <f t="shared" si="5"/>
        <v>0.1333325967</v>
      </c>
      <c r="I29" s="35"/>
    </row>
    <row r="30">
      <c r="B30" s="34"/>
      <c r="C30" s="34"/>
      <c r="D30" s="34"/>
      <c r="E30" s="34" t="s">
        <v>61</v>
      </c>
      <c r="F30" s="36">
        <v>5.7081E7</v>
      </c>
      <c r="G30" s="36">
        <v>7.963E7</v>
      </c>
      <c r="H30" s="37">
        <f t="shared" si="5"/>
        <v>-0.2831721713</v>
      </c>
      <c r="I30" s="35"/>
    </row>
    <row r="31">
      <c r="B31" s="34"/>
      <c r="C31" s="34" t="s">
        <v>62</v>
      </c>
      <c r="D31" s="34"/>
      <c r="E31" s="35"/>
      <c r="F31" s="36">
        <v>2.707E7</v>
      </c>
      <c r="G31" s="36">
        <v>2.7109E7</v>
      </c>
      <c r="H31" s="37">
        <f t="shared" si="5"/>
        <v>-0.001438636615</v>
      </c>
      <c r="I31" s="35"/>
    </row>
    <row r="32">
      <c r="B32" s="34"/>
      <c r="C32" s="34" t="s">
        <v>63</v>
      </c>
      <c r="D32" s="34"/>
      <c r="E32" s="35"/>
      <c r="F32" s="36">
        <v>5.6691E7</v>
      </c>
      <c r="G32" s="36">
        <v>5.3428E7</v>
      </c>
      <c r="H32" s="37">
        <f t="shared" si="5"/>
        <v>0.0610728457</v>
      </c>
      <c r="I32" s="35"/>
    </row>
    <row r="33">
      <c r="B33" s="34"/>
      <c r="C33" s="34"/>
      <c r="D33" s="34" t="s">
        <v>160</v>
      </c>
      <c r="E33" s="35"/>
      <c r="F33" s="36">
        <v>5.0315E7</v>
      </c>
      <c r="G33" s="36">
        <v>4.9248E7</v>
      </c>
      <c r="H33" s="37">
        <f t="shared" si="5"/>
        <v>0.02166585445</v>
      </c>
      <c r="I33" s="35"/>
    </row>
    <row r="34">
      <c r="B34" s="34"/>
      <c r="C34" s="34"/>
      <c r="D34" s="34" t="s">
        <v>161</v>
      </c>
      <c r="E34" s="35"/>
      <c r="F34" s="36">
        <v>6376000.0</v>
      </c>
      <c r="G34" s="36">
        <v>4180000.0</v>
      </c>
      <c r="H34" s="37">
        <f t="shared" si="5"/>
        <v>0.5253588517</v>
      </c>
      <c r="I34" s="35"/>
    </row>
    <row r="35">
      <c r="B35" s="34"/>
      <c r="C35" s="34" t="s">
        <v>64</v>
      </c>
      <c r="D35" s="34"/>
      <c r="E35" s="35"/>
      <c r="F35" s="36">
        <v>3.02476E8</v>
      </c>
      <c r="G35" s="36">
        <v>3.15725E8</v>
      </c>
      <c r="H35" s="37">
        <f t="shared" si="5"/>
        <v>-0.04196373426</v>
      </c>
      <c r="I35" s="35"/>
    </row>
    <row r="36">
      <c r="B36" s="39" t="s">
        <v>65</v>
      </c>
      <c r="C36" s="39"/>
      <c r="D36" s="39"/>
      <c r="E36" s="40"/>
      <c r="F36" s="41">
        <v>3.44944E9</v>
      </c>
      <c r="G36" s="41">
        <v>3.106717E9</v>
      </c>
      <c r="H36" s="42">
        <f t="shared" si="5"/>
        <v>0.1103167749</v>
      </c>
      <c r="I36" s="35"/>
    </row>
    <row r="37">
      <c r="B37" s="34"/>
      <c r="C37" s="34" t="s">
        <v>66</v>
      </c>
      <c r="D37" s="34"/>
      <c r="E37" s="35"/>
      <c r="F37" s="36">
        <v>2.462303E9</v>
      </c>
      <c r="G37" s="36">
        <v>2.144257E9</v>
      </c>
      <c r="H37" s="37">
        <f t="shared" si="5"/>
        <v>0.1483245712</v>
      </c>
      <c r="I37" s="35"/>
    </row>
    <row r="38">
      <c r="B38" s="34"/>
      <c r="C38" s="34"/>
      <c r="D38" s="34" t="s">
        <v>67</v>
      </c>
      <c r="E38" s="35"/>
      <c r="F38" s="36">
        <v>1.797195E9</v>
      </c>
      <c r="G38" s="36">
        <v>1.548111E9</v>
      </c>
      <c r="H38" s="37">
        <f t="shared" si="5"/>
        <v>0.1608954397</v>
      </c>
      <c r="I38" s="35"/>
    </row>
    <row r="39">
      <c r="B39" s="34"/>
      <c r="C39" s="34"/>
      <c r="D39" s="34" t="s">
        <v>68</v>
      </c>
      <c r="E39" s="35"/>
      <c r="F39" s="36">
        <v>6.65108E8</v>
      </c>
      <c r="G39" s="36">
        <v>5.96146E8</v>
      </c>
      <c r="H39" s="37">
        <f t="shared" si="5"/>
        <v>0.115679716</v>
      </c>
      <c r="I39" s="35"/>
    </row>
    <row r="40">
      <c r="B40" s="34"/>
      <c r="C40" s="34" t="s">
        <v>69</v>
      </c>
      <c r="D40" s="34"/>
      <c r="E40" s="35"/>
      <c r="F40" s="36">
        <v>1.9434E8</v>
      </c>
      <c r="G40" s="36">
        <v>2.15209E8</v>
      </c>
      <c r="H40" s="37">
        <f t="shared" si="5"/>
        <v>-0.09697085159</v>
      </c>
      <c r="I40" s="35"/>
    </row>
    <row r="41">
      <c r="B41" s="34"/>
      <c r="C41" s="34" t="s">
        <v>70</v>
      </c>
      <c r="D41" s="34"/>
      <c r="E41" s="35"/>
      <c r="F41" s="36">
        <v>3.03071E8</v>
      </c>
      <c r="G41" s="36">
        <v>2.95522E8</v>
      </c>
      <c r="H41" s="37">
        <f t="shared" si="5"/>
        <v>0.0255446295</v>
      </c>
      <c r="I41" s="35"/>
    </row>
    <row r="42">
      <c r="B42" s="34"/>
      <c r="C42" s="34"/>
      <c r="D42" s="34" t="s">
        <v>162</v>
      </c>
      <c r="E42" s="35"/>
      <c r="F42" s="36">
        <v>3.03071E8</v>
      </c>
      <c r="G42" s="36">
        <v>2.95522E8</v>
      </c>
      <c r="H42" s="37">
        <f t="shared" si="5"/>
        <v>0.0255446295</v>
      </c>
      <c r="I42" s="35"/>
    </row>
    <row r="43">
      <c r="B43" s="34"/>
      <c r="C43" s="34"/>
      <c r="D43" s="34"/>
      <c r="E43" s="34" t="s">
        <v>163</v>
      </c>
      <c r="F43" s="36">
        <v>1.69172E8</v>
      </c>
      <c r="G43" s="36">
        <v>1.40291E8</v>
      </c>
      <c r="H43" s="37">
        <f t="shared" si="5"/>
        <v>0.2058649521</v>
      </c>
      <c r="I43" s="35"/>
    </row>
    <row r="44">
      <c r="B44" s="34"/>
      <c r="C44" s="34"/>
      <c r="D44" s="34"/>
      <c r="E44" s="34" t="s">
        <v>164</v>
      </c>
      <c r="F44" s="36">
        <v>1.33899E8</v>
      </c>
      <c r="G44" s="36">
        <v>1.55231E8</v>
      </c>
      <c r="H44" s="37">
        <f t="shared" si="5"/>
        <v>-0.1374210048</v>
      </c>
      <c r="I44" s="35"/>
    </row>
    <row r="45">
      <c r="B45" s="34"/>
      <c r="C45" s="34" t="s">
        <v>71</v>
      </c>
      <c r="D45" s="34"/>
      <c r="E45" s="35"/>
      <c r="F45" s="36">
        <v>5.3594E7</v>
      </c>
      <c r="G45" s="36">
        <v>4.5208E7</v>
      </c>
      <c r="H45" s="37">
        <f t="shared" si="5"/>
        <v>0.1854981419</v>
      </c>
      <c r="I45" s="35"/>
    </row>
    <row r="46">
      <c r="B46" s="34"/>
      <c r="C46" s="34" t="s">
        <v>72</v>
      </c>
      <c r="D46" s="34"/>
      <c r="E46" s="35"/>
      <c r="F46" s="36">
        <v>1.14577E8</v>
      </c>
      <c r="G46" s="36">
        <v>9.9558E7</v>
      </c>
      <c r="H46" s="37">
        <f t="shared" si="5"/>
        <v>0.150856787</v>
      </c>
      <c r="I46" s="35"/>
    </row>
    <row r="47">
      <c r="B47" s="43"/>
      <c r="C47" s="34" t="s">
        <v>73</v>
      </c>
      <c r="D47" s="43"/>
      <c r="E47" s="35"/>
      <c r="F47" s="34" t="s">
        <v>129</v>
      </c>
      <c r="G47" s="36">
        <v>7.0623E7</v>
      </c>
      <c r="H47" s="37"/>
      <c r="I47" s="35"/>
    </row>
    <row r="48">
      <c r="B48" s="34"/>
      <c r="C48" s="34" t="s">
        <v>74</v>
      </c>
      <c r="D48" s="34"/>
      <c r="E48" s="35"/>
      <c r="F48" s="36">
        <v>3.01005E8</v>
      </c>
      <c r="G48" s="36">
        <v>2.81685E8</v>
      </c>
      <c r="H48" s="37">
        <f t="shared" ref="H48:H58" si="6">(F48-G48)/G48</f>
        <v>0.06858725172</v>
      </c>
      <c r="I48" s="35"/>
    </row>
    <row r="49">
      <c r="B49" s="34"/>
      <c r="C49" s="34" t="s">
        <v>165</v>
      </c>
      <c r="D49" s="34"/>
      <c r="E49" s="35"/>
      <c r="F49" s="36">
        <v>2.055E7</v>
      </c>
      <c r="G49" s="36">
        <v>2.5278E7</v>
      </c>
      <c r="H49" s="37">
        <f t="shared" si="6"/>
        <v>-0.1870401139</v>
      </c>
      <c r="I49" s="35"/>
    </row>
    <row r="50">
      <c r="B50" s="39" t="s">
        <v>75</v>
      </c>
      <c r="C50" s="39"/>
      <c r="D50" s="39"/>
      <c r="E50" s="40"/>
      <c r="F50" s="41">
        <v>2.94127E8</v>
      </c>
      <c r="G50" s="41">
        <v>2.79354E8</v>
      </c>
      <c r="H50" s="42">
        <f t="shared" si="6"/>
        <v>0.05288272228</v>
      </c>
      <c r="I50" s="35"/>
    </row>
    <row r="51">
      <c r="B51" s="34"/>
      <c r="C51" s="34" t="s">
        <v>76</v>
      </c>
      <c r="D51" s="34"/>
      <c r="E51" s="35"/>
      <c r="F51" s="36">
        <v>2.94127E8</v>
      </c>
      <c r="G51" s="36">
        <v>2.79354E8</v>
      </c>
      <c r="H51" s="37">
        <f t="shared" si="6"/>
        <v>0.05288272228</v>
      </c>
      <c r="I51" s="35"/>
    </row>
    <row r="52">
      <c r="B52" s="34"/>
      <c r="C52" s="34"/>
      <c r="D52" s="34" t="s">
        <v>77</v>
      </c>
      <c r="E52" s="35"/>
      <c r="F52" s="36">
        <v>3.8943E7</v>
      </c>
      <c r="G52" s="36">
        <v>3.4168E7</v>
      </c>
      <c r="H52" s="37">
        <f t="shared" si="6"/>
        <v>0.1397506439</v>
      </c>
      <c r="I52" s="35"/>
    </row>
    <row r="53">
      <c r="B53" s="35"/>
      <c r="C53" s="35"/>
      <c r="D53" s="35"/>
      <c r="E53" s="34" t="s">
        <v>78</v>
      </c>
      <c r="F53" s="36">
        <v>3.4838E7</v>
      </c>
      <c r="G53" s="36">
        <v>3.0063E7</v>
      </c>
      <c r="H53" s="37">
        <f t="shared" si="6"/>
        <v>0.1588331171</v>
      </c>
      <c r="I53" s="35"/>
    </row>
    <row r="54">
      <c r="B54" s="35"/>
      <c r="C54" s="35"/>
      <c r="D54" s="35"/>
      <c r="E54" s="34" t="s">
        <v>79</v>
      </c>
      <c r="F54" s="36">
        <v>4105000.0</v>
      </c>
      <c r="G54" s="36">
        <v>4105000.0</v>
      </c>
      <c r="H54" s="37">
        <f t="shared" si="6"/>
        <v>0</v>
      </c>
      <c r="I54" s="35"/>
    </row>
    <row r="55">
      <c r="B55" s="35"/>
      <c r="C55" s="35"/>
      <c r="D55" s="34" t="s">
        <v>80</v>
      </c>
      <c r="E55" s="35"/>
      <c r="F55" s="36">
        <v>2.72268E8</v>
      </c>
      <c r="G55" s="36">
        <v>2.3699E8</v>
      </c>
      <c r="H55" s="37">
        <f t="shared" si="6"/>
        <v>0.1488586016</v>
      </c>
      <c r="I55" s="35"/>
    </row>
    <row r="56">
      <c r="B56" s="35"/>
      <c r="C56" s="35"/>
      <c r="D56" s="34" t="s">
        <v>166</v>
      </c>
      <c r="E56" s="35"/>
      <c r="F56" s="36">
        <v>8.8415E7</v>
      </c>
      <c r="G56" s="36">
        <v>8.8394E7</v>
      </c>
      <c r="H56" s="37">
        <f t="shared" si="6"/>
        <v>0.0002375726859</v>
      </c>
      <c r="I56" s="35"/>
    </row>
    <row r="57">
      <c r="B57" s="35"/>
      <c r="C57" s="35"/>
      <c r="D57" s="34" t="s">
        <v>167</v>
      </c>
      <c r="E57" s="35"/>
      <c r="F57" s="36">
        <v>1.05415E8</v>
      </c>
      <c r="G57" s="36">
        <v>8.8184E7</v>
      </c>
      <c r="H57" s="37">
        <f t="shared" si="6"/>
        <v>0.1953982582</v>
      </c>
      <c r="I57" s="35"/>
    </row>
    <row r="58">
      <c r="B58" s="35"/>
      <c r="C58" s="35"/>
      <c r="D58" s="34" t="s">
        <v>81</v>
      </c>
      <c r="E58" s="35"/>
      <c r="F58" s="36">
        <v>-84000.0</v>
      </c>
      <c r="G58" s="36">
        <v>7986000.0</v>
      </c>
      <c r="H58" s="37">
        <f t="shared" si="6"/>
        <v>-1.010518407</v>
      </c>
      <c r="I58" s="35"/>
    </row>
    <row r="59">
      <c r="B59" s="35"/>
      <c r="C59" s="35"/>
      <c r="D59" s="34" t="s">
        <v>168</v>
      </c>
      <c r="E59" s="35"/>
      <c r="F59" s="34" t="s">
        <v>129</v>
      </c>
      <c r="G59" s="34" t="s">
        <v>129</v>
      </c>
      <c r="H59" s="37"/>
      <c r="I59" s="35"/>
    </row>
    <row r="60">
      <c r="B60" s="34" t="s">
        <v>82</v>
      </c>
      <c r="C60" s="35"/>
      <c r="D60" s="35"/>
      <c r="E60" s="35"/>
      <c r="F60" s="36">
        <v>5.95132E8</v>
      </c>
      <c r="G60" s="36">
        <v>5.61039E8</v>
      </c>
      <c r="H60" s="37">
        <f t="shared" ref="H60:H66" si="7">(F60-G60)/G60</f>
        <v>0.06076761152</v>
      </c>
      <c r="I60" s="35"/>
    </row>
    <row r="61">
      <c r="B61" s="34" t="s">
        <v>83</v>
      </c>
      <c r="C61" s="35"/>
      <c r="D61" s="35"/>
      <c r="E61" s="35"/>
      <c r="F61" s="36">
        <v>3.4838E7</v>
      </c>
      <c r="G61" s="36">
        <v>3.0063E7</v>
      </c>
      <c r="H61" s="37">
        <f t="shared" si="7"/>
        <v>0.1588331171</v>
      </c>
      <c r="I61" s="35"/>
    </row>
    <row r="62">
      <c r="B62" s="34" t="s">
        <v>84</v>
      </c>
      <c r="C62" s="35"/>
      <c r="D62" s="35"/>
      <c r="E62" s="35"/>
      <c r="F62" s="36">
        <v>2.59289E8</v>
      </c>
      <c r="G62" s="36">
        <v>2.49291E8</v>
      </c>
      <c r="H62" s="37">
        <f t="shared" si="7"/>
        <v>0.04010573988</v>
      </c>
      <c r="I62" s="35"/>
    </row>
    <row r="63">
      <c r="B63" s="34" t="s">
        <v>85</v>
      </c>
      <c r="C63" s="35"/>
      <c r="D63" s="35"/>
      <c r="E63" s="35"/>
      <c r="F63" s="36">
        <v>2.37436E8</v>
      </c>
      <c r="G63" s="36">
        <v>2.25926E8</v>
      </c>
      <c r="H63" s="37">
        <f t="shared" si="7"/>
        <v>0.05094588494</v>
      </c>
      <c r="I63" s="35"/>
    </row>
    <row r="64">
      <c r="B64" s="34" t="s">
        <v>86</v>
      </c>
      <c r="C64" s="35"/>
      <c r="D64" s="35"/>
      <c r="E64" s="35"/>
      <c r="F64" s="36">
        <v>6.13888E8</v>
      </c>
      <c r="G64" s="36">
        <v>5.76184E8</v>
      </c>
      <c r="H64" s="37">
        <f t="shared" si="7"/>
        <v>0.06543742971</v>
      </c>
      <c r="I64" s="35"/>
    </row>
    <row r="65">
      <c r="B65" s="34" t="s">
        <v>87</v>
      </c>
      <c r="C65" s="35"/>
      <c r="D65" s="35"/>
      <c r="E65" s="35"/>
      <c r="F65" s="36">
        <v>2.02598E8</v>
      </c>
      <c r="G65" s="36">
        <v>1.95863E8</v>
      </c>
      <c r="H65" s="37">
        <f t="shared" si="7"/>
        <v>0.03438628021</v>
      </c>
      <c r="I65" s="35"/>
    </row>
    <row r="66">
      <c r="B66" s="34" t="s">
        <v>88</v>
      </c>
      <c r="C66" s="35"/>
      <c r="D66" s="35"/>
      <c r="E66" s="35"/>
      <c r="F66" s="36">
        <v>3.54599E8</v>
      </c>
      <c r="G66" s="36">
        <v>3.26893E8</v>
      </c>
      <c r="H66" s="37">
        <f t="shared" si="7"/>
        <v>0.08475556222</v>
      </c>
      <c r="I66" s="35"/>
    </row>
    <row r="67">
      <c r="B67" s="34" t="s">
        <v>169</v>
      </c>
      <c r="C67" s="35"/>
      <c r="D67" s="35"/>
      <c r="E67" s="35"/>
      <c r="F67" s="34" t="s">
        <v>129</v>
      </c>
      <c r="G67" s="34" t="s">
        <v>129</v>
      </c>
      <c r="H67" s="37"/>
      <c r="I67" s="35"/>
    </row>
    <row r="68">
      <c r="B68" s="34" t="s">
        <v>170</v>
      </c>
      <c r="C68" s="35"/>
      <c r="D68" s="35"/>
      <c r="E68" s="35"/>
      <c r="F68" s="36">
        <v>4104934.0</v>
      </c>
      <c r="G68" s="36">
        <v>4104934.0</v>
      </c>
      <c r="H68" s="37">
        <f t="shared" ref="H68:H71" si="8">(F68-G68)/G68</f>
        <v>0</v>
      </c>
      <c r="I68" s="35"/>
    </row>
    <row r="69">
      <c r="B69" s="34" t="s">
        <v>171</v>
      </c>
      <c r="C69" s="35"/>
      <c r="D69" s="35"/>
      <c r="E69" s="35"/>
      <c r="F69" s="36">
        <v>2944149.0</v>
      </c>
      <c r="G69" s="36">
        <v>3049434.0</v>
      </c>
      <c r="H69" s="37">
        <f t="shared" si="8"/>
        <v>-0.03452607927</v>
      </c>
      <c r="I69" s="35"/>
    </row>
    <row r="70">
      <c r="B70" s="34" t="s">
        <v>172</v>
      </c>
      <c r="C70" s="35"/>
      <c r="D70" s="35"/>
      <c r="E70" s="35"/>
      <c r="F70" s="44">
        <v>979.625</v>
      </c>
      <c r="G70" s="36">
        <v>280850.0</v>
      </c>
      <c r="H70" s="37">
        <f t="shared" si="8"/>
        <v>-0.9965119281</v>
      </c>
      <c r="I70" s="35"/>
    </row>
    <row r="71">
      <c r="B71" s="34" t="s">
        <v>173</v>
      </c>
      <c r="C71" s="35"/>
      <c r="D71" s="35"/>
      <c r="E71" s="35"/>
      <c r="F71" s="36">
        <v>1160785.0</v>
      </c>
      <c r="G71" s="36">
        <v>1055499.0</v>
      </c>
      <c r="H71" s="37">
        <f t="shared" si="8"/>
        <v>0.09974997608</v>
      </c>
      <c r="I71" s="35"/>
    </row>
    <row r="72">
      <c r="B72" s="35"/>
      <c r="C72" s="35"/>
      <c r="D72" s="35"/>
      <c r="E72" s="35"/>
      <c r="F72" s="35"/>
      <c r="G72" s="35"/>
      <c r="H72" s="35"/>
      <c r="I72" s="35"/>
    </row>
    <row r="73">
      <c r="B73" s="35"/>
      <c r="C73" s="35"/>
      <c r="D73" s="35"/>
      <c r="E73" s="35"/>
      <c r="F73" s="35"/>
      <c r="G73" s="35"/>
      <c r="H73" s="35"/>
      <c r="I73" s="35"/>
    </row>
    <row r="74">
      <c r="B74" s="35"/>
      <c r="C74" s="35"/>
      <c r="D74" s="35"/>
      <c r="E74" s="35"/>
      <c r="F74" s="35"/>
      <c r="G74" s="35"/>
      <c r="H74" s="35"/>
      <c r="I74" s="35"/>
    </row>
    <row r="75">
      <c r="B75" s="35"/>
      <c r="C75" s="35"/>
      <c r="D75" s="35"/>
      <c r="E75" s="35"/>
      <c r="F75" s="35"/>
      <c r="G75" s="35"/>
      <c r="H75" s="35"/>
      <c r="I75" s="35"/>
    </row>
    <row r="76">
      <c r="B76" s="35"/>
      <c r="C76" s="35"/>
      <c r="D76" s="35"/>
      <c r="E76" s="35"/>
      <c r="F76" s="35"/>
      <c r="G76" s="35"/>
      <c r="H76" s="35"/>
      <c r="I76" s="35"/>
    </row>
    <row r="77">
      <c r="B77" s="35"/>
      <c r="C77" s="35"/>
      <c r="D77" s="35"/>
      <c r="E77" s="35"/>
      <c r="F77" s="35"/>
      <c r="G77" s="35"/>
      <c r="H77" s="35"/>
      <c r="I77" s="35"/>
    </row>
    <row r="78">
      <c r="B78" s="35"/>
      <c r="C78" s="35"/>
      <c r="D78" s="35"/>
      <c r="E78" s="35"/>
      <c r="F78" s="35"/>
      <c r="G78" s="35"/>
      <c r="H78" s="35"/>
      <c r="I78" s="35"/>
    </row>
    <row r="79">
      <c r="B79" s="35"/>
      <c r="C79" s="35"/>
      <c r="D79" s="35"/>
      <c r="E79" s="35"/>
      <c r="F79" s="35"/>
      <c r="G79" s="35"/>
      <c r="H79" s="35"/>
      <c r="I79" s="35"/>
    </row>
    <row r="80">
      <c r="B80" s="35"/>
      <c r="C80" s="35"/>
      <c r="D80" s="35"/>
      <c r="E80" s="35"/>
      <c r="F80" s="35"/>
      <c r="G80" s="35"/>
      <c r="H80" s="35"/>
      <c r="I80" s="35"/>
    </row>
    <row r="81">
      <c r="B81" s="35"/>
      <c r="C81" s="35"/>
      <c r="D81" s="35"/>
      <c r="E81" s="35"/>
      <c r="F81" s="35"/>
      <c r="G81" s="35"/>
      <c r="H81" s="35"/>
      <c r="I81" s="35"/>
    </row>
    <row r="82">
      <c r="B82" s="35"/>
      <c r="C82" s="35"/>
      <c r="D82" s="35"/>
      <c r="E82" s="35"/>
      <c r="F82" s="35"/>
      <c r="G82" s="35"/>
      <c r="H82" s="35"/>
      <c r="I82" s="35"/>
    </row>
    <row r="83">
      <c r="B83" s="35"/>
      <c r="C83" s="35"/>
      <c r="D83" s="35"/>
      <c r="E83" s="35"/>
      <c r="F83" s="35"/>
      <c r="G83" s="35"/>
      <c r="H83" s="35"/>
      <c r="I83" s="35"/>
    </row>
    <row r="84">
      <c r="B84" s="35"/>
      <c r="C84" s="35"/>
      <c r="D84" s="35"/>
      <c r="E84" s="35"/>
      <c r="F84" s="35"/>
      <c r="G84" s="35"/>
      <c r="H84" s="35"/>
      <c r="I84" s="35"/>
    </row>
    <row r="85">
      <c r="B85" s="35"/>
      <c r="C85" s="35"/>
      <c r="D85" s="35"/>
      <c r="E85" s="35"/>
      <c r="F85" s="35"/>
      <c r="G85" s="35"/>
      <c r="H85" s="35"/>
      <c r="I85" s="35"/>
    </row>
    <row r="86">
      <c r="B86" s="35"/>
      <c r="C86" s="35"/>
      <c r="D86" s="35"/>
      <c r="E86" s="35"/>
      <c r="F86" s="35"/>
      <c r="G86" s="35"/>
      <c r="H86" s="35"/>
      <c r="I86" s="35"/>
    </row>
    <row r="87">
      <c r="B87" s="35"/>
      <c r="C87" s="35"/>
      <c r="D87" s="35"/>
      <c r="E87" s="35"/>
      <c r="F87" s="35"/>
      <c r="G87" s="35"/>
      <c r="H87" s="35"/>
      <c r="I87" s="35"/>
    </row>
    <row r="88">
      <c r="B88" s="35"/>
      <c r="C88" s="35"/>
      <c r="D88" s="35"/>
      <c r="E88" s="35"/>
      <c r="F88" s="35"/>
      <c r="G88" s="35"/>
      <c r="H88" s="35"/>
      <c r="I88" s="35"/>
    </row>
    <row r="89">
      <c r="B89" s="35"/>
      <c r="C89" s="35"/>
      <c r="D89" s="35"/>
      <c r="E89" s="35"/>
      <c r="F89" s="35"/>
      <c r="G89" s="35"/>
      <c r="H89" s="35"/>
      <c r="I89" s="35"/>
    </row>
    <row r="90">
      <c r="B90" s="35"/>
      <c r="C90" s="35"/>
      <c r="D90" s="35"/>
      <c r="E90" s="35"/>
      <c r="F90" s="35"/>
      <c r="G90" s="35"/>
      <c r="H90" s="35"/>
      <c r="I90" s="35"/>
    </row>
    <row r="91">
      <c r="B91" s="35"/>
      <c r="C91" s="35"/>
      <c r="D91" s="35"/>
      <c r="E91" s="35"/>
      <c r="F91" s="35"/>
      <c r="G91" s="35"/>
      <c r="H91" s="35"/>
      <c r="I91" s="35"/>
    </row>
    <row r="92">
      <c r="B92" s="35"/>
      <c r="C92" s="35"/>
      <c r="D92" s="35"/>
      <c r="E92" s="35"/>
      <c r="F92" s="35"/>
      <c r="G92" s="35"/>
      <c r="H92" s="35"/>
      <c r="I92" s="35"/>
    </row>
    <row r="93">
      <c r="B93" s="35"/>
      <c r="C93" s="35"/>
      <c r="D93" s="35"/>
      <c r="E93" s="35"/>
      <c r="F93" s="35"/>
      <c r="G93" s="35"/>
      <c r="H93" s="35"/>
      <c r="I93" s="35"/>
    </row>
    <row r="94">
      <c r="B94" s="35"/>
      <c r="C94" s="35"/>
      <c r="D94" s="35"/>
      <c r="E94" s="35"/>
      <c r="F94" s="35"/>
      <c r="G94" s="35"/>
      <c r="H94" s="35"/>
      <c r="I94" s="35"/>
    </row>
  </sheetData>
  <mergeCells count="2">
    <mergeCell ref="E2:H2"/>
    <mergeCell ref="E3:H3"/>
  </mergeCells>
  <conditionalFormatting sqref="H5:H71">
    <cfRule type="cellIs" dxfId="0" priority="1" operator="greaterThan">
      <formula>0</formula>
    </cfRule>
  </conditionalFormatting>
  <conditionalFormatting sqref="H5:H71">
    <cfRule type="cellIs" dxfId="1" priority="2" operator="lessThan">
      <formula>0</formula>
    </cfRule>
  </conditionalFormatting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4" width="3.14"/>
    <col customWidth="1" min="5" max="5" width="62.57"/>
    <col customWidth="1" min="6" max="7" width="13.29"/>
  </cols>
  <sheetData>
    <row r="2">
      <c r="B2" s="27"/>
      <c r="C2" s="27"/>
      <c r="D2" s="27"/>
      <c r="E2" s="27"/>
    </row>
    <row r="3">
      <c r="B3" s="27"/>
      <c r="C3" s="27"/>
      <c r="D3" s="27"/>
      <c r="E3" s="27"/>
    </row>
    <row r="4">
      <c r="B4" s="28"/>
      <c r="C4" s="28"/>
      <c r="D4" s="28"/>
      <c r="E4" s="28"/>
      <c r="F4" s="29">
        <v>44560.0</v>
      </c>
      <c r="G4" s="29">
        <v>44195.0</v>
      </c>
      <c r="H4" s="38" t="s">
        <v>2</v>
      </c>
    </row>
    <row r="5">
      <c r="B5" s="34" t="s">
        <v>89</v>
      </c>
      <c r="C5" s="34"/>
      <c r="D5" s="34"/>
      <c r="E5" s="35"/>
      <c r="F5" s="36">
        <v>7.8084E7</v>
      </c>
      <c r="G5" s="36">
        <v>-7.991E7</v>
      </c>
      <c r="H5" s="37">
        <f t="shared" ref="H5:H53" si="1">(F5-G5)/G5</f>
        <v>-1.977149293</v>
      </c>
      <c r="I5" s="35"/>
    </row>
    <row r="6">
      <c r="B6" s="34" t="s">
        <v>91</v>
      </c>
      <c r="C6" s="34"/>
      <c r="D6" s="34"/>
      <c r="E6" s="35"/>
      <c r="F6" s="36">
        <v>4.8334E7</v>
      </c>
      <c r="G6" s="36">
        <v>2.9131E7</v>
      </c>
      <c r="H6" s="37">
        <f t="shared" si="1"/>
        <v>0.6591946723</v>
      </c>
      <c r="I6" s="35"/>
      <c r="K6" s="45"/>
      <c r="L6" s="45"/>
    </row>
    <row r="7">
      <c r="B7" s="34" t="s">
        <v>94</v>
      </c>
      <c r="C7" s="34"/>
      <c r="D7" s="34"/>
      <c r="E7" s="34"/>
      <c r="F7" s="36">
        <v>7932000.0</v>
      </c>
      <c r="G7" s="36">
        <v>8614000.0</v>
      </c>
      <c r="H7" s="37">
        <f t="shared" si="1"/>
        <v>-0.07917343859</v>
      </c>
      <c r="I7" s="35"/>
      <c r="K7" s="45"/>
      <c r="L7" s="45"/>
    </row>
    <row r="8">
      <c r="B8" s="34" t="s">
        <v>96</v>
      </c>
      <c r="C8" s="34"/>
      <c r="D8" s="34"/>
      <c r="E8" s="35"/>
      <c r="F8" s="36">
        <v>3748000.0</v>
      </c>
      <c r="G8" s="36">
        <v>-3981000.0</v>
      </c>
      <c r="H8" s="37">
        <f t="shared" si="1"/>
        <v>-1.941471992</v>
      </c>
      <c r="I8" s="35"/>
      <c r="K8" s="45"/>
      <c r="L8" s="45"/>
    </row>
    <row r="9">
      <c r="B9" s="34" t="s">
        <v>97</v>
      </c>
      <c r="C9" s="34"/>
      <c r="D9" s="34"/>
      <c r="E9" s="35"/>
      <c r="F9" s="36">
        <v>-8575000.0</v>
      </c>
      <c r="G9" s="36">
        <v>1.375E7</v>
      </c>
      <c r="H9" s="37">
        <f t="shared" si="1"/>
        <v>-1.623636364</v>
      </c>
      <c r="I9" s="35"/>
      <c r="K9" s="45"/>
      <c r="L9" s="45"/>
    </row>
    <row r="10">
      <c r="B10" s="34" t="s">
        <v>100</v>
      </c>
      <c r="C10" s="34"/>
      <c r="D10" s="34"/>
      <c r="E10" s="35"/>
      <c r="F10" s="36">
        <v>-9256000.0</v>
      </c>
      <c r="G10" s="36">
        <v>1.748E7</v>
      </c>
      <c r="H10" s="37">
        <f t="shared" si="1"/>
        <v>-1.529519451</v>
      </c>
      <c r="I10" s="35"/>
      <c r="K10" s="45"/>
      <c r="L10" s="45"/>
    </row>
    <row r="11">
      <c r="B11" s="34" t="s">
        <v>101</v>
      </c>
      <c r="C11" s="34"/>
      <c r="D11" s="34"/>
      <c r="E11" s="35"/>
      <c r="F11" s="36">
        <v>3.5901E7</v>
      </c>
      <c r="G11" s="36">
        <v>-1.44904E8</v>
      </c>
      <c r="H11" s="37">
        <f t="shared" si="1"/>
        <v>-1.247757136</v>
      </c>
      <c r="I11" s="35"/>
      <c r="K11" s="45"/>
      <c r="L11" s="45"/>
    </row>
    <row r="12">
      <c r="B12" s="34" t="s">
        <v>174</v>
      </c>
      <c r="C12" s="34"/>
      <c r="D12" s="34"/>
      <c r="E12" s="35"/>
      <c r="F12" s="36">
        <v>-1.2401E7</v>
      </c>
      <c r="G12" s="36">
        <v>-1.8012E7</v>
      </c>
      <c r="H12" s="37">
        <f t="shared" si="1"/>
        <v>-0.3115145459</v>
      </c>
      <c r="I12" s="35"/>
      <c r="K12" s="45"/>
      <c r="L12" s="45"/>
    </row>
    <row r="13">
      <c r="B13" s="34" t="s">
        <v>175</v>
      </c>
      <c r="C13" s="34"/>
      <c r="D13" s="34"/>
      <c r="E13" s="35"/>
      <c r="F13" s="36">
        <v>-1.2401E7</v>
      </c>
      <c r="G13" s="36">
        <v>-1.8012E7</v>
      </c>
      <c r="H13" s="37">
        <f t="shared" si="1"/>
        <v>-0.3115145459</v>
      </c>
      <c r="I13" s="35"/>
      <c r="K13" s="45"/>
      <c r="L13" s="45"/>
    </row>
    <row r="14">
      <c r="B14" s="34" t="s">
        <v>102</v>
      </c>
      <c r="C14" s="34"/>
      <c r="D14" s="34"/>
      <c r="E14" s="35"/>
      <c r="F14" s="36">
        <v>4.3162E7</v>
      </c>
      <c r="G14" s="36">
        <v>7827000.0</v>
      </c>
      <c r="H14" s="37">
        <f t="shared" si="1"/>
        <v>4.514501086</v>
      </c>
      <c r="I14" s="35"/>
      <c r="K14" s="45"/>
      <c r="L14" s="45"/>
    </row>
    <row r="15">
      <c r="B15" s="34" t="s">
        <v>104</v>
      </c>
      <c r="C15" s="35"/>
      <c r="D15" s="34"/>
      <c r="E15" s="35"/>
      <c r="F15" s="36">
        <v>-1.1745E7</v>
      </c>
      <c r="G15" s="36">
        <v>-4.2434E7</v>
      </c>
      <c r="H15" s="37">
        <f t="shared" si="1"/>
        <v>-0.7232172315</v>
      </c>
      <c r="I15" s="35"/>
      <c r="K15" s="45"/>
      <c r="L15" s="45"/>
    </row>
    <row r="16">
      <c r="B16" s="34" t="s">
        <v>105</v>
      </c>
      <c r="C16" s="34"/>
      <c r="D16" s="34"/>
      <c r="E16" s="34"/>
      <c r="F16" s="36">
        <v>1.6885E7</v>
      </c>
      <c r="G16" s="36">
        <v>-9.2285E7</v>
      </c>
      <c r="H16" s="37">
        <f t="shared" si="1"/>
        <v>-1.182965812</v>
      </c>
      <c r="I16" s="35"/>
      <c r="K16" s="45"/>
      <c r="L16" s="45"/>
    </row>
    <row r="17">
      <c r="B17" s="34" t="s">
        <v>106</v>
      </c>
      <c r="C17" s="34"/>
      <c r="D17" s="34"/>
      <c r="E17" s="34"/>
      <c r="F17" s="36">
        <v>-1.29344E8</v>
      </c>
      <c r="G17" s="36">
        <v>-2.61912E8</v>
      </c>
      <c r="H17" s="37">
        <f t="shared" si="1"/>
        <v>-0.506154739</v>
      </c>
      <c r="I17" s="35"/>
      <c r="K17" s="45"/>
      <c r="L17" s="45"/>
    </row>
    <row r="18">
      <c r="B18" s="34" t="s">
        <v>176</v>
      </c>
      <c r="C18" s="34"/>
      <c r="D18" s="34"/>
      <c r="E18" s="34"/>
      <c r="F18" s="36">
        <v>-1.29344E8</v>
      </c>
      <c r="G18" s="36">
        <v>-2.61912E8</v>
      </c>
      <c r="H18" s="37">
        <f t="shared" si="1"/>
        <v>-0.506154739</v>
      </c>
      <c r="I18" s="35"/>
      <c r="K18" s="45"/>
      <c r="L18" s="45"/>
    </row>
    <row r="19">
      <c r="B19" s="34" t="s">
        <v>107</v>
      </c>
      <c r="C19" s="34"/>
      <c r="D19" s="34"/>
      <c r="E19" s="34"/>
      <c r="F19" s="36">
        <v>3.4473E7</v>
      </c>
      <c r="G19" s="36">
        <v>-4.7115E7</v>
      </c>
      <c r="H19" s="37">
        <f t="shared" si="1"/>
        <v>-1.73167781</v>
      </c>
      <c r="I19" s="35"/>
      <c r="K19" s="45"/>
      <c r="L19" s="45"/>
    </row>
    <row r="20">
      <c r="B20" s="34" t="s">
        <v>109</v>
      </c>
      <c r="C20" s="34"/>
      <c r="D20" s="34"/>
      <c r="E20" s="34"/>
      <c r="F20" s="34">
        <v>-9.6821E7</v>
      </c>
      <c r="G20" s="36">
        <v>-1.80752E8</v>
      </c>
      <c r="H20" s="37">
        <f t="shared" si="1"/>
        <v>-0.4643434098</v>
      </c>
      <c r="I20" s="35"/>
      <c r="K20" s="45"/>
      <c r="L20" s="45"/>
    </row>
    <row r="21">
      <c r="B21" s="34" t="s">
        <v>110</v>
      </c>
      <c r="C21" s="34"/>
      <c r="D21" s="34"/>
      <c r="E21" s="35"/>
      <c r="F21" s="36">
        <v>-3.60541E8</v>
      </c>
      <c r="G21" s="36">
        <v>-4.09545E8</v>
      </c>
      <c r="H21" s="37">
        <f t="shared" si="1"/>
        <v>-0.1196547388</v>
      </c>
      <c r="I21" s="35"/>
      <c r="K21" s="45"/>
      <c r="L21" s="45"/>
    </row>
    <row r="22">
      <c r="B22" s="34" t="s">
        <v>111</v>
      </c>
      <c r="C22" s="34"/>
      <c r="D22" s="34"/>
      <c r="E22" s="35"/>
      <c r="F22" s="36">
        <v>2.6372E8</v>
      </c>
      <c r="G22" s="36">
        <v>2.28793E8</v>
      </c>
      <c r="H22" s="37">
        <f t="shared" si="1"/>
        <v>0.1526576425</v>
      </c>
      <c r="I22" s="35"/>
      <c r="K22" s="45"/>
      <c r="L22" s="45"/>
    </row>
    <row r="23">
      <c r="B23" s="34" t="s">
        <v>112</v>
      </c>
      <c r="C23" s="34"/>
      <c r="D23" s="34"/>
      <c r="E23" s="34"/>
      <c r="F23" s="36">
        <v>-5.5952E7</v>
      </c>
      <c r="G23" s="36">
        <v>-2.6704E7</v>
      </c>
      <c r="H23" s="37">
        <f t="shared" si="1"/>
        <v>1.095266627</v>
      </c>
      <c r="I23" s="35"/>
      <c r="K23" s="45"/>
      <c r="L23" s="45"/>
    </row>
    <row r="24">
      <c r="B24" s="34" t="s">
        <v>113</v>
      </c>
      <c r="C24" s="34"/>
      <c r="D24" s="34"/>
      <c r="E24" s="34"/>
      <c r="F24" s="36">
        <v>3.5845E7</v>
      </c>
      <c r="G24" s="36">
        <v>2.3559E7</v>
      </c>
      <c r="H24" s="37">
        <f t="shared" si="1"/>
        <v>0.5214992147</v>
      </c>
      <c r="I24" s="35"/>
      <c r="K24" s="45"/>
      <c r="L24" s="45"/>
    </row>
    <row r="25">
      <c r="B25" s="34" t="s">
        <v>114</v>
      </c>
      <c r="C25" s="34"/>
      <c r="D25" s="34"/>
      <c r="E25" s="35"/>
      <c r="F25" s="36">
        <v>-9.1797E7</v>
      </c>
      <c r="G25" s="36">
        <v>-5.0263E7</v>
      </c>
      <c r="H25" s="37">
        <f t="shared" si="1"/>
        <v>0.8263334859</v>
      </c>
      <c r="I25" s="35"/>
      <c r="K25" s="45"/>
      <c r="L25" s="45"/>
    </row>
    <row r="26">
      <c r="B26" s="34" t="s">
        <v>115</v>
      </c>
      <c r="C26" s="34"/>
      <c r="D26" s="34"/>
      <c r="E26" s="35"/>
      <c r="F26" s="36">
        <v>-1.1044E7</v>
      </c>
      <c r="G26" s="36">
        <v>-7341000.0</v>
      </c>
      <c r="H26" s="37">
        <f t="shared" si="1"/>
        <v>0.5044271898</v>
      </c>
      <c r="I26" s="35"/>
      <c r="K26" s="45"/>
      <c r="L26" s="45"/>
    </row>
    <row r="27">
      <c r="B27" s="34" t="s">
        <v>116</v>
      </c>
      <c r="C27" s="34"/>
      <c r="D27" s="34"/>
      <c r="E27" s="35"/>
      <c r="F27" s="36">
        <v>2.75993E8</v>
      </c>
      <c r="G27" s="36">
        <v>5.96645E8</v>
      </c>
      <c r="H27" s="37">
        <f t="shared" si="1"/>
        <v>-0.537425102</v>
      </c>
      <c r="I27" s="35"/>
      <c r="K27" s="45"/>
      <c r="L27" s="45"/>
    </row>
    <row r="28">
      <c r="B28" s="34" t="s">
        <v>177</v>
      </c>
      <c r="C28" s="34"/>
      <c r="D28" s="34"/>
      <c r="E28" s="35"/>
      <c r="F28" s="36">
        <v>2.75993E8</v>
      </c>
      <c r="G28" s="36">
        <v>5.96645E8</v>
      </c>
      <c r="H28" s="37">
        <f t="shared" si="1"/>
        <v>-0.537425102</v>
      </c>
      <c r="I28" s="35"/>
      <c r="K28" s="45"/>
      <c r="L28" s="45"/>
    </row>
    <row r="29">
      <c r="B29" s="34" t="s">
        <v>117</v>
      </c>
      <c r="C29" s="34"/>
      <c r="D29" s="34"/>
      <c r="E29" s="35"/>
      <c r="F29" s="36">
        <v>-2.0799E7</v>
      </c>
      <c r="G29" s="36">
        <v>3.1528E7</v>
      </c>
      <c r="H29" s="37">
        <f t="shared" si="1"/>
        <v>-1.659699315</v>
      </c>
      <c r="I29" s="35"/>
      <c r="K29" s="45"/>
      <c r="L29" s="45"/>
    </row>
    <row r="30">
      <c r="B30" s="39" t="s">
        <v>118</v>
      </c>
      <c r="C30" s="39"/>
      <c r="D30" s="39"/>
      <c r="E30" s="40"/>
      <c r="F30" s="41">
        <v>3.525E7</v>
      </c>
      <c r="G30" s="41">
        <v>-2.1931E7</v>
      </c>
      <c r="H30" s="37">
        <f t="shared" si="1"/>
        <v>-2.607313848</v>
      </c>
      <c r="I30" s="35"/>
      <c r="K30" s="45"/>
      <c r="L30" s="45"/>
    </row>
    <row r="31">
      <c r="B31" s="34" t="s">
        <v>119</v>
      </c>
      <c r="C31" s="34"/>
      <c r="D31" s="34"/>
      <c r="E31" s="35"/>
      <c r="F31" s="36">
        <v>2.7477E7</v>
      </c>
      <c r="G31" s="36">
        <v>-2.6369E7</v>
      </c>
      <c r="H31" s="37">
        <f t="shared" si="1"/>
        <v>-2.042019038</v>
      </c>
      <c r="I31" s="35"/>
      <c r="K31" s="45"/>
      <c r="L31" s="45"/>
    </row>
    <row r="32">
      <c r="B32" s="34" t="s">
        <v>120</v>
      </c>
      <c r="C32" s="34"/>
      <c r="D32" s="34"/>
      <c r="E32" s="35"/>
      <c r="F32" s="36">
        <v>8.2409E7</v>
      </c>
      <c r="G32" s="36">
        <v>7.8686E7</v>
      </c>
      <c r="H32" s="37">
        <f t="shared" si="1"/>
        <v>0.04731464301</v>
      </c>
      <c r="I32" s="35"/>
      <c r="K32" s="45"/>
      <c r="L32" s="45"/>
    </row>
    <row r="33">
      <c r="B33" s="34" t="s">
        <v>121</v>
      </c>
      <c r="C33" s="34"/>
      <c r="D33" s="34"/>
      <c r="E33" s="35"/>
      <c r="F33" s="36">
        <v>-5.4932E7</v>
      </c>
      <c r="G33" s="36">
        <v>-1.05055E8</v>
      </c>
      <c r="H33" s="37">
        <f t="shared" si="1"/>
        <v>-0.477111989</v>
      </c>
      <c r="I33" s="35"/>
      <c r="K33" s="45"/>
      <c r="L33" s="45"/>
    </row>
    <row r="34">
      <c r="B34" s="34" t="s">
        <v>122</v>
      </c>
      <c r="C34" s="34"/>
      <c r="D34" s="34"/>
      <c r="E34" s="35"/>
      <c r="F34" s="36">
        <v>7773000.0</v>
      </c>
      <c r="G34" s="36">
        <v>4438000.0</v>
      </c>
      <c r="H34" s="37">
        <f t="shared" si="1"/>
        <v>0.7514646237</v>
      </c>
      <c r="I34" s="35"/>
      <c r="K34" s="45"/>
      <c r="L34" s="45"/>
    </row>
    <row r="35">
      <c r="B35" s="34" t="s">
        <v>123</v>
      </c>
      <c r="C35" s="34"/>
      <c r="D35" s="34"/>
      <c r="E35" s="35"/>
      <c r="F35" s="36">
        <v>-1.8408E7</v>
      </c>
      <c r="G35" s="36">
        <v>-6517000.0</v>
      </c>
      <c r="H35" s="37">
        <f t="shared" si="1"/>
        <v>1.824612552</v>
      </c>
      <c r="I35" s="35"/>
      <c r="K35" s="45"/>
      <c r="L35" s="45"/>
    </row>
    <row r="36">
      <c r="B36" s="34" t="s">
        <v>178</v>
      </c>
      <c r="C36" s="34"/>
      <c r="D36" s="34"/>
      <c r="E36" s="35"/>
      <c r="F36" s="36">
        <v>-1.8408E7</v>
      </c>
      <c r="G36" s="36">
        <v>-6517000.0</v>
      </c>
      <c r="H36" s="37">
        <f t="shared" si="1"/>
        <v>1.824612552</v>
      </c>
      <c r="I36" s="35"/>
      <c r="K36" s="45"/>
      <c r="L36" s="45"/>
    </row>
    <row r="37">
      <c r="B37" s="34" t="s">
        <v>124</v>
      </c>
      <c r="C37" s="34"/>
      <c r="D37" s="34"/>
      <c r="E37" s="34"/>
      <c r="F37" s="36">
        <v>4775000.0</v>
      </c>
      <c r="G37" s="36">
        <v>3070000.0</v>
      </c>
      <c r="H37" s="37">
        <f t="shared" si="1"/>
        <v>0.5553745928</v>
      </c>
      <c r="I37" s="35"/>
      <c r="K37" s="45"/>
      <c r="L37" s="45"/>
    </row>
    <row r="38">
      <c r="B38" s="34" t="s">
        <v>125</v>
      </c>
      <c r="C38" s="34"/>
      <c r="D38" s="34"/>
      <c r="E38" s="34"/>
      <c r="F38" s="36">
        <v>7350000.0</v>
      </c>
      <c r="G38" s="36">
        <v>4500000.0</v>
      </c>
      <c r="H38" s="37">
        <f t="shared" si="1"/>
        <v>0.6333333333</v>
      </c>
      <c r="I38" s="35"/>
      <c r="K38" s="45"/>
      <c r="L38" s="45"/>
    </row>
    <row r="39">
      <c r="B39" s="34" t="s">
        <v>126</v>
      </c>
      <c r="C39" s="34"/>
      <c r="D39" s="34"/>
      <c r="E39" s="35"/>
      <c r="F39" s="36">
        <v>-2575000.0</v>
      </c>
      <c r="G39" s="36">
        <v>-1430000.0</v>
      </c>
      <c r="H39" s="37">
        <f t="shared" si="1"/>
        <v>0.8006993007</v>
      </c>
      <c r="I39" s="35"/>
      <c r="K39" s="45"/>
      <c r="L39" s="45"/>
    </row>
    <row r="40">
      <c r="B40" s="34" t="s">
        <v>127</v>
      </c>
      <c r="C40" s="34"/>
      <c r="D40" s="34"/>
      <c r="E40" s="35"/>
      <c r="F40" s="36">
        <v>-1.2858E7</v>
      </c>
      <c r="G40" s="36">
        <v>-1.269E7</v>
      </c>
      <c r="H40" s="37">
        <f t="shared" si="1"/>
        <v>0.01323877069</v>
      </c>
      <c r="I40" s="35"/>
      <c r="K40" s="45"/>
      <c r="L40" s="45"/>
    </row>
    <row r="41">
      <c r="B41" s="43" t="s">
        <v>128</v>
      </c>
      <c r="C41" s="34"/>
      <c r="D41" s="43"/>
      <c r="E41" s="35"/>
      <c r="F41" s="34" t="s">
        <v>129</v>
      </c>
      <c r="G41" s="36" t="s">
        <v>129</v>
      </c>
      <c r="H41" s="37" t="str">
        <f t="shared" si="1"/>
        <v>#VALUE!</v>
      </c>
      <c r="I41" s="35"/>
      <c r="K41" s="45"/>
      <c r="L41" s="45"/>
    </row>
    <row r="42">
      <c r="B42" s="34" t="s">
        <v>130</v>
      </c>
      <c r="C42" s="34"/>
      <c r="D42" s="34"/>
      <c r="E42" s="35"/>
      <c r="F42" s="36">
        <v>-5731000.0</v>
      </c>
      <c r="G42" s="36">
        <v>420000.0</v>
      </c>
      <c r="H42" s="37">
        <f t="shared" si="1"/>
        <v>-14.6452381</v>
      </c>
      <c r="I42" s="35"/>
    </row>
    <row r="43">
      <c r="B43" s="34" t="s">
        <v>131</v>
      </c>
      <c r="C43" s="34"/>
      <c r="D43" s="34"/>
      <c r="E43" s="35"/>
      <c r="F43" s="36">
        <v>7.40834E8</v>
      </c>
      <c r="G43" s="36">
        <v>5.27609E8</v>
      </c>
      <c r="H43" s="37">
        <f t="shared" si="1"/>
        <v>0.4041345011</v>
      </c>
      <c r="I43" s="35"/>
      <c r="K43" s="45"/>
      <c r="L43" s="45"/>
    </row>
    <row r="44">
      <c r="B44" s="39" t="s">
        <v>132</v>
      </c>
      <c r="C44" s="39"/>
      <c r="D44" s="39"/>
      <c r="E44" s="40"/>
      <c r="F44" s="41">
        <v>2.24733E8</v>
      </c>
      <c r="G44" s="41">
        <v>2.54823E8</v>
      </c>
      <c r="H44" s="37">
        <f t="shared" si="1"/>
        <v>-0.1180819628</v>
      </c>
      <c r="I44" s="35"/>
      <c r="K44" s="45"/>
      <c r="L44" s="45"/>
    </row>
    <row r="45">
      <c r="B45" s="34" t="s">
        <v>133</v>
      </c>
      <c r="C45" s="34"/>
      <c r="D45" s="34"/>
      <c r="E45" s="35"/>
      <c r="F45" s="36">
        <v>-1.1508E7</v>
      </c>
      <c r="G45" s="36">
        <v>9155000.0</v>
      </c>
      <c r="H45" s="37">
        <f t="shared" si="1"/>
        <v>-2.257018023</v>
      </c>
      <c r="I45" s="35"/>
      <c r="K45" s="45"/>
      <c r="L45" s="45"/>
    </row>
    <row r="46">
      <c r="B46" s="34" t="s">
        <v>134</v>
      </c>
      <c r="C46" s="34"/>
      <c r="D46" s="34"/>
      <c r="E46" s="35"/>
      <c r="F46" s="36">
        <v>5.27609E8</v>
      </c>
      <c r="G46" s="36">
        <v>2.63631E8</v>
      </c>
      <c r="H46" s="37">
        <f t="shared" si="1"/>
        <v>1.001316234</v>
      </c>
      <c r="I46" s="35"/>
      <c r="K46" s="45"/>
      <c r="L46" s="45"/>
    </row>
    <row r="47">
      <c r="B47" s="46" t="s">
        <v>135</v>
      </c>
      <c r="C47" s="35"/>
      <c r="D47" s="35"/>
      <c r="E47" s="34"/>
      <c r="F47" s="36">
        <v>1.8737E7</v>
      </c>
      <c r="G47" s="36">
        <v>7661000.0</v>
      </c>
      <c r="H47" s="37">
        <f t="shared" si="1"/>
        <v>1.445764261</v>
      </c>
      <c r="I47" s="35"/>
      <c r="K47" s="45"/>
      <c r="L47" s="45"/>
    </row>
    <row r="48">
      <c r="B48" s="46" t="s">
        <v>136</v>
      </c>
      <c r="C48" s="35"/>
      <c r="D48" s="35"/>
      <c r="E48" s="34"/>
      <c r="F48" s="36">
        <v>5142000.0</v>
      </c>
      <c r="G48" s="36">
        <v>1.3077E7</v>
      </c>
      <c r="H48" s="37">
        <f t="shared" si="1"/>
        <v>-0.6067905483</v>
      </c>
      <c r="I48" s="35"/>
      <c r="K48" s="45"/>
      <c r="L48" s="45"/>
    </row>
    <row r="49">
      <c r="B49" s="46" t="s">
        <v>137</v>
      </c>
      <c r="C49" s="35"/>
      <c r="D49" s="34"/>
      <c r="E49" s="35"/>
      <c r="F49" s="36">
        <v>7350000.0</v>
      </c>
      <c r="G49" s="36">
        <v>4500000.0</v>
      </c>
      <c r="H49" s="37">
        <f t="shared" si="1"/>
        <v>0.6333333333</v>
      </c>
      <c r="I49" s="35"/>
      <c r="K49" s="45"/>
      <c r="L49" s="45"/>
    </row>
    <row r="50">
      <c r="B50" s="46" t="s">
        <v>138</v>
      </c>
      <c r="C50" s="35"/>
      <c r="D50" s="34"/>
      <c r="E50" s="35"/>
      <c r="F50" s="36">
        <v>8.2409E7</v>
      </c>
      <c r="G50" s="36">
        <v>7.8686E7</v>
      </c>
      <c r="H50" s="37">
        <f t="shared" si="1"/>
        <v>0.04731464301</v>
      </c>
      <c r="I50" s="35"/>
      <c r="K50" s="45"/>
      <c r="L50" s="45"/>
    </row>
    <row r="51">
      <c r="B51" s="46" t="s">
        <v>139</v>
      </c>
      <c r="C51" s="35"/>
      <c r="D51" s="34"/>
      <c r="E51" s="35"/>
      <c r="F51" s="36">
        <v>-5.4932E7</v>
      </c>
      <c r="G51" s="36">
        <v>-1.05055E8</v>
      </c>
      <c r="H51" s="37">
        <f t="shared" si="1"/>
        <v>-0.477111989</v>
      </c>
      <c r="I51" s="35"/>
      <c r="K51" s="45"/>
      <c r="L51" s="45"/>
    </row>
    <row r="52">
      <c r="B52" s="46" t="s">
        <v>140</v>
      </c>
      <c r="C52" s="35"/>
      <c r="D52" s="34"/>
      <c r="E52" s="35"/>
      <c r="F52" s="36">
        <v>-2.0983E7</v>
      </c>
      <c r="G52" s="36">
        <v>-7947000.0</v>
      </c>
      <c r="H52" s="37">
        <f t="shared" si="1"/>
        <v>1.640367434</v>
      </c>
      <c r="I52" s="35"/>
      <c r="K52" s="45"/>
      <c r="L52" s="45"/>
    </row>
    <row r="53">
      <c r="B53" s="46" t="s">
        <v>141</v>
      </c>
      <c r="C53" s="35"/>
      <c r="D53" s="34"/>
      <c r="E53" s="35"/>
      <c r="F53" s="34">
        <v>7.8084E7</v>
      </c>
      <c r="G53" s="34">
        <v>-7.991E7</v>
      </c>
      <c r="H53" s="37">
        <f t="shared" si="1"/>
        <v>-1.977149293</v>
      </c>
      <c r="I53" s="35"/>
      <c r="K53" s="45"/>
      <c r="L53" s="45"/>
    </row>
    <row r="54">
      <c r="B54" s="35"/>
      <c r="C54" s="35"/>
      <c r="D54" s="35"/>
      <c r="E54" s="35"/>
      <c r="F54" s="35"/>
      <c r="G54" s="35"/>
      <c r="H54" s="35"/>
      <c r="I54" s="35"/>
    </row>
    <row r="55">
      <c r="B55" s="35"/>
      <c r="C55" s="35"/>
      <c r="D55" s="35"/>
      <c r="E55" s="35"/>
      <c r="F55" s="35"/>
      <c r="G55" s="35"/>
      <c r="H55" s="35"/>
      <c r="I55" s="35"/>
    </row>
    <row r="56">
      <c r="B56" s="35"/>
      <c r="C56" s="35"/>
      <c r="D56" s="35"/>
      <c r="E56" s="35"/>
      <c r="F56" s="35"/>
      <c r="G56" s="35"/>
      <c r="H56" s="35"/>
      <c r="I56" s="35"/>
    </row>
    <row r="57">
      <c r="B57" s="35"/>
      <c r="C57" s="35"/>
      <c r="D57" s="35"/>
      <c r="E57" s="35"/>
      <c r="F57" s="35"/>
      <c r="G57" s="35"/>
      <c r="H57" s="35"/>
      <c r="I57" s="35"/>
    </row>
    <row r="58">
      <c r="B58" s="35"/>
      <c r="C58" s="35"/>
      <c r="D58" s="35"/>
      <c r="E58" s="35"/>
      <c r="F58" s="35"/>
      <c r="G58" s="35"/>
      <c r="H58" s="35"/>
      <c r="I58" s="35"/>
    </row>
    <row r="59">
      <c r="B59" s="35"/>
      <c r="C59" s="35"/>
      <c r="D59" s="35"/>
      <c r="E59" s="35"/>
      <c r="F59" s="35"/>
      <c r="G59" s="35"/>
      <c r="H59" s="35"/>
      <c r="I59" s="35"/>
    </row>
    <row r="60">
      <c r="B60" s="35"/>
      <c r="C60" s="35"/>
      <c r="D60" s="35"/>
      <c r="E60" s="35"/>
      <c r="F60" s="35"/>
      <c r="G60" s="35"/>
      <c r="H60" s="35"/>
      <c r="I60" s="35"/>
    </row>
    <row r="61">
      <c r="B61" s="35"/>
      <c r="C61" s="35"/>
      <c r="D61" s="35"/>
      <c r="E61" s="35"/>
      <c r="F61" s="35"/>
      <c r="G61" s="35"/>
      <c r="H61" s="35"/>
      <c r="I61" s="35"/>
    </row>
    <row r="62">
      <c r="B62" s="35"/>
      <c r="C62" s="35"/>
      <c r="D62" s="35"/>
      <c r="E62" s="35"/>
      <c r="F62" s="35"/>
      <c r="G62" s="35"/>
      <c r="H62" s="35"/>
      <c r="I62" s="35"/>
    </row>
    <row r="63">
      <c r="B63" s="35"/>
      <c r="C63" s="35"/>
      <c r="D63" s="35"/>
      <c r="E63" s="35"/>
      <c r="F63" s="35"/>
      <c r="G63" s="35"/>
      <c r="H63" s="35"/>
      <c r="I63" s="35"/>
    </row>
    <row r="64">
      <c r="B64" s="35"/>
      <c r="C64" s="35"/>
      <c r="D64" s="35"/>
      <c r="E64" s="35"/>
      <c r="F64" s="35"/>
      <c r="G64" s="35"/>
      <c r="H64" s="35"/>
      <c r="I64" s="35"/>
    </row>
    <row r="65">
      <c r="B65" s="35"/>
      <c r="C65" s="35"/>
      <c r="D65" s="35"/>
      <c r="E65" s="35"/>
      <c r="F65" s="35"/>
      <c r="G65" s="35"/>
      <c r="H65" s="35"/>
      <c r="I65" s="35"/>
    </row>
    <row r="66">
      <c r="B66" s="35"/>
      <c r="C66" s="35"/>
      <c r="D66" s="35"/>
      <c r="E66" s="35"/>
      <c r="F66" s="35"/>
      <c r="G66" s="35"/>
      <c r="H66" s="35"/>
      <c r="I66" s="35"/>
    </row>
    <row r="67">
      <c r="B67" s="35"/>
      <c r="C67" s="35"/>
      <c r="D67" s="35"/>
      <c r="E67" s="35"/>
      <c r="F67" s="35"/>
      <c r="G67" s="35"/>
      <c r="H67" s="35"/>
      <c r="I67" s="35"/>
    </row>
    <row r="68">
      <c r="B68" s="35"/>
      <c r="C68" s="35"/>
      <c r="D68" s="35"/>
      <c r="E68" s="35"/>
      <c r="F68" s="35"/>
      <c r="G68" s="35"/>
      <c r="H68" s="35"/>
      <c r="I68" s="35"/>
    </row>
    <row r="69">
      <c r="B69" s="35"/>
      <c r="C69" s="35"/>
      <c r="D69" s="35"/>
      <c r="E69" s="35"/>
      <c r="F69" s="35"/>
      <c r="G69" s="35"/>
      <c r="H69" s="35"/>
      <c r="I69" s="35"/>
    </row>
    <row r="70">
      <c r="B70" s="35"/>
      <c r="C70" s="35"/>
      <c r="D70" s="35"/>
      <c r="E70" s="35"/>
      <c r="F70" s="35"/>
      <c r="G70" s="35"/>
      <c r="H70" s="35"/>
      <c r="I70" s="35"/>
    </row>
    <row r="71">
      <c r="B71" s="35"/>
      <c r="C71" s="35"/>
      <c r="D71" s="35"/>
      <c r="E71" s="35"/>
      <c r="F71" s="35"/>
      <c r="G71" s="35"/>
      <c r="H71" s="35"/>
      <c r="I71" s="35"/>
    </row>
    <row r="72">
      <c r="B72" s="35"/>
      <c r="C72" s="35"/>
      <c r="D72" s="35"/>
      <c r="E72" s="35"/>
      <c r="F72" s="35"/>
      <c r="G72" s="35"/>
      <c r="H72" s="35"/>
      <c r="I72" s="35"/>
    </row>
    <row r="73">
      <c r="B73" s="35"/>
      <c r="C73" s="35"/>
      <c r="D73" s="35"/>
      <c r="E73" s="35"/>
      <c r="F73" s="35"/>
      <c r="G73" s="35"/>
      <c r="H73" s="35"/>
      <c r="I73" s="35"/>
    </row>
    <row r="74">
      <c r="B74" s="35"/>
      <c r="C74" s="35"/>
      <c r="D74" s="35"/>
      <c r="E74" s="35"/>
      <c r="F74" s="35"/>
      <c r="G74" s="35"/>
      <c r="H74" s="35"/>
      <c r="I74" s="35"/>
    </row>
    <row r="75">
      <c r="B75" s="35"/>
      <c r="C75" s="35"/>
      <c r="D75" s="35"/>
      <c r="E75" s="35"/>
      <c r="F75" s="35"/>
      <c r="G75" s="35"/>
      <c r="H75" s="35"/>
      <c r="I75" s="35"/>
    </row>
    <row r="76">
      <c r="B76" s="35"/>
      <c r="C76" s="35"/>
      <c r="D76" s="35"/>
      <c r="E76" s="35"/>
      <c r="F76" s="35"/>
      <c r="G76" s="35"/>
      <c r="H76" s="35"/>
      <c r="I76" s="35"/>
    </row>
  </sheetData>
  <mergeCells count="2">
    <mergeCell ref="E2:H2"/>
    <mergeCell ref="E3:H3"/>
  </mergeCells>
  <conditionalFormatting sqref="H5:H53">
    <cfRule type="cellIs" dxfId="0" priority="1" operator="greaterThan">
      <formula>0</formula>
    </cfRule>
  </conditionalFormatting>
  <conditionalFormatting sqref="H5:H53">
    <cfRule type="cellIs" dxfId="1" priority="2" operator="lessThan">
      <formula>0</formula>
    </cfRule>
  </conditionalFormatting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6" width="3.14"/>
    <col customWidth="1" min="7" max="7" width="37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47" t="s">
        <v>179</v>
      </c>
      <c r="C2" s="48"/>
      <c r="D2" s="48"/>
      <c r="E2" s="48"/>
      <c r="F2" s="48"/>
      <c r="G2" s="48"/>
      <c r="H2" s="48"/>
      <c r="I2" s="48"/>
      <c r="J2" s="49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1"/>
      <c r="B3" s="47" t="s">
        <v>1</v>
      </c>
      <c r="C3" s="48"/>
      <c r="D3" s="48"/>
      <c r="E3" s="48"/>
      <c r="F3" s="48"/>
      <c r="G3" s="48"/>
      <c r="H3" s="48"/>
      <c r="I3" s="48"/>
      <c r="J3" s="49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1"/>
      <c r="B4" s="9"/>
      <c r="C4" s="9"/>
      <c r="D4" s="9"/>
      <c r="E4" s="9"/>
      <c r="F4" s="9"/>
      <c r="G4" s="9"/>
      <c r="H4" s="10">
        <v>44560.0</v>
      </c>
      <c r="I4" s="10">
        <v>44195.0</v>
      </c>
      <c r="J4" s="50" t="s">
        <v>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1"/>
      <c r="B5" s="51" t="s">
        <v>3</v>
      </c>
      <c r="C5" s="52"/>
      <c r="D5" s="52"/>
      <c r="E5" s="53"/>
      <c r="F5" s="53"/>
      <c r="G5" s="53"/>
      <c r="H5" s="54">
        <v>7.8492E7</v>
      </c>
      <c r="I5" s="54">
        <v>7.234E7</v>
      </c>
      <c r="J5" s="55">
        <f t="shared" ref="J5:J19" si="1">(H5-I5)/I5</f>
        <v>0.08504285319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1"/>
      <c r="B6" s="56"/>
      <c r="C6" s="51" t="s">
        <v>4</v>
      </c>
      <c r="D6" s="52"/>
      <c r="E6" s="57"/>
      <c r="F6" s="57"/>
      <c r="G6" s="53"/>
      <c r="H6" s="54">
        <v>3.5779E7</v>
      </c>
      <c r="I6" s="54">
        <v>3.9835E7</v>
      </c>
      <c r="J6" s="58">
        <f t="shared" si="1"/>
        <v>-0.1018200075</v>
      </c>
      <c r="K6" s="1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1"/>
      <c r="B7" s="56"/>
      <c r="C7" s="56"/>
      <c r="D7" s="51" t="s">
        <v>5</v>
      </c>
      <c r="E7" s="57"/>
      <c r="F7" s="57"/>
      <c r="G7" s="53"/>
      <c r="H7" s="54">
        <v>3.9694E7</v>
      </c>
      <c r="I7" s="54">
        <v>4.7798E7</v>
      </c>
      <c r="J7" s="58">
        <f t="shared" si="1"/>
        <v>-0.169546843</v>
      </c>
      <c r="K7" s="1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1"/>
      <c r="B8" s="56"/>
      <c r="C8" s="56"/>
      <c r="D8" s="56"/>
      <c r="E8" s="59" t="s">
        <v>6</v>
      </c>
      <c r="F8" s="60"/>
      <c r="G8" s="61"/>
      <c r="H8" s="54">
        <v>2.9499E7</v>
      </c>
      <c r="I8" s="54">
        <v>3.5056E7</v>
      </c>
      <c r="J8" s="58">
        <f t="shared" si="1"/>
        <v>-0.1585178001</v>
      </c>
      <c r="K8" s="1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1"/>
      <c r="B9" s="56"/>
      <c r="C9" s="56"/>
      <c r="D9" s="56"/>
      <c r="E9" s="59" t="s">
        <v>7</v>
      </c>
      <c r="F9" s="60"/>
      <c r="G9" s="61"/>
      <c r="H9" s="54">
        <v>9861000.0</v>
      </c>
      <c r="I9" s="54">
        <v>1.1788E7</v>
      </c>
      <c r="J9" s="58">
        <f t="shared" si="1"/>
        <v>-0.1634713268</v>
      </c>
      <c r="K9" s="1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>
      <c r="A10" s="1"/>
      <c r="B10" s="56"/>
      <c r="C10" s="56"/>
      <c r="D10" s="56"/>
      <c r="E10" s="59" t="s">
        <v>9</v>
      </c>
      <c r="F10" s="60"/>
      <c r="G10" s="61"/>
      <c r="H10" s="54">
        <v>334000.0</v>
      </c>
      <c r="I10" s="54">
        <v>954000.0</v>
      </c>
      <c r="J10" s="58">
        <f t="shared" si="1"/>
        <v>-0.6498951782</v>
      </c>
      <c r="K10" s="1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>
      <c r="A11" s="1"/>
      <c r="B11" s="56"/>
      <c r="C11" s="56"/>
      <c r="D11" s="51" t="s">
        <v>10</v>
      </c>
      <c r="E11" s="57"/>
      <c r="F11" s="57"/>
      <c r="G11" s="53"/>
      <c r="H11" s="54">
        <v>3915000.0</v>
      </c>
      <c r="I11" s="54">
        <v>7963000.0</v>
      </c>
      <c r="J11" s="58">
        <f t="shared" si="1"/>
        <v>-0.5083511239</v>
      </c>
      <c r="K11" s="1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>
      <c r="A12" s="1"/>
      <c r="B12" s="56"/>
      <c r="C12" s="56"/>
      <c r="D12" s="56"/>
      <c r="E12" s="59" t="s">
        <v>11</v>
      </c>
      <c r="F12" s="60"/>
      <c r="G12" s="61"/>
      <c r="H12" s="54">
        <v>388000.0</v>
      </c>
      <c r="I12" s="54">
        <v>2804000.0</v>
      </c>
      <c r="J12" s="58">
        <f t="shared" si="1"/>
        <v>-0.8616262482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>
      <c r="A13" s="1"/>
      <c r="B13" s="56"/>
      <c r="C13" s="56"/>
      <c r="D13" s="56"/>
      <c r="E13" s="59" t="s">
        <v>12</v>
      </c>
      <c r="F13" s="60"/>
      <c r="G13" s="61"/>
      <c r="H13" s="54">
        <v>-41000.0</v>
      </c>
      <c r="I13" s="54">
        <v>250000.0</v>
      </c>
      <c r="J13" s="58">
        <f t="shared" si="1"/>
        <v>-1.164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>
      <c r="A14" s="1"/>
      <c r="B14" s="56"/>
      <c r="C14" s="56"/>
      <c r="D14" s="56"/>
      <c r="E14" s="62" t="s">
        <v>13</v>
      </c>
      <c r="F14" s="52"/>
      <c r="G14" s="56"/>
      <c r="H14" s="54">
        <v>3173000.0</v>
      </c>
      <c r="I14" s="54">
        <v>4471000.0</v>
      </c>
      <c r="J14" s="58">
        <f t="shared" si="1"/>
        <v>-0.2903153657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>
      <c r="A15" s="1"/>
      <c r="B15" s="56"/>
      <c r="C15" s="56"/>
      <c r="D15" s="56"/>
      <c r="E15" s="63" t="s">
        <v>14</v>
      </c>
      <c r="F15" s="64"/>
      <c r="G15" s="65"/>
      <c r="H15" s="54">
        <v>395000.0</v>
      </c>
      <c r="I15" s="54">
        <v>438000.0</v>
      </c>
      <c r="J15" s="58">
        <f t="shared" si="1"/>
        <v>-0.09817351598</v>
      </c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>
      <c r="A16" s="1"/>
      <c r="B16" s="56"/>
      <c r="C16" s="51" t="s">
        <v>15</v>
      </c>
      <c r="D16" s="52"/>
      <c r="E16" s="66"/>
      <c r="F16" s="66"/>
      <c r="G16" s="67"/>
      <c r="H16" s="54">
        <v>4.2713E7</v>
      </c>
      <c r="I16" s="54">
        <v>3.2505E7</v>
      </c>
      <c r="J16" s="55">
        <f t="shared" si="1"/>
        <v>0.3140439932</v>
      </c>
      <c r="K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>
      <c r="A17" s="1"/>
      <c r="B17" s="56"/>
      <c r="C17" s="56"/>
      <c r="D17" s="51" t="s">
        <v>16</v>
      </c>
      <c r="E17" s="66"/>
      <c r="F17" s="66"/>
      <c r="G17" s="67"/>
      <c r="H17" s="54">
        <v>2.4599E7</v>
      </c>
      <c r="I17" s="54">
        <v>2.2254E7</v>
      </c>
      <c r="J17" s="55">
        <f t="shared" si="1"/>
        <v>0.1053743147</v>
      </c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>
      <c r="A18" s="1"/>
      <c r="B18" s="56"/>
      <c r="C18" s="56"/>
      <c r="D18" s="56"/>
      <c r="E18" s="63" t="s">
        <v>17</v>
      </c>
      <c r="F18" s="64"/>
      <c r="G18" s="65"/>
      <c r="H18" s="54">
        <v>7114000.0</v>
      </c>
      <c r="I18" s="54">
        <v>6602000.0</v>
      </c>
      <c r="J18" s="55">
        <f t="shared" si="1"/>
        <v>0.07755225689</v>
      </c>
      <c r="K18" s="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>
      <c r="A19" s="1"/>
      <c r="B19" s="56"/>
      <c r="C19" s="56"/>
      <c r="D19" s="56"/>
      <c r="E19" s="63" t="s">
        <v>18</v>
      </c>
      <c r="F19" s="64"/>
      <c r="G19" s="65"/>
      <c r="H19" s="54">
        <v>1.1011E7</v>
      </c>
      <c r="I19" s="54">
        <v>2872000.0</v>
      </c>
      <c r="J19" s="55">
        <f t="shared" si="1"/>
        <v>2.833913649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>
      <c r="A20" s="1"/>
      <c r="B20" s="56"/>
      <c r="C20" s="56"/>
      <c r="D20" s="56"/>
      <c r="E20" s="63" t="s">
        <v>19</v>
      </c>
      <c r="F20" s="64"/>
      <c r="G20" s="65"/>
      <c r="H20" s="61" t="s">
        <v>129</v>
      </c>
      <c r="I20" s="54">
        <v>9375000.0</v>
      </c>
      <c r="J20" s="1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>
      <c r="A21" s="1"/>
      <c r="B21" s="56"/>
      <c r="C21" s="56"/>
      <c r="D21" s="56"/>
      <c r="E21" s="63" t="s">
        <v>20</v>
      </c>
      <c r="F21" s="64"/>
      <c r="G21" s="65"/>
      <c r="H21" s="54">
        <v>4175000.0</v>
      </c>
      <c r="I21" s="54">
        <v>3544000.0</v>
      </c>
      <c r="J21" s="55">
        <f>(H21-I21)/I21</f>
        <v>0.1780474041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>
      <c r="A22" s="1"/>
      <c r="B22" s="56"/>
      <c r="C22" s="56"/>
      <c r="D22" s="56"/>
      <c r="E22" s="62" t="s">
        <v>149</v>
      </c>
      <c r="F22" s="52"/>
      <c r="G22" s="56"/>
      <c r="H22" s="54">
        <v>2299000.0</v>
      </c>
      <c r="I22" s="61" t="s">
        <v>129</v>
      </c>
      <c r="J22" s="1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>
      <c r="A23" s="1"/>
      <c r="B23" s="56"/>
      <c r="C23" s="56"/>
      <c r="D23" s="51" t="s">
        <v>180</v>
      </c>
      <c r="E23" s="57"/>
      <c r="F23" s="57"/>
      <c r="G23" s="53"/>
      <c r="H23" s="61" t="s">
        <v>129</v>
      </c>
      <c r="I23" s="54">
        <v>139000.0</v>
      </c>
      <c r="J23" s="17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>
      <c r="A24" s="1"/>
      <c r="B24" s="56"/>
      <c r="C24" s="56"/>
      <c r="D24" s="51" t="s">
        <v>21</v>
      </c>
      <c r="E24" s="57"/>
      <c r="F24" s="57"/>
      <c r="G24" s="53"/>
      <c r="H24" s="54">
        <v>2354000.0</v>
      </c>
      <c r="I24" s="54">
        <v>1865000.0</v>
      </c>
      <c r="J24" s="55">
        <f t="shared" ref="J24:J39" si="2">(H24-I24)/I24</f>
        <v>0.2621983914</v>
      </c>
      <c r="K24" s="1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>
      <c r="A25" s="1"/>
      <c r="B25" s="56"/>
      <c r="C25" s="56"/>
      <c r="D25" s="51" t="s">
        <v>22</v>
      </c>
      <c r="E25" s="57"/>
      <c r="F25" s="57"/>
      <c r="G25" s="53"/>
      <c r="H25" s="54">
        <v>7264000.0</v>
      </c>
      <c r="I25" s="54">
        <v>2067000.0</v>
      </c>
      <c r="J25" s="55">
        <f t="shared" si="2"/>
        <v>2.514271892</v>
      </c>
      <c r="K25" s="1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>
      <c r="A26" s="1"/>
      <c r="B26" s="56"/>
      <c r="C26" s="56"/>
      <c r="D26" s="56"/>
      <c r="E26" s="59" t="s">
        <v>181</v>
      </c>
      <c r="F26" s="60"/>
      <c r="G26" s="61"/>
      <c r="H26" s="54">
        <v>4762000.0</v>
      </c>
      <c r="I26" s="54">
        <v>4275000.0</v>
      </c>
      <c r="J26" s="55">
        <f t="shared" si="2"/>
        <v>0.1139181287</v>
      </c>
      <c r="K26" s="1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>
      <c r="A27" s="1"/>
      <c r="B27" s="56"/>
      <c r="C27" s="56"/>
      <c r="D27" s="56"/>
      <c r="E27" s="59" t="s">
        <v>150</v>
      </c>
      <c r="F27" s="60"/>
      <c r="G27" s="61"/>
      <c r="H27" s="54">
        <v>0.0</v>
      </c>
      <c r="I27" s="54">
        <v>615000.0</v>
      </c>
      <c r="J27" s="58">
        <f t="shared" si="2"/>
        <v>-1</v>
      </c>
      <c r="K27" s="1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>
      <c r="A28" s="1"/>
      <c r="B28" s="56"/>
      <c r="C28" s="56"/>
      <c r="D28" s="56"/>
      <c r="E28" s="59" t="s">
        <v>182</v>
      </c>
      <c r="F28" s="60"/>
      <c r="G28" s="61"/>
      <c r="H28" s="54">
        <v>4762000.0</v>
      </c>
      <c r="I28" s="54">
        <v>3660000.0</v>
      </c>
      <c r="J28" s="55">
        <f t="shared" si="2"/>
        <v>0.3010928962</v>
      </c>
      <c r="K28" s="1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>
      <c r="A29" s="1"/>
      <c r="B29" s="56"/>
      <c r="C29" s="56"/>
      <c r="D29" s="51" t="s">
        <v>23</v>
      </c>
      <c r="E29" s="57"/>
      <c r="F29" s="57"/>
      <c r="G29" s="53"/>
      <c r="H29" s="54">
        <v>3734000.0</v>
      </c>
      <c r="I29" s="54">
        <v>2044000.0</v>
      </c>
      <c r="J29" s="55">
        <f t="shared" si="2"/>
        <v>0.8268101761</v>
      </c>
      <c r="K29" s="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>
      <c r="A30" s="1"/>
      <c r="B30" s="51" t="s">
        <v>24</v>
      </c>
      <c r="C30" s="52"/>
      <c r="D30" s="52"/>
      <c r="E30" s="57"/>
      <c r="F30" s="57"/>
      <c r="G30" s="53"/>
      <c r="H30" s="54">
        <v>4155000.0</v>
      </c>
      <c r="I30" s="54">
        <v>-1.4129E7</v>
      </c>
      <c r="J30" s="58">
        <f t="shared" si="2"/>
        <v>-1.294076014</v>
      </c>
      <c r="K30" s="1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>
      <c r="A31" s="1"/>
      <c r="B31" s="56"/>
      <c r="C31" s="59" t="s">
        <v>25</v>
      </c>
      <c r="D31" s="52"/>
      <c r="E31" s="60"/>
      <c r="F31" s="60"/>
      <c r="G31" s="61"/>
      <c r="H31" s="54">
        <v>5.3755E7</v>
      </c>
      <c r="I31" s="54">
        <v>5.6202E7</v>
      </c>
      <c r="J31" s="58">
        <f t="shared" si="2"/>
        <v>-0.04353937582</v>
      </c>
      <c r="K31" s="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>
      <c r="A32" s="1"/>
      <c r="B32" s="56"/>
      <c r="C32" s="56"/>
      <c r="D32" s="59" t="s">
        <v>26</v>
      </c>
      <c r="E32" s="60"/>
      <c r="F32" s="60"/>
      <c r="G32" s="61"/>
      <c r="H32" s="54">
        <v>2968000.0</v>
      </c>
      <c r="I32" s="54">
        <v>6362000.0</v>
      </c>
      <c r="J32" s="58">
        <f t="shared" si="2"/>
        <v>-0.5334800377</v>
      </c>
      <c r="K32" s="1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>
      <c r="A33" s="1"/>
      <c r="B33" s="56"/>
      <c r="C33" s="56"/>
      <c r="D33" s="56"/>
      <c r="E33" s="59" t="s">
        <v>151</v>
      </c>
      <c r="F33" s="60"/>
      <c r="G33" s="61"/>
      <c r="H33" s="54">
        <v>2968000.0</v>
      </c>
      <c r="I33" s="54">
        <v>3263000.0</v>
      </c>
      <c r="J33" s="58">
        <f t="shared" si="2"/>
        <v>-0.09040760037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>
      <c r="A34" s="1"/>
      <c r="B34" s="56"/>
      <c r="C34" s="56"/>
      <c r="D34" s="56"/>
      <c r="E34" s="59" t="s">
        <v>183</v>
      </c>
      <c r="F34" s="60"/>
      <c r="G34" s="61"/>
      <c r="H34" s="54">
        <v>3227000.0</v>
      </c>
      <c r="I34" s="54">
        <v>3099000.0</v>
      </c>
      <c r="J34" s="55">
        <f t="shared" si="2"/>
        <v>0.04130364634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>
      <c r="A35" s="1"/>
      <c r="B35" s="56"/>
      <c r="C35" s="56"/>
      <c r="D35" s="63" t="s">
        <v>27</v>
      </c>
      <c r="E35" s="64"/>
      <c r="F35" s="64"/>
      <c r="G35" s="65"/>
      <c r="H35" s="54">
        <v>5723000.0</v>
      </c>
      <c r="I35" s="54">
        <v>6706000.0</v>
      </c>
      <c r="J35" s="58">
        <f t="shared" si="2"/>
        <v>-0.1465851476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>
      <c r="A36" s="1"/>
      <c r="B36" s="56"/>
      <c r="C36" s="56"/>
      <c r="D36" s="56"/>
      <c r="E36" s="63" t="s">
        <v>28</v>
      </c>
      <c r="F36" s="64"/>
      <c r="G36" s="65"/>
      <c r="H36" s="54">
        <v>3.6141E7</v>
      </c>
      <c r="I36" s="54">
        <v>3.5411E7</v>
      </c>
      <c r="J36" s="55">
        <f t="shared" si="2"/>
        <v>0.02061506312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>
      <c r="A37" s="1"/>
      <c r="B37" s="56"/>
      <c r="C37" s="56"/>
      <c r="D37" s="56"/>
      <c r="E37" s="65"/>
      <c r="F37" s="63" t="s">
        <v>29</v>
      </c>
      <c r="G37" s="65"/>
      <c r="H37" s="54">
        <v>3.5541E7</v>
      </c>
      <c r="I37" s="54">
        <v>3.4811E7</v>
      </c>
      <c r="J37" s="55">
        <f t="shared" si="2"/>
        <v>0.02097038292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>
      <c r="A38" s="1"/>
      <c r="B38" s="56"/>
      <c r="C38" s="56"/>
      <c r="D38" s="56"/>
      <c r="E38" s="65"/>
      <c r="F38" s="65"/>
      <c r="G38" s="65" t="s">
        <v>30</v>
      </c>
      <c r="H38" s="54">
        <v>3.5541E7</v>
      </c>
      <c r="I38" s="54">
        <v>3.4811E7</v>
      </c>
      <c r="J38" s="55">
        <f t="shared" si="2"/>
        <v>0.02097038292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>
      <c r="A39" s="1"/>
      <c r="B39" s="56"/>
      <c r="C39" s="56"/>
      <c r="D39" s="56"/>
      <c r="E39" s="65"/>
      <c r="F39" s="65"/>
      <c r="G39" s="65" t="s">
        <v>184</v>
      </c>
      <c r="H39" s="54">
        <v>867000.0</v>
      </c>
      <c r="I39" s="54">
        <v>1022000.0</v>
      </c>
      <c r="J39" s="58">
        <f t="shared" si="2"/>
        <v>-0.1516634051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>
      <c r="A40" s="1"/>
      <c r="B40" s="56"/>
      <c r="C40" s="56"/>
      <c r="D40" s="56"/>
      <c r="E40" s="65"/>
      <c r="F40" s="65"/>
      <c r="G40" s="65" t="s">
        <v>185</v>
      </c>
      <c r="H40" s="61" t="s">
        <v>129</v>
      </c>
      <c r="I40" s="61" t="s">
        <v>129</v>
      </c>
      <c r="J40" s="17"/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>
      <c r="A41" s="1"/>
      <c r="B41" s="56"/>
      <c r="C41" s="56"/>
      <c r="D41" s="56"/>
      <c r="E41" s="65"/>
      <c r="F41" s="65"/>
      <c r="G41" s="65" t="s">
        <v>31</v>
      </c>
      <c r="H41" s="61" t="s">
        <v>129</v>
      </c>
      <c r="I41" s="61" t="s">
        <v>129</v>
      </c>
      <c r="J41" s="17"/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>
      <c r="A42" s="1"/>
      <c r="B42" s="56"/>
      <c r="C42" s="56"/>
      <c r="D42" s="56"/>
      <c r="E42" s="65"/>
      <c r="F42" s="63" t="s">
        <v>32</v>
      </c>
      <c r="G42" s="65"/>
      <c r="H42" s="54">
        <v>600000.0</v>
      </c>
      <c r="I42" s="54">
        <v>600000.0</v>
      </c>
      <c r="J42" s="68">
        <f>(H42-I42)/I42</f>
        <v>0</v>
      </c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>
      <c r="A43" s="1"/>
      <c r="B43" s="56"/>
      <c r="C43" s="56"/>
      <c r="D43" s="56"/>
      <c r="E43" s="63" t="s">
        <v>94</v>
      </c>
      <c r="F43" s="64"/>
      <c r="G43" s="65"/>
      <c r="H43" s="61" t="s">
        <v>129</v>
      </c>
      <c r="I43" s="61" t="s">
        <v>129</v>
      </c>
      <c r="J43" s="17"/>
      <c r="K43" s="1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>
      <c r="A44" s="1"/>
      <c r="B44" s="56"/>
      <c r="C44" s="56"/>
      <c r="D44" s="56"/>
      <c r="E44" s="65"/>
      <c r="F44" s="63" t="s">
        <v>186</v>
      </c>
      <c r="G44" s="65"/>
      <c r="H44" s="61" t="s">
        <v>129</v>
      </c>
      <c r="I44" s="61" t="s">
        <v>129</v>
      </c>
      <c r="J44" s="17"/>
      <c r="K44" s="1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>
      <c r="A45" s="1"/>
      <c r="B45" s="56"/>
      <c r="C45" s="56"/>
      <c r="D45" s="56"/>
      <c r="E45" s="65"/>
      <c r="F45" s="65"/>
      <c r="G45" s="65" t="s">
        <v>187</v>
      </c>
      <c r="H45" s="61" t="s">
        <v>129</v>
      </c>
      <c r="I45" s="61" t="s">
        <v>129</v>
      </c>
      <c r="J45" s="17"/>
      <c r="K45" s="1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>
      <c r="A46" s="1"/>
      <c r="B46" s="56"/>
      <c r="C46" s="56"/>
      <c r="D46" s="56"/>
      <c r="E46" s="65"/>
      <c r="F46" s="65"/>
      <c r="G46" s="65" t="s">
        <v>188</v>
      </c>
      <c r="H46" s="61" t="s">
        <v>129</v>
      </c>
      <c r="I46" s="61" t="s">
        <v>129</v>
      </c>
      <c r="J46" s="17"/>
      <c r="K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>
      <c r="A47" s="1"/>
      <c r="B47" s="56"/>
      <c r="C47" s="56"/>
      <c r="D47" s="63" t="s">
        <v>33</v>
      </c>
      <c r="E47" s="64"/>
      <c r="F47" s="64"/>
      <c r="G47" s="65"/>
      <c r="H47" s="54">
        <v>8923000.0</v>
      </c>
      <c r="I47" s="54">
        <v>7723000.0</v>
      </c>
      <c r="J47" s="55">
        <f>(H47-I47)/I47</f>
        <v>0.1553800337</v>
      </c>
      <c r="K47" s="1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>
      <c r="A48" s="1"/>
      <c r="B48" s="63" t="s">
        <v>189</v>
      </c>
      <c r="C48" s="52"/>
      <c r="D48" s="52"/>
      <c r="E48" s="64"/>
      <c r="F48" s="64"/>
      <c r="G48" s="65"/>
      <c r="H48" s="61" t="s">
        <v>129</v>
      </c>
      <c r="I48" s="61" t="s">
        <v>129</v>
      </c>
      <c r="J48" s="17"/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>
      <c r="A49" s="1"/>
      <c r="B49" s="56"/>
      <c r="C49" s="63" t="s">
        <v>190</v>
      </c>
      <c r="D49" s="52"/>
      <c r="E49" s="64"/>
      <c r="F49" s="64"/>
      <c r="G49" s="65"/>
      <c r="H49" s="54">
        <v>-76000.0</v>
      </c>
      <c r="I49" s="54">
        <v>-1428000.0</v>
      </c>
      <c r="J49" s="58">
        <f t="shared" ref="J49:J50" si="3">(H49-I49)/I49</f>
        <v>-0.9467787115</v>
      </c>
      <c r="K49" s="1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>
      <c r="A50" s="1"/>
      <c r="B50" s="56"/>
      <c r="C50" s="56"/>
      <c r="D50" s="63" t="s">
        <v>191</v>
      </c>
      <c r="E50" s="64"/>
      <c r="F50" s="64"/>
      <c r="G50" s="65"/>
      <c r="H50" s="54">
        <v>76000.0</v>
      </c>
      <c r="I50" s="54">
        <v>1499000.0</v>
      </c>
      <c r="J50" s="58">
        <f t="shared" si="3"/>
        <v>-0.949299533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>
      <c r="A51" s="1"/>
      <c r="B51" s="56"/>
      <c r="C51" s="56"/>
      <c r="D51" s="62" t="s">
        <v>192</v>
      </c>
      <c r="E51" s="52"/>
      <c r="F51" s="52"/>
      <c r="G51" s="56"/>
      <c r="H51" s="61" t="s">
        <v>129</v>
      </c>
      <c r="I51" s="54">
        <v>-71000.0</v>
      </c>
      <c r="J51" s="17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>
      <c r="A52" s="1"/>
      <c r="B52" s="63" t="s">
        <v>193</v>
      </c>
      <c r="C52" s="52"/>
      <c r="D52" s="52"/>
      <c r="E52" s="64"/>
      <c r="F52" s="64"/>
      <c r="G52" s="65"/>
      <c r="H52" s="61" t="s">
        <v>129</v>
      </c>
      <c r="I52" s="61" t="s">
        <v>129</v>
      </c>
      <c r="J52" s="1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>
      <c r="A53" s="1"/>
      <c r="B53" s="63" t="s">
        <v>34</v>
      </c>
      <c r="C53" s="64"/>
      <c r="D53" s="52"/>
      <c r="E53" s="64"/>
      <c r="F53" s="65"/>
      <c r="G53" s="65"/>
      <c r="H53" s="54">
        <v>2.8816E7</v>
      </c>
      <c r="I53" s="54">
        <v>581000.0</v>
      </c>
      <c r="J53" s="55">
        <f t="shared" ref="J53:J73" si="4">(H53-I53)/I53</f>
        <v>48.59724613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>
      <c r="A54" s="1"/>
      <c r="B54" s="63" t="s">
        <v>35</v>
      </c>
      <c r="C54" s="52"/>
      <c r="D54" s="52"/>
      <c r="E54" s="65"/>
      <c r="F54" s="65"/>
      <c r="G54" s="65"/>
      <c r="H54" s="54">
        <v>5578000.0</v>
      </c>
      <c r="I54" s="54">
        <v>-3005000.0</v>
      </c>
      <c r="J54" s="58">
        <f t="shared" si="4"/>
        <v>-2.856239601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>
      <c r="A55" s="1"/>
      <c r="B55" s="56"/>
      <c r="C55" s="63" t="s">
        <v>36</v>
      </c>
      <c r="D55" s="52"/>
      <c r="E55" s="64"/>
      <c r="F55" s="64"/>
      <c r="G55" s="65"/>
      <c r="H55" s="54">
        <v>2.0256E7</v>
      </c>
      <c r="I55" s="54">
        <v>1710000.0</v>
      </c>
      <c r="J55" s="55">
        <f t="shared" si="4"/>
        <v>10.84561404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>
      <c r="A56" s="1"/>
      <c r="B56" s="56"/>
      <c r="C56" s="56"/>
      <c r="D56" s="63" t="s">
        <v>37</v>
      </c>
      <c r="E56" s="64"/>
      <c r="F56" s="65"/>
      <c r="G56" s="65"/>
      <c r="H56" s="54">
        <v>2.1548E7</v>
      </c>
      <c r="I56" s="54">
        <v>3301000.0</v>
      </c>
      <c r="J56" s="55">
        <f t="shared" si="4"/>
        <v>5.527718873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>
      <c r="A57" s="1"/>
      <c r="B57" s="56"/>
      <c r="C57" s="56"/>
      <c r="D57" s="56"/>
      <c r="E57" s="62" t="s">
        <v>152</v>
      </c>
      <c r="F57" s="52"/>
      <c r="G57" s="56"/>
      <c r="H57" s="54">
        <v>2.3238E7</v>
      </c>
      <c r="I57" s="54">
        <v>3586000.0</v>
      </c>
      <c r="J57" s="55">
        <f t="shared" si="4"/>
        <v>5.480200781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>
      <c r="A58" s="1"/>
      <c r="B58" s="56"/>
      <c r="C58" s="56"/>
      <c r="D58" s="56"/>
      <c r="E58" s="56"/>
      <c r="F58" s="62" t="s">
        <v>194</v>
      </c>
      <c r="G58" s="56"/>
      <c r="H58" s="54">
        <v>2.3238E7</v>
      </c>
      <c r="I58" s="54">
        <v>3586000.0</v>
      </c>
      <c r="J58" s="55">
        <f t="shared" si="4"/>
        <v>5.480200781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>
      <c r="A59" s="1"/>
      <c r="B59" s="56"/>
      <c r="C59" s="56"/>
      <c r="D59" s="62" t="s">
        <v>195</v>
      </c>
      <c r="E59" s="52"/>
      <c r="F59" s="52"/>
      <c r="G59" s="56"/>
      <c r="H59" s="54">
        <v>-1690000.0</v>
      </c>
      <c r="I59" s="54">
        <v>-285000.0</v>
      </c>
      <c r="J59" s="55">
        <f t="shared" si="4"/>
        <v>4.929824561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>
      <c r="A60" s="1"/>
      <c r="B60" s="56"/>
      <c r="C60" s="62" t="s">
        <v>153</v>
      </c>
      <c r="D60" s="52"/>
      <c r="E60" s="52"/>
      <c r="F60" s="52"/>
      <c r="G60" s="56"/>
      <c r="H60" s="54">
        <v>1292000.0</v>
      </c>
      <c r="I60" s="54">
        <v>1591000.0</v>
      </c>
      <c r="J60" s="58">
        <f t="shared" si="4"/>
        <v>-0.1879321182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>
      <c r="A61" s="1"/>
      <c r="B61" s="51" t="s">
        <v>154</v>
      </c>
      <c r="C61" s="52"/>
      <c r="D61" s="52"/>
      <c r="E61" s="52"/>
      <c r="F61" s="52"/>
      <c r="G61" s="56"/>
      <c r="H61" s="54">
        <v>2.0256E7</v>
      </c>
      <c r="I61" s="54">
        <v>1710000.0</v>
      </c>
      <c r="J61" s="55">
        <f t="shared" si="4"/>
        <v>10.84561404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>
      <c r="A62" s="1"/>
      <c r="B62" s="51" t="s">
        <v>196</v>
      </c>
      <c r="C62" s="52"/>
      <c r="D62" s="56"/>
      <c r="E62" s="56"/>
      <c r="F62" s="56"/>
      <c r="G62" s="56"/>
      <c r="H62" s="54">
        <v>4.99</v>
      </c>
      <c r="I62" s="54">
        <v>0.42</v>
      </c>
      <c r="J62" s="55">
        <f t="shared" si="4"/>
        <v>10.88095238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>
      <c r="A63" s="1"/>
      <c r="B63" s="51" t="s">
        <v>197</v>
      </c>
      <c r="C63" s="52"/>
      <c r="D63" s="52"/>
      <c r="E63" s="56"/>
      <c r="F63" s="56"/>
      <c r="G63" s="56"/>
      <c r="H63" s="54">
        <v>4.95</v>
      </c>
      <c r="I63" s="54">
        <v>0.41</v>
      </c>
      <c r="J63" s="55">
        <f t="shared" si="4"/>
        <v>11.07317073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>
      <c r="A64" s="1"/>
      <c r="B64" s="51" t="s">
        <v>198</v>
      </c>
      <c r="C64" s="52"/>
      <c r="D64" s="52"/>
      <c r="E64" s="52"/>
      <c r="F64" s="52"/>
      <c r="G64" s="56"/>
      <c r="H64" s="54">
        <v>4061900.0</v>
      </c>
      <c r="I64" s="54">
        <v>4118000.0</v>
      </c>
      <c r="J64" s="58">
        <f t="shared" si="4"/>
        <v>-0.01362311802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>
      <c r="A65" s="1"/>
      <c r="B65" s="51" t="s">
        <v>199</v>
      </c>
      <c r="C65" s="52"/>
      <c r="D65" s="52"/>
      <c r="E65" s="52"/>
      <c r="F65" s="52"/>
      <c r="G65" s="56"/>
      <c r="H65" s="54">
        <v>4096200.0</v>
      </c>
      <c r="I65" s="54">
        <v>4134200.0</v>
      </c>
      <c r="J65" s="58">
        <f t="shared" si="4"/>
        <v>-0.009191621112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>
      <c r="A66" s="1"/>
      <c r="B66" s="51" t="s">
        <v>200</v>
      </c>
      <c r="C66" s="52"/>
      <c r="D66" s="52"/>
      <c r="E66" s="52"/>
      <c r="F66" s="52"/>
      <c r="G66" s="56"/>
      <c r="H66" s="54">
        <v>867000.0</v>
      </c>
      <c r="I66" s="54">
        <v>1022000.0</v>
      </c>
      <c r="J66" s="58">
        <f t="shared" si="4"/>
        <v>-0.1516634051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>
      <c r="A67" s="1"/>
      <c r="B67" s="51" t="s">
        <v>201</v>
      </c>
      <c r="C67" s="52"/>
      <c r="D67" s="52"/>
      <c r="E67" s="52"/>
      <c r="F67" s="52"/>
      <c r="G67" s="56"/>
      <c r="H67" s="54">
        <v>3.9934E7</v>
      </c>
      <c r="I67" s="54">
        <v>2.5706E7</v>
      </c>
      <c r="J67" s="55">
        <f t="shared" si="4"/>
        <v>0.5534894577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>
      <c r="A68" s="1"/>
      <c r="B68" s="51" t="s">
        <v>202</v>
      </c>
      <c r="C68" s="52"/>
      <c r="D68" s="52"/>
      <c r="E68" s="52"/>
      <c r="F68" s="52"/>
      <c r="G68" s="56"/>
      <c r="H68" s="54">
        <v>2.1548E7</v>
      </c>
      <c r="I68" s="54">
        <v>3301000.0</v>
      </c>
      <c r="J68" s="55">
        <f t="shared" si="4"/>
        <v>5.527718873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>
      <c r="A69" s="1"/>
      <c r="B69" s="51" t="s">
        <v>203</v>
      </c>
      <c r="C69" s="52"/>
      <c r="D69" s="52"/>
      <c r="E69" s="52"/>
      <c r="F69" s="52"/>
      <c r="G69" s="56"/>
      <c r="H69" s="54">
        <v>2.1608344E7</v>
      </c>
      <c r="I69" s="54">
        <v>4343440.0</v>
      </c>
      <c r="J69" s="55">
        <f t="shared" si="4"/>
        <v>3.974937837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>
      <c r="A70" s="1"/>
      <c r="B70" s="51" t="s">
        <v>204</v>
      </c>
      <c r="C70" s="52"/>
      <c r="D70" s="52"/>
      <c r="E70" s="52"/>
      <c r="F70" s="52"/>
      <c r="G70" s="56"/>
      <c r="H70" s="54">
        <v>7890000.0</v>
      </c>
      <c r="I70" s="54">
        <v>8736000.0</v>
      </c>
      <c r="J70" s="58">
        <f t="shared" si="4"/>
        <v>-0.09684065934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>
      <c r="A71" s="1"/>
      <c r="B71" s="51" t="s">
        <v>205</v>
      </c>
      <c r="C71" s="52"/>
      <c r="D71" s="52"/>
      <c r="E71" s="52"/>
      <c r="F71" s="52"/>
      <c r="G71" s="56"/>
      <c r="H71" s="54">
        <v>2.1548E7</v>
      </c>
      <c r="I71" s="54">
        <v>3301000.0</v>
      </c>
      <c r="J71" s="55">
        <f t="shared" si="4"/>
        <v>5.527718873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>
      <c r="A72" s="1"/>
      <c r="B72" s="51" t="s">
        <v>206</v>
      </c>
      <c r="C72" s="52"/>
      <c r="D72" s="52"/>
      <c r="E72" s="52"/>
      <c r="F72" s="52"/>
      <c r="G72" s="56"/>
      <c r="H72" s="54">
        <v>-76000.0</v>
      </c>
      <c r="I72" s="54">
        <v>-1428000.0</v>
      </c>
      <c r="J72" s="58">
        <f t="shared" si="4"/>
        <v>-0.9467787115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>
      <c r="A73" s="1"/>
      <c r="B73" s="51" t="s">
        <v>207</v>
      </c>
      <c r="C73" s="52"/>
      <c r="D73" s="52"/>
      <c r="E73" s="52"/>
      <c r="F73" s="52"/>
      <c r="G73" s="56"/>
      <c r="H73" s="54">
        <v>-76000.0</v>
      </c>
      <c r="I73" s="54">
        <v>-1428000.0</v>
      </c>
      <c r="J73" s="58">
        <f t="shared" si="4"/>
        <v>-0.9467787115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>
      <c r="A74" s="1"/>
      <c r="B74" s="51" t="s">
        <v>208</v>
      </c>
      <c r="C74" s="52"/>
      <c r="D74" s="52"/>
      <c r="E74" s="52"/>
      <c r="F74" s="56"/>
      <c r="G74" s="56"/>
      <c r="H74" s="54">
        <v>0.0</v>
      </c>
      <c r="I74" s="54">
        <v>0.0</v>
      </c>
      <c r="J74" s="17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>
      <c r="A75" s="1"/>
      <c r="B75" s="51" t="s">
        <v>209</v>
      </c>
      <c r="C75" s="52"/>
      <c r="D75" s="52"/>
      <c r="E75" s="52"/>
      <c r="F75" s="52"/>
      <c r="G75" s="52"/>
      <c r="H75" s="69">
        <v>-15656.0</v>
      </c>
      <c r="I75" s="69">
        <v>-385560.0</v>
      </c>
      <c r="J75" s="58">
        <f>(H75-I75)/I75</f>
        <v>-0.959394128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>
      <c r="A76" s="1"/>
      <c r="B76" s="56"/>
      <c r="C76" s="56"/>
      <c r="D76" s="56"/>
      <c r="E76" s="56"/>
      <c r="F76" s="56"/>
      <c r="G76" s="56"/>
      <c r="H76" s="56"/>
      <c r="I76" s="5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</sheetData>
  <mergeCells count="2">
    <mergeCell ref="B2:J2"/>
    <mergeCell ref="B3:J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4" width="3.14"/>
    <col customWidth="1" min="5" max="5" width="62.5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70" t="s">
        <v>179</v>
      </c>
      <c r="C2" s="71"/>
      <c r="D2" s="71"/>
      <c r="E2" s="71"/>
      <c r="F2" s="71"/>
      <c r="G2" s="71"/>
      <c r="H2" s="7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/>
      <c r="B3" s="7" t="s">
        <v>38</v>
      </c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1"/>
      <c r="B4" s="73"/>
      <c r="C4" s="74"/>
      <c r="D4" s="74"/>
      <c r="E4" s="74"/>
      <c r="F4" s="10">
        <v>44560.0</v>
      </c>
      <c r="G4" s="10">
        <v>44195.0</v>
      </c>
      <c r="H4" s="75" t="s">
        <v>2</v>
      </c>
      <c r="I4" s="7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1"/>
      <c r="B5" s="77" t="s">
        <v>39</v>
      </c>
      <c r="C5" s="78"/>
      <c r="D5" s="78"/>
      <c r="E5" s="79"/>
      <c r="F5" s="80">
        <v>1.948068E9</v>
      </c>
      <c r="G5" s="80">
        <v>1.955163E9</v>
      </c>
      <c r="H5" s="81">
        <f t="shared" ref="H5:H13" si="1">(F5-G5)/G5</f>
        <v>-0.003628853451</v>
      </c>
      <c r="I5" s="82"/>
      <c r="J5" s="1"/>
      <c r="K5" s="19"/>
      <c r="L5" s="19"/>
      <c r="M5" s="1"/>
      <c r="N5" s="1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1"/>
      <c r="B6" s="83"/>
      <c r="C6" s="84" t="s">
        <v>40</v>
      </c>
      <c r="D6" s="85"/>
      <c r="E6" s="56"/>
      <c r="F6" s="54">
        <v>3.00453E8</v>
      </c>
      <c r="G6" s="54">
        <v>3.30284E8</v>
      </c>
      <c r="H6" s="86">
        <f t="shared" si="1"/>
        <v>-0.09031924041</v>
      </c>
      <c r="I6" s="82"/>
      <c r="J6" s="1"/>
      <c r="K6" s="19"/>
      <c r="L6" s="19"/>
      <c r="M6" s="1"/>
      <c r="N6" s="19"/>
      <c r="O6" s="8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1"/>
      <c r="B7" s="83"/>
      <c r="C7" s="85"/>
      <c r="D7" s="84" t="s">
        <v>41</v>
      </c>
      <c r="E7" s="85"/>
      <c r="F7" s="54">
        <v>2.3423E8</v>
      </c>
      <c r="G7" s="54">
        <v>2.64612E8</v>
      </c>
      <c r="H7" s="86">
        <f t="shared" si="1"/>
        <v>-0.1148171663</v>
      </c>
      <c r="I7" s="82"/>
      <c r="J7" s="1"/>
      <c r="K7" s="19"/>
      <c r="L7" s="19"/>
      <c r="M7" s="1"/>
      <c r="N7" s="19"/>
      <c r="O7" s="82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1"/>
      <c r="B8" s="83"/>
      <c r="C8" s="85"/>
      <c r="D8" s="85"/>
      <c r="E8" s="87" t="s">
        <v>42</v>
      </c>
      <c r="F8" s="54">
        <v>2.4616E7</v>
      </c>
      <c r="G8" s="54">
        <v>2.8236E7</v>
      </c>
      <c r="H8" s="86">
        <f t="shared" si="1"/>
        <v>-0.1282051282</v>
      </c>
      <c r="I8" s="82"/>
      <c r="J8" s="1"/>
      <c r="K8" s="19"/>
      <c r="L8" s="19"/>
      <c r="M8" s="1"/>
      <c r="N8" s="1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1"/>
      <c r="B9" s="83"/>
      <c r="C9" s="85"/>
      <c r="D9" s="85"/>
      <c r="E9" s="87" t="s">
        <v>43</v>
      </c>
      <c r="F9" s="54">
        <v>2.09614E8</v>
      </c>
      <c r="G9" s="54">
        <v>2.36376E8</v>
      </c>
      <c r="H9" s="86">
        <f t="shared" si="1"/>
        <v>-0.113217924</v>
      </c>
      <c r="I9" s="82"/>
      <c r="J9" s="1"/>
      <c r="K9" s="19"/>
      <c r="L9" s="19"/>
      <c r="M9" s="1"/>
      <c r="N9" s="19"/>
      <c r="O9" s="8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1"/>
      <c r="B10" s="83"/>
      <c r="C10" s="85"/>
      <c r="D10" s="84" t="s">
        <v>45</v>
      </c>
      <c r="E10" s="56"/>
      <c r="F10" s="54">
        <v>6.6223E7</v>
      </c>
      <c r="G10" s="54">
        <v>6.5672E7</v>
      </c>
      <c r="H10" s="88">
        <f t="shared" si="1"/>
        <v>0.008390181508</v>
      </c>
      <c r="I10" s="82"/>
      <c r="J10" s="1"/>
      <c r="K10" s="19"/>
      <c r="L10" s="19"/>
      <c r="M10" s="1"/>
      <c r="N10" s="19"/>
      <c r="O10" s="8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1"/>
      <c r="B11" s="83"/>
      <c r="C11" s="85"/>
      <c r="D11" s="85"/>
      <c r="E11" s="87" t="s">
        <v>210</v>
      </c>
      <c r="F11" s="54">
        <v>6.6223E7</v>
      </c>
      <c r="G11" s="54">
        <v>6.5672E7</v>
      </c>
      <c r="H11" s="88">
        <f t="shared" si="1"/>
        <v>0.008390181508</v>
      </c>
      <c r="I11" s="82"/>
      <c r="J11" s="1"/>
      <c r="K11" s="19"/>
      <c r="L11" s="19"/>
      <c r="M11" s="1"/>
      <c r="N11" s="19"/>
      <c r="O11" s="8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1"/>
      <c r="B12" s="83"/>
      <c r="C12" s="84" t="s">
        <v>211</v>
      </c>
      <c r="D12" s="85"/>
      <c r="E12" s="56"/>
      <c r="F12" s="54">
        <v>155000.0</v>
      </c>
      <c r="G12" s="54">
        <v>268000.0</v>
      </c>
      <c r="H12" s="86">
        <f t="shared" si="1"/>
        <v>-0.421641791</v>
      </c>
      <c r="I12" s="82"/>
      <c r="J12" s="1"/>
      <c r="K12" s="19"/>
      <c r="L12" s="19"/>
      <c r="M12" s="1"/>
      <c r="N12" s="19"/>
      <c r="O12" s="8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1"/>
      <c r="B13" s="83"/>
      <c r="C13" s="84" t="s">
        <v>212</v>
      </c>
      <c r="D13" s="85"/>
      <c r="E13" s="56"/>
      <c r="F13" s="54">
        <v>112000.0</v>
      </c>
      <c r="G13" s="54">
        <v>159000.0</v>
      </c>
      <c r="H13" s="86">
        <f t="shared" si="1"/>
        <v>-0.2955974843</v>
      </c>
      <c r="I13" s="82"/>
      <c r="J13" s="1"/>
      <c r="K13" s="19"/>
      <c r="L13" s="19"/>
      <c r="M13" s="1"/>
      <c r="N13" s="19"/>
      <c r="O13" s="8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1"/>
      <c r="B14" s="83"/>
      <c r="C14" s="84" t="s">
        <v>213</v>
      </c>
      <c r="D14" s="85"/>
      <c r="E14" s="56"/>
      <c r="F14" s="56" t="s">
        <v>129</v>
      </c>
      <c r="G14" s="54">
        <v>2.038E7</v>
      </c>
      <c r="H14" s="89"/>
      <c r="I14" s="82"/>
      <c r="J14" s="1"/>
      <c r="K14" s="19"/>
      <c r="L14" s="19"/>
      <c r="M14" s="1"/>
      <c r="N14" s="19"/>
      <c r="O14" s="8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1"/>
      <c r="B15" s="83"/>
      <c r="C15" s="87" t="s">
        <v>158</v>
      </c>
      <c r="D15" s="85"/>
      <c r="E15" s="56"/>
      <c r="F15" s="54">
        <v>6.02221E8</v>
      </c>
      <c r="G15" s="54">
        <v>5.43012E8</v>
      </c>
      <c r="H15" s="88">
        <f t="shared" ref="H15:H58" si="2">(F15-G15)/G15</f>
        <v>0.109038106</v>
      </c>
      <c r="I15" s="82"/>
      <c r="J15" s="1"/>
      <c r="K15" s="19"/>
      <c r="L15" s="19"/>
      <c r="M15" s="1"/>
      <c r="N15" s="19"/>
      <c r="O15" s="8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1"/>
      <c r="B16" s="83"/>
      <c r="C16" s="85"/>
      <c r="D16" s="84" t="s">
        <v>47</v>
      </c>
      <c r="E16" s="85"/>
      <c r="F16" s="54">
        <v>1.15741E8</v>
      </c>
      <c r="G16" s="54">
        <v>9.8127E7</v>
      </c>
      <c r="H16" s="88">
        <f t="shared" si="2"/>
        <v>0.1795020738</v>
      </c>
      <c r="I16" s="82"/>
      <c r="J16" s="1"/>
      <c r="K16" s="19"/>
      <c r="L16" s="19"/>
      <c r="M16" s="1"/>
      <c r="N16" s="19"/>
      <c r="O16" s="8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1"/>
      <c r="B17" s="83"/>
      <c r="C17" s="85"/>
      <c r="D17" s="84" t="s">
        <v>48</v>
      </c>
      <c r="E17" s="85"/>
      <c r="F17" s="54">
        <v>2.1366E8</v>
      </c>
      <c r="G17" s="54">
        <v>2.18958E8</v>
      </c>
      <c r="H17" s="86">
        <f t="shared" si="2"/>
        <v>-0.02419642123</v>
      </c>
      <c r="I17" s="82"/>
      <c r="J17" s="1"/>
      <c r="K17" s="19"/>
      <c r="L17" s="19"/>
      <c r="M17" s="1"/>
      <c r="N17" s="19"/>
      <c r="O17" s="8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1"/>
      <c r="B18" s="83"/>
      <c r="C18" s="85"/>
      <c r="D18" s="84" t="s">
        <v>49</v>
      </c>
      <c r="E18" s="85"/>
      <c r="F18" s="54">
        <v>2.70319E8</v>
      </c>
      <c r="G18" s="54">
        <v>1.74483E8</v>
      </c>
      <c r="H18" s="88">
        <f t="shared" si="2"/>
        <v>0.5492569477</v>
      </c>
      <c r="I18" s="82"/>
      <c r="J18" s="1"/>
      <c r="K18" s="19"/>
      <c r="L18" s="19"/>
      <c r="M18" s="1"/>
      <c r="N18" s="19"/>
      <c r="O18" s="8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1"/>
      <c r="B19" s="83"/>
      <c r="C19" s="85"/>
      <c r="D19" s="84" t="s">
        <v>50</v>
      </c>
      <c r="E19" s="85"/>
      <c r="F19" s="54">
        <v>2501000.0</v>
      </c>
      <c r="G19" s="54">
        <v>5.1444E7</v>
      </c>
      <c r="H19" s="86">
        <f t="shared" si="2"/>
        <v>-0.9513840292</v>
      </c>
      <c r="I19" s="82"/>
      <c r="J19" s="1"/>
      <c r="K19" s="19"/>
      <c r="L19" s="19"/>
      <c r="M19" s="1"/>
      <c r="N19" s="19"/>
      <c r="O19" s="8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1"/>
      <c r="B20" s="83"/>
      <c r="C20" s="84" t="s">
        <v>214</v>
      </c>
      <c r="D20" s="85"/>
      <c r="E20" s="85"/>
      <c r="F20" s="54">
        <v>8196000.0</v>
      </c>
      <c r="G20" s="54">
        <v>2.0455E7</v>
      </c>
      <c r="H20" s="86">
        <f t="shared" si="2"/>
        <v>-0.5993155708</v>
      </c>
      <c r="I20" s="82"/>
      <c r="J20" s="1"/>
      <c r="K20" s="19"/>
      <c r="L20" s="19"/>
      <c r="M20" s="1"/>
      <c r="N20" s="19"/>
      <c r="O20" s="8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1"/>
      <c r="B21" s="83"/>
      <c r="C21" s="84" t="s">
        <v>51</v>
      </c>
      <c r="D21" s="85"/>
      <c r="E21" s="56"/>
      <c r="F21" s="54">
        <v>2.1478E7</v>
      </c>
      <c r="G21" s="54">
        <v>2.5846E7</v>
      </c>
      <c r="H21" s="86">
        <f t="shared" si="2"/>
        <v>-0.169001006</v>
      </c>
      <c r="I21" s="82"/>
      <c r="J21" s="1"/>
      <c r="K21" s="19"/>
      <c r="L21" s="19"/>
      <c r="M21" s="1"/>
      <c r="N21" s="19"/>
      <c r="O21" s="8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"/>
      <c r="B22" s="83"/>
      <c r="C22" s="84" t="s">
        <v>52</v>
      </c>
      <c r="D22" s="85"/>
      <c r="E22" s="56"/>
      <c r="F22" s="54">
        <v>8.93612E8</v>
      </c>
      <c r="G22" s="54">
        <v>8.92256E8</v>
      </c>
      <c r="H22" s="88">
        <f t="shared" si="2"/>
        <v>0.001519743213</v>
      </c>
      <c r="I22" s="82"/>
      <c r="J22" s="1"/>
      <c r="K22" s="19"/>
      <c r="L22" s="19"/>
      <c r="M22" s="1"/>
      <c r="N22" s="19"/>
      <c r="O22" s="8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1"/>
      <c r="B23" s="83"/>
      <c r="C23" s="85"/>
      <c r="D23" s="84" t="s">
        <v>53</v>
      </c>
      <c r="E23" s="85"/>
      <c r="F23" s="54">
        <v>9.06102E8</v>
      </c>
      <c r="G23" s="54">
        <v>9.10772E8</v>
      </c>
      <c r="H23" s="86">
        <f t="shared" si="2"/>
        <v>-0.005127518193</v>
      </c>
      <c r="I23" s="82"/>
      <c r="J23" s="1"/>
      <c r="K23" s="1"/>
      <c r="L23" s="1"/>
      <c r="M23" s="1"/>
      <c r="N23" s="19"/>
      <c r="O23" s="8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1"/>
      <c r="B24" s="83"/>
      <c r="C24" s="85"/>
      <c r="D24" s="85"/>
      <c r="E24" s="90" t="s">
        <v>54</v>
      </c>
      <c r="F24" s="54">
        <v>2.3617E7</v>
      </c>
      <c r="G24" s="54">
        <v>3.6384E7</v>
      </c>
      <c r="H24" s="86">
        <f t="shared" si="2"/>
        <v>-0.3508959982</v>
      </c>
      <c r="I24" s="82"/>
      <c r="J24" s="1"/>
      <c r="K24" s="1"/>
      <c r="L24" s="1"/>
      <c r="M24" s="1"/>
      <c r="N24" s="1"/>
      <c r="O24" s="8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1"/>
      <c r="B25" s="83"/>
      <c r="C25" s="85"/>
      <c r="D25" s="85"/>
      <c r="E25" s="87" t="s">
        <v>55</v>
      </c>
      <c r="F25" s="54">
        <v>3.50436E8</v>
      </c>
      <c r="G25" s="54">
        <v>3.18805E8</v>
      </c>
      <c r="H25" s="88">
        <f t="shared" si="2"/>
        <v>0.09921738994</v>
      </c>
      <c r="I25" s="82"/>
      <c r="J25" s="1"/>
      <c r="K25" s="1"/>
      <c r="L25" s="1"/>
      <c r="M25" s="1"/>
      <c r="N25" s="1"/>
      <c r="O25" s="8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1"/>
      <c r="B26" s="83"/>
      <c r="C26" s="85"/>
      <c r="D26" s="85"/>
      <c r="E26" s="87" t="s">
        <v>56</v>
      </c>
      <c r="F26" s="54">
        <v>1.23386E8</v>
      </c>
      <c r="G26" s="54">
        <v>1.0926E8</v>
      </c>
      <c r="H26" s="88">
        <f t="shared" si="2"/>
        <v>0.129287937</v>
      </c>
      <c r="I26" s="82"/>
      <c r="J26" s="1"/>
      <c r="K26" s="19"/>
      <c r="L26" s="19"/>
      <c r="M26" s="1"/>
      <c r="N26" s="19"/>
      <c r="O26" s="8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1"/>
      <c r="B27" s="83"/>
      <c r="C27" s="85"/>
      <c r="D27" s="85"/>
      <c r="E27" s="87" t="s">
        <v>57</v>
      </c>
      <c r="F27" s="54">
        <v>4.06713E8</v>
      </c>
      <c r="G27" s="54">
        <v>4.43485E8</v>
      </c>
      <c r="H27" s="86">
        <f t="shared" si="2"/>
        <v>-0.0829159949</v>
      </c>
      <c r="I27" s="82"/>
      <c r="J27" s="1"/>
      <c r="K27" s="19"/>
      <c r="L27" s="19"/>
      <c r="M27" s="1"/>
      <c r="N27" s="19"/>
      <c r="O27" s="8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"/>
      <c r="B28" s="83"/>
      <c r="C28" s="85"/>
      <c r="D28" s="85"/>
      <c r="E28" s="87" t="s">
        <v>159</v>
      </c>
      <c r="F28" s="54">
        <v>1950000.0</v>
      </c>
      <c r="G28" s="54">
        <v>2838000.0</v>
      </c>
      <c r="H28" s="86">
        <f t="shared" si="2"/>
        <v>-0.3128964059</v>
      </c>
      <c r="I28" s="82"/>
      <c r="J28" s="1"/>
      <c r="K28" s="19"/>
      <c r="L28" s="19"/>
      <c r="M28" s="1"/>
      <c r="N28" s="19"/>
      <c r="O28" s="8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"/>
      <c r="B29" s="83"/>
      <c r="C29" s="85"/>
      <c r="D29" s="84" t="s">
        <v>58</v>
      </c>
      <c r="E29" s="56"/>
      <c r="F29" s="54">
        <v>1.249E7</v>
      </c>
      <c r="G29" s="54">
        <v>1.8516E7</v>
      </c>
      <c r="H29" s="86">
        <f t="shared" si="2"/>
        <v>-0.325448261</v>
      </c>
      <c r="I29" s="82"/>
      <c r="J29" s="1"/>
      <c r="K29" s="19"/>
      <c r="L29" s="19"/>
      <c r="M29" s="1"/>
      <c r="N29" s="19"/>
      <c r="O29" s="8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"/>
      <c r="B30" s="83"/>
      <c r="C30" s="84" t="s">
        <v>59</v>
      </c>
      <c r="D30" s="85"/>
      <c r="E30" s="56"/>
      <c r="F30" s="54">
        <v>3.7355E7</v>
      </c>
      <c r="G30" s="54">
        <v>5.5986E7</v>
      </c>
      <c r="H30" s="86">
        <f t="shared" si="2"/>
        <v>-0.3327796235</v>
      </c>
      <c r="I30" s="82"/>
      <c r="J30" s="1"/>
      <c r="K30" s="19"/>
      <c r="L30" s="19"/>
      <c r="M30" s="1"/>
      <c r="N30" s="19"/>
      <c r="O30" s="8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1"/>
      <c r="B31" s="83"/>
      <c r="C31" s="85"/>
      <c r="D31" s="84" t="s">
        <v>60</v>
      </c>
      <c r="E31" s="56"/>
      <c r="F31" s="54">
        <v>2.0831E7</v>
      </c>
      <c r="G31" s="54">
        <v>3.8116E7</v>
      </c>
      <c r="H31" s="86">
        <f t="shared" si="2"/>
        <v>-0.4534841012</v>
      </c>
      <c r="I31" s="82"/>
      <c r="J31" s="1"/>
      <c r="K31" s="19"/>
      <c r="L31" s="19"/>
      <c r="M31" s="1"/>
      <c r="N31" s="19"/>
      <c r="O31" s="8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"/>
      <c r="B32" s="83"/>
      <c r="C32" s="85"/>
      <c r="D32" s="84" t="s">
        <v>61</v>
      </c>
      <c r="E32" s="56"/>
      <c r="F32" s="54">
        <v>1.6524E7</v>
      </c>
      <c r="G32" s="54">
        <v>1.787E7</v>
      </c>
      <c r="H32" s="86">
        <f t="shared" si="2"/>
        <v>-0.07532176833</v>
      </c>
      <c r="I32" s="82"/>
      <c r="J32" s="1"/>
      <c r="K32" s="19"/>
      <c r="L32" s="19"/>
      <c r="M32" s="1"/>
      <c r="N32" s="19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"/>
      <c r="B33" s="83"/>
      <c r="C33" s="84" t="s">
        <v>62</v>
      </c>
      <c r="D33" s="85"/>
      <c r="E33" s="56"/>
      <c r="F33" s="54">
        <v>1.8558E7</v>
      </c>
      <c r="G33" s="54">
        <v>2.0592E7</v>
      </c>
      <c r="H33" s="86">
        <f t="shared" si="2"/>
        <v>-0.09877622378</v>
      </c>
      <c r="I33" s="82"/>
      <c r="J33" s="1"/>
      <c r="K33" s="1"/>
      <c r="L33" s="1"/>
      <c r="M33" s="1"/>
      <c r="N33" s="19"/>
      <c r="O33" s="8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83"/>
      <c r="C34" s="85"/>
      <c r="D34" s="84" t="s">
        <v>215</v>
      </c>
      <c r="E34" s="56"/>
      <c r="F34" s="54">
        <v>3.1237E7</v>
      </c>
      <c r="G34" s="54">
        <v>3.3087E7</v>
      </c>
      <c r="H34" s="86">
        <f t="shared" si="2"/>
        <v>-0.05591319854</v>
      </c>
      <c r="I34" s="82"/>
      <c r="J34" s="1"/>
      <c r="K34" s="1"/>
      <c r="L34" s="1"/>
      <c r="M34" s="1"/>
      <c r="N34" s="1"/>
      <c r="O34" s="8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"/>
      <c r="B35" s="83"/>
      <c r="C35" s="85"/>
      <c r="D35" s="85"/>
      <c r="E35" s="87" t="s">
        <v>216</v>
      </c>
      <c r="F35" s="54">
        <v>1759000.0</v>
      </c>
      <c r="G35" s="54">
        <v>1808000.0</v>
      </c>
      <c r="H35" s="86">
        <f t="shared" si="2"/>
        <v>-0.02710176991</v>
      </c>
      <c r="I35" s="82"/>
      <c r="J35" s="1"/>
      <c r="K35" s="1"/>
      <c r="L35" s="1"/>
      <c r="M35" s="1"/>
      <c r="N35" s="1"/>
      <c r="O35" s="8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"/>
      <c r="B36" s="83"/>
      <c r="C36" s="85"/>
      <c r="D36" s="85"/>
      <c r="E36" s="87" t="s">
        <v>217</v>
      </c>
      <c r="F36" s="54">
        <v>9442000.0</v>
      </c>
      <c r="G36" s="54">
        <v>9504000.0</v>
      </c>
      <c r="H36" s="86">
        <f t="shared" si="2"/>
        <v>-0.006523569024</v>
      </c>
      <c r="I36" s="82"/>
      <c r="J36" s="1"/>
      <c r="K36" s="19"/>
      <c r="L36" s="19"/>
      <c r="M36" s="1"/>
      <c r="N36" s="19"/>
      <c r="O36" s="8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83"/>
      <c r="C37" s="85"/>
      <c r="D37" s="85"/>
      <c r="E37" s="84" t="s">
        <v>218</v>
      </c>
      <c r="F37" s="54">
        <v>7420000.0</v>
      </c>
      <c r="G37" s="54">
        <v>7449000.0</v>
      </c>
      <c r="H37" s="86">
        <f t="shared" si="2"/>
        <v>-0.003893140019</v>
      </c>
      <c r="I37" s="82"/>
      <c r="J37" s="1"/>
      <c r="K37" s="19"/>
      <c r="L37" s="19"/>
      <c r="M37" s="1"/>
      <c r="N37" s="19"/>
      <c r="O37" s="8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83"/>
      <c r="C38" s="85"/>
      <c r="D38" s="85"/>
      <c r="E38" s="84" t="s">
        <v>219</v>
      </c>
      <c r="F38" s="54">
        <v>2597000.0</v>
      </c>
      <c r="G38" s="54">
        <v>2597000.0</v>
      </c>
      <c r="H38" s="91">
        <f t="shared" si="2"/>
        <v>0</v>
      </c>
      <c r="I38" s="82"/>
      <c r="J38" s="1"/>
      <c r="K38" s="19"/>
      <c r="L38" s="19"/>
      <c r="M38" s="1"/>
      <c r="N38" s="19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83"/>
      <c r="C39" s="85"/>
      <c r="D39" s="85"/>
      <c r="E39" s="87" t="s">
        <v>220</v>
      </c>
      <c r="F39" s="54">
        <v>1.0019E7</v>
      </c>
      <c r="G39" s="54">
        <v>1.1729E7</v>
      </c>
      <c r="H39" s="86">
        <f t="shared" si="2"/>
        <v>-0.1457924802</v>
      </c>
      <c r="I39" s="82"/>
      <c r="J39" s="1"/>
      <c r="K39" s="19"/>
      <c r="L39" s="19"/>
      <c r="M39" s="1"/>
      <c r="N39" s="19"/>
      <c r="O39" s="8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83"/>
      <c r="C40" s="85"/>
      <c r="D40" s="84" t="s">
        <v>221</v>
      </c>
      <c r="E40" s="56"/>
      <c r="F40" s="54">
        <v>-1.2679E7</v>
      </c>
      <c r="G40" s="54">
        <v>-1.2495E7</v>
      </c>
      <c r="H40" s="88">
        <f t="shared" si="2"/>
        <v>0.01472589036</v>
      </c>
      <c r="I40" s="82"/>
      <c r="J40" s="1"/>
      <c r="K40" s="19"/>
      <c r="L40" s="19"/>
      <c r="M40" s="1"/>
      <c r="N40" s="19"/>
      <c r="O40" s="8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"/>
      <c r="B41" s="83"/>
      <c r="C41" s="85"/>
      <c r="D41" s="84" t="s">
        <v>63</v>
      </c>
      <c r="E41" s="56"/>
      <c r="F41" s="54">
        <v>3.358E7</v>
      </c>
      <c r="G41" s="54">
        <v>3.4157E7</v>
      </c>
      <c r="H41" s="86">
        <f t="shared" si="2"/>
        <v>-0.01689258424</v>
      </c>
      <c r="I41" s="82"/>
      <c r="J41" s="1"/>
      <c r="K41" s="19"/>
      <c r="L41" s="19"/>
      <c r="M41" s="1"/>
      <c r="N41" s="19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83"/>
      <c r="C42" s="85"/>
      <c r="D42" s="85"/>
      <c r="E42" s="87" t="s">
        <v>160</v>
      </c>
      <c r="F42" s="54">
        <v>2.518E7</v>
      </c>
      <c r="G42" s="54">
        <v>2.6392E7</v>
      </c>
      <c r="H42" s="86">
        <f t="shared" si="2"/>
        <v>-0.04592300697</v>
      </c>
      <c r="I42" s="82"/>
      <c r="J42" s="1"/>
      <c r="K42" s="19"/>
      <c r="L42" s="19"/>
      <c r="M42" s="1"/>
      <c r="N42" s="19"/>
      <c r="O42" s="9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83"/>
      <c r="C43" s="85"/>
      <c r="D43" s="85"/>
      <c r="E43" s="87" t="s">
        <v>161</v>
      </c>
      <c r="F43" s="54">
        <v>8400000.0</v>
      </c>
      <c r="G43" s="54">
        <v>7765000.0</v>
      </c>
      <c r="H43" s="88">
        <f t="shared" si="2"/>
        <v>0.08177720541</v>
      </c>
      <c r="I43" s="82"/>
      <c r="J43" s="1"/>
      <c r="K43" s="19"/>
      <c r="L43" s="19"/>
      <c r="M43" s="1"/>
      <c r="N43" s="19"/>
      <c r="O43" s="8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83"/>
      <c r="C44" s="84" t="s">
        <v>64</v>
      </c>
      <c r="D44" s="85"/>
      <c r="E44" s="56"/>
      <c r="F44" s="54">
        <v>3.2348E7</v>
      </c>
      <c r="G44" s="54">
        <v>3.2148E7</v>
      </c>
      <c r="H44" s="88">
        <f t="shared" si="2"/>
        <v>0.006221226826</v>
      </c>
      <c r="I44" s="82"/>
      <c r="J44" s="1"/>
      <c r="K44" s="19"/>
      <c r="L44" s="19"/>
      <c r="M44" s="1"/>
      <c r="N44" s="19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77" t="s">
        <v>65</v>
      </c>
      <c r="C45" s="78"/>
      <c r="D45" s="78"/>
      <c r="E45" s="79"/>
      <c r="F45" s="80">
        <v>1.757958E9</v>
      </c>
      <c r="G45" s="80">
        <v>1.769243E9</v>
      </c>
      <c r="H45" s="81">
        <f t="shared" si="2"/>
        <v>-0.006378434166</v>
      </c>
      <c r="I45" s="82"/>
      <c r="J45" s="1"/>
      <c r="K45" s="1"/>
      <c r="L45" s="1"/>
      <c r="M45" s="1"/>
      <c r="N45" s="19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83"/>
      <c r="C46" s="84" t="s">
        <v>66</v>
      </c>
      <c r="D46" s="85"/>
      <c r="E46" s="56"/>
      <c r="F46" s="54">
        <v>1.482479E9</v>
      </c>
      <c r="G46" s="54">
        <v>1.404381E9</v>
      </c>
      <c r="H46" s="88">
        <f t="shared" si="2"/>
        <v>0.05561026531</v>
      </c>
      <c r="I46" s="82"/>
      <c r="J46" s="1"/>
      <c r="K46" s="1"/>
      <c r="L46" s="1"/>
      <c r="M46" s="1"/>
      <c r="N46" s="1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93"/>
      <c r="C47" s="56"/>
      <c r="D47" s="87" t="s">
        <v>67</v>
      </c>
      <c r="E47" s="85"/>
      <c r="F47" s="54">
        <v>9.54731E8</v>
      </c>
      <c r="G47" s="54">
        <v>9.37313E8</v>
      </c>
      <c r="H47" s="88">
        <f t="shared" si="2"/>
        <v>0.01858290667</v>
      </c>
      <c r="I47" s="82"/>
      <c r="J47" s="1"/>
      <c r="K47" s="1"/>
      <c r="L47" s="1"/>
      <c r="M47" s="1"/>
      <c r="N47" s="19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93"/>
      <c r="C48" s="56"/>
      <c r="D48" s="56"/>
      <c r="E48" s="84" t="s">
        <v>222</v>
      </c>
      <c r="F48" s="54">
        <v>9.54731E8</v>
      </c>
      <c r="G48" s="54">
        <v>9.37313E8</v>
      </c>
      <c r="H48" s="88">
        <f t="shared" si="2"/>
        <v>0.01858290667</v>
      </c>
      <c r="I48" s="8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93"/>
      <c r="C49" s="56"/>
      <c r="D49" s="84" t="s">
        <v>68</v>
      </c>
      <c r="E49" s="56"/>
      <c r="F49" s="54">
        <v>5.27748E8</v>
      </c>
      <c r="G49" s="54">
        <v>4.67068E8</v>
      </c>
      <c r="H49" s="88">
        <f t="shared" si="2"/>
        <v>0.1299168429</v>
      </c>
      <c r="I49" s="8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93"/>
      <c r="C50" s="87" t="s">
        <v>69</v>
      </c>
      <c r="D50" s="85"/>
      <c r="E50" s="56"/>
      <c r="F50" s="54">
        <v>2.1191E7</v>
      </c>
      <c r="G50" s="54">
        <v>4.6362E7</v>
      </c>
      <c r="H50" s="86">
        <f t="shared" si="2"/>
        <v>-0.5429230836</v>
      </c>
      <c r="I50" s="8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93"/>
      <c r="C51" s="56"/>
      <c r="D51" s="84" t="s">
        <v>70</v>
      </c>
      <c r="E51" s="56"/>
      <c r="F51" s="54">
        <v>7.0957E7</v>
      </c>
      <c r="G51" s="54">
        <v>7.6404E7</v>
      </c>
      <c r="H51" s="86">
        <f t="shared" si="2"/>
        <v>-0.07129207895</v>
      </c>
      <c r="I51" s="82"/>
      <c r="J51" s="1"/>
      <c r="K51" s="1"/>
      <c r="L51" s="1"/>
      <c r="M51" s="1"/>
      <c r="N51" s="19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93"/>
      <c r="C52" s="56"/>
      <c r="D52" s="85"/>
      <c r="E52" s="87" t="s">
        <v>223</v>
      </c>
      <c r="F52" s="54">
        <v>7.0957E7</v>
      </c>
      <c r="G52" s="54">
        <v>7.6404E7</v>
      </c>
      <c r="H52" s="86">
        <f t="shared" si="2"/>
        <v>-0.07129207895</v>
      </c>
      <c r="I52" s="8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93"/>
      <c r="C53" s="56"/>
      <c r="D53" s="84" t="s">
        <v>71</v>
      </c>
      <c r="E53" s="56"/>
      <c r="F53" s="54">
        <v>1.3218E7</v>
      </c>
      <c r="G53" s="54">
        <v>1.2637E7</v>
      </c>
      <c r="H53" s="88">
        <f t="shared" si="2"/>
        <v>0.04597610192</v>
      </c>
      <c r="I53" s="8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93"/>
      <c r="C54" s="56"/>
      <c r="D54" s="56"/>
      <c r="E54" s="87" t="s">
        <v>224</v>
      </c>
      <c r="F54" s="54">
        <v>1.3218E7</v>
      </c>
      <c r="G54" s="54">
        <v>1.2637E7</v>
      </c>
      <c r="H54" s="88">
        <f t="shared" si="2"/>
        <v>0.04597610192</v>
      </c>
      <c r="I54" s="8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93"/>
      <c r="C55" s="56"/>
      <c r="D55" s="56"/>
      <c r="E55" s="56"/>
      <c r="F55" s="54">
        <v>1.3218E7</v>
      </c>
      <c r="G55" s="54">
        <v>1.2637E7</v>
      </c>
      <c r="H55" s="88">
        <f t="shared" si="2"/>
        <v>0.04597610192</v>
      </c>
      <c r="I55" s="8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93"/>
      <c r="C56" s="87" t="s">
        <v>73</v>
      </c>
      <c r="D56" s="56"/>
      <c r="E56" s="56"/>
      <c r="F56" s="54">
        <v>9424000.0</v>
      </c>
      <c r="G56" s="54">
        <v>1.6509E7</v>
      </c>
      <c r="H56" s="86">
        <f t="shared" si="2"/>
        <v>-0.4291598522</v>
      </c>
      <c r="I56" s="8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93"/>
      <c r="C57" s="56"/>
      <c r="D57" s="87" t="s">
        <v>74</v>
      </c>
      <c r="E57" s="56"/>
      <c r="F57" s="54">
        <v>1.60689E8</v>
      </c>
      <c r="G57" s="54">
        <v>2.1295E8</v>
      </c>
      <c r="H57" s="86">
        <f t="shared" si="2"/>
        <v>-0.2454144165</v>
      </c>
      <c r="I57" s="8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93"/>
      <c r="C58" s="56"/>
      <c r="D58" s="56"/>
      <c r="E58" s="87" t="s">
        <v>225</v>
      </c>
      <c r="F58" s="54">
        <v>1.60663E8</v>
      </c>
      <c r="G58" s="54">
        <v>2.12922E8</v>
      </c>
      <c r="H58" s="86">
        <f t="shared" si="2"/>
        <v>-0.2454372963</v>
      </c>
      <c r="I58" s="8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93"/>
      <c r="C59" s="56"/>
      <c r="D59" s="56"/>
      <c r="E59" s="56"/>
      <c r="F59" s="56" t="s">
        <v>129</v>
      </c>
      <c r="G59" s="54">
        <v>31000.0</v>
      </c>
      <c r="H59" s="89"/>
      <c r="I59" s="8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93"/>
      <c r="C60" s="56"/>
      <c r="D60" s="56"/>
      <c r="E60" s="87" t="s">
        <v>226</v>
      </c>
      <c r="F60" s="54">
        <v>26000.0</v>
      </c>
      <c r="G60" s="54">
        <v>28000.0</v>
      </c>
      <c r="H60" s="86">
        <f t="shared" ref="H60:H79" si="3">(F60-G60)/G60</f>
        <v>-0.07142857143</v>
      </c>
      <c r="I60" s="8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94" t="s">
        <v>75</v>
      </c>
      <c r="C61" s="79"/>
      <c r="D61" s="79"/>
      <c r="E61" s="79"/>
      <c r="F61" s="80">
        <v>1.9011E8</v>
      </c>
      <c r="G61" s="80">
        <v>1.8592E8</v>
      </c>
      <c r="H61" s="95">
        <f t="shared" si="3"/>
        <v>0.02253657487</v>
      </c>
      <c r="I61" s="8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93"/>
      <c r="C62" s="87" t="s">
        <v>76</v>
      </c>
      <c r="D62" s="56"/>
      <c r="E62" s="56"/>
      <c r="F62" s="54">
        <v>1.87606E8</v>
      </c>
      <c r="G62" s="54">
        <v>1.84887E8</v>
      </c>
      <c r="H62" s="88">
        <f t="shared" si="3"/>
        <v>0.01470628005</v>
      </c>
      <c r="I62" s="8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93"/>
      <c r="C63" s="56"/>
      <c r="D63" s="87" t="s">
        <v>77</v>
      </c>
      <c r="E63" s="56"/>
      <c r="F63" s="54">
        <v>2.9193E7</v>
      </c>
      <c r="G63" s="54">
        <v>3.0272E7</v>
      </c>
      <c r="H63" s="86">
        <f t="shared" si="3"/>
        <v>-0.03564349894</v>
      </c>
      <c r="I63" s="8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93"/>
      <c r="C64" s="56"/>
      <c r="D64" s="56"/>
      <c r="E64" s="87" t="s">
        <v>78</v>
      </c>
      <c r="F64" s="54">
        <v>2.0057E7</v>
      </c>
      <c r="G64" s="54">
        <v>2.1136E7</v>
      </c>
      <c r="H64" s="86">
        <f t="shared" si="3"/>
        <v>-0.05105034065</v>
      </c>
      <c r="I64" s="8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93"/>
      <c r="C65" s="56"/>
      <c r="D65" s="56"/>
      <c r="E65" s="87" t="s">
        <v>79</v>
      </c>
      <c r="F65" s="54">
        <v>9136000.0</v>
      </c>
      <c r="G65" s="54">
        <v>9136000.0</v>
      </c>
      <c r="H65" s="91">
        <f t="shared" si="3"/>
        <v>0</v>
      </c>
      <c r="I65" s="8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93"/>
      <c r="C66" s="56"/>
      <c r="D66" s="87" t="s">
        <v>80</v>
      </c>
      <c r="E66" s="56"/>
      <c r="F66" s="54">
        <v>1.80322E8</v>
      </c>
      <c r="G66" s="54">
        <v>1.6289E8</v>
      </c>
      <c r="H66" s="88">
        <f t="shared" si="3"/>
        <v>0.1070170053</v>
      </c>
      <c r="I66" s="8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93"/>
      <c r="C67" s="56"/>
      <c r="D67" s="87" t="s">
        <v>166</v>
      </c>
      <c r="E67" s="56"/>
      <c r="F67" s="54">
        <v>6.0196E7</v>
      </c>
      <c r="G67" s="54">
        <v>6.0197E7</v>
      </c>
      <c r="H67" s="86">
        <f t="shared" si="3"/>
        <v>-0.00001661212353</v>
      </c>
      <c r="I67" s="8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93"/>
      <c r="C68" s="56"/>
      <c r="D68" s="87" t="s">
        <v>167</v>
      </c>
      <c r="E68" s="56"/>
      <c r="F68" s="54">
        <v>7.9757E7</v>
      </c>
      <c r="G68" s="54">
        <v>6.7791E7</v>
      </c>
      <c r="H68" s="88">
        <f t="shared" si="3"/>
        <v>0.1765131065</v>
      </c>
      <c r="I68" s="8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93"/>
      <c r="C69" s="56"/>
      <c r="D69" s="87" t="s">
        <v>81</v>
      </c>
      <c r="E69" s="56"/>
      <c r="F69" s="54">
        <v>-1702000.0</v>
      </c>
      <c r="G69" s="54">
        <v>194000.0</v>
      </c>
      <c r="H69" s="86">
        <f t="shared" si="3"/>
        <v>-9.773195876</v>
      </c>
      <c r="I69" s="8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93"/>
      <c r="C70" s="56"/>
      <c r="D70" s="87" t="s">
        <v>168</v>
      </c>
      <c r="E70" s="56"/>
      <c r="F70" s="54">
        <v>-646000.0</v>
      </c>
      <c r="G70" s="54">
        <v>-875000.0</v>
      </c>
      <c r="H70" s="86">
        <f t="shared" si="3"/>
        <v>-0.2617142857</v>
      </c>
      <c r="I70" s="8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93"/>
      <c r="C71" s="87" t="s">
        <v>227</v>
      </c>
      <c r="D71" s="56"/>
      <c r="E71" s="56"/>
      <c r="F71" s="54">
        <v>2504000.0</v>
      </c>
      <c r="G71" s="54">
        <v>1033000.0</v>
      </c>
      <c r="H71" s="88">
        <f t="shared" si="3"/>
        <v>1.424007744</v>
      </c>
      <c r="I71" s="8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96" t="s">
        <v>82</v>
      </c>
      <c r="C72" s="56"/>
      <c r="D72" s="56"/>
      <c r="E72" s="56"/>
      <c r="F72" s="54">
        <v>3.48269E8</v>
      </c>
      <c r="G72" s="54">
        <v>3.97809E8</v>
      </c>
      <c r="H72" s="86">
        <f t="shared" si="3"/>
        <v>-0.1245321247</v>
      </c>
      <c r="I72" s="8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96" t="s">
        <v>83</v>
      </c>
      <c r="C73" s="56"/>
      <c r="D73" s="56"/>
      <c r="E73" s="56"/>
      <c r="F73" s="54">
        <v>2.0057E7</v>
      </c>
      <c r="G73" s="54">
        <v>2.1136E7</v>
      </c>
      <c r="H73" s="86">
        <f t="shared" si="3"/>
        <v>-0.05105034065</v>
      </c>
      <c r="I73" s="8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96" t="s">
        <v>84</v>
      </c>
      <c r="C74" s="56"/>
      <c r="D74" s="56"/>
      <c r="E74" s="56"/>
      <c r="F74" s="54">
        <v>1.67549E8</v>
      </c>
      <c r="G74" s="54">
        <v>1.63751E8</v>
      </c>
      <c r="H74" s="88">
        <f t="shared" si="3"/>
        <v>0.02319375149</v>
      </c>
      <c r="I74" s="8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96" t="s">
        <v>228</v>
      </c>
      <c r="C75" s="56"/>
      <c r="D75" s="56"/>
      <c r="E75" s="56"/>
      <c r="F75" s="54">
        <v>26000.0</v>
      </c>
      <c r="G75" s="54">
        <v>28000.0</v>
      </c>
      <c r="H75" s="86">
        <f t="shared" si="3"/>
        <v>-0.07142857143</v>
      </c>
      <c r="I75" s="8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96" t="s">
        <v>85</v>
      </c>
      <c r="C76" s="56"/>
      <c r="D76" s="56"/>
      <c r="E76" s="56"/>
      <c r="F76" s="54">
        <v>1.54026E8</v>
      </c>
      <c r="G76" s="54">
        <v>1.5073E8</v>
      </c>
      <c r="H76" s="88">
        <f t="shared" si="3"/>
        <v>0.02186691435</v>
      </c>
      <c r="I76" s="8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96" t="s">
        <v>86</v>
      </c>
      <c r="C77" s="56"/>
      <c r="D77" s="56"/>
      <c r="E77" s="56"/>
      <c r="F77" s="54">
        <v>3.4143E8</v>
      </c>
      <c r="G77" s="54">
        <v>3.8931E8</v>
      </c>
      <c r="H77" s="86">
        <f t="shared" si="3"/>
        <v>-0.1229868228</v>
      </c>
      <c r="I77" s="8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96" t="s">
        <v>87</v>
      </c>
      <c r="C78" s="56"/>
      <c r="D78" s="56"/>
      <c r="E78" s="56"/>
      <c r="F78" s="54">
        <v>1.33969E8</v>
      </c>
      <c r="G78" s="54">
        <v>1.29594E8</v>
      </c>
      <c r="H78" s="88">
        <f t="shared" si="3"/>
        <v>0.03375927898</v>
      </c>
      <c r="I78" s="8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96" t="s">
        <v>88</v>
      </c>
      <c r="C79" s="56"/>
      <c r="D79" s="56"/>
      <c r="E79" s="56"/>
      <c r="F79" s="54">
        <v>1.73907E8</v>
      </c>
      <c r="G79" s="54">
        <v>2.25587E8</v>
      </c>
      <c r="H79" s="86">
        <f t="shared" si="3"/>
        <v>-0.2290912154</v>
      </c>
      <c r="I79" s="8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96" t="s">
        <v>169</v>
      </c>
      <c r="C80" s="56"/>
      <c r="D80" s="56"/>
      <c r="E80" s="56"/>
      <c r="F80" s="56" t="s">
        <v>129</v>
      </c>
      <c r="G80" s="54">
        <v>7337000.0</v>
      </c>
      <c r="H80" s="89"/>
      <c r="I80" s="8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96" t="s">
        <v>170</v>
      </c>
      <c r="C81" s="56"/>
      <c r="D81" s="56"/>
      <c r="E81" s="56"/>
      <c r="F81" s="54">
        <v>5481811.0</v>
      </c>
      <c r="G81" s="54">
        <v>5481811.0</v>
      </c>
      <c r="H81" s="91">
        <f t="shared" ref="H81:H84" si="4">(F81-G81)/G81</f>
        <v>0</v>
      </c>
      <c r="I81" s="8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96" t="s">
        <v>171</v>
      </c>
      <c r="C82" s="56"/>
      <c r="D82" s="56"/>
      <c r="E82" s="56"/>
      <c r="F82" s="54">
        <v>3885801.0</v>
      </c>
      <c r="G82" s="54">
        <v>4144012.0</v>
      </c>
      <c r="H82" s="86">
        <f t="shared" si="4"/>
        <v>-0.06230942381</v>
      </c>
      <c r="I82" s="8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96" t="s">
        <v>172</v>
      </c>
      <c r="C83" s="56"/>
      <c r="D83" s="56"/>
      <c r="E83" s="56"/>
      <c r="F83" s="54">
        <v>450014.0</v>
      </c>
      <c r="G83" s="54">
        <v>381765.0</v>
      </c>
      <c r="H83" s="88">
        <f t="shared" si="4"/>
        <v>0.1787722814</v>
      </c>
      <c r="I83" s="8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97" t="s">
        <v>173</v>
      </c>
      <c r="C84" s="98"/>
      <c r="D84" s="98"/>
      <c r="E84" s="98"/>
      <c r="F84" s="99">
        <v>1596010.0</v>
      </c>
      <c r="G84" s="99">
        <v>1337800.0</v>
      </c>
      <c r="H84" s="100">
        <f t="shared" si="4"/>
        <v>0.1930109134</v>
      </c>
      <c r="I84" s="8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2">
    <mergeCell ref="B2:H2"/>
    <mergeCell ref="B3:H3"/>
  </mergeCells>
  <drawing r:id="rId1"/>
  <tableParts count="1">
    <tablePart r:id="rId3"/>
  </tableParts>
</worksheet>
</file>