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4295" windowHeight="51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N3"/>
  <c r="N4"/>
  <c r="N5"/>
  <c r="N6"/>
  <c r="N7"/>
  <c r="N8"/>
  <c r="N9"/>
  <c r="N10"/>
  <c r="M3"/>
  <c r="M4"/>
  <c r="M5"/>
  <c r="M6"/>
  <c r="M7"/>
  <c r="M8"/>
  <c r="M9"/>
  <c r="M10"/>
  <c r="L3"/>
  <c r="L4"/>
  <c r="L5"/>
  <c r="L6"/>
  <c r="L7"/>
  <c r="L8"/>
  <c r="L9"/>
  <c r="L10"/>
  <c r="K3"/>
  <c r="K4"/>
  <c r="K5"/>
  <c r="K6"/>
  <c r="K7"/>
  <c r="K8"/>
  <c r="K9"/>
  <c r="K10"/>
  <c r="J3"/>
  <c r="J4"/>
  <c r="J5"/>
  <c r="J6"/>
  <c r="J7"/>
  <c r="J8"/>
  <c r="J9"/>
  <c r="J10"/>
  <c r="M2"/>
  <c r="K2"/>
  <c r="J2"/>
  <c r="L2"/>
  <c r="O2"/>
  <c r="N2" l="1"/>
</calcChain>
</file>

<file path=xl/comments1.xml><?xml version="1.0" encoding="utf-8"?>
<comments xmlns="http://schemas.openxmlformats.org/spreadsheetml/2006/main">
  <authors>
    <author>TOSHIBA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Home's rank on table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Away's rank on table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Number of slots in league table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home team's performance in last five home games.
Win = 1
draw = 0.5
loss = 0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home team's performance in last five games.
win = 1
draw = 0.5
loss = 0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Away team's performance in last five away games
loss = 1
draw = 0.5
win = 0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H2H performance: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the weighted version of home home form:
=(homehomeform)*2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he weighted version of away away form:
=(away away form)*2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h2h score:
2 positive games = 0.25
1 positive games = 0.125
0 positive games = 0.00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Form score; includes, home home form, away away form, home gen form.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Performance score, valid for 80% and above.
Includes; Form score and h2h score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After selecting based on performance score. Screen with table diff (valid 53% and above)</t>
        </r>
      </text>
    </comment>
  </commentList>
</comments>
</file>

<file path=xl/sharedStrings.xml><?xml version="1.0" encoding="utf-8"?>
<sst xmlns="http://schemas.openxmlformats.org/spreadsheetml/2006/main" count="14" uniqueCount="14">
  <si>
    <t>SCORE</t>
  </si>
  <si>
    <t>FIXTURE</t>
  </si>
  <si>
    <t>HOME HOME FORM</t>
  </si>
  <si>
    <t>TABLE DIFF</t>
  </si>
  <si>
    <t>HOME RANK</t>
  </si>
  <si>
    <t>AWAY RANK</t>
  </si>
  <si>
    <t>TABLE NUMBER</t>
  </si>
  <si>
    <t>HOME GEN FORM</t>
  </si>
  <si>
    <t>AWAY AWAY FORM</t>
  </si>
  <si>
    <t>SCR</t>
  </si>
  <si>
    <t>H2H</t>
  </si>
  <si>
    <t>H2H SCR</t>
  </si>
  <si>
    <t>HOME HOME FORM (WEIGHTED)</t>
  </si>
  <si>
    <t>AWAY AWAY FORM (WEIGHTED)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</si>
</sst>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2" fontId="0" fillId="0" borderId="0" xfId="0" applyNumberFormat="1"/>
    <xf numFmtId="9" fontId="0" fillId="0" borderId="0" xfId="1" applyFont="1"/>
    <xf numFmtId="0" fontId="2" fillId="0" borderId="0" xfId="0" applyFont="1"/>
    <xf numFmtId="2" fontId="6" fillId="0" borderId="0" xfId="0" applyNumberFormat="1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1" fontId="10" fillId="0" borderId="0" xfId="1" applyNumberFormat="1" applyFont="1"/>
    <xf numFmtId="9" fontId="11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3"/>
  <sheetViews>
    <sheetView tabSelected="1" workbookViewId="0">
      <selection activeCell="A15" sqref="A15:R31"/>
    </sheetView>
  </sheetViews>
  <sheetFormatPr defaultRowHeight="15"/>
  <cols>
    <col min="1" max="1" width="7.140625" customWidth="1"/>
    <col min="2" max="2" width="26.42578125" customWidth="1"/>
    <col min="4" max="4" width="11.5703125" customWidth="1"/>
    <col min="6" max="6" width="10.28515625" bestFit="1" customWidth="1"/>
    <col min="7" max="7" width="9.140625" customWidth="1"/>
    <col min="10" max="10" width="12" customWidth="1"/>
    <col min="11" max="11" width="11.85546875" customWidth="1"/>
    <col min="13" max="13" width="12.28515625" customWidth="1"/>
    <col min="14" max="14" width="12.140625" customWidth="1"/>
  </cols>
  <sheetData>
    <row r="1" spans="1:15" ht="75">
      <c r="A1" s="1"/>
      <c r="B1" s="4" t="s">
        <v>1</v>
      </c>
      <c r="C1" s="4" t="s">
        <v>4</v>
      </c>
      <c r="D1" s="4" t="s">
        <v>5</v>
      </c>
      <c r="E1" s="4" t="s">
        <v>6</v>
      </c>
      <c r="F1" s="4" t="s">
        <v>2</v>
      </c>
      <c r="G1" s="5" t="s">
        <v>7</v>
      </c>
      <c r="H1" s="5" t="s">
        <v>8</v>
      </c>
      <c r="I1" s="4" t="s">
        <v>10</v>
      </c>
      <c r="J1" s="10" t="s">
        <v>12</v>
      </c>
      <c r="K1" s="10" t="s">
        <v>13</v>
      </c>
      <c r="L1" s="10" t="s">
        <v>11</v>
      </c>
      <c r="M1" s="10" t="s">
        <v>9</v>
      </c>
      <c r="N1" s="11" t="s">
        <v>0</v>
      </c>
      <c r="O1" s="11" t="s">
        <v>3</v>
      </c>
    </row>
    <row r="2" spans="1:15" ht="21">
      <c r="A2" s="2"/>
      <c r="B2" s="2"/>
      <c r="C2" s="2">
        <v>1</v>
      </c>
      <c r="D2" s="2">
        <v>11</v>
      </c>
      <c r="E2" s="2">
        <v>20</v>
      </c>
      <c r="F2" s="2">
        <v>5</v>
      </c>
      <c r="G2" s="2">
        <v>5</v>
      </c>
      <c r="H2" s="2">
        <v>5</v>
      </c>
      <c r="I2" s="2">
        <v>2</v>
      </c>
      <c r="J2" s="12">
        <f>F2*2</f>
        <v>10</v>
      </c>
      <c r="K2" s="12">
        <f>H2*2</f>
        <v>10</v>
      </c>
      <c r="L2" s="13">
        <f>I2*0.125</f>
        <v>0.25</v>
      </c>
      <c r="M2" s="14">
        <f>((SUM(G2,J2,K2))/5)/5</f>
        <v>1</v>
      </c>
      <c r="N2" s="15">
        <f>(L2+M2)/1.25</f>
        <v>1</v>
      </c>
      <c r="O2" s="15">
        <f>(D2-C2)/(E2-1)</f>
        <v>0.52631578947368418</v>
      </c>
    </row>
    <row r="3" spans="1:15" ht="21">
      <c r="A3" s="2"/>
      <c r="B3" s="2"/>
      <c r="C3" s="2"/>
      <c r="D3" s="2"/>
      <c r="E3" s="2"/>
      <c r="F3" s="2"/>
      <c r="G3" s="2"/>
      <c r="H3" s="2"/>
      <c r="I3" s="2"/>
      <c r="J3" s="12">
        <f t="shared" ref="J3:J10" si="0">F3*2</f>
        <v>0</v>
      </c>
      <c r="K3" s="12">
        <f t="shared" ref="K3:K10" si="1">H3*2</f>
        <v>0</v>
      </c>
      <c r="L3" s="13">
        <f t="shared" ref="L3:L10" si="2">I3*0.125</f>
        <v>0</v>
      </c>
      <c r="M3" s="14">
        <f t="shared" ref="M3:M10" si="3">((SUM(G3,J3,K3))/5)/5</f>
        <v>0</v>
      </c>
      <c r="N3" s="15">
        <f t="shared" ref="N3:N10" si="4">(L3+M3)/1.25</f>
        <v>0</v>
      </c>
      <c r="O3" s="15">
        <f t="shared" ref="O3:O10" si="5">(D3-C3)/(E3-1)</f>
        <v>0</v>
      </c>
    </row>
    <row r="4" spans="1:15" ht="21">
      <c r="A4" s="2"/>
      <c r="B4" s="2"/>
      <c r="C4" s="2"/>
      <c r="D4" s="2"/>
      <c r="E4" s="2"/>
      <c r="F4" s="2"/>
      <c r="G4" s="2"/>
      <c r="H4" s="2"/>
      <c r="I4" s="2"/>
      <c r="J4" s="12">
        <f t="shared" si="0"/>
        <v>0</v>
      </c>
      <c r="K4" s="12">
        <f t="shared" si="1"/>
        <v>0</v>
      </c>
      <c r="L4" s="13">
        <f t="shared" si="2"/>
        <v>0</v>
      </c>
      <c r="M4" s="14">
        <f t="shared" si="3"/>
        <v>0</v>
      </c>
      <c r="N4" s="15">
        <f t="shared" si="4"/>
        <v>0</v>
      </c>
      <c r="O4" s="15">
        <f t="shared" si="5"/>
        <v>0</v>
      </c>
    </row>
    <row r="5" spans="1:15" ht="21">
      <c r="A5" s="2"/>
      <c r="B5" s="2"/>
      <c r="C5" s="2"/>
      <c r="D5" s="2"/>
      <c r="E5" s="2"/>
      <c r="F5" s="2"/>
      <c r="G5" s="2"/>
      <c r="H5" s="2"/>
      <c r="I5" s="2"/>
      <c r="J5" s="12">
        <f t="shared" si="0"/>
        <v>0</v>
      </c>
      <c r="K5" s="12">
        <f t="shared" si="1"/>
        <v>0</v>
      </c>
      <c r="L5" s="13">
        <f t="shared" si="2"/>
        <v>0</v>
      </c>
      <c r="M5" s="14">
        <f t="shared" si="3"/>
        <v>0</v>
      </c>
      <c r="N5" s="15">
        <f t="shared" si="4"/>
        <v>0</v>
      </c>
      <c r="O5" s="15">
        <f t="shared" si="5"/>
        <v>0</v>
      </c>
    </row>
    <row r="6" spans="1:15" ht="21">
      <c r="A6" s="2"/>
      <c r="B6" s="2"/>
      <c r="C6" s="2"/>
      <c r="D6" s="2"/>
      <c r="E6" s="2"/>
      <c r="F6" s="2"/>
      <c r="G6" s="2"/>
      <c r="H6" s="2"/>
      <c r="I6" s="2"/>
      <c r="J6" s="12">
        <f t="shared" si="0"/>
        <v>0</v>
      </c>
      <c r="K6" s="12">
        <f t="shared" si="1"/>
        <v>0</v>
      </c>
      <c r="L6" s="13">
        <f t="shared" si="2"/>
        <v>0</v>
      </c>
      <c r="M6" s="14">
        <f t="shared" si="3"/>
        <v>0</v>
      </c>
      <c r="N6" s="15">
        <f t="shared" si="4"/>
        <v>0</v>
      </c>
      <c r="O6" s="15">
        <f t="shared" si="5"/>
        <v>0</v>
      </c>
    </row>
    <row r="7" spans="1:15" ht="21">
      <c r="A7" s="2"/>
      <c r="B7" s="2"/>
      <c r="C7" s="2"/>
      <c r="D7" s="2"/>
      <c r="E7" s="2"/>
      <c r="F7" s="2"/>
      <c r="G7" s="2"/>
      <c r="H7" s="2"/>
      <c r="I7" s="2"/>
      <c r="J7" s="12">
        <f t="shared" si="0"/>
        <v>0</v>
      </c>
      <c r="K7" s="12">
        <f t="shared" si="1"/>
        <v>0</v>
      </c>
      <c r="L7" s="13">
        <f t="shared" si="2"/>
        <v>0</v>
      </c>
      <c r="M7" s="14">
        <f t="shared" si="3"/>
        <v>0</v>
      </c>
      <c r="N7" s="15">
        <f t="shared" si="4"/>
        <v>0</v>
      </c>
      <c r="O7" s="15">
        <f t="shared" si="5"/>
        <v>0</v>
      </c>
    </row>
    <row r="8" spans="1:15" ht="21">
      <c r="A8" s="2"/>
      <c r="B8" s="2"/>
      <c r="C8" s="2"/>
      <c r="D8" s="2"/>
      <c r="E8" s="2"/>
      <c r="F8" s="2"/>
      <c r="G8" s="2"/>
      <c r="H8" s="2"/>
      <c r="I8" s="2"/>
      <c r="J8" s="12">
        <f t="shared" si="0"/>
        <v>0</v>
      </c>
      <c r="K8" s="12">
        <f t="shared" si="1"/>
        <v>0</v>
      </c>
      <c r="L8" s="13">
        <f t="shared" si="2"/>
        <v>0</v>
      </c>
      <c r="M8" s="14">
        <f t="shared" si="3"/>
        <v>0</v>
      </c>
      <c r="N8" s="15">
        <f t="shared" si="4"/>
        <v>0</v>
      </c>
      <c r="O8" s="15">
        <f t="shared" si="5"/>
        <v>0</v>
      </c>
    </row>
    <row r="9" spans="1:15" ht="21">
      <c r="A9" s="1"/>
      <c r="B9" s="1"/>
      <c r="C9" s="1"/>
      <c r="D9" s="1"/>
      <c r="E9" s="1"/>
      <c r="F9" s="2"/>
      <c r="G9" s="2"/>
      <c r="H9" s="2"/>
      <c r="I9" s="2"/>
      <c r="J9" s="12">
        <f t="shared" si="0"/>
        <v>0</v>
      </c>
      <c r="K9" s="12">
        <f t="shared" si="1"/>
        <v>0</v>
      </c>
      <c r="L9" s="13">
        <f t="shared" si="2"/>
        <v>0</v>
      </c>
      <c r="M9" s="14">
        <f t="shared" si="3"/>
        <v>0</v>
      </c>
      <c r="N9" s="15">
        <f t="shared" si="4"/>
        <v>0</v>
      </c>
      <c r="O9" s="15">
        <f t="shared" si="5"/>
        <v>0</v>
      </c>
    </row>
    <row r="10" spans="1:15" ht="17.25" customHeight="1">
      <c r="A10" s="2"/>
      <c r="B10" s="2"/>
      <c r="C10" s="2"/>
      <c r="D10" s="2"/>
      <c r="E10" s="2"/>
      <c r="F10" s="3"/>
      <c r="G10" s="2"/>
      <c r="H10" s="2"/>
      <c r="I10" s="2"/>
      <c r="J10" s="12">
        <f t="shared" si="0"/>
        <v>0</v>
      </c>
      <c r="K10" s="12">
        <f t="shared" si="1"/>
        <v>0</v>
      </c>
      <c r="L10" s="13">
        <f t="shared" si="2"/>
        <v>0</v>
      </c>
      <c r="M10" s="14">
        <f t="shared" si="3"/>
        <v>0</v>
      </c>
      <c r="N10" s="15">
        <f t="shared" si="4"/>
        <v>0</v>
      </c>
      <c r="O10" s="15">
        <f t="shared" si="5"/>
        <v>0</v>
      </c>
    </row>
    <row r="11" spans="1:15">
      <c r="A11" s="2"/>
      <c r="B11" s="2"/>
      <c r="C11" s="2"/>
      <c r="D11" s="2"/>
      <c r="E11" s="2"/>
      <c r="F11" s="2"/>
      <c r="G11" s="2"/>
    </row>
    <row r="14" spans="1:15">
      <c r="B14" s="6"/>
      <c r="D14" s="6"/>
    </row>
    <row r="15" spans="1:15">
      <c r="B15" s="6"/>
      <c r="D15" s="6"/>
    </row>
    <row r="16" spans="1:15">
      <c r="B16" s="6"/>
      <c r="D16" s="6"/>
    </row>
    <row r="17" spans="2:14">
      <c r="B17" s="6"/>
      <c r="D17" s="6"/>
    </row>
    <row r="18" spans="2:14">
      <c r="B18" s="6"/>
      <c r="D18" s="6"/>
    </row>
    <row r="19" spans="2:14">
      <c r="B19" s="6"/>
      <c r="D19" s="6"/>
    </row>
    <row r="20" spans="2:14">
      <c r="B20" s="6"/>
      <c r="D20" s="6"/>
    </row>
    <row r="21" spans="2:14">
      <c r="B21" s="9"/>
    </row>
    <row r="22" spans="2:14">
      <c r="B22" s="6"/>
    </row>
    <row r="23" spans="2:14">
      <c r="B23" s="6"/>
    </row>
    <row r="24" spans="2:14">
      <c r="B24" s="6"/>
    </row>
    <row r="25" spans="2:14">
      <c r="B25" s="6"/>
      <c r="L25" s="8"/>
      <c r="N25" s="8"/>
    </row>
    <row r="26" spans="2:14">
      <c r="B26" s="6"/>
    </row>
    <row r="27" spans="2:14">
      <c r="B27" s="6"/>
    </row>
    <row r="28" spans="2:14">
      <c r="B28" s="6"/>
    </row>
    <row r="29" spans="2:14">
      <c r="B29" s="6"/>
    </row>
    <row r="30" spans="2:14">
      <c r="B30" s="6"/>
    </row>
    <row r="31" spans="2:14">
      <c r="B31" s="6"/>
    </row>
    <row r="32" spans="2:14">
      <c r="B32" s="6"/>
    </row>
    <row r="33" spans="2:8">
      <c r="B33" s="6"/>
      <c r="H33" s="7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2023-02-22T19:48:41Z</dcterms:created>
  <dcterms:modified xsi:type="dcterms:W3CDTF">2023-02-23T21:53:51Z</dcterms:modified>
</cp:coreProperties>
</file>