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CYMAF_SS"/>
    <sheet r:id="rId2" sheetId="2" name="Kinetics_longitudinal"/>
  </sheets>
  <calcPr fullCalcOnLoad="1"/>
</workbook>
</file>

<file path=xl/sharedStrings.xml><?xml version="1.0" encoding="utf-8"?>
<sst xmlns="http://schemas.openxmlformats.org/spreadsheetml/2006/main" count="461" uniqueCount="339">
  <si>
    <t>ADCP gB</t>
  </si>
  <si>
    <t>ADCP Pentamer</t>
  </si>
  <si>
    <t>ADCP_CG1 Nexelis</t>
  </si>
  <si>
    <t>ADCP_CG2 Nexelis</t>
  </si>
  <si>
    <t>ADNP gB</t>
  </si>
  <si>
    <t>ADNP Pentamer</t>
  </si>
  <si>
    <t>ADCD gB</t>
  </si>
  <si>
    <t>ADCD Pentamer</t>
  </si>
  <si>
    <t>ADCD Teg1</t>
  </si>
  <si>
    <t>ADCD Teg2</t>
  </si>
  <si>
    <t>ADCD TT</t>
  </si>
  <si>
    <t>Sample ID</t>
  </si>
  <si>
    <t>V1</t>
  </si>
  <si>
    <t>V2</t>
  </si>
  <si>
    <t>V3</t>
  </si>
  <si>
    <t>V4</t>
  </si>
  <si>
    <t>V5</t>
  </si>
  <si>
    <r>
      <t/>
    </r>
    <r>
      <rPr>
        <b/>
        <sz val="12"/>
        <color rgb="FF000000"/>
        <rFont val="Calibri"/>
        <family val="2"/>
        <scheme val="minor"/>
      </rPr>
      <t>Pegnant Primary</t>
    </r>
    <r>
      <rPr>
        <sz val="11"/>
        <color rgb="FF000000"/>
        <rFont val="Calibri"/>
        <family val="2"/>
        <scheme val="minor"/>
      </rPr>
      <t xml:space="preserve"> </t>
    </r>
  </si>
  <si>
    <t>p-005</t>
  </si>
  <si>
    <t>p-006</t>
  </si>
  <si>
    <t>p-007</t>
  </si>
  <si>
    <t>p-016</t>
  </si>
  <si>
    <t>p-021</t>
  </si>
  <si>
    <t>p-023</t>
  </si>
  <si>
    <t>p-025</t>
  </si>
  <si>
    <t>p-026</t>
  </si>
  <si>
    <t>p-027</t>
  </si>
  <si>
    <t>p-028</t>
  </si>
  <si>
    <t>p-032</t>
  </si>
  <si>
    <t>p-037</t>
  </si>
  <si>
    <t>p-038</t>
  </si>
  <si>
    <t>p-048</t>
  </si>
  <si>
    <t>p-050</t>
  </si>
  <si>
    <t>p-053</t>
  </si>
  <si>
    <t>p-054</t>
  </si>
  <si>
    <t>p-055</t>
  </si>
  <si>
    <t>p-057</t>
  </si>
  <si>
    <t>p-130</t>
  </si>
  <si>
    <t>p-153</t>
  </si>
  <si>
    <t>p-200</t>
  </si>
  <si>
    <t>p-067</t>
  </si>
  <si>
    <t>p-069</t>
  </si>
  <si>
    <t>p-074</t>
  </si>
  <si>
    <t>p-078</t>
  </si>
  <si>
    <t>p-083</t>
  </si>
  <si>
    <t>p-087</t>
  </si>
  <si>
    <t>p-088</t>
  </si>
  <si>
    <t>p-092</t>
  </si>
  <si>
    <t>p-093</t>
  </si>
  <si>
    <t>p-096</t>
  </si>
  <si>
    <t>p-097</t>
  </si>
  <si>
    <t>p-100</t>
  </si>
  <si>
    <t>p-101</t>
  </si>
  <si>
    <t>p-102</t>
  </si>
  <si>
    <t>p-108</t>
  </si>
  <si>
    <t>p-117</t>
  </si>
  <si>
    <t>p-127</t>
  </si>
  <si>
    <t xml:space="preserve">Non-Pegnant Primary </t>
  </si>
  <si>
    <t>np001</t>
  </si>
  <si>
    <t>np002</t>
  </si>
  <si>
    <t>np003</t>
  </si>
  <si>
    <t>np005</t>
  </si>
  <si>
    <t>np006</t>
  </si>
  <si>
    <t>np007</t>
  </si>
  <si>
    <t>np008</t>
  </si>
  <si>
    <t>np010</t>
  </si>
  <si>
    <t>np011</t>
  </si>
  <si>
    <t>np015</t>
  </si>
  <si>
    <t>np017</t>
  </si>
  <si>
    <t>np018</t>
  </si>
  <si>
    <t>np019</t>
  </si>
  <si>
    <t>np022</t>
  </si>
  <si>
    <t>np024</t>
  </si>
  <si>
    <t>np026</t>
  </si>
  <si>
    <t>np027</t>
  </si>
  <si>
    <t>np029</t>
  </si>
  <si>
    <t>np013</t>
  </si>
  <si>
    <t>np020</t>
  </si>
  <si>
    <t>np028</t>
  </si>
  <si>
    <t>np030</t>
  </si>
  <si>
    <t>np032</t>
  </si>
  <si>
    <t>np033</t>
  </si>
  <si>
    <t>np034</t>
  </si>
  <si>
    <t>np035</t>
  </si>
  <si>
    <t>np012</t>
  </si>
  <si>
    <t>np014</t>
  </si>
  <si>
    <t>Pregnant Latent</t>
  </si>
  <si>
    <t>PL001</t>
  </si>
  <si>
    <t>PL005</t>
  </si>
  <si>
    <t>PL007</t>
  </si>
  <si>
    <t>PL010</t>
  </si>
  <si>
    <t>PL013</t>
  </si>
  <si>
    <t>PL014</t>
  </si>
  <si>
    <t>PL015</t>
  </si>
  <si>
    <t>PL016</t>
  </si>
  <si>
    <t>PL019</t>
  </si>
  <si>
    <t>PL024</t>
  </si>
  <si>
    <t>PL022</t>
  </si>
  <si>
    <t>PL025</t>
  </si>
  <si>
    <t>PL026</t>
  </si>
  <si>
    <t>PL030</t>
  </si>
  <si>
    <t>PL029</t>
  </si>
  <si>
    <t>PL031</t>
  </si>
  <si>
    <t>PL363-296</t>
  </si>
  <si>
    <t>PL363-363</t>
  </si>
  <si>
    <t>PL363-427</t>
  </si>
  <si>
    <t>PL363-428</t>
  </si>
  <si>
    <t>PL363-430</t>
  </si>
  <si>
    <t>PL363-569</t>
  </si>
  <si>
    <t>PL363-573</t>
  </si>
  <si>
    <t>PL032</t>
  </si>
  <si>
    <t>PL033</t>
  </si>
  <si>
    <t>PL034</t>
  </si>
  <si>
    <t>PL035</t>
  </si>
  <si>
    <t>PL037</t>
  </si>
  <si>
    <t>PL038</t>
  </si>
  <si>
    <t>PL042</t>
  </si>
  <si>
    <t>PL44</t>
  </si>
  <si>
    <t>PL045</t>
  </si>
  <si>
    <t>PL046</t>
  </si>
  <si>
    <t>PL048</t>
  </si>
  <si>
    <t>PL049</t>
  </si>
  <si>
    <t>PL050</t>
  </si>
  <si>
    <t>PL051</t>
  </si>
  <si>
    <t>PL363-632</t>
  </si>
  <si>
    <t>PL363-716</t>
  </si>
  <si>
    <t>PL363-942</t>
  </si>
  <si>
    <t>Category</t>
  </si>
  <si>
    <t>ADCP Teg1</t>
  </si>
  <si>
    <t>ADCP Teg2</t>
  </si>
  <si>
    <t xml:space="preserve">ADCD CG1 </t>
  </si>
  <si>
    <t>ADCD CG2</t>
  </si>
  <si>
    <t>ADCC gB</t>
  </si>
  <si>
    <t>ADCC Pentamer</t>
  </si>
  <si>
    <t xml:space="preserve"> CD107a</t>
  </si>
  <si>
    <r>
      <t xml:space="preserve"> IFN</t>
    </r>
    <r>
      <rPr>
        <sz val="11"/>
        <color rgb="FF000000"/>
        <rFont val="Calibri"/>
        <family val="2"/>
        <scheme val="minor"/>
      </rPr>
      <t>γ</t>
    </r>
  </si>
  <si>
    <r>
      <t>MIP-1</t>
    </r>
    <r>
      <rPr>
        <sz val="11"/>
        <color rgb="FF000000"/>
        <rFont val="Calibri"/>
        <family val="2"/>
        <scheme val="minor"/>
      </rPr>
      <t>β</t>
    </r>
    <r>
      <rPr>
        <sz val="11"/>
        <color rgb="FF000000"/>
        <rFont val="Calibri"/>
        <family val="2"/>
        <scheme val="minor"/>
      </rPr>
      <t xml:space="preserve">      </t>
    </r>
  </si>
  <si>
    <r>
      <t xml:space="preserve"> MIP-1</t>
    </r>
    <r>
      <rPr>
        <sz val="11"/>
        <color rgb="FF000000"/>
        <rFont val="Calibri"/>
        <family val="2"/>
        <scheme val="minor"/>
      </rPr>
      <t>β</t>
    </r>
    <r>
      <rPr>
        <sz val="11"/>
        <color rgb="FF000000"/>
        <rFont val="Calibri"/>
        <family val="2"/>
        <scheme val="minor"/>
      </rPr>
      <t xml:space="preserve">      </t>
    </r>
  </si>
  <si>
    <t xml:space="preserve">Pegnant Primary </t>
  </si>
  <si>
    <t>p005</t>
  </si>
  <si>
    <t>p007</t>
  </si>
  <si>
    <t>p016</t>
  </si>
  <si>
    <t>p0021</t>
  </si>
  <si>
    <t>p026</t>
  </si>
  <si>
    <t>p032</t>
  </si>
  <si>
    <t>p053</t>
  </si>
  <si>
    <t>p074</t>
  </si>
  <si>
    <t>p083</t>
  </si>
  <si>
    <t>p087</t>
  </si>
  <si>
    <t>p088</t>
  </si>
  <si>
    <t>p097</t>
  </si>
  <si>
    <t>p100</t>
  </si>
  <si>
    <t>p130</t>
  </si>
  <si>
    <t>p200</t>
  </si>
  <si>
    <t>p049</t>
  </si>
  <si>
    <t>p062</t>
  </si>
  <si>
    <t>p065</t>
  </si>
  <si>
    <t>p073</t>
  </si>
  <si>
    <t>p084</t>
  </si>
  <si>
    <t>p085</t>
  </si>
  <si>
    <t>p0109</t>
  </si>
  <si>
    <t>p013-03</t>
  </si>
  <si>
    <t>p013-04</t>
  </si>
  <si>
    <t>p013-15</t>
  </si>
  <si>
    <t>p013-22</t>
  </si>
  <si>
    <t>p013-25</t>
  </si>
  <si>
    <t>p013-28</t>
  </si>
  <si>
    <t>p013-29</t>
  </si>
  <si>
    <t>p007-30</t>
  </si>
  <si>
    <t>p006</t>
  </si>
  <si>
    <t>p023</t>
  </si>
  <si>
    <t>p027</t>
  </si>
  <si>
    <t>p028</t>
  </si>
  <si>
    <t>p037</t>
  </si>
  <si>
    <t>p054</t>
  </si>
  <si>
    <t>p055</t>
  </si>
  <si>
    <t>p057</t>
  </si>
  <si>
    <t>p067</t>
  </si>
  <si>
    <t>p092</t>
  </si>
  <si>
    <t>p096</t>
  </si>
  <si>
    <t>p102</t>
  </si>
  <si>
    <t>p101</t>
  </si>
  <si>
    <t>p108</t>
  </si>
  <si>
    <t>p117</t>
  </si>
  <si>
    <t>p025</t>
  </si>
  <si>
    <t>p038</t>
  </si>
  <si>
    <t>p048</t>
  </si>
  <si>
    <t>p050</t>
  </si>
  <si>
    <t>p069</t>
  </si>
  <si>
    <t>p078</t>
  </si>
  <si>
    <t>p093</t>
  </si>
  <si>
    <t>p153</t>
  </si>
  <si>
    <t>p004</t>
  </si>
  <si>
    <t>p-030</t>
  </si>
  <si>
    <t>p-041</t>
  </si>
  <si>
    <t>p-044</t>
  </si>
  <si>
    <t>p-064</t>
  </si>
  <si>
    <t>p-070</t>
  </si>
  <si>
    <t>p-071</t>
  </si>
  <si>
    <t>p075</t>
  </si>
  <si>
    <t>p-077</t>
  </si>
  <si>
    <t>p-110</t>
  </si>
  <si>
    <t>p-118</t>
  </si>
  <si>
    <t>p-129</t>
  </si>
  <si>
    <t>p-131</t>
  </si>
  <si>
    <t>p-142</t>
  </si>
  <si>
    <t>p-143</t>
  </si>
  <si>
    <t>p-145</t>
  </si>
  <si>
    <t>p-146</t>
  </si>
  <si>
    <t>p-161</t>
  </si>
  <si>
    <t>p-163</t>
  </si>
  <si>
    <t>p-167</t>
  </si>
  <si>
    <t>p-170</t>
  </si>
  <si>
    <t>p-171</t>
  </si>
  <si>
    <t>p-174</t>
  </si>
  <si>
    <t>p-179</t>
  </si>
  <si>
    <t>p-193</t>
  </si>
  <si>
    <t>p-201</t>
  </si>
  <si>
    <t>p013-006</t>
  </si>
  <si>
    <t xml:space="preserve">p013-009 </t>
  </si>
  <si>
    <t>p013-010</t>
  </si>
  <si>
    <t>p013-011</t>
  </si>
  <si>
    <t>p008-019</t>
  </si>
  <si>
    <t>p013-020</t>
  </si>
  <si>
    <t>p013-026</t>
  </si>
  <si>
    <t>p006-035</t>
  </si>
  <si>
    <t>p007-039</t>
  </si>
  <si>
    <t>p013-042</t>
  </si>
  <si>
    <t>p013-043</t>
  </si>
  <si>
    <t>p006-045</t>
  </si>
  <si>
    <t>p007-048</t>
  </si>
  <si>
    <t>p013-049</t>
  </si>
  <si>
    <t>p008-055</t>
  </si>
  <si>
    <t>p006-056</t>
  </si>
  <si>
    <t>p013-057</t>
  </si>
  <si>
    <t>p006-059</t>
  </si>
  <si>
    <t>p013-067</t>
  </si>
  <si>
    <t>p003-069</t>
  </si>
  <si>
    <t>p013-070</t>
  </si>
  <si>
    <t>p005-073</t>
  </si>
  <si>
    <t>p013-083</t>
  </si>
  <si>
    <t>p013-093</t>
  </si>
  <si>
    <t>p013-096</t>
  </si>
  <si>
    <t>p010-098</t>
  </si>
  <si>
    <t>p013-108</t>
  </si>
  <si>
    <t>p005-111</t>
  </si>
  <si>
    <t>p013-114</t>
  </si>
  <si>
    <t>p008-106</t>
  </si>
  <si>
    <t>p007-123</t>
  </si>
  <si>
    <t>p003-117</t>
  </si>
  <si>
    <t>p008-120</t>
  </si>
  <si>
    <t>np036</t>
  </si>
  <si>
    <t>PL0 37</t>
  </si>
  <si>
    <t>PL0 38</t>
  </si>
  <si>
    <t>PL0 42</t>
  </si>
  <si>
    <t>PL044</t>
  </si>
  <si>
    <t>PL0 45</t>
  </si>
  <si>
    <t>PL0 46</t>
  </si>
  <si>
    <t>PL0 48</t>
  </si>
  <si>
    <t>PL0 49</t>
  </si>
  <si>
    <t>PL0 50</t>
  </si>
  <si>
    <t>PL0 51</t>
  </si>
  <si>
    <t>Non-Pregnant latent (Pavia)</t>
  </si>
  <si>
    <t>AD01</t>
  </si>
  <si>
    <t>AD02</t>
  </si>
  <si>
    <t>AD03</t>
  </si>
  <si>
    <t>AD07</t>
  </si>
  <si>
    <t>AD08</t>
  </si>
  <si>
    <t>AD11</t>
  </si>
  <si>
    <t>AD12</t>
  </si>
  <si>
    <t>AD13</t>
  </si>
  <si>
    <t>AD14</t>
  </si>
  <si>
    <t>AD16</t>
  </si>
  <si>
    <t>AD18</t>
  </si>
  <si>
    <t>AD22</t>
  </si>
  <si>
    <t>AD25</t>
  </si>
  <si>
    <t>AD27</t>
  </si>
  <si>
    <t>AD31</t>
  </si>
  <si>
    <t>AD36</t>
  </si>
  <si>
    <t>AD47</t>
  </si>
  <si>
    <t>AD49</t>
  </si>
  <si>
    <t>AD50</t>
  </si>
  <si>
    <t>AD51</t>
  </si>
  <si>
    <t>AD53</t>
  </si>
  <si>
    <t>AD54</t>
  </si>
  <si>
    <t>AD55</t>
  </si>
  <si>
    <t>CT44</t>
  </si>
  <si>
    <t>CT46</t>
  </si>
  <si>
    <t>CT50</t>
  </si>
  <si>
    <t>CT51</t>
  </si>
  <si>
    <t>CT52</t>
  </si>
  <si>
    <t>CT74</t>
  </si>
  <si>
    <t>CT75</t>
  </si>
  <si>
    <t>Non-Pregnant latent HDPV</t>
  </si>
  <si>
    <t>HDPV37</t>
  </si>
  <si>
    <t>HDPV302</t>
  </si>
  <si>
    <t>HDPV190</t>
  </si>
  <si>
    <t>HDPV144</t>
  </si>
  <si>
    <t>HDPV269</t>
  </si>
  <si>
    <t>HDPV382</t>
  </si>
  <si>
    <t>HDPV483</t>
  </si>
  <si>
    <t>HDPV498</t>
  </si>
  <si>
    <t>HDPV101</t>
  </si>
  <si>
    <t>HDPV135</t>
  </si>
  <si>
    <t>HDPV143</t>
  </si>
  <si>
    <t>HDPV220</t>
  </si>
  <si>
    <t>HDPV225</t>
  </si>
  <si>
    <t>HDPV297</t>
  </si>
  <si>
    <t>HDPV449</t>
  </si>
  <si>
    <t>HDPV475</t>
  </si>
  <si>
    <t>HDPV511</t>
  </si>
  <si>
    <t>HDPV516</t>
  </si>
  <si>
    <t>HDPV519</t>
  </si>
  <si>
    <t>HDPV528</t>
  </si>
  <si>
    <t>HDPV211</t>
  </si>
  <si>
    <t>HDPV168</t>
  </si>
  <si>
    <t>HDPV 117</t>
  </si>
  <si>
    <t>HDPV172</t>
  </si>
  <si>
    <t>HDPV173</t>
  </si>
  <si>
    <t>HDPV161</t>
  </si>
  <si>
    <t>HDPV (HCMV -)</t>
  </si>
  <si>
    <t>Neg 160</t>
  </si>
  <si>
    <t>Neg 257</t>
  </si>
  <si>
    <t>Neg 226</t>
  </si>
  <si>
    <t>Neg 247</t>
  </si>
  <si>
    <t>Neg 311</t>
  </si>
  <si>
    <t>Neg 371</t>
  </si>
  <si>
    <t>Neg285</t>
  </si>
  <si>
    <t>Neg452</t>
  </si>
  <si>
    <t>Neg462</t>
  </si>
  <si>
    <t>Neg469</t>
  </si>
  <si>
    <t>Neg 335</t>
  </si>
  <si>
    <t>Neg 374</t>
  </si>
  <si>
    <t>Neg238</t>
  </si>
  <si>
    <t>Neg 200</t>
  </si>
  <si>
    <t>Neg 179</t>
  </si>
  <si>
    <t>Neg 129</t>
  </si>
  <si>
    <t>Neg 128</t>
  </si>
  <si>
    <t>Neg227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</si>
</sst>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1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sz val="11"/>
      <color rgb="FFffffff"/>
      <name val="Calibri"/>
      <family val="2"/>
    </font>
    <font>
      <sz val="12"/>
      <color rgb="FFffffff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a9d18e"/>
      </patternFill>
    </fill>
    <fill>
      <patternFill patternType="solid">
        <fgColor rgb="FFc5e0b4"/>
      </patternFill>
    </fill>
    <fill>
      <patternFill patternType="solid">
        <fgColor rgb="FFe2f0d9"/>
      </patternFill>
    </fill>
    <fill>
      <patternFill patternType="solid">
        <fgColor rgb="FF9dc3e6"/>
      </patternFill>
    </fill>
    <fill>
      <patternFill patternType="solid">
        <fgColor rgb="FFf4b183"/>
      </patternFill>
    </fill>
    <fill>
      <patternFill patternType="solid">
        <fgColor rgb="FFf8cbad"/>
      </patternFill>
    </fill>
    <fill>
      <patternFill patternType="solid">
        <fgColor rgb="FFfbe5d6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bdd7ee"/>
      </patternFill>
    </fill>
    <fill>
      <patternFill patternType="solid">
        <fgColor rgb="FFffd96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5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4" applyNumberFormat="1" borderId="3" applyBorder="1" fontId="1" applyFont="1" fillId="2" applyFill="1" applyAlignment="1">
      <alignment horizontal="center"/>
    </xf>
    <xf xfId="0" numFmtId="4" applyNumberFormat="1" borderId="2" applyBorder="1" fontId="1" applyFont="1" fillId="3" applyFill="1" applyAlignment="1">
      <alignment horizontal="center"/>
    </xf>
    <xf xfId="0" numFmtId="4" applyNumberFormat="1" borderId="1" applyBorder="1" fontId="1" applyFont="1" fillId="4" applyFill="1" applyAlignment="1">
      <alignment horizontal="center"/>
    </xf>
    <xf xfId="0" numFmtId="4" applyNumberFormat="1" borderId="2" applyBorder="1" fontId="1" applyFont="1" fillId="4" applyFill="1" applyAlignment="1">
      <alignment horizontal="center"/>
    </xf>
    <xf xfId="0" numFmtId="4" applyNumberFormat="1" borderId="3" applyBorder="1" fontId="1" applyFont="1" fillId="4" applyFill="1" applyAlignment="1">
      <alignment horizontal="center"/>
    </xf>
    <xf xfId="0" numFmtId="4" applyNumberFormat="1" borderId="1" applyBorder="1" fontId="1" applyFont="1" fillId="5" applyFill="1" applyAlignment="1">
      <alignment horizontal="center"/>
    </xf>
    <xf xfId="0" numFmtId="4" applyNumberFormat="1" borderId="2" applyBorder="1" fontId="1" applyFont="1" fillId="5" applyFill="1" applyAlignment="1">
      <alignment horizontal="center"/>
    </xf>
    <xf xfId="0" numFmtId="4" applyNumberFormat="1" borderId="3" applyBorder="1" fontId="1" applyFont="1" fillId="5" applyFill="1" applyAlignment="1">
      <alignment horizontal="center"/>
    </xf>
    <xf xfId="0" numFmtId="3" applyNumberFormat="1" borderId="1" applyBorder="1" fontId="1" applyFont="1" fillId="6" applyFill="1" applyAlignment="1">
      <alignment horizontal="center"/>
    </xf>
    <xf xfId="0" numFmtId="3" applyNumberFormat="1" borderId="2" applyBorder="1" fontId="1" applyFont="1" fillId="6" applyFill="1" applyAlignment="1">
      <alignment horizontal="center"/>
    </xf>
    <xf xfId="0" numFmtId="3" applyNumberFormat="1" borderId="3" applyBorder="1" fontId="1" applyFont="1" fillId="6" applyFill="1" applyAlignment="1">
      <alignment horizontal="center"/>
    </xf>
    <xf xfId="0" numFmtId="4" applyNumberFormat="1" borderId="1" applyBorder="1" fontId="1" applyFont="1" fillId="6" applyFill="1" applyAlignment="1">
      <alignment horizontal="center"/>
    </xf>
    <xf xfId="0" numFmtId="4" applyNumberFormat="1" borderId="2" applyBorder="1" fontId="1" applyFont="1" fillId="6" applyFill="1" applyAlignment="1">
      <alignment horizontal="center"/>
    </xf>
    <xf xfId="0" numFmtId="4" applyNumberFormat="1" borderId="3" applyBorder="1" fontId="1" applyFont="1" fillId="6" applyFill="1" applyAlignment="1">
      <alignment horizontal="center"/>
    </xf>
    <xf xfId="0" numFmtId="0" borderId="4" applyBorder="1" fontId="2" applyFont="1" fillId="0" applyAlignment="1">
      <alignment horizontal="center"/>
    </xf>
    <xf xfId="0" numFmtId="4" applyNumberFormat="1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0" borderId="4" applyBorder="1" fontId="2" applyFont="1" fillId="0" applyAlignment="1">
      <alignment horizontal="center" vertical="top" wrapText="1"/>
    </xf>
    <xf xfId="0" numFmtId="0" borderId="2" applyBorder="1" fontId="3" applyFont="1" fillId="7" applyFill="1" applyAlignment="1">
      <alignment horizontal="center"/>
    </xf>
    <xf xfId="0" numFmtId="4" applyNumberFormat="1" borderId="2" applyBorder="1" fontId="2" applyFont="1" fillId="7" applyFill="1" applyAlignment="1">
      <alignment horizontal="right"/>
    </xf>
    <xf xfId="0" numFmtId="4" applyNumberFormat="1" borderId="2" applyBorder="1" fontId="2" applyFont="1" fillId="7" applyFill="1" applyAlignment="1">
      <alignment horizontal="left"/>
    </xf>
    <xf xfId="0" numFmtId="4" applyNumberFormat="1" borderId="2" applyBorder="1" fontId="3" applyFont="1" fillId="7" applyFill="1" applyAlignment="1">
      <alignment horizontal="center"/>
    </xf>
    <xf xfId="0" numFmtId="4" applyNumberFormat="1" borderId="0" fontId="0" fillId="0" applyAlignment="1">
      <alignment horizontal="general"/>
    </xf>
    <xf xfId="0" numFmtId="3" applyNumberFormat="1" borderId="2" applyBorder="1" fontId="2" applyFont="1" fillId="7" applyFill="1" applyAlignment="1">
      <alignment horizontal="center"/>
    </xf>
    <xf xfId="0" numFmtId="3" applyNumberFormat="1" borderId="2" applyBorder="1" fontId="2" applyFont="1" fillId="7" applyFill="1" applyAlignment="1">
      <alignment horizontal="right"/>
    </xf>
    <xf xfId="0" numFmtId="3" applyNumberFormat="1" borderId="0" fontId="0" fillId="0" applyAlignment="1">
      <alignment horizontal="general"/>
    </xf>
    <xf xfId="0" numFmtId="0" borderId="4" applyBorder="1" fontId="2" applyFont="1" fillId="0" applyAlignment="1">
      <alignment horizontal="center" wrapText="1"/>
    </xf>
    <xf xfId="0" numFmtId="4" applyNumberFormat="1" borderId="4" applyBorder="1" fontId="2" applyFont="1" fillId="0" applyAlignment="1">
      <alignment horizontal="right"/>
    </xf>
    <xf xfId="0" numFmtId="3" applyNumberFormat="1" borderId="4" applyBorder="1" fontId="2" applyFont="1" fillId="0" applyAlignment="1">
      <alignment horizontal="right"/>
    </xf>
    <xf xfId="0" numFmtId="0" borderId="4" applyBorder="1" fontId="3" applyFont="1" fillId="0" applyAlignment="1">
      <alignment horizontal="center"/>
    </xf>
    <xf xfId="0" numFmtId="4" applyNumberFormat="1" borderId="4" applyBorder="1" fontId="3" applyFont="1" fillId="0" applyAlignment="1">
      <alignment horizontal="center"/>
    </xf>
    <xf xfId="0" numFmtId="0" borderId="4" applyBorder="1" fontId="4" applyFont="1" fillId="0" applyAlignment="1">
      <alignment horizontal="center" wrapText="1"/>
    </xf>
    <xf xfId="0" numFmtId="4" applyNumberFormat="1" borderId="4" applyBorder="1" fontId="4" applyFont="1" fillId="0" applyAlignment="1">
      <alignment horizontal="center" wrapText="1"/>
    </xf>
    <xf xfId="0" numFmtId="4" applyNumberFormat="1" borderId="2" applyBorder="1" fontId="3" applyFont="1" fillId="8" applyFill="1" applyAlignment="1">
      <alignment horizontal="center"/>
    </xf>
    <xf xfId="0" numFmtId="3" applyNumberFormat="1" borderId="2" applyBorder="1" fontId="3" applyFont="1" fillId="8" applyFill="1" applyAlignment="1">
      <alignment horizontal="center"/>
    </xf>
    <xf xfId="0" numFmtId="0" borderId="4" applyBorder="1" fontId="1" applyFont="1" fillId="0" applyAlignment="1">
      <alignment horizontal="center" vertical="top" wrapText="1"/>
    </xf>
    <xf xfId="0" numFmtId="4" applyNumberFormat="1" borderId="4" applyBorder="1" fontId="3" applyFont="1" fillId="0" applyAlignment="1">
      <alignment horizontal="right"/>
    </xf>
    <xf xfId="0" numFmtId="4" applyNumberFormat="1" borderId="4" applyBorder="1" fontId="3" applyFont="1" fillId="0" applyAlignment="1">
      <alignment horizontal="left"/>
    </xf>
    <xf xfId="0" numFmtId="0" borderId="2" applyBorder="1" fontId="2" applyFont="1" fillId="7" applyFill="1" applyAlignment="1">
      <alignment horizontal="center"/>
    </xf>
    <xf xfId="0" numFmtId="0" borderId="4" applyBorder="1" fontId="5" applyFont="1" fillId="0" applyAlignment="1">
      <alignment horizontal="center"/>
    </xf>
    <xf xfId="0" numFmtId="4" applyNumberFormat="1" borderId="4" applyBorder="1" fontId="5" applyFont="1" fillId="0" applyAlignment="1">
      <alignment horizontal="center"/>
    </xf>
    <xf xfId="0" numFmtId="4" applyNumberFormat="1" borderId="2" applyBorder="1" fontId="2" applyFont="1" fillId="9" applyFill="1" applyAlignment="1">
      <alignment horizontal="center" wrapText="1"/>
    </xf>
    <xf xfId="0" numFmtId="4" applyNumberFormat="1" borderId="2" applyBorder="1" fontId="2" applyFont="1" fillId="10" applyFill="1" applyAlignment="1">
      <alignment horizontal="left"/>
    </xf>
    <xf xfId="0" numFmtId="0" borderId="4" applyBorder="1" fontId="5" applyFont="1" fillId="0" applyAlignment="1">
      <alignment horizontal="center" wrapText="1"/>
    </xf>
    <xf xfId="0" numFmtId="4" applyNumberFormat="1" borderId="2" applyBorder="1" fontId="3" applyFont="1" fillId="9" applyFill="1" applyAlignment="1">
      <alignment horizontal="center" wrapText="1"/>
    </xf>
    <xf xfId="0" numFmtId="3" applyNumberFormat="1" borderId="4" applyBorder="1" fontId="5" applyFont="1" fillId="0" applyAlignment="1">
      <alignment horizontal="center"/>
    </xf>
    <xf xfId="0" numFmtId="4" applyNumberFormat="1" borderId="2" applyBorder="1" fontId="6" applyFont="1" fillId="9" applyFill="1" applyAlignment="1">
      <alignment horizontal="center" wrapText="1"/>
    </xf>
    <xf xfId="0" numFmtId="0" borderId="4" applyBorder="1" fontId="3" applyFont="1" fillId="0" applyAlignment="1">
      <alignment horizontal="left"/>
    </xf>
    <xf xfId="0" numFmtId="3" applyNumberFormat="1" borderId="2" applyBorder="1" fontId="2" applyFont="1" fillId="10" applyFill="1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4" applyBorder="1" fontId="7" applyFont="1" fillId="0" applyAlignment="1">
      <alignment horizontal="left"/>
    </xf>
    <xf xfId="0" numFmtId="0" borderId="4" applyBorder="1" fontId="7" applyFont="1" fillId="0" applyAlignment="1">
      <alignment horizontal="center"/>
    </xf>
    <xf xfId="0" numFmtId="0" borderId="4" applyBorder="1" fontId="8" applyFont="1" fillId="0" applyAlignment="1">
      <alignment horizontal="left"/>
    </xf>
    <xf xfId="0" numFmtId="4" applyNumberFormat="1" borderId="2" applyBorder="1" fontId="7" applyFont="1" fillId="11" applyFill="1" applyAlignment="1">
      <alignment horizontal="left"/>
    </xf>
    <xf xfId="0" numFmtId="164" applyNumberFormat="1" borderId="2" applyBorder="1" fontId="7" applyFont="1" fillId="12" applyFill="1" applyAlignment="1">
      <alignment horizontal="center"/>
    </xf>
    <xf xfId="0" numFmtId="4" applyNumberFormat="1" borderId="2" applyBorder="1" fontId="7" applyFont="1" fillId="12" applyFill="1" applyAlignment="1">
      <alignment horizontal="center"/>
    </xf>
    <xf xfId="0" numFmtId="3" applyNumberFormat="1" borderId="2" applyBorder="1" fontId="7" applyFont="1" fillId="7" applyFill="1" applyAlignment="1">
      <alignment horizontal="left"/>
    </xf>
    <xf xfId="0" numFmtId="4" applyNumberFormat="1" borderId="2" applyBorder="1" fontId="7" applyFont="1" fillId="7" applyFill="1" applyAlignment="1">
      <alignment horizontal="left"/>
    </xf>
    <xf xfId="0" numFmtId="4" applyNumberFormat="1" borderId="2" applyBorder="1" fontId="7" applyFont="1" fillId="13" applyFill="1" applyAlignment="1">
      <alignment horizontal="center"/>
    </xf>
    <xf xfId="0" numFmtId="0" borderId="4" applyBorder="1" fontId="6" applyFont="1" fillId="0" applyAlignment="1">
      <alignment horizontal="center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0" borderId="4" applyBorder="1" fontId="7" applyFont="1" fillId="0" applyAlignment="1">
      <alignment horizontal="left" vertical="top" wrapText="1"/>
    </xf>
    <xf xfId="0" numFmtId="4" applyNumberFormat="1" borderId="4" applyBorder="1" fontId="5" applyFont="1" fillId="0" applyAlignment="1">
      <alignment horizontal="right"/>
    </xf>
    <xf xfId="0" numFmtId="4" applyNumberFormat="1" borderId="4" applyBorder="1" fontId="9" applyFont="1" fillId="0" applyAlignment="1">
      <alignment horizontal="right"/>
    </xf>
    <xf xfId="0" numFmtId="164" applyNumberFormat="1" borderId="4" applyBorder="1" fontId="2" applyFont="1" fillId="0" applyAlignment="1">
      <alignment horizontal="center"/>
    </xf>
    <xf xfId="0" numFmtId="0" borderId="4" applyBorder="1" fontId="7" applyFont="1" fillId="0" applyAlignment="1">
      <alignment horizontal="left" wrapText="1"/>
    </xf>
    <xf xfId="0" numFmtId="4" applyNumberFormat="1" borderId="4" applyBorder="1" fontId="10" applyFont="1" fillId="0" applyAlignment="1">
      <alignment horizontal="center"/>
    </xf>
    <xf xfId="0" numFmtId="4" applyNumberFormat="1" borderId="4" applyBorder="1" fontId="9" applyFont="1" fillId="0" applyAlignment="1">
      <alignment horizontal="center"/>
    </xf>
    <xf xfId="0" numFmtId="0" borderId="4" applyBorder="1" fontId="7" applyFont="1" fillId="0" applyAlignment="1">
      <alignment horizontal="center" vertical="top" wrapText="1"/>
    </xf>
    <xf xfId="0" numFmtId="0" borderId="2" applyBorder="1" fontId="2" applyFont="1" fillId="11" applyFill="1" applyAlignment="1">
      <alignment horizontal="center"/>
    </xf>
    <xf xfId="0" numFmtId="4" applyNumberFormat="1" borderId="2" applyBorder="1" fontId="2" applyFont="1" fillId="11" applyFill="1" applyAlignment="1">
      <alignment horizontal="center"/>
    </xf>
    <xf xfId="0" numFmtId="4" applyNumberFormat="1" borderId="2" applyBorder="1" fontId="5" applyFont="1" fillId="11" applyFill="1" applyAlignment="1">
      <alignment horizontal="right"/>
    </xf>
    <xf xfId="0" numFmtId="4" applyNumberFormat="1" borderId="2" applyBorder="1" fontId="9" applyFont="1" fillId="11" applyFill="1" applyAlignment="1">
      <alignment horizontal="right"/>
    </xf>
    <xf xfId="0" numFmtId="164" applyNumberFormat="1" borderId="2" applyBorder="1" fontId="2" applyFont="1" fillId="11" applyFill="1" applyAlignment="1">
      <alignment horizontal="center"/>
    </xf>
    <xf xfId="0" numFmtId="3" applyNumberFormat="1" borderId="2" applyBorder="1" fontId="2" applyFont="1" fillId="11" applyFill="1" applyAlignment="1">
      <alignment horizontal="center"/>
    </xf>
    <xf xfId="0" numFmtId="0" borderId="4" applyBorder="1" fontId="7" applyFont="1" fillId="0" applyAlignment="1">
      <alignment horizontal="center" wrapText="1"/>
    </xf>
    <xf xfId="0" numFmtId="0" borderId="4" applyBorder="1" fontId="7" applyFont="1" fillId="0" applyAlignment="1">
      <alignment horizontal="center" vertical="top"/>
    </xf>
    <xf xfId="0" numFmtId="0" borderId="4" applyBorder="1" fontId="9" applyFont="1" fillId="0" applyAlignment="1">
      <alignment horizontal="center"/>
    </xf>
    <xf xfId="0" numFmtId="4" applyNumberFormat="1" borderId="4" applyBorder="1" fontId="10" applyFont="1" fillId="0" applyAlignment="1">
      <alignment horizontal="center" wrapText="1"/>
    </xf>
    <xf xfId="0" numFmtId="3" applyNumberFormat="1" borderId="4" applyBorder="1" fontId="11" applyFont="1" fillId="0" applyAlignment="1">
      <alignment horizontal="center"/>
    </xf>
    <xf xfId="0" numFmtId="4" applyNumberFormat="1" borderId="4" applyBorder="1" fontId="12" applyFont="1" fillId="0" applyAlignment="1">
      <alignment horizontal="center"/>
    </xf>
    <xf xfId="0" numFmtId="4" applyNumberFormat="1" borderId="4" applyBorder="1" fontId="5" applyFont="1" fillId="0" applyAlignment="1">
      <alignment horizontal="left"/>
    </xf>
    <xf xfId="0" numFmtId="164" applyNumberFormat="1" borderId="4" applyBorder="1" fontId="9" applyFont="1" fillId="0" applyAlignment="1">
      <alignment horizontal="center"/>
    </xf>
    <xf xfId="0" numFmtId="3" applyNumberFormat="1" borderId="4" applyBorder="1" fontId="13" applyFont="1" fillId="0" applyAlignment="1">
      <alignment horizontal="center"/>
    </xf>
    <xf xfId="0" numFmtId="4" applyNumberFormat="1" borderId="4" applyBorder="1" fontId="13" applyFont="1" fillId="0" applyAlignment="1">
      <alignment horizontal="center"/>
    </xf>
    <xf xfId="0" numFmtId="164" applyNumberFormat="1" borderId="4" applyBorder="1" fontId="5" applyFont="1" fillId="0" applyAlignment="1">
      <alignment horizontal="center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62"/>
  <sheetViews>
    <sheetView workbookViewId="0"/>
  </sheetViews>
  <sheetFormatPr defaultRowHeight="15" x14ac:dyDescent="0.25"/>
  <cols>
    <col min="1" max="1" style="53" width="23.433571428571426" customWidth="1" bestFit="1"/>
    <col min="2" max="2" style="53" width="13.576428571428572" customWidth="1" bestFit="1"/>
    <col min="3" max="3" style="53" width="3.7192857142857143" customWidth="1" bestFit="1"/>
    <col min="4" max="4" style="54" width="13.290714285714287" customWidth="1" bestFit="1"/>
    <col min="5" max="5" style="54" width="14.290714285714287" customWidth="1" bestFit="1"/>
    <col min="6" max="6" style="54" width="13.43357142857143" customWidth="1" bestFit="1"/>
    <col min="7" max="7" style="54" width="14.290714285714287" customWidth="1" bestFit="1"/>
    <col min="8" max="8" style="93" width="14.290714285714287" customWidth="1" bestFit="1"/>
    <col min="9" max="9" style="94" width="21.290714285714284" customWidth="1" bestFit="1"/>
    <col min="10" max="10" style="55" width="13.290714285714287" customWidth="1" bestFit="1"/>
    <col min="11" max="11" style="54" width="18.576428571428572" customWidth="1" bestFit="1"/>
    <col min="12" max="12" style="54" width="12.719285714285713" customWidth="1" bestFit="1"/>
    <col min="13" max="13" style="54" width="13.43357142857143" customWidth="1" bestFit="1"/>
    <col min="14" max="14" style="55" width="14.576428571428572" customWidth="1" bestFit="1"/>
    <col min="15" max="15" style="54" width="8.576428571428572" customWidth="1" bestFit="1"/>
    <col min="16" max="16" style="54" width="10.005" customWidth="1" bestFit="1"/>
    <col min="17" max="17" style="54" width="10.290714285714287" customWidth="1" bestFit="1"/>
    <col min="18" max="18" style="54" width="9.719285714285713" customWidth="1" bestFit="1"/>
    <col min="19" max="19" style="54" width="7.862142857142857" customWidth="1" bestFit="1"/>
    <col min="20" max="20" style="54" width="9.290714285714287" customWidth="1" bestFit="1"/>
  </cols>
  <sheetData>
    <row x14ac:dyDescent="0.25" r="1" customHeight="1" ht="30.45">
      <c r="A1" s="56"/>
      <c r="B1" s="57" t="s">
        <v>127</v>
      </c>
      <c r="C1" s="58"/>
      <c r="D1" s="59" t="s">
        <v>0</v>
      </c>
      <c r="E1" s="59" t="s">
        <v>1</v>
      </c>
      <c r="F1" s="59" t="s">
        <v>128</v>
      </c>
      <c r="G1" s="59" t="s">
        <v>129</v>
      </c>
      <c r="H1" s="60" t="s">
        <v>4</v>
      </c>
      <c r="I1" s="61" t="s">
        <v>5</v>
      </c>
      <c r="J1" s="62" t="s">
        <v>6</v>
      </c>
      <c r="K1" s="63" t="s">
        <v>7</v>
      </c>
      <c r="L1" s="63" t="s">
        <v>130</v>
      </c>
      <c r="M1" s="63" t="s">
        <v>131</v>
      </c>
      <c r="N1" s="62" t="s">
        <v>10</v>
      </c>
      <c r="O1" s="64" t="s">
        <v>132</v>
      </c>
      <c r="P1" s="64"/>
      <c r="Q1" s="64"/>
      <c r="R1" s="64" t="s">
        <v>133</v>
      </c>
      <c r="S1" s="64"/>
      <c r="T1" s="64"/>
    </row>
    <row x14ac:dyDescent="0.25" r="2" customHeight="1" ht="19.5">
      <c r="A2" s="1"/>
      <c r="B2" s="65" t="s">
        <v>11</v>
      </c>
      <c r="C2" s="1"/>
      <c r="D2" s="26"/>
      <c r="E2" s="26"/>
      <c r="F2" s="26"/>
      <c r="G2" s="26"/>
      <c r="H2" s="66"/>
      <c r="I2" s="67"/>
      <c r="J2" s="29"/>
      <c r="K2" s="26"/>
      <c r="L2" s="26"/>
      <c r="M2" s="26"/>
      <c r="N2" s="29"/>
      <c r="O2" s="26" t="s">
        <v>134</v>
      </c>
      <c r="P2" s="26" t="s">
        <v>135</v>
      </c>
      <c r="Q2" s="26" t="s">
        <v>136</v>
      </c>
      <c r="R2" s="26" t="s">
        <v>134</v>
      </c>
      <c r="S2" s="26" t="s">
        <v>135</v>
      </c>
      <c r="T2" s="26" t="s">
        <v>137</v>
      </c>
    </row>
    <row x14ac:dyDescent="0.25" r="3" customHeight="1" ht="19.5">
      <c r="A3" s="68" t="s">
        <v>138</v>
      </c>
      <c r="B3" s="18" t="s">
        <v>139</v>
      </c>
      <c r="C3" s="1"/>
      <c r="D3" s="19">
        <v>19.971359999999997</v>
      </c>
      <c r="E3" s="69">
        <v>30.66152</v>
      </c>
      <c r="F3" s="70">
        <v>115.5767</v>
      </c>
      <c r="G3" s="70">
        <v>106.4513</v>
      </c>
      <c r="H3" s="71">
        <v>9.2352</v>
      </c>
      <c r="I3" s="71">
        <v>10.381199999999998</v>
      </c>
      <c r="J3" s="20">
        <v>1653</v>
      </c>
      <c r="K3" s="19">
        <v>3220.5</v>
      </c>
      <c r="L3" s="19">
        <v>3885.5</v>
      </c>
      <c r="M3" s="19">
        <v>2974.5</v>
      </c>
      <c r="N3" s="19">
        <v>1883.5</v>
      </c>
      <c r="O3" s="19">
        <v>6.61</v>
      </c>
      <c r="P3" s="19">
        <v>5.13</v>
      </c>
      <c r="Q3" s="19">
        <v>6.35</v>
      </c>
      <c r="R3" s="19">
        <v>41.3</v>
      </c>
      <c r="S3" s="19">
        <v>43.6</v>
      </c>
      <c r="T3" s="19">
        <v>49.2</v>
      </c>
    </row>
    <row x14ac:dyDescent="0.25" r="4" customHeight="1" ht="19.5">
      <c r="A4" s="72"/>
      <c r="B4" s="18" t="s">
        <v>140</v>
      </c>
      <c r="C4" s="1"/>
      <c r="D4" s="19">
        <v>26.9548</v>
      </c>
      <c r="E4" s="69">
        <v>30.52</v>
      </c>
      <c r="F4" s="70">
        <v>121.8221</v>
      </c>
      <c r="G4" s="70">
        <v>110.5163</v>
      </c>
      <c r="H4" s="71">
        <v>6.78912</v>
      </c>
      <c r="I4" s="71">
        <v>6.231600000000001</v>
      </c>
      <c r="J4" s="20">
        <v>2572</v>
      </c>
      <c r="K4" s="19">
        <v>3580.5</v>
      </c>
      <c r="L4" s="20">
        <v>4540</v>
      </c>
      <c r="M4" s="19">
        <v>3216.5</v>
      </c>
      <c r="N4" s="20">
        <v>2269</v>
      </c>
      <c r="O4" s="19">
        <v>5.86</v>
      </c>
      <c r="P4" s="19">
        <v>4.73</v>
      </c>
      <c r="Q4" s="19">
        <v>6.57</v>
      </c>
      <c r="R4" s="20">
        <v>39</v>
      </c>
      <c r="S4" s="19">
        <v>39.7</v>
      </c>
      <c r="T4" s="19">
        <v>50.1</v>
      </c>
    </row>
    <row x14ac:dyDescent="0.25" r="5" customHeight="1" ht="19.5">
      <c r="A5" s="72"/>
      <c r="B5" s="18" t="s">
        <v>141</v>
      </c>
      <c r="C5" s="1"/>
      <c r="D5" s="19">
        <v>9.78576</v>
      </c>
      <c r="E5" s="69">
        <v>5.448239999999999</v>
      </c>
      <c r="F5" s="70">
        <v>124.8759</v>
      </c>
      <c r="G5" s="70">
        <v>132.0483</v>
      </c>
      <c r="H5" s="71">
        <v>5.3804799999999995</v>
      </c>
      <c r="I5" s="71">
        <v>3.3500199999999998</v>
      </c>
      <c r="J5" s="20">
        <v>393</v>
      </c>
      <c r="K5" s="20">
        <v>252</v>
      </c>
      <c r="L5" s="19">
        <v>1230.5</v>
      </c>
      <c r="M5" s="20">
        <v>2452</v>
      </c>
      <c r="N5" s="20">
        <v>2059</v>
      </c>
      <c r="O5" s="19">
        <v>4.91</v>
      </c>
      <c r="P5" s="19">
        <v>4.54</v>
      </c>
      <c r="Q5" s="19">
        <v>6.61</v>
      </c>
      <c r="R5" s="19">
        <v>22.2</v>
      </c>
      <c r="S5" s="19">
        <v>16.3</v>
      </c>
      <c r="T5" s="20">
        <v>23</v>
      </c>
    </row>
    <row x14ac:dyDescent="0.25" r="6" customHeight="1" ht="19.5">
      <c r="A6" s="72"/>
      <c r="B6" s="18" t="s">
        <v>142</v>
      </c>
      <c r="C6" s="1"/>
      <c r="D6" s="19">
        <v>7.970039999999999</v>
      </c>
      <c r="E6" s="69">
        <v>16.71202</v>
      </c>
      <c r="F6" s="70">
        <v>82.44668</v>
      </c>
      <c r="G6" s="19"/>
      <c r="H6" s="71">
        <v>6.04527</v>
      </c>
      <c r="I6" s="71">
        <v>5.25124</v>
      </c>
      <c r="J6" s="20">
        <v>473</v>
      </c>
      <c r="K6" s="20">
        <v>2566</v>
      </c>
      <c r="L6" s="20">
        <v>2994</v>
      </c>
      <c r="M6" s="20">
        <v>3054</v>
      </c>
      <c r="N6" s="20">
        <v>1816</v>
      </c>
      <c r="O6" s="19">
        <v>8.25</v>
      </c>
      <c r="P6" s="19">
        <v>6.58</v>
      </c>
      <c r="Q6" s="19">
        <v>7.22</v>
      </c>
      <c r="R6" s="19">
        <v>25.4</v>
      </c>
      <c r="S6" s="19">
        <v>23.2</v>
      </c>
      <c r="T6" s="19">
        <v>25.7</v>
      </c>
    </row>
    <row x14ac:dyDescent="0.25" r="7" customHeight="1" ht="19.5">
      <c r="A7" s="72"/>
      <c r="B7" s="18" t="s">
        <v>143</v>
      </c>
      <c r="C7" s="1"/>
      <c r="D7" s="19">
        <v>12.1444</v>
      </c>
      <c r="E7" s="69">
        <v>6.237260000000001</v>
      </c>
      <c r="F7" s="70">
        <v>101.8192</v>
      </c>
      <c r="G7" s="70">
        <v>106.3579</v>
      </c>
      <c r="H7" s="71">
        <v>4.55181</v>
      </c>
      <c r="I7" s="71">
        <v>3.1924099999999997</v>
      </c>
      <c r="J7" s="20">
        <v>1220</v>
      </c>
      <c r="K7" s="20">
        <v>2031</v>
      </c>
      <c r="L7" s="20">
        <v>130</v>
      </c>
      <c r="M7" s="19">
        <v>1965.5</v>
      </c>
      <c r="N7" s="19">
        <v>1573.5</v>
      </c>
      <c r="O7" s="19">
        <v>6.63</v>
      </c>
      <c r="P7" s="19">
        <v>5.14</v>
      </c>
      <c r="Q7" s="19">
        <v>5.66</v>
      </c>
      <c r="R7" s="19">
        <v>34.3</v>
      </c>
      <c r="S7" s="19">
        <v>27.8</v>
      </c>
      <c r="T7" s="19">
        <v>34.2</v>
      </c>
    </row>
    <row x14ac:dyDescent="0.25" r="8" customHeight="1" ht="19.5">
      <c r="A8" s="72"/>
      <c r="B8" s="18" t="s">
        <v>144</v>
      </c>
      <c r="C8" s="1"/>
      <c r="D8" s="19">
        <v>11.6795</v>
      </c>
      <c r="E8" s="69">
        <v>16.6668</v>
      </c>
      <c r="F8" s="26"/>
      <c r="G8" s="70">
        <v>168.1673</v>
      </c>
      <c r="H8" s="71">
        <v>6.03036</v>
      </c>
      <c r="I8" s="71">
        <v>4.8762799999999995</v>
      </c>
      <c r="J8" s="20">
        <v>979</v>
      </c>
      <c r="K8" s="20">
        <v>3071</v>
      </c>
      <c r="L8" s="20">
        <v>3066</v>
      </c>
      <c r="M8" s="19">
        <v>3373.5</v>
      </c>
      <c r="N8" s="20">
        <v>835</v>
      </c>
      <c r="O8" s="19">
        <v>7.58</v>
      </c>
      <c r="P8" s="19">
        <v>5.7</v>
      </c>
      <c r="Q8" s="19">
        <v>6.52</v>
      </c>
      <c r="R8" s="19">
        <v>26.8</v>
      </c>
      <c r="S8" s="19">
        <v>24.8</v>
      </c>
      <c r="T8" s="19">
        <v>29.3</v>
      </c>
    </row>
    <row x14ac:dyDescent="0.25" r="9" customHeight="1" ht="19.5">
      <c r="A9" s="72"/>
      <c r="B9" s="18" t="s">
        <v>145</v>
      </c>
      <c r="C9" s="1"/>
      <c r="D9" s="19">
        <v>13.4652</v>
      </c>
      <c r="E9" s="69">
        <v>9.77032</v>
      </c>
      <c r="F9" s="26"/>
      <c r="G9" s="19"/>
      <c r="H9" s="71">
        <v>7.2138599999999995</v>
      </c>
      <c r="I9" s="71">
        <v>4.445220000000001</v>
      </c>
      <c r="J9" s="20">
        <v>1612</v>
      </c>
      <c r="K9" s="20">
        <v>2803</v>
      </c>
      <c r="L9" s="20">
        <v>2174</v>
      </c>
      <c r="M9" s="20">
        <v>2969</v>
      </c>
      <c r="N9" s="19">
        <v>1961.5</v>
      </c>
      <c r="O9" s="19">
        <v>8.35</v>
      </c>
      <c r="P9" s="19">
        <v>7.11</v>
      </c>
      <c r="Q9" s="19">
        <v>7.41</v>
      </c>
      <c r="R9" s="19">
        <v>28.4</v>
      </c>
      <c r="S9" s="19">
        <v>22.3</v>
      </c>
      <c r="T9" s="20">
        <v>30</v>
      </c>
    </row>
    <row x14ac:dyDescent="0.25" r="10" customHeight="1" ht="19.5">
      <c r="A10" s="72"/>
      <c r="B10" s="18" t="s">
        <v>146</v>
      </c>
      <c r="C10" s="1"/>
      <c r="D10" s="19">
        <v>8.93412</v>
      </c>
      <c r="E10" s="69">
        <v>7.04816</v>
      </c>
      <c r="F10" s="26"/>
      <c r="G10" s="19"/>
      <c r="H10" s="71">
        <v>7.015240000000001</v>
      </c>
      <c r="I10" s="71">
        <v>6.5569</v>
      </c>
      <c r="J10" s="20">
        <v>1080</v>
      </c>
      <c r="K10" s="19">
        <v>1201.5</v>
      </c>
      <c r="L10" s="19">
        <v>2828.5</v>
      </c>
      <c r="M10" s="19">
        <v>2782.5</v>
      </c>
      <c r="N10" s="20">
        <v>2005</v>
      </c>
      <c r="O10" s="19">
        <v>6.1</v>
      </c>
      <c r="P10" s="19">
        <v>5.21</v>
      </c>
      <c r="Q10" s="19">
        <v>5.86</v>
      </c>
      <c r="R10" s="20">
        <v>21</v>
      </c>
      <c r="S10" s="19">
        <v>16.5</v>
      </c>
      <c r="T10" s="19">
        <v>20.2</v>
      </c>
    </row>
    <row x14ac:dyDescent="0.25" r="11" customHeight="1" ht="19.5">
      <c r="A11" s="72"/>
      <c r="B11" s="18" t="s">
        <v>147</v>
      </c>
      <c r="C11" s="1"/>
      <c r="D11" s="19">
        <v>5.31135</v>
      </c>
      <c r="E11" s="69">
        <v>4.87648</v>
      </c>
      <c r="F11" s="26"/>
      <c r="G11" s="19"/>
      <c r="H11" s="66"/>
      <c r="I11" s="71">
        <v>6.06564</v>
      </c>
      <c r="J11" s="20">
        <v>645</v>
      </c>
      <c r="K11" s="20">
        <v>1333</v>
      </c>
      <c r="L11" s="20">
        <v>1885</v>
      </c>
      <c r="M11" s="19">
        <v>2456.5</v>
      </c>
      <c r="N11" s="20">
        <v>2176</v>
      </c>
      <c r="O11" s="73">
        <v>7.9</v>
      </c>
      <c r="P11" s="73">
        <v>8.86</v>
      </c>
      <c r="Q11" s="73">
        <v>5.94</v>
      </c>
      <c r="R11" s="19">
        <v>30.4</v>
      </c>
      <c r="S11" s="19">
        <v>23.6</v>
      </c>
      <c r="T11" s="20">
        <v>30</v>
      </c>
    </row>
    <row x14ac:dyDescent="0.25" r="12" customHeight="1" ht="19.5">
      <c r="A12" s="72"/>
      <c r="B12" s="18" t="s">
        <v>148</v>
      </c>
      <c r="C12" s="1"/>
      <c r="D12" s="19">
        <v>18.6277</v>
      </c>
      <c r="E12" s="69">
        <v>13.06788</v>
      </c>
      <c r="F12" s="26"/>
      <c r="G12" s="70">
        <v>127.7347</v>
      </c>
      <c r="H12" s="71">
        <v>8.89296</v>
      </c>
      <c r="I12" s="71">
        <v>9.32568</v>
      </c>
      <c r="J12" s="20">
        <v>1024</v>
      </c>
      <c r="K12" s="20">
        <v>2534</v>
      </c>
      <c r="L12" s="20">
        <v>1149</v>
      </c>
      <c r="M12" s="19">
        <v>2598.5</v>
      </c>
      <c r="N12" s="20">
        <v>2023</v>
      </c>
      <c r="O12" s="19">
        <v>5.98</v>
      </c>
      <c r="P12" s="19">
        <v>5.14</v>
      </c>
      <c r="Q12" s="19">
        <v>5.25</v>
      </c>
      <c r="R12" s="19">
        <v>43.7</v>
      </c>
      <c r="S12" s="19">
        <v>36.9</v>
      </c>
      <c r="T12" s="19">
        <v>42.2</v>
      </c>
    </row>
    <row x14ac:dyDescent="0.25" r="13" customHeight="1" ht="19.5">
      <c r="A13" s="72"/>
      <c r="B13" s="18" t="s">
        <v>149</v>
      </c>
      <c r="C13" s="1"/>
      <c r="D13" s="19">
        <v>16.21026</v>
      </c>
      <c r="E13" s="69">
        <v>7.71858</v>
      </c>
      <c r="F13" s="70">
        <v>81.03135</v>
      </c>
      <c r="G13" s="70">
        <v>182.5863</v>
      </c>
      <c r="H13" s="71">
        <v>7.2977099999999995</v>
      </c>
      <c r="I13" s="71">
        <v>6.6052800000000005</v>
      </c>
      <c r="J13" s="20">
        <v>864</v>
      </c>
      <c r="K13" s="20">
        <v>739</v>
      </c>
      <c r="L13" s="20">
        <v>2573</v>
      </c>
      <c r="M13" s="20">
        <v>1701</v>
      </c>
      <c r="N13" s="20">
        <v>985</v>
      </c>
      <c r="O13" s="19">
        <v>8.08</v>
      </c>
      <c r="P13" s="19">
        <v>7.32</v>
      </c>
      <c r="Q13" s="19">
        <v>7.8</v>
      </c>
      <c r="R13" s="20">
        <v>31</v>
      </c>
      <c r="S13" s="19">
        <v>28.3</v>
      </c>
      <c r="T13" s="19">
        <v>32.7</v>
      </c>
    </row>
    <row x14ac:dyDescent="0.25" r="14" customHeight="1" ht="19.5">
      <c r="A14" s="72"/>
      <c r="B14" s="18" t="s">
        <v>150</v>
      </c>
      <c r="C14" s="1"/>
      <c r="D14" s="19">
        <v>9.78025</v>
      </c>
      <c r="E14" s="69">
        <v>28.88425</v>
      </c>
      <c r="F14" s="70">
        <v>93.83218</v>
      </c>
      <c r="G14" s="70">
        <v>144.1187</v>
      </c>
      <c r="H14" s="71">
        <v>5.373419999999999</v>
      </c>
      <c r="I14" s="71">
        <v>7.47099</v>
      </c>
      <c r="J14" s="19">
        <v>1043.5</v>
      </c>
      <c r="K14" s="20">
        <v>3038</v>
      </c>
      <c r="L14" s="19">
        <v>3090.5</v>
      </c>
      <c r="M14" s="19">
        <v>2742.5</v>
      </c>
      <c r="N14" s="20">
        <v>2143</v>
      </c>
      <c r="O14" s="19">
        <v>7.91</v>
      </c>
      <c r="P14" s="19">
        <v>6.99</v>
      </c>
      <c r="Q14" s="20">
        <v>7</v>
      </c>
      <c r="R14" s="19">
        <v>39.9</v>
      </c>
      <c r="S14" s="19">
        <v>36.1</v>
      </c>
      <c r="T14" s="19">
        <v>42.3</v>
      </c>
    </row>
    <row x14ac:dyDescent="0.25" r="15" customHeight="1" ht="19.5">
      <c r="A15" s="72"/>
      <c r="B15" s="18" t="s">
        <v>151</v>
      </c>
      <c r="C15" s="1"/>
      <c r="D15" s="19">
        <v>20.2769</v>
      </c>
      <c r="E15" s="69">
        <v>23.705219999999997</v>
      </c>
      <c r="F15" s="70">
        <v>84.72322</v>
      </c>
      <c r="G15" s="70">
        <v>124.4148</v>
      </c>
      <c r="H15" s="71">
        <v>5.563359999999999</v>
      </c>
      <c r="I15" s="71">
        <v>5.060219999999999</v>
      </c>
      <c r="J15" s="20">
        <v>1922</v>
      </c>
      <c r="K15" s="20">
        <v>2990</v>
      </c>
      <c r="L15" s="20">
        <v>3581</v>
      </c>
      <c r="M15" s="19">
        <v>2093.5</v>
      </c>
      <c r="N15" s="19">
        <v>2224.5</v>
      </c>
      <c r="O15" s="19">
        <v>5.13</v>
      </c>
      <c r="P15" s="19">
        <v>4.23</v>
      </c>
      <c r="Q15" s="19">
        <v>5.48</v>
      </c>
      <c r="R15" s="20">
        <v>21</v>
      </c>
      <c r="S15" s="19">
        <v>19.7</v>
      </c>
      <c r="T15" s="19">
        <v>26.8</v>
      </c>
    </row>
    <row x14ac:dyDescent="0.25" r="16" customHeight="1" ht="19.5">
      <c r="A16" s="72"/>
      <c r="B16" s="18" t="s">
        <v>152</v>
      </c>
      <c r="C16" s="1"/>
      <c r="D16" s="19">
        <v>12.279459999999998</v>
      </c>
      <c r="E16" s="69">
        <v>21.12726</v>
      </c>
      <c r="F16" s="70">
        <v>88.05159</v>
      </c>
      <c r="G16" s="70">
        <v>132.0737</v>
      </c>
      <c r="H16" s="71">
        <v>7.279909999999999</v>
      </c>
      <c r="I16" s="71">
        <v>6.78803</v>
      </c>
      <c r="J16" s="19">
        <v>946.5</v>
      </c>
      <c r="K16" s="20">
        <v>2320</v>
      </c>
      <c r="L16" s="20">
        <v>2974</v>
      </c>
      <c r="M16" s="20">
        <v>3056</v>
      </c>
      <c r="N16" s="20">
        <v>2649</v>
      </c>
      <c r="O16" s="19">
        <v>6.96</v>
      </c>
      <c r="P16" s="19">
        <v>6.07</v>
      </c>
      <c r="Q16" s="19">
        <v>6.7</v>
      </c>
      <c r="R16" s="19">
        <v>43.9</v>
      </c>
      <c r="S16" s="19">
        <v>35.8</v>
      </c>
      <c r="T16" s="19">
        <v>43.4</v>
      </c>
    </row>
    <row x14ac:dyDescent="0.25" r="17" customHeight="1" ht="19.5">
      <c r="A17" s="72"/>
      <c r="B17" s="18" t="s">
        <v>153</v>
      </c>
      <c r="C17" s="1"/>
      <c r="D17" s="19">
        <v>3.9894</v>
      </c>
      <c r="E17" s="69">
        <v>8.162</v>
      </c>
      <c r="F17" s="70">
        <v>78.64965</v>
      </c>
      <c r="G17" s="70">
        <v>136.0734</v>
      </c>
      <c r="H17" s="71">
        <v>5.62688</v>
      </c>
      <c r="I17" s="71">
        <v>5.407039999999999</v>
      </c>
      <c r="J17" s="20">
        <v>391</v>
      </c>
      <c r="K17" s="20">
        <v>2394</v>
      </c>
      <c r="L17" s="20">
        <v>2264</v>
      </c>
      <c r="M17" s="20">
        <v>2388</v>
      </c>
      <c r="N17" s="20">
        <v>1723</v>
      </c>
      <c r="O17" s="19">
        <v>5.62</v>
      </c>
      <c r="P17" s="19">
        <v>5.74</v>
      </c>
      <c r="Q17" s="19">
        <v>5.16</v>
      </c>
      <c r="R17" s="19">
        <v>40.1</v>
      </c>
      <c r="S17" s="19">
        <v>34.3</v>
      </c>
      <c r="T17" s="19">
        <v>44.8</v>
      </c>
    </row>
    <row x14ac:dyDescent="0.25" r="18" customHeight="1" ht="19.5">
      <c r="A18" s="72"/>
      <c r="B18" s="18" t="s">
        <v>154</v>
      </c>
      <c r="C18" s="1"/>
      <c r="D18" s="19">
        <v>12.8583</v>
      </c>
      <c r="E18" s="69">
        <v>19.8356</v>
      </c>
      <c r="F18" s="70">
        <v>131.5875</v>
      </c>
      <c r="G18" s="70">
        <v>201.4011</v>
      </c>
      <c r="H18" s="71">
        <v>16.8112</v>
      </c>
      <c r="I18" s="71">
        <v>11.3967</v>
      </c>
      <c r="J18" s="20">
        <v>1708</v>
      </c>
      <c r="K18" s="19">
        <v>2565.5</v>
      </c>
      <c r="L18" s="20">
        <v>3585</v>
      </c>
      <c r="M18" s="19">
        <v>3341.5</v>
      </c>
      <c r="N18" s="20">
        <v>2334</v>
      </c>
      <c r="O18" s="19">
        <v>5.89</v>
      </c>
      <c r="P18" s="19">
        <v>5.33</v>
      </c>
      <c r="Q18" s="19">
        <v>5.51</v>
      </c>
      <c r="R18" s="19">
        <v>40.7</v>
      </c>
      <c r="S18" s="19">
        <v>34.6</v>
      </c>
      <c r="T18" s="20">
        <v>41</v>
      </c>
    </row>
    <row x14ac:dyDescent="0.25" r="19" customHeight="1" ht="19.5">
      <c r="A19" s="72"/>
      <c r="B19" s="18" t="s">
        <v>155</v>
      </c>
      <c r="C19" s="1"/>
      <c r="D19" s="19">
        <v>20.383740000000003</v>
      </c>
      <c r="E19" s="69">
        <v>78.47487</v>
      </c>
      <c r="F19" s="70">
        <v>113.4698</v>
      </c>
      <c r="G19" s="70">
        <v>169.5477</v>
      </c>
      <c r="H19" s="71">
        <v>15.64125</v>
      </c>
      <c r="I19" s="71">
        <v>16.4673</v>
      </c>
      <c r="J19" s="20">
        <v>2512</v>
      </c>
      <c r="K19" s="20">
        <v>3045</v>
      </c>
      <c r="L19" s="20">
        <v>3637</v>
      </c>
      <c r="M19" s="20">
        <v>2891</v>
      </c>
      <c r="N19" s="19">
        <v>1972.5</v>
      </c>
      <c r="O19" s="19">
        <v>5.39</v>
      </c>
      <c r="P19" s="19">
        <v>4.77</v>
      </c>
      <c r="Q19" s="19">
        <v>4.87</v>
      </c>
      <c r="R19" s="19">
        <v>50.1</v>
      </c>
      <c r="S19" s="19">
        <v>49.2</v>
      </c>
      <c r="T19" s="19">
        <v>59.2</v>
      </c>
    </row>
    <row x14ac:dyDescent="0.25" r="20" customHeight="1" ht="19.5">
      <c r="A20" s="72"/>
      <c r="B20" s="18" t="s">
        <v>156</v>
      </c>
      <c r="C20" s="1"/>
      <c r="D20" s="19">
        <v>18.875320000000002</v>
      </c>
      <c r="E20" s="69">
        <v>19.81888</v>
      </c>
      <c r="F20" s="70">
        <v>93.69108</v>
      </c>
      <c r="G20" s="70">
        <v>133.109</v>
      </c>
      <c r="H20" s="71">
        <v>12.67402</v>
      </c>
      <c r="I20" s="71">
        <v>6.9552</v>
      </c>
      <c r="J20" s="19">
        <v>2304.5</v>
      </c>
      <c r="K20" s="19">
        <v>2920.5</v>
      </c>
      <c r="L20" s="20">
        <v>125</v>
      </c>
      <c r="M20" s="20">
        <v>3336</v>
      </c>
      <c r="N20" s="20">
        <v>2462</v>
      </c>
      <c r="O20" s="19">
        <v>4.25</v>
      </c>
      <c r="P20" s="19">
        <v>2.86</v>
      </c>
      <c r="Q20" s="19">
        <v>4.43</v>
      </c>
      <c r="R20" s="19">
        <v>40.6</v>
      </c>
      <c r="S20" s="20">
        <v>35</v>
      </c>
      <c r="T20" s="19">
        <v>39.7</v>
      </c>
    </row>
    <row x14ac:dyDescent="0.25" r="21" customHeight="1" ht="19.5">
      <c r="A21" s="72"/>
      <c r="B21" s="18" t="s">
        <v>157</v>
      </c>
      <c r="C21" s="1"/>
      <c r="D21" s="19">
        <v>14.935479999999998</v>
      </c>
      <c r="E21" s="69">
        <v>7.428</v>
      </c>
      <c r="F21" s="70">
        <v>103.6766</v>
      </c>
      <c r="G21" s="70">
        <v>252.9445</v>
      </c>
      <c r="H21" s="71">
        <v>7.038</v>
      </c>
      <c r="I21" s="71">
        <v>5.0669200000000005</v>
      </c>
      <c r="J21" s="19">
        <v>187.5</v>
      </c>
      <c r="K21" s="19">
        <v>1761.5</v>
      </c>
      <c r="L21" s="20">
        <v>3567</v>
      </c>
      <c r="M21" s="20">
        <v>2868</v>
      </c>
      <c r="N21" s="20">
        <v>1836</v>
      </c>
      <c r="O21" s="19">
        <v>5.23</v>
      </c>
      <c r="P21" s="19">
        <v>4.78</v>
      </c>
      <c r="Q21" s="19">
        <v>5.9</v>
      </c>
      <c r="R21" s="19">
        <v>25.1</v>
      </c>
      <c r="S21" s="19">
        <v>19.1</v>
      </c>
      <c r="T21" s="19">
        <v>24.1</v>
      </c>
    </row>
    <row x14ac:dyDescent="0.25" r="22" customHeight="1" ht="19.5">
      <c r="A22" s="72"/>
      <c r="B22" s="18" t="s">
        <v>158</v>
      </c>
      <c r="C22" s="1"/>
      <c r="D22" s="19">
        <v>27.455680000000005</v>
      </c>
      <c r="E22" s="69">
        <v>27.015360000000005</v>
      </c>
      <c r="F22" s="70">
        <v>88.28645</v>
      </c>
      <c r="G22" s="70">
        <v>102.4541</v>
      </c>
      <c r="H22" s="71">
        <v>8.326880000000001</v>
      </c>
      <c r="I22" s="71">
        <v>6.914159999999999</v>
      </c>
      <c r="J22" s="20">
        <v>1715</v>
      </c>
      <c r="K22" s="20">
        <v>3361</v>
      </c>
      <c r="L22" s="19">
        <v>2697.5</v>
      </c>
      <c r="M22" s="19">
        <v>1692.5</v>
      </c>
      <c r="N22" s="19">
        <v>2022.5</v>
      </c>
      <c r="O22" s="19">
        <v>6.54</v>
      </c>
      <c r="P22" s="19">
        <v>5.23</v>
      </c>
      <c r="Q22" s="19">
        <v>6.41</v>
      </c>
      <c r="R22" s="19">
        <v>43.7</v>
      </c>
      <c r="S22" s="19">
        <v>36.5</v>
      </c>
      <c r="T22" s="19">
        <v>42.4</v>
      </c>
    </row>
    <row x14ac:dyDescent="0.25" r="23" customHeight="1" ht="19.5">
      <c r="A23" s="72"/>
      <c r="B23" s="18" t="s">
        <v>159</v>
      </c>
      <c r="C23" s="1"/>
      <c r="D23" s="19">
        <v>17.988680000000002</v>
      </c>
      <c r="E23" s="69">
        <v>13.746839999999999</v>
      </c>
      <c r="F23" s="70">
        <v>117.6731</v>
      </c>
      <c r="G23" s="26"/>
      <c r="H23" s="71">
        <v>7.37454</v>
      </c>
      <c r="I23" s="71">
        <v>5.6826</v>
      </c>
      <c r="J23" s="19">
        <v>1454.5</v>
      </c>
      <c r="K23" s="20">
        <v>1960</v>
      </c>
      <c r="L23" s="20">
        <v>2710</v>
      </c>
      <c r="M23" s="19">
        <v>3130.5</v>
      </c>
      <c r="N23" s="20">
        <v>1204</v>
      </c>
      <c r="O23" s="19">
        <v>6.71</v>
      </c>
      <c r="P23" s="19">
        <v>6.54</v>
      </c>
      <c r="Q23" s="19">
        <v>5.59</v>
      </c>
      <c r="R23" s="19">
        <v>47.2</v>
      </c>
      <c r="S23" s="19">
        <v>36.6</v>
      </c>
      <c r="T23" s="19">
        <v>47.4</v>
      </c>
    </row>
    <row x14ac:dyDescent="0.25" r="24" customHeight="1" ht="19.5">
      <c r="A24" s="72"/>
      <c r="B24" s="18" t="s">
        <v>160</v>
      </c>
      <c r="C24" s="1"/>
      <c r="D24" s="19">
        <v>22.7745</v>
      </c>
      <c r="E24" s="69">
        <v>60.91317000000001</v>
      </c>
      <c r="F24" s="26"/>
      <c r="G24" s="26"/>
      <c r="H24" s="71">
        <v>11.91</v>
      </c>
      <c r="I24" s="71">
        <v>34.80138</v>
      </c>
      <c r="J24" s="20">
        <v>1386</v>
      </c>
      <c r="K24" s="20">
        <v>2650</v>
      </c>
      <c r="L24" s="20">
        <v>3922</v>
      </c>
      <c r="M24" s="19">
        <v>3528.5</v>
      </c>
      <c r="N24" s="20">
        <v>1337</v>
      </c>
      <c r="O24" s="19">
        <v>5.42</v>
      </c>
      <c r="P24" s="19">
        <v>6.25</v>
      </c>
      <c r="Q24" s="19">
        <v>4.94</v>
      </c>
      <c r="R24" s="19">
        <v>54.1</v>
      </c>
      <c r="S24" s="19">
        <v>55.2</v>
      </c>
      <c r="T24" s="19">
        <v>65.5</v>
      </c>
    </row>
    <row x14ac:dyDescent="0.25" r="25" customHeight="1" ht="19.5">
      <c r="A25" s="72"/>
      <c r="B25" s="18" t="s">
        <v>161</v>
      </c>
      <c r="C25" s="1"/>
      <c r="D25" s="19">
        <v>16.21881</v>
      </c>
      <c r="E25" s="69">
        <v>49.734019999999994</v>
      </c>
      <c r="F25" s="26"/>
      <c r="G25" s="26"/>
      <c r="H25" s="71">
        <v>7.78428</v>
      </c>
      <c r="I25" s="71">
        <v>5.2294</v>
      </c>
      <c r="J25" s="20">
        <v>1018</v>
      </c>
      <c r="K25" s="20">
        <v>3108</v>
      </c>
      <c r="L25" s="20">
        <v>4452</v>
      </c>
      <c r="M25" s="20">
        <v>3923</v>
      </c>
      <c r="N25" s="19">
        <v>2097.5</v>
      </c>
      <c r="O25" s="19">
        <v>3.47</v>
      </c>
      <c r="P25" s="19">
        <v>3.32</v>
      </c>
      <c r="Q25" s="19">
        <v>3.27</v>
      </c>
      <c r="R25" s="19">
        <v>22.6</v>
      </c>
      <c r="S25" s="19">
        <v>21.7</v>
      </c>
      <c r="T25" s="19">
        <v>30.8</v>
      </c>
    </row>
    <row x14ac:dyDescent="0.25" r="26" customHeight="1" ht="19.5">
      <c r="A26" s="72"/>
      <c r="B26" s="18" t="s">
        <v>162</v>
      </c>
      <c r="C26" s="1"/>
      <c r="D26" s="19">
        <v>15.9309</v>
      </c>
      <c r="E26" s="69">
        <v>36.1032</v>
      </c>
      <c r="F26" s="26"/>
      <c r="G26" s="26"/>
      <c r="H26" s="71">
        <v>9.146709999999999</v>
      </c>
      <c r="I26" s="71">
        <v>4.985799999999999</v>
      </c>
      <c r="J26" s="20">
        <v>1441</v>
      </c>
      <c r="K26" s="20">
        <v>3060</v>
      </c>
      <c r="L26" s="19">
        <v>4184.5</v>
      </c>
      <c r="M26" s="20">
        <v>3489</v>
      </c>
      <c r="N26" s="19">
        <v>1011.5</v>
      </c>
      <c r="O26" s="19">
        <v>8.13</v>
      </c>
      <c r="P26" s="19">
        <v>4.43</v>
      </c>
      <c r="Q26" s="19">
        <v>7.68</v>
      </c>
      <c r="R26" s="19">
        <v>41.2</v>
      </c>
      <c r="S26" s="19">
        <v>44.8</v>
      </c>
      <c r="T26" s="19">
        <v>50.6</v>
      </c>
    </row>
    <row x14ac:dyDescent="0.25" r="27" customHeight="1" ht="19.5">
      <c r="A27" s="72"/>
      <c r="B27" s="18" t="s">
        <v>163</v>
      </c>
      <c r="C27" s="1"/>
      <c r="D27" s="19">
        <v>21.740289999999998</v>
      </c>
      <c r="E27" s="69">
        <v>53.5926</v>
      </c>
      <c r="F27" s="26"/>
      <c r="G27" s="26"/>
      <c r="H27" s="71">
        <v>14.92704</v>
      </c>
      <c r="I27" s="71">
        <v>9.098759999999999</v>
      </c>
      <c r="J27" s="20">
        <v>2443</v>
      </c>
      <c r="K27" s="20">
        <v>2960</v>
      </c>
      <c r="L27" s="20">
        <v>3625</v>
      </c>
      <c r="M27" s="19">
        <v>3571.5</v>
      </c>
      <c r="N27" s="20">
        <v>2192</v>
      </c>
      <c r="O27" s="19">
        <v>7.51</v>
      </c>
      <c r="P27" s="19">
        <v>3.19</v>
      </c>
      <c r="Q27" s="19">
        <v>7.02</v>
      </c>
      <c r="R27" s="19">
        <v>36.2</v>
      </c>
      <c r="S27" s="19">
        <v>43.3</v>
      </c>
      <c r="T27" s="19">
        <v>50.2</v>
      </c>
    </row>
    <row x14ac:dyDescent="0.25" r="28" customHeight="1" ht="19.5">
      <c r="A28" s="72"/>
      <c r="B28" s="18" t="s">
        <v>164</v>
      </c>
      <c r="C28" s="1"/>
      <c r="D28" s="19">
        <v>21.117459999999998</v>
      </c>
      <c r="E28" s="69">
        <v>42.8022</v>
      </c>
      <c r="F28" s="26"/>
      <c r="G28" s="26"/>
      <c r="H28" s="71">
        <v>17.403</v>
      </c>
      <c r="I28" s="71">
        <v>15.4842</v>
      </c>
      <c r="J28" s="20">
        <v>1905</v>
      </c>
      <c r="K28" s="20">
        <v>3185</v>
      </c>
      <c r="L28" s="19">
        <v>1216.5</v>
      </c>
      <c r="M28" s="19">
        <v>3078.5</v>
      </c>
      <c r="N28" s="19">
        <v>1805.5</v>
      </c>
      <c r="O28" s="19">
        <v>5.38</v>
      </c>
      <c r="P28" s="19">
        <v>4.73</v>
      </c>
      <c r="Q28" s="19">
        <v>4.73</v>
      </c>
      <c r="R28" s="20">
        <v>16</v>
      </c>
      <c r="S28" s="20">
        <v>2</v>
      </c>
      <c r="T28" s="20">
        <v>9</v>
      </c>
    </row>
    <row x14ac:dyDescent="0.25" r="29" customHeight="1" ht="19.5">
      <c r="A29" s="72"/>
      <c r="B29" s="18" t="s">
        <v>165</v>
      </c>
      <c r="C29" s="1"/>
      <c r="D29" s="19">
        <v>9.7034</v>
      </c>
      <c r="E29" s="69">
        <v>9.256960000000001</v>
      </c>
      <c r="F29" s="26"/>
      <c r="G29" s="26"/>
      <c r="H29" s="71">
        <v>7.449319999999999</v>
      </c>
      <c r="I29" s="71">
        <v>4.3848</v>
      </c>
      <c r="J29" s="20">
        <v>1006</v>
      </c>
      <c r="K29" s="20">
        <v>1896</v>
      </c>
      <c r="L29" s="19">
        <v>3383.5</v>
      </c>
      <c r="M29" s="20">
        <v>2009</v>
      </c>
      <c r="N29" s="20">
        <v>1640</v>
      </c>
      <c r="O29" s="19">
        <v>9.01</v>
      </c>
      <c r="P29" s="19">
        <v>4.72</v>
      </c>
      <c r="Q29" s="19">
        <v>7.28</v>
      </c>
      <c r="R29" s="19">
        <v>15.7</v>
      </c>
      <c r="S29" s="19">
        <v>15.7</v>
      </c>
      <c r="T29" s="19">
        <v>19.2</v>
      </c>
    </row>
    <row x14ac:dyDescent="0.25" r="30" customHeight="1" ht="19.5">
      <c r="A30" s="72"/>
      <c r="B30" s="18" t="s">
        <v>166</v>
      </c>
      <c r="C30" s="1"/>
      <c r="D30" s="19">
        <v>18.32064</v>
      </c>
      <c r="E30" s="69">
        <v>44.141200000000005</v>
      </c>
      <c r="F30" s="26"/>
      <c r="G30" s="26"/>
      <c r="H30" s="71">
        <v>13.837320000000002</v>
      </c>
      <c r="I30" s="71">
        <v>6.7976</v>
      </c>
      <c r="J30" s="20">
        <v>1769</v>
      </c>
      <c r="K30" s="20">
        <v>2586</v>
      </c>
      <c r="L30" s="20">
        <v>4004</v>
      </c>
      <c r="M30" s="19">
        <v>3030.5</v>
      </c>
      <c r="N30" s="20">
        <v>1785</v>
      </c>
      <c r="O30" s="19">
        <v>11.8</v>
      </c>
      <c r="P30" s="19">
        <v>6.84</v>
      </c>
      <c r="Q30" s="19">
        <v>9.01</v>
      </c>
      <c r="R30" s="19">
        <v>53.4</v>
      </c>
      <c r="S30" s="20">
        <v>53</v>
      </c>
      <c r="T30" s="19">
        <v>59.1</v>
      </c>
    </row>
    <row x14ac:dyDescent="0.25" r="31" customHeight="1" ht="19.5">
      <c r="A31" s="72"/>
      <c r="B31" s="18" t="s">
        <v>167</v>
      </c>
      <c r="C31" s="1"/>
      <c r="D31" s="19">
        <v>18.834</v>
      </c>
      <c r="E31" s="69">
        <v>47.32710000000001</v>
      </c>
      <c r="F31" s="26"/>
      <c r="G31" s="26"/>
      <c r="H31" s="71">
        <v>10.27917</v>
      </c>
      <c r="I31" s="71">
        <v>3.2455800000000004</v>
      </c>
      <c r="J31" s="19">
        <v>1218.5</v>
      </c>
      <c r="K31" s="20">
        <v>2879</v>
      </c>
      <c r="L31" s="20">
        <v>2697</v>
      </c>
      <c r="M31" s="19">
        <v>3278.5</v>
      </c>
      <c r="N31" s="20">
        <v>1717</v>
      </c>
      <c r="O31" s="19">
        <v>7.54</v>
      </c>
      <c r="P31" s="19">
        <v>3.08</v>
      </c>
      <c r="Q31" s="19">
        <v>7.34</v>
      </c>
      <c r="R31" s="19">
        <v>26.3</v>
      </c>
      <c r="S31" s="19">
        <v>26.9</v>
      </c>
      <c r="T31" s="20">
        <v>28</v>
      </c>
    </row>
    <row x14ac:dyDescent="0.25" r="32" customHeight="1" ht="19.5">
      <c r="A32" s="72"/>
      <c r="B32" s="18" t="s">
        <v>168</v>
      </c>
      <c r="C32" s="1"/>
      <c r="D32" s="19">
        <v>15.594</v>
      </c>
      <c r="E32" s="69">
        <v>43.953089999999996</v>
      </c>
      <c r="F32" s="26"/>
      <c r="G32" s="26"/>
      <c r="H32" s="71">
        <v>8.607059999999999</v>
      </c>
      <c r="I32" s="71">
        <v>5.8123000000000005</v>
      </c>
      <c r="J32" s="20">
        <v>664</v>
      </c>
      <c r="K32" s="19">
        <v>3363.5</v>
      </c>
      <c r="L32" s="20">
        <v>3914</v>
      </c>
      <c r="M32" s="19">
        <v>3010.5</v>
      </c>
      <c r="N32" s="20">
        <v>2157</v>
      </c>
      <c r="O32" s="19">
        <v>9.59</v>
      </c>
      <c r="P32" s="19">
        <v>4.24</v>
      </c>
      <c r="Q32" s="19">
        <v>6.94</v>
      </c>
      <c r="R32" s="19">
        <v>39.2</v>
      </c>
      <c r="S32" s="19">
        <v>39.9</v>
      </c>
      <c r="T32" s="19">
        <v>45.9</v>
      </c>
    </row>
    <row x14ac:dyDescent="0.25" r="33" customHeight="1" ht="19.5">
      <c r="A33" s="72"/>
      <c r="B33" s="18" t="s">
        <v>169</v>
      </c>
      <c r="C33" s="1"/>
      <c r="D33" s="19">
        <v>6.837210000000001</v>
      </c>
      <c r="E33" s="69">
        <v>31.3044</v>
      </c>
      <c r="F33" s="26"/>
      <c r="G33" s="26"/>
      <c r="H33" s="71">
        <v>6.238099999999999</v>
      </c>
      <c r="I33" s="71">
        <v>6.741259999999999</v>
      </c>
      <c r="J33" s="20">
        <v>703</v>
      </c>
      <c r="K33" s="20">
        <v>2141</v>
      </c>
      <c r="L33" s="20">
        <v>2479</v>
      </c>
      <c r="M33" s="20">
        <v>2442</v>
      </c>
      <c r="N33" s="20">
        <v>1215</v>
      </c>
      <c r="O33" s="19">
        <v>6.88</v>
      </c>
      <c r="P33" s="19">
        <v>4.01</v>
      </c>
      <c r="Q33" s="19">
        <v>5.2</v>
      </c>
      <c r="R33" s="19">
        <v>47.6</v>
      </c>
      <c r="S33" s="19">
        <v>42.4</v>
      </c>
      <c r="T33" s="20">
        <v>50</v>
      </c>
    </row>
    <row x14ac:dyDescent="0.25" r="34" customHeight="1" ht="19.5">
      <c r="A34" s="72"/>
      <c r="B34" s="18" t="s">
        <v>170</v>
      </c>
      <c r="C34" s="1"/>
      <c r="D34" s="19">
        <v>18.481679999999997</v>
      </c>
      <c r="E34" s="69">
        <v>43.75033</v>
      </c>
      <c r="F34" s="26"/>
      <c r="G34" s="26"/>
      <c r="H34" s="71">
        <v>8.07798</v>
      </c>
      <c r="I34" s="71">
        <v>5.87656</v>
      </c>
      <c r="J34" s="19">
        <v>761.5</v>
      </c>
      <c r="K34" s="20">
        <v>3594</v>
      </c>
      <c r="L34" s="20">
        <v>3301</v>
      </c>
      <c r="M34" s="19">
        <v>4128.5</v>
      </c>
      <c r="N34" s="20">
        <v>2931</v>
      </c>
      <c r="O34" s="19">
        <v>10.4</v>
      </c>
      <c r="P34" s="19">
        <v>6.13</v>
      </c>
      <c r="Q34" s="19">
        <v>7.75</v>
      </c>
      <c r="R34" s="19">
        <v>55.8</v>
      </c>
      <c r="S34" s="19">
        <v>56.9</v>
      </c>
      <c r="T34" s="19">
        <v>63.6</v>
      </c>
    </row>
    <row x14ac:dyDescent="0.25" r="35" customHeight="1" ht="19.5">
      <c r="A35" s="72"/>
      <c r="B35" s="18" t="s">
        <v>171</v>
      </c>
      <c r="C35" s="1"/>
      <c r="D35" s="19">
        <v>5.401820000000001</v>
      </c>
      <c r="E35" s="69">
        <v>8.4639</v>
      </c>
      <c r="F35" s="26"/>
      <c r="G35" s="26"/>
      <c r="H35" s="71">
        <v>5.51977</v>
      </c>
      <c r="I35" s="71">
        <v>4.324</v>
      </c>
      <c r="J35" s="20">
        <v>1636</v>
      </c>
      <c r="K35" s="20">
        <v>683</v>
      </c>
      <c r="L35" s="19">
        <v>1945.5</v>
      </c>
      <c r="M35" s="20">
        <v>2218</v>
      </c>
      <c r="N35" s="20">
        <v>2291</v>
      </c>
      <c r="O35" s="19">
        <v>10.5</v>
      </c>
      <c r="P35" s="19">
        <v>5.99</v>
      </c>
      <c r="Q35" s="19">
        <v>7.96</v>
      </c>
      <c r="R35" s="19">
        <v>49.6</v>
      </c>
      <c r="S35" s="19">
        <v>40.9</v>
      </c>
      <c r="T35" s="19">
        <v>52.4</v>
      </c>
    </row>
    <row x14ac:dyDescent="0.25" r="36" customHeight="1" ht="19.5">
      <c r="A36" s="72"/>
      <c r="B36" s="18" t="s">
        <v>172</v>
      </c>
      <c r="C36" s="1"/>
      <c r="D36" s="19">
        <v>3.6481800000000004</v>
      </c>
      <c r="E36" s="69">
        <v>8.675939999999999</v>
      </c>
      <c r="F36" s="26"/>
      <c r="G36" s="26"/>
      <c r="H36" s="71">
        <v>7.758659999999999</v>
      </c>
      <c r="I36" s="71">
        <v>7.316210000000001</v>
      </c>
      <c r="J36" s="20">
        <v>190</v>
      </c>
      <c r="K36" s="20">
        <v>1540</v>
      </c>
      <c r="L36" s="20">
        <v>1461</v>
      </c>
      <c r="M36" s="19">
        <v>2458.5</v>
      </c>
      <c r="N36" s="20">
        <v>2489</v>
      </c>
      <c r="O36" s="19">
        <v>11.7</v>
      </c>
      <c r="P36" s="19">
        <v>6.43</v>
      </c>
      <c r="Q36" s="19">
        <v>8.79</v>
      </c>
      <c r="R36" s="19">
        <v>52.8</v>
      </c>
      <c r="S36" s="20">
        <v>39</v>
      </c>
      <c r="T36" s="19">
        <v>53.7</v>
      </c>
    </row>
    <row x14ac:dyDescent="0.25" r="37" customHeight="1" ht="19.5">
      <c r="A37" s="72"/>
      <c r="B37" s="18" t="s">
        <v>173</v>
      </c>
      <c r="C37" s="1"/>
      <c r="D37" s="19">
        <v>17.31756</v>
      </c>
      <c r="E37" s="69">
        <v>7.9692</v>
      </c>
      <c r="F37" s="26"/>
      <c r="G37" s="26"/>
      <c r="H37" s="71">
        <v>7.975979999999999</v>
      </c>
      <c r="I37" s="71">
        <v>3.0502199999999995</v>
      </c>
      <c r="J37" s="19">
        <v>1992.5</v>
      </c>
      <c r="K37" s="20">
        <v>2157</v>
      </c>
      <c r="L37" s="20">
        <v>2253</v>
      </c>
      <c r="M37" s="19">
        <v>1991.5</v>
      </c>
      <c r="N37" s="19">
        <v>427.5</v>
      </c>
      <c r="O37" s="19">
        <v>10.3</v>
      </c>
      <c r="P37" s="19">
        <v>5.64</v>
      </c>
      <c r="Q37" s="19">
        <v>7.61</v>
      </c>
      <c r="R37" s="19">
        <v>49.1</v>
      </c>
      <c r="S37" s="20">
        <v>43</v>
      </c>
      <c r="T37" s="19">
        <v>53.7</v>
      </c>
    </row>
    <row x14ac:dyDescent="0.25" r="38" customHeight="1" ht="19.5">
      <c r="A38" s="72"/>
      <c r="B38" s="18" t="s">
        <v>174</v>
      </c>
      <c r="C38" s="1"/>
      <c r="D38" s="19">
        <v>6.1486</v>
      </c>
      <c r="E38" s="69">
        <v>4.4485</v>
      </c>
      <c r="F38" s="26"/>
      <c r="G38" s="26"/>
      <c r="H38" s="71">
        <v>5.150320000000001</v>
      </c>
      <c r="I38" s="71">
        <v>3.7674</v>
      </c>
      <c r="J38" s="20">
        <v>84</v>
      </c>
      <c r="K38" s="19">
        <v>216.5</v>
      </c>
      <c r="L38" s="20">
        <v>3025</v>
      </c>
      <c r="M38" s="19">
        <v>2155.5</v>
      </c>
      <c r="N38" s="19">
        <v>2174.5</v>
      </c>
      <c r="O38" s="19">
        <v>12.7</v>
      </c>
      <c r="P38" s="19">
        <v>6.84</v>
      </c>
      <c r="Q38" s="19">
        <v>9.95</v>
      </c>
      <c r="R38" s="19">
        <v>37.5</v>
      </c>
      <c r="S38" s="19">
        <v>30.2</v>
      </c>
      <c r="T38" s="19">
        <v>40.9</v>
      </c>
    </row>
    <row x14ac:dyDescent="0.25" r="39" customHeight="1" ht="19.5">
      <c r="A39" s="72"/>
      <c r="B39" s="18" t="s">
        <v>175</v>
      </c>
      <c r="C39" s="1"/>
      <c r="D39" s="19">
        <v>6.151110000000001</v>
      </c>
      <c r="E39" s="69">
        <v>8.81251</v>
      </c>
      <c r="F39" s="26"/>
      <c r="G39" s="26"/>
      <c r="H39" s="71">
        <v>4.60908</v>
      </c>
      <c r="I39" s="71">
        <v>5.0350600000000005</v>
      </c>
      <c r="J39" s="19">
        <v>1011.5</v>
      </c>
      <c r="K39" s="20">
        <v>2057</v>
      </c>
      <c r="L39" s="19">
        <v>2715.5</v>
      </c>
      <c r="M39" s="19">
        <v>2925.5</v>
      </c>
      <c r="N39" s="20">
        <v>1329</v>
      </c>
      <c r="O39" s="19">
        <v>9.96</v>
      </c>
      <c r="P39" s="19">
        <v>5.25</v>
      </c>
      <c r="Q39" s="19">
        <v>7.47</v>
      </c>
      <c r="R39" s="19">
        <v>52.2</v>
      </c>
      <c r="S39" s="19">
        <v>48.7</v>
      </c>
      <c r="T39" s="20">
        <v>54</v>
      </c>
    </row>
    <row x14ac:dyDescent="0.25" r="40" customHeight="1" ht="19.5">
      <c r="A40" s="72"/>
      <c r="B40" s="18" t="s">
        <v>176</v>
      </c>
      <c r="C40" s="1"/>
      <c r="D40" s="19">
        <v>3.8068</v>
      </c>
      <c r="E40" s="69">
        <v>23.47956</v>
      </c>
      <c r="F40" s="26"/>
      <c r="G40" s="26"/>
      <c r="H40" s="71">
        <v>5.61838</v>
      </c>
      <c r="I40" s="71">
        <v>5.42304</v>
      </c>
      <c r="J40" s="20">
        <v>651</v>
      </c>
      <c r="K40" s="19">
        <v>2734.5</v>
      </c>
      <c r="L40" s="20">
        <v>898</v>
      </c>
      <c r="M40" s="19">
        <v>2855.5</v>
      </c>
      <c r="N40" s="19">
        <v>2328.5</v>
      </c>
      <c r="O40" s="19">
        <v>6.5</v>
      </c>
      <c r="P40" s="19">
        <v>2.77</v>
      </c>
      <c r="Q40" s="19">
        <v>4.54</v>
      </c>
      <c r="R40" s="19">
        <v>53.5</v>
      </c>
      <c r="S40" s="19">
        <v>57.7</v>
      </c>
      <c r="T40" s="20">
        <v>62</v>
      </c>
    </row>
    <row x14ac:dyDescent="0.25" r="41" customHeight="1" ht="19.5">
      <c r="A41" s="72"/>
      <c r="B41" s="18" t="s">
        <v>177</v>
      </c>
      <c r="C41" s="1"/>
      <c r="D41" s="19">
        <v>4.3326</v>
      </c>
      <c r="E41" s="69">
        <v>7.1148</v>
      </c>
      <c r="F41" s="26"/>
      <c r="G41" s="26"/>
      <c r="H41" s="71">
        <v>5.43417</v>
      </c>
      <c r="I41" s="71">
        <v>3.2805400000000002</v>
      </c>
      <c r="J41" s="20">
        <v>707</v>
      </c>
      <c r="K41" s="20">
        <v>684</v>
      </c>
      <c r="L41" s="19">
        <v>3957.5</v>
      </c>
      <c r="M41" s="20">
        <v>3278</v>
      </c>
      <c r="N41" s="19">
        <v>2015.5</v>
      </c>
      <c r="O41" s="19">
        <v>9.38</v>
      </c>
      <c r="P41" s="19">
        <v>4.97</v>
      </c>
      <c r="Q41" s="19">
        <v>6.36</v>
      </c>
      <c r="R41" s="19">
        <v>36.8</v>
      </c>
      <c r="S41" s="19">
        <v>33.5</v>
      </c>
      <c r="T41" s="19">
        <v>40.1</v>
      </c>
    </row>
    <row x14ac:dyDescent="0.25" r="42" customHeight="1" ht="19.5">
      <c r="A42" s="72"/>
      <c r="B42" s="18" t="s">
        <v>178</v>
      </c>
      <c r="C42" s="1"/>
      <c r="D42" s="19">
        <v>14.02566</v>
      </c>
      <c r="E42" s="69">
        <v>26.760479999999998</v>
      </c>
      <c r="F42" s="26"/>
      <c r="G42" s="26"/>
      <c r="H42" s="71">
        <v>5.02524</v>
      </c>
      <c r="I42" s="71">
        <v>3.8215799999999995</v>
      </c>
      <c r="J42" s="20">
        <v>2088</v>
      </c>
      <c r="K42" s="20">
        <v>3513</v>
      </c>
      <c r="L42" s="20">
        <v>4229</v>
      </c>
      <c r="M42" s="20">
        <v>3561</v>
      </c>
      <c r="N42" s="20">
        <v>2000</v>
      </c>
      <c r="O42" s="19">
        <v>8.07</v>
      </c>
      <c r="P42" s="19">
        <v>3.58</v>
      </c>
      <c r="Q42" s="19">
        <v>5.13</v>
      </c>
      <c r="R42" s="19">
        <v>50.9</v>
      </c>
      <c r="S42" s="20">
        <v>50</v>
      </c>
      <c r="T42" s="20">
        <v>57</v>
      </c>
    </row>
    <row x14ac:dyDescent="0.25" r="43" customHeight="1" ht="19.5">
      <c r="A43" s="72"/>
      <c r="B43" s="18" t="s">
        <v>179</v>
      </c>
      <c r="C43" s="1"/>
      <c r="D43" s="19">
        <v>6.3035</v>
      </c>
      <c r="E43" s="69">
        <v>15.783679999999999</v>
      </c>
      <c r="F43" s="26"/>
      <c r="G43" s="26"/>
      <c r="H43" s="71">
        <v>4.91064</v>
      </c>
      <c r="I43" s="71">
        <v>3.60185</v>
      </c>
      <c r="J43" s="20">
        <v>289</v>
      </c>
      <c r="K43" s="20">
        <v>2093</v>
      </c>
      <c r="L43" s="19">
        <v>2750.5</v>
      </c>
      <c r="M43" s="19">
        <v>3560.5</v>
      </c>
      <c r="N43" s="20">
        <v>962</v>
      </c>
      <c r="O43" s="19">
        <v>7.95</v>
      </c>
      <c r="P43" s="19">
        <v>3.59</v>
      </c>
      <c r="Q43" s="19">
        <v>5.11</v>
      </c>
      <c r="R43" s="19">
        <v>50.1</v>
      </c>
      <c r="S43" s="19">
        <v>48.9</v>
      </c>
      <c r="T43" s="19">
        <v>59.2</v>
      </c>
    </row>
    <row x14ac:dyDescent="0.25" r="44" customHeight="1" ht="19.5">
      <c r="A44" s="72"/>
      <c r="B44" s="18" t="s">
        <v>180</v>
      </c>
      <c r="C44" s="1"/>
      <c r="D44" s="19">
        <v>20.77356</v>
      </c>
      <c r="E44" s="69">
        <v>28.394960000000005</v>
      </c>
      <c r="F44" s="26"/>
      <c r="G44" s="26"/>
      <c r="H44" s="71">
        <v>5.73879</v>
      </c>
      <c r="I44" s="71">
        <v>3.6178799999999995</v>
      </c>
      <c r="J44" s="19">
        <v>1317.5</v>
      </c>
      <c r="K44" s="20">
        <v>2541</v>
      </c>
      <c r="L44" s="19">
        <v>3366.5</v>
      </c>
      <c r="M44" s="20">
        <v>2583</v>
      </c>
      <c r="N44" s="20">
        <v>1730</v>
      </c>
      <c r="O44" s="19">
        <v>10.7</v>
      </c>
      <c r="P44" s="19">
        <v>5.77</v>
      </c>
      <c r="Q44" s="19">
        <v>7.88</v>
      </c>
      <c r="R44" s="20">
        <v>58</v>
      </c>
      <c r="S44" s="19">
        <v>54.9</v>
      </c>
      <c r="T44" s="19">
        <v>60.2</v>
      </c>
    </row>
    <row x14ac:dyDescent="0.25" r="45" customHeight="1" ht="19.5">
      <c r="A45" s="72"/>
      <c r="B45" s="18" t="s">
        <v>181</v>
      </c>
      <c r="C45" s="1"/>
      <c r="D45" s="19">
        <v>23.568240000000003</v>
      </c>
      <c r="E45" s="69">
        <v>29.56881</v>
      </c>
      <c r="F45" s="26"/>
      <c r="G45" s="26"/>
      <c r="H45" s="71">
        <v>5.96087</v>
      </c>
      <c r="I45" s="71">
        <v>4.44375</v>
      </c>
      <c r="J45" s="20">
        <v>1549</v>
      </c>
      <c r="K45" s="20">
        <v>2999</v>
      </c>
      <c r="L45" s="20">
        <v>3535</v>
      </c>
      <c r="M45" s="19">
        <v>2224.5</v>
      </c>
      <c r="N45" s="19">
        <v>2244.5</v>
      </c>
      <c r="O45" s="19">
        <v>11.4</v>
      </c>
      <c r="P45" s="19">
        <v>6.36</v>
      </c>
      <c r="Q45" s="19">
        <v>8.15</v>
      </c>
      <c r="R45" s="19">
        <v>49.5</v>
      </c>
      <c r="S45" s="19">
        <v>55.9</v>
      </c>
      <c r="T45" s="19">
        <v>62.7</v>
      </c>
    </row>
    <row x14ac:dyDescent="0.25" r="46" customHeight="1" ht="19.5">
      <c r="A46" s="72"/>
      <c r="B46" s="18" t="s">
        <v>182</v>
      </c>
      <c r="C46" s="1"/>
      <c r="D46" s="19">
        <v>4.38491</v>
      </c>
      <c r="E46" s="69">
        <v>7.356959999999999</v>
      </c>
      <c r="F46" s="26"/>
      <c r="G46" s="26"/>
      <c r="H46" s="71">
        <v>9.463999999999999</v>
      </c>
      <c r="I46" s="71">
        <v>5.0276700000000005</v>
      </c>
      <c r="J46" s="20">
        <v>524</v>
      </c>
      <c r="K46" s="20">
        <v>1347</v>
      </c>
      <c r="L46" s="20">
        <v>2410</v>
      </c>
      <c r="M46" s="20">
        <v>1600</v>
      </c>
      <c r="N46" s="19">
        <v>2052.5</v>
      </c>
      <c r="O46" s="19">
        <v>8.83</v>
      </c>
      <c r="P46" s="19">
        <v>4.28</v>
      </c>
      <c r="Q46" s="19">
        <v>5.82</v>
      </c>
      <c r="R46" s="19">
        <v>43.2</v>
      </c>
      <c r="S46" s="19">
        <v>41.2</v>
      </c>
      <c r="T46" s="19">
        <v>50.4</v>
      </c>
    </row>
    <row x14ac:dyDescent="0.25" r="47" customHeight="1" ht="19.5">
      <c r="A47" s="72"/>
      <c r="B47" s="18" t="s">
        <v>183</v>
      </c>
      <c r="C47" s="1"/>
      <c r="D47" s="19">
        <v>4.27965</v>
      </c>
      <c r="E47" s="69">
        <v>6.822809999999999</v>
      </c>
      <c r="F47" s="26"/>
      <c r="G47" s="26"/>
      <c r="H47" s="71">
        <v>6.4177</v>
      </c>
      <c r="I47" s="71">
        <v>3.05196</v>
      </c>
      <c r="J47" s="20">
        <v>1376</v>
      </c>
      <c r="K47" s="20">
        <v>1854</v>
      </c>
      <c r="L47" s="20">
        <v>2794</v>
      </c>
      <c r="M47" s="20">
        <v>2571</v>
      </c>
      <c r="N47" s="19">
        <v>2606.5</v>
      </c>
      <c r="O47" s="19">
        <v>9.33</v>
      </c>
      <c r="P47" s="19">
        <v>4.48</v>
      </c>
      <c r="Q47" s="19">
        <v>6.8</v>
      </c>
      <c r="R47" s="19">
        <v>38.4</v>
      </c>
      <c r="S47" s="19">
        <v>37.2</v>
      </c>
      <c r="T47" s="19">
        <v>42.4</v>
      </c>
    </row>
    <row x14ac:dyDescent="0.25" r="48" customHeight="1" ht="19.5">
      <c r="A48" s="72"/>
      <c r="B48" s="18" t="s">
        <v>184</v>
      </c>
      <c r="C48" s="1"/>
      <c r="D48" s="19">
        <v>10.800659999999999</v>
      </c>
      <c r="E48" s="69">
        <v>30.00658</v>
      </c>
      <c r="F48" s="26"/>
      <c r="G48" s="26"/>
      <c r="H48" s="71">
        <v>6.66057</v>
      </c>
      <c r="I48" s="71">
        <v>3.09348</v>
      </c>
      <c r="J48" s="20">
        <v>1364</v>
      </c>
      <c r="K48" s="20">
        <v>2646</v>
      </c>
      <c r="L48" s="20">
        <v>3637</v>
      </c>
      <c r="M48" s="20">
        <v>2478</v>
      </c>
      <c r="N48" s="19">
        <v>1886.5</v>
      </c>
      <c r="O48" s="19">
        <v>6.39</v>
      </c>
      <c r="P48" s="19">
        <v>2.32</v>
      </c>
      <c r="Q48" s="19">
        <v>3.64</v>
      </c>
      <c r="R48" s="20">
        <v>43</v>
      </c>
      <c r="S48" s="19">
        <v>42.1</v>
      </c>
      <c r="T48" s="19">
        <v>44.4</v>
      </c>
    </row>
    <row x14ac:dyDescent="0.25" r="49" customHeight="1" ht="19.5">
      <c r="A49" s="72"/>
      <c r="B49" s="18" t="s">
        <v>185</v>
      </c>
      <c r="C49" s="1"/>
      <c r="D49" s="19">
        <v>15.369639999999999</v>
      </c>
      <c r="E49" s="31">
        <v>24.70593</v>
      </c>
      <c r="F49" s="26"/>
      <c r="G49" s="26"/>
      <c r="H49" s="71">
        <v>4.71128</v>
      </c>
      <c r="I49" s="71">
        <v>4.65461</v>
      </c>
      <c r="J49" s="19">
        <v>831.5</v>
      </c>
      <c r="K49" s="19">
        <v>2501.5</v>
      </c>
      <c r="L49" s="20">
        <v>3854</v>
      </c>
      <c r="M49" s="20">
        <v>3392</v>
      </c>
      <c r="N49" s="20">
        <v>1986</v>
      </c>
      <c r="O49" s="19">
        <v>1.93</v>
      </c>
      <c r="P49" s="19">
        <v>3.21</v>
      </c>
      <c r="Q49" s="19">
        <v>2.05</v>
      </c>
      <c r="R49" s="19">
        <v>25.6</v>
      </c>
      <c r="S49" s="20">
        <v>30</v>
      </c>
      <c r="T49" s="19">
        <v>36.3</v>
      </c>
    </row>
    <row x14ac:dyDescent="0.25" r="50" customHeight="1" ht="19.5">
      <c r="A50" s="72"/>
      <c r="B50" s="18" t="s">
        <v>186</v>
      </c>
      <c r="C50" s="1"/>
      <c r="D50" s="19">
        <v>18.952</v>
      </c>
      <c r="E50" s="31">
        <v>42.302519999999994</v>
      </c>
      <c r="F50" s="26"/>
      <c r="G50" s="26"/>
      <c r="H50" s="71">
        <v>10.82665</v>
      </c>
      <c r="I50" s="71">
        <v>17.26611</v>
      </c>
      <c r="J50" s="19">
        <v>1719.5</v>
      </c>
      <c r="K50" s="20">
        <v>2889</v>
      </c>
      <c r="L50" s="20">
        <v>4101</v>
      </c>
      <c r="M50" s="20">
        <v>3002</v>
      </c>
      <c r="N50" s="19">
        <v>1639.5</v>
      </c>
      <c r="O50" s="19">
        <v>2.44</v>
      </c>
      <c r="P50" s="19">
        <v>5.04</v>
      </c>
      <c r="Q50" s="19">
        <v>2.27</v>
      </c>
      <c r="R50" s="19">
        <v>37.4</v>
      </c>
      <c r="S50" s="19">
        <v>50.1</v>
      </c>
      <c r="T50" s="19">
        <v>54.2</v>
      </c>
    </row>
    <row x14ac:dyDescent="0.25" r="51" customHeight="1" ht="19.5">
      <c r="A51" s="72"/>
      <c r="B51" s="18" t="s">
        <v>187</v>
      </c>
      <c r="C51" s="1"/>
      <c r="D51" s="19">
        <v>14.82819</v>
      </c>
      <c r="E51" s="31">
        <v>38.9549</v>
      </c>
      <c r="F51" s="26"/>
      <c r="G51" s="26"/>
      <c r="H51" s="71">
        <v>5.3644799999999995</v>
      </c>
      <c r="I51" s="71">
        <v>7.00892</v>
      </c>
      <c r="J51" s="20">
        <v>1534</v>
      </c>
      <c r="K51" s="20">
        <v>2718</v>
      </c>
      <c r="L51" s="20">
        <v>3286</v>
      </c>
      <c r="M51" s="19">
        <v>2173.5</v>
      </c>
      <c r="N51" s="20">
        <v>1748</v>
      </c>
      <c r="O51" s="19">
        <v>3.25</v>
      </c>
      <c r="P51" s="19">
        <v>2.39</v>
      </c>
      <c r="Q51" s="19">
        <v>2.5</v>
      </c>
      <c r="R51" s="19">
        <v>39.7</v>
      </c>
      <c r="S51" s="19">
        <v>45.4</v>
      </c>
      <c r="T51" s="19">
        <v>50.6</v>
      </c>
    </row>
    <row x14ac:dyDescent="0.25" r="52" customHeight="1" ht="19.5">
      <c r="A52" s="72"/>
      <c r="B52" s="18" t="s">
        <v>188</v>
      </c>
      <c r="C52" s="1"/>
      <c r="D52" s="19">
        <v>18.303160000000002</v>
      </c>
      <c r="E52" s="31">
        <v>46.2462</v>
      </c>
      <c r="F52" s="26"/>
      <c r="G52" s="26"/>
      <c r="H52" s="71">
        <v>5.01622</v>
      </c>
      <c r="I52" s="71">
        <v>3.9983399999999993</v>
      </c>
      <c r="J52" s="20">
        <v>1707</v>
      </c>
      <c r="K52" s="20">
        <v>2495</v>
      </c>
      <c r="L52" s="19">
        <v>3730.5</v>
      </c>
      <c r="M52" s="20">
        <v>2953</v>
      </c>
      <c r="N52" s="20">
        <v>1953</v>
      </c>
      <c r="O52" s="19">
        <v>2.61</v>
      </c>
      <c r="P52" s="19">
        <v>2.68</v>
      </c>
      <c r="Q52" s="19">
        <v>2.63</v>
      </c>
      <c r="R52" s="19">
        <v>29.4</v>
      </c>
      <c r="S52" s="19">
        <v>27.9</v>
      </c>
      <c r="T52" s="19">
        <v>35.3</v>
      </c>
    </row>
    <row x14ac:dyDescent="0.25" r="53" customHeight="1" ht="19.5">
      <c r="A53" s="72"/>
      <c r="B53" s="18" t="s">
        <v>189</v>
      </c>
      <c r="C53" s="1"/>
      <c r="D53" s="19">
        <v>17.14878</v>
      </c>
      <c r="E53" s="31">
        <v>65.00613</v>
      </c>
      <c r="F53" s="26"/>
      <c r="G53" s="26"/>
      <c r="H53" s="71">
        <v>3.7051</v>
      </c>
      <c r="I53" s="71">
        <v>6.3232</v>
      </c>
      <c r="J53" s="20">
        <v>1849</v>
      </c>
      <c r="K53" s="20">
        <v>3089</v>
      </c>
      <c r="L53" s="20">
        <v>1473</v>
      </c>
      <c r="M53" s="19">
        <v>1492.5</v>
      </c>
      <c r="N53" s="20">
        <v>2006</v>
      </c>
      <c r="O53" s="19">
        <v>2.23</v>
      </c>
      <c r="P53" s="19">
        <v>2.2</v>
      </c>
      <c r="Q53" s="19">
        <v>2.02</v>
      </c>
      <c r="R53" s="20">
        <v>25</v>
      </c>
      <c r="S53" s="19">
        <v>33.6</v>
      </c>
      <c r="T53" s="19">
        <v>39.1</v>
      </c>
    </row>
    <row x14ac:dyDescent="0.25" r="54" customHeight="1" ht="19.5">
      <c r="A54" s="72"/>
      <c r="B54" s="18" t="s">
        <v>190</v>
      </c>
      <c r="C54" s="1"/>
      <c r="D54" s="19">
        <v>16.85325</v>
      </c>
      <c r="E54" s="31">
        <v>33.464</v>
      </c>
      <c r="F54" s="26"/>
      <c r="G54" s="26"/>
      <c r="H54" s="71">
        <v>4.47262</v>
      </c>
      <c r="I54" s="71">
        <v>4.2254</v>
      </c>
      <c r="J54" s="20">
        <v>1920</v>
      </c>
      <c r="K54" s="20">
        <v>2469</v>
      </c>
      <c r="L54" s="19">
        <v>4108.5</v>
      </c>
      <c r="M54" s="19">
        <v>2881.5</v>
      </c>
      <c r="N54" s="19">
        <v>1251.5</v>
      </c>
      <c r="O54" s="19">
        <v>2.95</v>
      </c>
      <c r="P54" s="19">
        <v>2.27</v>
      </c>
      <c r="Q54" s="19">
        <v>2.9</v>
      </c>
      <c r="R54" s="19">
        <v>22.3</v>
      </c>
      <c r="S54" s="19">
        <v>29.7</v>
      </c>
      <c r="T54" s="19">
        <v>33.5</v>
      </c>
    </row>
    <row x14ac:dyDescent="0.25" r="55" customHeight="1" ht="19.5">
      <c r="A55" s="72"/>
      <c r="B55" s="18" t="s">
        <v>191</v>
      </c>
      <c r="C55" s="1"/>
      <c r="D55" s="19">
        <v>17.99888</v>
      </c>
      <c r="E55" s="31">
        <v>61.26543</v>
      </c>
      <c r="F55" s="26"/>
      <c r="G55" s="26"/>
      <c r="H55" s="71">
        <v>5.18817</v>
      </c>
      <c r="I55" s="71">
        <v>7.08875</v>
      </c>
      <c r="J55" s="20">
        <v>2143</v>
      </c>
      <c r="K55" s="20">
        <v>3204</v>
      </c>
      <c r="L55" s="20">
        <v>3272</v>
      </c>
      <c r="M55" s="19">
        <v>3161.5</v>
      </c>
      <c r="N55" s="19">
        <v>2061.5</v>
      </c>
      <c r="O55" s="19">
        <v>3.49</v>
      </c>
      <c r="P55" s="19">
        <v>2.85</v>
      </c>
      <c r="Q55" s="19">
        <v>2.96</v>
      </c>
      <c r="R55" s="20">
        <v>34</v>
      </c>
      <c r="S55" s="19">
        <v>38.7</v>
      </c>
      <c r="T55" s="19">
        <v>47.6</v>
      </c>
    </row>
    <row x14ac:dyDescent="0.25" r="56" customHeight="1" ht="19.5">
      <c r="A56" s="72"/>
      <c r="B56" s="18" t="s">
        <v>192</v>
      </c>
      <c r="C56" s="1"/>
      <c r="D56" s="19">
        <v>19.31755</v>
      </c>
      <c r="E56" s="31">
        <v>78.73358</v>
      </c>
      <c r="F56" s="26"/>
      <c r="G56" s="26"/>
      <c r="H56" s="71">
        <v>7.47585</v>
      </c>
      <c r="I56" s="71">
        <v>20.09849</v>
      </c>
      <c r="J56" s="20">
        <v>1823</v>
      </c>
      <c r="K56" s="20">
        <v>2735</v>
      </c>
      <c r="L56" s="20">
        <v>2820</v>
      </c>
      <c r="M56" s="19">
        <v>3168.5</v>
      </c>
      <c r="N56" s="19">
        <v>1123.5</v>
      </c>
      <c r="O56" s="19">
        <v>2.64</v>
      </c>
      <c r="P56" s="19">
        <v>3.87</v>
      </c>
      <c r="Q56" s="19">
        <v>3.01</v>
      </c>
      <c r="R56" s="19">
        <v>39.7</v>
      </c>
      <c r="S56" s="19">
        <v>45.8</v>
      </c>
      <c r="T56" s="19">
        <v>52.2</v>
      </c>
    </row>
    <row x14ac:dyDescent="0.25" r="57" customHeight="1" ht="19.5">
      <c r="A57" s="72"/>
      <c r="B57" s="18" t="s">
        <v>193</v>
      </c>
      <c r="C57" s="1"/>
      <c r="D57" s="19">
        <v>4.5684</v>
      </c>
      <c r="E57" s="31">
        <v>15.961889999999999</v>
      </c>
      <c r="F57" s="26"/>
      <c r="G57" s="26"/>
      <c r="H57" s="71">
        <v>3.5474200000000002</v>
      </c>
      <c r="I57" s="71">
        <v>3.79808</v>
      </c>
      <c r="J57" s="20">
        <v>44</v>
      </c>
      <c r="K57" s="20">
        <v>77</v>
      </c>
      <c r="L57" s="19">
        <v>3904.5</v>
      </c>
      <c r="M57" s="20">
        <v>2295</v>
      </c>
      <c r="N57" s="20">
        <v>1299</v>
      </c>
      <c r="O57" s="19">
        <v>4.9</v>
      </c>
      <c r="P57" s="19">
        <v>6.5</v>
      </c>
      <c r="Q57" s="19">
        <v>4.14</v>
      </c>
      <c r="R57" s="20">
        <v>40</v>
      </c>
      <c r="S57" s="19">
        <v>30.7</v>
      </c>
      <c r="T57" s="19">
        <v>30.2</v>
      </c>
    </row>
    <row x14ac:dyDescent="0.25" r="58" customHeight="1" ht="19.5">
      <c r="A58" s="72"/>
      <c r="B58" s="18" t="s">
        <v>194</v>
      </c>
      <c r="C58" s="1"/>
      <c r="D58" s="19">
        <v>21.787229999999997</v>
      </c>
      <c r="E58" s="31">
        <v>25.76457</v>
      </c>
      <c r="F58" s="26"/>
      <c r="G58" s="26"/>
      <c r="H58" s="71">
        <v>5.008960000000001</v>
      </c>
      <c r="I58" s="71">
        <v>3.798</v>
      </c>
      <c r="J58" s="20">
        <v>1059</v>
      </c>
      <c r="K58" s="20">
        <v>2280</v>
      </c>
      <c r="L58" s="20">
        <v>3207</v>
      </c>
      <c r="M58" s="20">
        <v>2229</v>
      </c>
      <c r="N58" s="20">
        <v>1860</v>
      </c>
      <c r="O58" s="19">
        <v>3.88</v>
      </c>
      <c r="P58" s="19">
        <v>3.06</v>
      </c>
      <c r="Q58" s="19">
        <v>3.44</v>
      </c>
      <c r="R58" s="19">
        <v>36.1</v>
      </c>
      <c r="S58" s="19">
        <v>38.9</v>
      </c>
      <c r="T58" s="19">
        <v>45.1</v>
      </c>
    </row>
    <row x14ac:dyDescent="0.25" r="59" customHeight="1" ht="19.5">
      <c r="A59" s="72"/>
      <c r="B59" s="18" t="s">
        <v>195</v>
      </c>
      <c r="C59" s="1"/>
      <c r="D59" s="19">
        <v>32.4144</v>
      </c>
      <c r="E59" s="31">
        <v>34.10316</v>
      </c>
      <c r="F59" s="26"/>
      <c r="G59" s="26"/>
      <c r="H59" s="71">
        <v>13.26545</v>
      </c>
      <c r="I59" s="71">
        <v>18.67719</v>
      </c>
      <c r="J59" s="19">
        <v>1525.5</v>
      </c>
      <c r="K59" s="20">
        <v>2680</v>
      </c>
      <c r="L59" s="20">
        <v>3554</v>
      </c>
      <c r="M59" s="20">
        <v>2086</v>
      </c>
      <c r="N59" s="20">
        <v>1360</v>
      </c>
      <c r="O59" s="19">
        <v>5.43</v>
      </c>
      <c r="P59" s="19">
        <v>4.28</v>
      </c>
      <c r="Q59" s="19">
        <v>4.76</v>
      </c>
      <c r="R59" s="19">
        <v>38.1</v>
      </c>
      <c r="S59" s="19">
        <v>49.5</v>
      </c>
      <c r="T59" s="19">
        <v>52.4</v>
      </c>
    </row>
    <row x14ac:dyDescent="0.25" r="60" customHeight="1" ht="19.5">
      <c r="A60" s="72"/>
      <c r="B60" s="18" t="s">
        <v>196</v>
      </c>
      <c r="C60" s="1"/>
      <c r="D60" s="19">
        <v>17.666880000000003</v>
      </c>
      <c r="E60" s="31">
        <v>109.70495999999999</v>
      </c>
      <c r="F60" s="26"/>
      <c r="G60" s="26"/>
      <c r="H60" s="71">
        <v>5.538</v>
      </c>
      <c r="I60" s="71">
        <v>3.7572</v>
      </c>
      <c r="J60" s="20">
        <v>776</v>
      </c>
      <c r="K60" s="20">
        <v>1494</v>
      </c>
      <c r="L60" s="20">
        <v>3436</v>
      </c>
      <c r="M60" s="19">
        <v>2579.5</v>
      </c>
      <c r="N60" s="19">
        <v>2108.5</v>
      </c>
      <c r="O60" s="19">
        <v>4.28</v>
      </c>
      <c r="P60" s="19">
        <v>4.09</v>
      </c>
      <c r="Q60" s="19">
        <v>4.08</v>
      </c>
      <c r="R60" s="19">
        <v>35.9</v>
      </c>
      <c r="S60" s="19">
        <v>33.2</v>
      </c>
      <c r="T60" s="19">
        <v>39.1</v>
      </c>
    </row>
    <row x14ac:dyDescent="0.25" r="61" customHeight="1" ht="19.5">
      <c r="A61" s="72"/>
      <c r="B61" s="18" t="s">
        <v>197</v>
      </c>
      <c r="C61" s="1"/>
      <c r="D61" s="19">
        <v>18.3628</v>
      </c>
      <c r="E61" s="31">
        <v>77.5614</v>
      </c>
      <c r="F61" s="26"/>
      <c r="G61" s="26"/>
      <c r="H61" s="71">
        <v>17.0506</v>
      </c>
      <c r="I61" s="71">
        <v>5.69244</v>
      </c>
      <c r="J61" s="20">
        <v>217</v>
      </c>
      <c r="K61" s="20">
        <v>1600</v>
      </c>
      <c r="L61" s="20">
        <v>1115</v>
      </c>
      <c r="M61" s="19">
        <v>2909.5</v>
      </c>
      <c r="N61" s="19">
        <v>2123.5</v>
      </c>
      <c r="O61" s="19">
        <v>2.05</v>
      </c>
      <c r="P61" s="19">
        <v>3.09</v>
      </c>
      <c r="Q61" s="19">
        <v>2.44</v>
      </c>
      <c r="R61" s="19">
        <v>8.82</v>
      </c>
      <c r="S61" s="19">
        <v>8.92</v>
      </c>
      <c r="T61" s="20">
        <v>12</v>
      </c>
    </row>
    <row x14ac:dyDescent="0.25" r="62" customHeight="1" ht="19.5">
      <c r="A62" s="72"/>
      <c r="B62" s="18" t="s">
        <v>198</v>
      </c>
      <c r="C62" s="1"/>
      <c r="D62" s="19">
        <v>14.11459</v>
      </c>
      <c r="E62" s="31">
        <v>51.568529999999996</v>
      </c>
      <c r="F62" s="26"/>
      <c r="G62" s="26"/>
      <c r="H62" s="71">
        <v>4.2036</v>
      </c>
      <c r="I62" s="71">
        <v>3.10607</v>
      </c>
      <c r="J62" s="20">
        <v>1260</v>
      </c>
      <c r="K62" s="20">
        <v>2368</v>
      </c>
      <c r="L62" s="20">
        <v>3294</v>
      </c>
      <c r="M62" s="19">
        <v>2207.5</v>
      </c>
      <c r="N62" s="19">
        <v>1349.5</v>
      </c>
      <c r="O62" s="19">
        <v>2.79</v>
      </c>
      <c r="P62" s="19">
        <v>1.95</v>
      </c>
      <c r="Q62" s="19">
        <v>2.76</v>
      </c>
      <c r="R62" s="19">
        <v>30.6</v>
      </c>
      <c r="S62" s="19">
        <v>37.9</v>
      </c>
      <c r="T62" s="19">
        <v>47.5</v>
      </c>
    </row>
    <row x14ac:dyDescent="0.25" r="63" customHeight="1" ht="19.5">
      <c r="A63" s="72"/>
      <c r="B63" s="18" t="s">
        <v>199</v>
      </c>
      <c r="C63" s="1"/>
      <c r="D63" s="19">
        <v>15.48</v>
      </c>
      <c r="E63" s="31">
        <v>33.97326</v>
      </c>
      <c r="F63" s="26"/>
      <c r="G63" s="26"/>
      <c r="H63" s="71">
        <v>4.1028</v>
      </c>
      <c r="I63" s="71">
        <v>3.09928</v>
      </c>
      <c r="J63" s="20">
        <v>1661</v>
      </c>
      <c r="K63" s="19">
        <v>2977.5</v>
      </c>
      <c r="L63" s="19">
        <v>3659.5</v>
      </c>
      <c r="M63" s="20">
        <v>2652</v>
      </c>
      <c r="N63" s="20">
        <v>2112</v>
      </c>
      <c r="O63" s="19">
        <v>2.96</v>
      </c>
      <c r="P63" s="19">
        <v>1.98</v>
      </c>
      <c r="Q63" s="19">
        <v>2.56</v>
      </c>
      <c r="R63" s="19">
        <v>34.6</v>
      </c>
      <c r="S63" s="19">
        <v>37.2</v>
      </c>
      <c r="T63" s="19">
        <v>45.2</v>
      </c>
    </row>
    <row x14ac:dyDescent="0.25" r="64" customHeight="1" ht="19.5">
      <c r="A64" s="72"/>
      <c r="B64" s="18" t="s">
        <v>200</v>
      </c>
      <c r="C64" s="1"/>
      <c r="D64" s="19">
        <v>11.37948</v>
      </c>
      <c r="E64" s="31">
        <v>24.8871</v>
      </c>
      <c r="F64" s="26"/>
      <c r="G64" s="26"/>
      <c r="H64" s="71">
        <v>4.95144</v>
      </c>
      <c r="I64" s="71">
        <v>7.49925</v>
      </c>
      <c r="J64" s="20">
        <v>1210</v>
      </c>
      <c r="K64" s="20">
        <v>2840</v>
      </c>
      <c r="L64" s="20">
        <v>3530</v>
      </c>
      <c r="M64" s="19">
        <v>1897.5</v>
      </c>
      <c r="N64" s="20">
        <v>1881</v>
      </c>
      <c r="O64" s="19">
        <v>2.97</v>
      </c>
      <c r="P64" s="19">
        <v>2.59</v>
      </c>
      <c r="Q64" s="19">
        <v>2.39</v>
      </c>
      <c r="R64" s="19">
        <v>36.5</v>
      </c>
      <c r="S64" s="19">
        <v>37.9</v>
      </c>
      <c r="T64" s="19">
        <v>46.1</v>
      </c>
    </row>
    <row x14ac:dyDescent="0.25" r="65" customHeight="1" ht="19.5">
      <c r="A65" s="72"/>
      <c r="B65" s="18" t="s">
        <v>201</v>
      </c>
      <c r="C65" s="1"/>
      <c r="D65" s="19">
        <v>17.97408</v>
      </c>
      <c r="E65" s="31">
        <v>83.3952</v>
      </c>
      <c r="F65" s="26"/>
      <c r="G65" s="26"/>
      <c r="H65" s="71">
        <v>19.952640000000002</v>
      </c>
      <c r="I65" s="71">
        <v>11.81932</v>
      </c>
      <c r="J65" s="19">
        <v>1202.5</v>
      </c>
      <c r="K65" s="20">
        <v>397</v>
      </c>
      <c r="L65" s="20">
        <v>1319</v>
      </c>
      <c r="M65" s="20">
        <v>2372</v>
      </c>
      <c r="N65" s="20">
        <v>1157</v>
      </c>
      <c r="O65" s="19">
        <v>2.02</v>
      </c>
      <c r="P65" s="19">
        <v>1.88</v>
      </c>
      <c r="Q65" s="19">
        <v>1.87</v>
      </c>
      <c r="R65" s="19">
        <v>36.9</v>
      </c>
      <c r="S65" s="20">
        <v>25</v>
      </c>
      <c r="T65" s="19">
        <v>26.6</v>
      </c>
    </row>
    <row x14ac:dyDescent="0.25" r="66" customHeight="1" ht="19.5">
      <c r="A66" s="72"/>
      <c r="B66" s="18" t="s">
        <v>202</v>
      </c>
      <c r="C66" s="1"/>
      <c r="D66" s="19">
        <v>27.9517</v>
      </c>
      <c r="E66" s="31">
        <v>27.519479999999998</v>
      </c>
      <c r="F66" s="26"/>
      <c r="G66" s="26"/>
      <c r="H66" s="71">
        <v>5.76201</v>
      </c>
      <c r="I66" s="71">
        <v>4.5471200000000005</v>
      </c>
      <c r="J66" s="20">
        <v>1611</v>
      </c>
      <c r="K66" s="19">
        <v>2195.5</v>
      </c>
      <c r="L66" s="19">
        <v>3775.5</v>
      </c>
      <c r="M66" s="19">
        <v>2794.5</v>
      </c>
      <c r="N66" s="20">
        <v>1908</v>
      </c>
      <c r="O66" s="19">
        <v>3.99</v>
      </c>
      <c r="P66" s="19">
        <v>2.76</v>
      </c>
      <c r="Q66" s="19">
        <v>3.31</v>
      </c>
      <c r="R66" s="19">
        <v>39.6</v>
      </c>
      <c r="S66" s="19">
        <v>41.9</v>
      </c>
      <c r="T66" s="19">
        <v>45.7</v>
      </c>
    </row>
    <row x14ac:dyDescent="0.25" r="67" customHeight="1" ht="19.5">
      <c r="A67" s="72"/>
      <c r="B67" s="18" t="s">
        <v>203</v>
      </c>
      <c r="C67" s="1"/>
      <c r="D67" s="19">
        <v>29.04188</v>
      </c>
      <c r="E67" s="31">
        <v>45.96719999999999</v>
      </c>
      <c r="F67" s="26"/>
      <c r="G67" s="26"/>
      <c r="H67" s="71">
        <v>8.773320000000002</v>
      </c>
      <c r="I67" s="71">
        <v>4.50141</v>
      </c>
      <c r="J67" s="20">
        <v>1869</v>
      </c>
      <c r="K67" s="20">
        <v>3607</v>
      </c>
      <c r="L67" s="20">
        <v>2518</v>
      </c>
      <c r="M67" s="19">
        <v>2412.5</v>
      </c>
      <c r="N67" s="20">
        <v>3012</v>
      </c>
      <c r="O67" s="19">
        <v>3.31</v>
      </c>
      <c r="P67" s="19">
        <v>2.84</v>
      </c>
      <c r="Q67" s="20">
        <v>3</v>
      </c>
      <c r="R67" s="19">
        <v>41.2</v>
      </c>
      <c r="S67" s="19">
        <v>36.7</v>
      </c>
      <c r="T67" s="19">
        <v>48.1</v>
      </c>
    </row>
    <row x14ac:dyDescent="0.25" r="68" customHeight="1" ht="19.5">
      <c r="A68" s="72"/>
      <c r="B68" s="18" t="s">
        <v>204</v>
      </c>
      <c r="C68" s="1"/>
      <c r="D68" s="19">
        <v>31.791560000000004</v>
      </c>
      <c r="E68" s="31">
        <v>20.019959999999998</v>
      </c>
      <c r="F68" s="26"/>
      <c r="G68" s="26"/>
      <c r="H68" s="71">
        <v>9.3366</v>
      </c>
      <c r="I68" s="71">
        <v>69.27849</v>
      </c>
      <c r="J68" s="20">
        <v>2393</v>
      </c>
      <c r="K68" s="20">
        <v>3261</v>
      </c>
      <c r="L68" s="20">
        <v>3304</v>
      </c>
      <c r="M68" s="19">
        <v>2185.5</v>
      </c>
      <c r="N68" s="20">
        <v>1241</v>
      </c>
      <c r="O68" s="19">
        <v>3.61</v>
      </c>
      <c r="P68" s="19">
        <v>2.61</v>
      </c>
      <c r="Q68" s="19">
        <v>2.84</v>
      </c>
      <c r="R68" s="19">
        <v>46.5</v>
      </c>
      <c r="S68" s="19">
        <v>54.8</v>
      </c>
      <c r="T68" s="19">
        <v>57.4</v>
      </c>
    </row>
    <row x14ac:dyDescent="0.25" r="69" customHeight="1" ht="19.5">
      <c r="A69" s="72"/>
      <c r="B69" s="18" t="s">
        <v>205</v>
      </c>
      <c r="C69" s="1"/>
      <c r="D69" s="19">
        <v>29.828480000000006</v>
      </c>
      <c r="E69" s="31">
        <v>44.64992</v>
      </c>
      <c r="F69" s="26"/>
      <c r="G69" s="26"/>
      <c r="H69" s="71">
        <v>11.36352</v>
      </c>
      <c r="I69" s="71">
        <v>21.09582</v>
      </c>
      <c r="J69" s="20">
        <v>2283</v>
      </c>
      <c r="K69" s="20">
        <v>2567</v>
      </c>
      <c r="L69" s="19">
        <v>3235.5</v>
      </c>
      <c r="M69" s="20">
        <v>1558</v>
      </c>
      <c r="N69" s="20">
        <v>1484</v>
      </c>
      <c r="O69" s="19">
        <v>3.57</v>
      </c>
      <c r="P69" s="19">
        <v>3.57</v>
      </c>
      <c r="Q69" s="19">
        <v>3.4</v>
      </c>
      <c r="R69" s="19">
        <v>44.4</v>
      </c>
      <c r="S69" s="19">
        <v>55.9</v>
      </c>
      <c r="T69" s="19">
        <v>58.3</v>
      </c>
    </row>
    <row x14ac:dyDescent="0.25" r="70" customHeight="1" ht="19.5">
      <c r="A70" s="72"/>
      <c r="B70" s="18" t="s">
        <v>206</v>
      </c>
      <c r="C70" s="1"/>
      <c r="D70" s="19">
        <v>20.36428</v>
      </c>
      <c r="E70" s="31">
        <v>44.849779999999996</v>
      </c>
      <c r="F70" s="26"/>
      <c r="G70" s="26"/>
      <c r="H70" s="71">
        <v>5.095650000000001</v>
      </c>
      <c r="I70" s="71">
        <v>7.46352</v>
      </c>
      <c r="J70" s="20">
        <v>1928</v>
      </c>
      <c r="K70" s="20">
        <v>2800</v>
      </c>
      <c r="L70" s="20">
        <v>3616</v>
      </c>
      <c r="M70" s="20">
        <v>2716</v>
      </c>
      <c r="N70" s="20">
        <v>630</v>
      </c>
      <c r="O70" s="19">
        <v>3.54</v>
      </c>
      <c r="P70" s="19">
        <v>4.04</v>
      </c>
      <c r="Q70" s="19">
        <v>2.93</v>
      </c>
      <c r="R70" s="19">
        <v>42.3</v>
      </c>
      <c r="S70" s="19">
        <v>49.6</v>
      </c>
      <c r="T70" s="19">
        <v>53.8</v>
      </c>
    </row>
    <row x14ac:dyDescent="0.25" r="71" customHeight="1" ht="19.5">
      <c r="A71" s="72"/>
      <c r="B71" s="18" t="s">
        <v>207</v>
      </c>
      <c r="C71" s="1"/>
      <c r="D71" s="19">
        <v>7.811730000000001</v>
      </c>
      <c r="E71" s="31">
        <v>32.48748</v>
      </c>
      <c r="F71" s="26"/>
      <c r="G71" s="26"/>
      <c r="H71" s="71">
        <v>4.0168800000000005</v>
      </c>
      <c r="I71" s="71">
        <v>3.9863399999999993</v>
      </c>
      <c r="J71" s="19">
        <v>1926.5</v>
      </c>
      <c r="K71" s="20">
        <v>2633</v>
      </c>
      <c r="L71" s="19">
        <v>4243.5</v>
      </c>
      <c r="M71" s="19">
        <v>2601.5</v>
      </c>
      <c r="N71" s="19">
        <v>1393.5</v>
      </c>
      <c r="O71" s="19">
        <v>2.06</v>
      </c>
      <c r="P71" s="19">
        <v>1.17</v>
      </c>
      <c r="Q71" s="19">
        <v>1.76</v>
      </c>
      <c r="R71" s="19">
        <v>24.7</v>
      </c>
      <c r="S71" s="19">
        <v>28.6</v>
      </c>
      <c r="T71" s="19">
        <v>35.1</v>
      </c>
    </row>
    <row x14ac:dyDescent="0.25" r="72" customHeight="1" ht="19.5">
      <c r="A72" s="72"/>
      <c r="B72" s="18" t="s">
        <v>208</v>
      </c>
      <c r="C72" s="1"/>
      <c r="D72" s="19">
        <v>5.3724</v>
      </c>
      <c r="E72" s="31">
        <v>11.94009</v>
      </c>
      <c r="F72" s="26"/>
      <c r="G72" s="26"/>
      <c r="H72" s="71">
        <v>3.6206</v>
      </c>
      <c r="I72" s="71">
        <v>3.6735399999999996</v>
      </c>
      <c r="J72" s="20">
        <v>779</v>
      </c>
      <c r="K72" s="19">
        <v>2857.5</v>
      </c>
      <c r="L72" s="20">
        <v>2918</v>
      </c>
      <c r="M72" s="20">
        <v>2715</v>
      </c>
      <c r="N72" s="20">
        <v>2508</v>
      </c>
      <c r="O72" s="19">
        <v>5.04</v>
      </c>
      <c r="P72" s="19">
        <v>3.72</v>
      </c>
      <c r="Q72" s="19">
        <v>3.92</v>
      </c>
      <c r="R72" s="19">
        <v>37.2</v>
      </c>
      <c r="S72" s="19">
        <v>31.6</v>
      </c>
      <c r="T72" s="20">
        <v>43</v>
      </c>
    </row>
    <row x14ac:dyDescent="0.25" r="73" customHeight="1" ht="19.5">
      <c r="A73" s="72"/>
      <c r="B73" s="18" t="s">
        <v>209</v>
      </c>
      <c r="C73" s="1"/>
      <c r="D73" s="19">
        <v>28.08507</v>
      </c>
      <c r="E73" s="31">
        <v>41.322720000000004</v>
      </c>
      <c r="F73" s="26"/>
      <c r="G73" s="26"/>
      <c r="H73" s="71">
        <v>5.05259</v>
      </c>
      <c r="I73" s="71">
        <v>10.73696</v>
      </c>
      <c r="J73" s="20">
        <v>2391</v>
      </c>
      <c r="K73" s="19">
        <v>3524.5</v>
      </c>
      <c r="L73" s="20">
        <v>4460</v>
      </c>
      <c r="M73" s="20">
        <v>3375</v>
      </c>
      <c r="N73" s="20">
        <v>2107</v>
      </c>
      <c r="O73" s="19">
        <v>4.52</v>
      </c>
      <c r="P73" s="19">
        <v>3.97</v>
      </c>
      <c r="Q73" s="19">
        <v>3.78</v>
      </c>
      <c r="R73" s="20">
        <v>42</v>
      </c>
      <c r="S73" s="19">
        <v>46.5</v>
      </c>
      <c r="T73" s="19">
        <v>42.7</v>
      </c>
    </row>
    <row x14ac:dyDescent="0.25" r="74" customHeight="1" ht="19.5">
      <c r="A74" s="72"/>
      <c r="B74" s="18" t="s">
        <v>210</v>
      </c>
      <c r="C74" s="1"/>
      <c r="D74" s="19">
        <v>12.87168</v>
      </c>
      <c r="E74" s="31">
        <v>21.377679999999998</v>
      </c>
      <c r="F74" s="26"/>
      <c r="G74" s="26"/>
      <c r="H74" s="71">
        <v>4.63246</v>
      </c>
      <c r="I74" s="71">
        <v>4.4600599999999995</v>
      </c>
      <c r="J74" s="20">
        <v>825</v>
      </c>
      <c r="K74" s="20">
        <v>2874</v>
      </c>
      <c r="L74" s="20">
        <v>2896</v>
      </c>
      <c r="M74" s="19">
        <v>3030.5</v>
      </c>
      <c r="N74" s="20">
        <v>1888</v>
      </c>
      <c r="O74" s="19">
        <v>4.17</v>
      </c>
      <c r="P74" s="19">
        <v>2.94</v>
      </c>
      <c r="Q74" s="19">
        <v>3.14</v>
      </c>
      <c r="R74" s="19">
        <v>38.3</v>
      </c>
      <c r="S74" s="19">
        <v>36.9</v>
      </c>
      <c r="T74" s="19">
        <v>39.2</v>
      </c>
    </row>
    <row x14ac:dyDescent="0.25" r="75" customHeight="1" ht="19.5">
      <c r="A75" s="72"/>
      <c r="B75" s="18" t="s">
        <v>211</v>
      </c>
      <c r="C75" s="1"/>
      <c r="D75" s="19">
        <v>22.8954</v>
      </c>
      <c r="E75" s="31">
        <v>25.42023</v>
      </c>
      <c r="F75" s="26"/>
      <c r="G75" s="26"/>
      <c r="H75" s="71">
        <v>5.41728</v>
      </c>
      <c r="I75" s="71">
        <v>5.4741</v>
      </c>
      <c r="J75" s="20">
        <v>1521</v>
      </c>
      <c r="K75" s="20">
        <v>1990</v>
      </c>
      <c r="L75" s="20">
        <v>2521</v>
      </c>
      <c r="M75" s="19">
        <v>2511.5</v>
      </c>
      <c r="N75" s="19">
        <v>1141.5</v>
      </c>
      <c r="O75" s="19">
        <v>4.5</v>
      </c>
      <c r="P75" s="19">
        <v>3.55</v>
      </c>
      <c r="Q75" s="19">
        <v>3.96</v>
      </c>
      <c r="R75" s="19">
        <v>40.1</v>
      </c>
      <c r="S75" s="19">
        <v>48.5</v>
      </c>
      <c r="T75" s="19">
        <v>49.1</v>
      </c>
    </row>
    <row x14ac:dyDescent="0.25" r="76" customHeight="1" ht="19.5">
      <c r="A76" s="72"/>
      <c r="B76" s="18" t="s">
        <v>212</v>
      </c>
      <c r="C76" s="1"/>
      <c r="D76" s="19">
        <v>11.23227</v>
      </c>
      <c r="E76" s="31">
        <v>22.038480000000003</v>
      </c>
      <c r="F76" s="26"/>
      <c r="G76" s="26"/>
      <c r="H76" s="71">
        <v>6.377910000000001</v>
      </c>
      <c r="I76" s="71">
        <v>13.215619999999998</v>
      </c>
      <c r="J76" s="19">
        <v>48.5</v>
      </c>
      <c r="K76" s="19">
        <v>1088.5</v>
      </c>
      <c r="L76" s="20">
        <v>3199</v>
      </c>
      <c r="M76" s="20">
        <v>2114</v>
      </c>
      <c r="N76" s="19">
        <v>1705.5</v>
      </c>
      <c r="O76" s="19">
        <v>3.27</v>
      </c>
      <c r="P76" s="19">
        <v>1.86</v>
      </c>
      <c r="Q76" s="19">
        <v>2.9</v>
      </c>
      <c r="R76" s="19">
        <v>30.9</v>
      </c>
      <c r="S76" s="19">
        <v>29.7</v>
      </c>
      <c r="T76" s="19">
        <v>39.1</v>
      </c>
    </row>
    <row x14ac:dyDescent="0.25" r="77" customHeight="1" ht="19.5">
      <c r="A77" s="72"/>
      <c r="B77" s="18" t="s">
        <v>213</v>
      </c>
      <c r="C77" s="1"/>
      <c r="D77" s="19">
        <v>23.65595</v>
      </c>
      <c r="E77" s="31">
        <v>10.28196</v>
      </c>
      <c r="F77" s="26"/>
      <c r="G77" s="26"/>
      <c r="H77" s="71">
        <v>3.84076</v>
      </c>
      <c r="I77" s="71">
        <v>3.8024</v>
      </c>
      <c r="J77" s="20">
        <v>1607</v>
      </c>
      <c r="K77" s="19">
        <v>2487.5</v>
      </c>
      <c r="L77" s="19">
        <v>4081.5</v>
      </c>
      <c r="M77" s="20">
        <v>2737</v>
      </c>
      <c r="N77" s="20">
        <v>1836</v>
      </c>
      <c r="O77" s="19">
        <f>(3.81+ 3.64)/2</f>
      </c>
      <c r="P77" s="19">
        <f>(2.9+3.18)/2</f>
      </c>
      <c r="Q77" s="19">
        <f>(3.38+ 3.23)/2</f>
      </c>
      <c r="R77" s="19">
        <v>36.6</v>
      </c>
      <c r="S77" s="19">
        <v>39.9</v>
      </c>
      <c r="T77" s="19">
        <v>50.5</v>
      </c>
    </row>
    <row x14ac:dyDescent="0.25" r="78" customHeight="1" ht="19.5">
      <c r="A78" s="72"/>
      <c r="B78" s="18" t="s">
        <v>214</v>
      </c>
      <c r="C78" s="1"/>
      <c r="D78" s="19">
        <v>5.91426</v>
      </c>
      <c r="E78" s="31">
        <v>22.11585</v>
      </c>
      <c r="F78" s="26"/>
      <c r="G78" s="26"/>
      <c r="H78" s="71">
        <v>6.08768</v>
      </c>
      <c r="I78" s="71">
        <v>9.49212</v>
      </c>
      <c r="J78" s="19">
        <v>784.5</v>
      </c>
      <c r="K78" s="20">
        <v>2441</v>
      </c>
      <c r="L78" s="20">
        <v>3766</v>
      </c>
      <c r="M78" s="20">
        <v>2366</v>
      </c>
      <c r="N78" s="20">
        <v>945</v>
      </c>
      <c r="O78" s="19">
        <v>5.91426</v>
      </c>
      <c r="P78" s="19">
        <v>2.36</v>
      </c>
      <c r="Q78" s="19">
        <v>2.09</v>
      </c>
      <c r="R78" s="74">
        <f>(34+24.1)/2</f>
      </c>
      <c r="S78" s="74">
        <f>(29.9+42.4)/2</f>
      </c>
      <c r="T78" s="74">
        <f>(37.7+51.2)/2</f>
      </c>
    </row>
    <row x14ac:dyDescent="0.25" r="79" customHeight="1" ht="19.5">
      <c r="A79" s="72"/>
      <c r="B79" s="18" t="s">
        <v>215</v>
      </c>
      <c r="C79" s="1"/>
      <c r="D79" s="19">
        <v>7.20533</v>
      </c>
      <c r="E79" s="31">
        <v>17.3121</v>
      </c>
      <c r="F79" s="26"/>
      <c r="G79" s="26"/>
      <c r="H79" s="71">
        <v>3.12102</v>
      </c>
      <c r="I79" s="71">
        <v>3.9375</v>
      </c>
      <c r="J79" s="20">
        <v>521</v>
      </c>
      <c r="K79" s="20">
        <v>2195</v>
      </c>
      <c r="L79" s="19">
        <v>2883.5</v>
      </c>
      <c r="M79" s="20">
        <v>2765</v>
      </c>
      <c r="N79" s="20">
        <v>1816</v>
      </c>
      <c r="O79" s="19">
        <v>2.47</v>
      </c>
      <c r="P79" s="19">
        <v>1.37</v>
      </c>
      <c r="Q79" s="19">
        <v>2.34</v>
      </c>
      <c r="R79" s="19">
        <v>34.5</v>
      </c>
      <c r="S79" s="19">
        <v>37.9</v>
      </c>
      <c r="T79" s="19">
        <v>46.8</v>
      </c>
    </row>
    <row x14ac:dyDescent="0.25" r="80" customHeight="1" ht="19.5">
      <c r="A80" s="72"/>
      <c r="B80" s="18" t="s">
        <v>216</v>
      </c>
      <c r="C80" s="1"/>
      <c r="D80" s="19">
        <v>4.569279999999999</v>
      </c>
      <c r="E80" s="31">
        <v>41.71378</v>
      </c>
      <c r="F80" s="26"/>
      <c r="G80" s="26"/>
      <c r="H80" s="71">
        <v>3.95131</v>
      </c>
      <c r="I80" s="71">
        <v>3.2832</v>
      </c>
      <c r="J80" s="20">
        <v>1065</v>
      </c>
      <c r="K80" s="19">
        <v>1845.5</v>
      </c>
      <c r="L80" s="20">
        <v>1866</v>
      </c>
      <c r="M80" s="20">
        <v>2683</v>
      </c>
      <c r="N80" s="20">
        <v>1017</v>
      </c>
      <c r="O80" s="19">
        <v>2.05</v>
      </c>
      <c r="P80" s="19">
        <v>1.49</v>
      </c>
      <c r="Q80" s="19">
        <v>1.93</v>
      </c>
      <c r="R80" s="19">
        <v>28.7</v>
      </c>
      <c r="S80" s="19">
        <v>25.4</v>
      </c>
      <c r="T80" s="19">
        <v>33.4</v>
      </c>
    </row>
    <row x14ac:dyDescent="0.25" r="81" customHeight="1" ht="19.5">
      <c r="A81" s="72"/>
      <c r="B81" s="18" t="s">
        <v>217</v>
      </c>
      <c r="C81" s="1"/>
      <c r="D81" s="19">
        <v>16.47712</v>
      </c>
      <c r="E81" s="31">
        <v>41.33835</v>
      </c>
      <c r="F81" s="26"/>
      <c r="G81" s="26"/>
      <c r="H81" s="71">
        <v>4.7756799999999995</v>
      </c>
      <c r="I81" s="71">
        <v>5.240880000000001</v>
      </c>
      <c r="J81" s="20">
        <v>1334</v>
      </c>
      <c r="K81" s="20">
        <v>2622</v>
      </c>
      <c r="L81" s="20">
        <v>3426</v>
      </c>
      <c r="M81" s="19">
        <v>2935.5</v>
      </c>
      <c r="N81" s="19">
        <v>1734.5</v>
      </c>
      <c r="O81" s="19">
        <v>4.23</v>
      </c>
      <c r="P81" s="19">
        <v>4.74</v>
      </c>
      <c r="Q81" s="19">
        <v>3.73</v>
      </c>
      <c r="R81" s="20">
        <v>35</v>
      </c>
      <c r="S81" s="19">
        <v>42.1</v>
      </c>
      <c r="T81" s="20">
        <v>48</v>
      </c>
    </row>
    <row x14ac:dyDescent="0.25" r="82" customHeight="1" ht="19.5">
      <c r="A82" s="72"/>
      <c r="B82" s="18" t="s">
        <v>218</v>
      </c>
      <c r="C82" s="1"/>
      <c r="D82" s="19">
        <v>20.49722</v>
      </c>
      <c r="E82" s="31">
        <v>92.05366</v>
      </c>
      <c r="F82" s="26"/>
      <c r="G82" s="26"/>
      <c r="H82" s="71">
        <v>4.7424</v>
      </c>
      <c r="I82" s="71">
        <v>3.588</v>
      </c>
      <c r="J82" s="20">
        <v>2045</v>
      </c>
      <c r="K82" s="20">
        <v>2108</v>
      </c>
      <c r="L82" s="19">
        <v>3452.5</v>
      </c>
      <c r="M82" s="19">
        <v>3226.5</v>
      </c>
      <c r="N82" s="19">
        <v>2295.5</v>
      </c>
      <c r="O82" s="19">
        <v>3.95</v>
      </c>
      <c r="P82" s="19">
        <v>3.15</v>
      </c>
      <c r="Q82" s="19">
        <v>3.47</v>
      </c>
      <c r="R82" s="19">
        <v>42.1</v>
      </c>
      <c r="S82" s="19">
        <v>34.6</v>
      </c>
      <c r="T82" s="19">
        <v>42.4</v>
      </c>
    </row>
    <row x14ac:dyDescent="0.25" r="83" customHeight="1" ht="19.5">
      <c r="A83" s="72"/>
      <c r="B83" s="18" t="s">
        <v>219</v>
      </c>
      <c r="C83" s="1"/>
      <c r="D83" s="19">
        <v>14.8562</v>
      </c>
      <c r="E83" s="31">
        <v>12.5587</v>
      </c>
      <c r="F83" s="26"/>
      <c r="G83" s="26"/>
      <c r="H83" s="71">
        <v>6.24274</v>
      </c>
      <c r="I83" s="71">
        <v>4.4396</v>
      </c>
      <c r="J83" s="19">
        <v>993.5</v>
      </c>
      <c r="K83" s="20">
        <v>2281</v>
      </c>
      <c r="L83" s="20">
        <v>1436</v>
      </c>
      <c r="M83" s="20">
        <v>2624</v>
      </c>
      <c r="N83" s="20">
        <v>1838</v>
      </c>
      <c r="O83" s="19">
        <v>5.17</v>
      </c>
      <c r="P83" s="19">
        <v>3.37</v>
      </c>
      <c r="Q83" s="19">
        <v>4.12</v>
      </c>
      <c r="R83" s="20">
        <v>29</v>
      </c>
      <c r="S83" s="20">
        <v>32</v>
      </c>
      <c r="T83" s="19">
        <v>39.1</v>
      </c>
    </row>
    <row x14ac:dyDescent="0.25" r="84" customHeight="1" ht="19.5">
      <c r="A84" s="72"/>
      <c r="B84" s="18" t="s">
        <v>220</v>
      </c>
      <c r="C84" s="1"/>
      <c r="D84" s="19">
        <v>17.7471</v>
      </c>
      <c r="E84" s="31">
        <v>54.51688000000001</v>
      </c>
      <c r="F84" s="26"/>
      <c r="G84" s="26"/>
      <c r="H84" s="71">
        <v>3.927</v>
      </c>
      <c r="I84" s="71">
        <v>3.5302</v>
      </c>
      <c r="J84" s="19">
        <v>1234.5</v>
      </c>
      <c r="K84" s="20">
        <v>2583</v>
      </c>
      <c r="L84" s="20">
        <v>2135</v>
      </c>
      <c r="M84" s="20">
        <v>2634</v>
      </c>
      <c r="N84" s="20">
        <v>1046</v>
      </c>
      <c r="O84" s="19">
        <v>2.71</v>
      </c>
      <c r="P84" s="19">
        <v>2.15</v>
      </c>
      <c r="Q84" s="19">
        <v>2.76</v>
      </c>
      <c r="R84" s="19">
        <v>32.2</v>
      </c>
      <c r="S84" s="19">
        <v>33.6</v>
      </c>
      <c r="T84" s="19">
        <v>42.5</v>
      </c>
    </row>
    <row x14ac:dyDescent="0.25" r="85" customHeight="1" ht="19.5">
      <c r="A85" s="72"/>
      <c r="B85" s="18" t="s">
        <v>221</v>
      </c>
      <c r="C85" s="1"/>
      <c r="D85" s="19">
        <v>4.162129999999999</v>
      </c>
      <c r="E85" s="31">
        <v>13.557519999999998</v>
      </c>
      <c r="F85" s="26"/>
      <c r="G85" s="26"/>
      <c r="H85" s="71">
        <v>3.6188799999999994</v>
      </c>
      <c r="I85" s="71">
        <v>3.3948</v>
      </c>
      <c r="J85" s="20">
        <v>127</v>
      </c>
      <c r="K85" s="20">
        <v>905</v>
      </c>
      <c r="L85" s="19">
        <v>4308.5</v>
      </c>
      <c r="M85" s="19">
        <v>3099.5</v>
      </c>
      <c r="N85" s="20">
        <v>1394</v>
      </c>
      <c r="O85" s="19">
        <v>3.99</v>
      </c>
      <c r="P85" s="19">
        <v>3.73</v>
      </c>
      <c r="Q85" s="19">
        <v>3.4</v>
      </c>
      <c r="R85" s="19">
        <v>23.5</v>
      </c>
      <c r="S85" s="19">
        <v>24.3</v>
      </c>
      <c r="T85" s="20">
        <v>31</v>
      </c>
    </row>
    <row x14ac:dyDescent="0.25" r="86" customHeight="1" ht="19.5">
      <c r="A86" s="72"/>
      <c r="B86" s="18" t="s">
        <v>222</v>
      </c>
      <c r="C86" s="1"/>
      <c r="D86" s="19">
        <v>5.86063</v>
      </c>
      <c r="E86" s="31">
        <v>18.56015</v>
      </c>
      <c r="F86" s="26"/>
      <c r="G86" s="26"/>
      <c r="H86" s="71">
        <v>5.71494</v>
      </c>
      <c r="I86" s="71">
        <v>7.5430600000000005</v>
      </c>
      <c r="J86" s="20">
        <v>976</v>
      </c>
      <c r="K86" s="19">
        <v>2597.5</v>
      </c>
      <c r="L86" s="20">
        <v>2083</v>
      </c>
      <c r="M86" s="19">
        <v>3164.5</v>
      </c>
      <c r="N86" s="19">
        <v>1951.5</v>
      </c>
      <c r="O86" s="19">
        <v>1.59</v>
      </c>
      <c r="P86" s="19">
        <v>1.51</v>
      </c>
      <c r="Q86" s="19">
        <v>1.43</v>
      </c>
      <c r="R86" s="19">
        <v>14.3</v>
      </c>
      <c r="S86" s="19">
        <v>15.8</v>
      </c>
      <c r="T86" s="19">
        <v>22.1</v>
      </c>
    </row>
    <row x14ac:dyDescent="0.25" r="87" customHeight="1" ht="19.5">
      <c r="A87" s="72"/>
      <c r="B87" s="18" t="s">
        <v>223</v>
      </c>
      <c r="C87" s="1"/>
      <c r="D87" s="19">
        <v>8.075640000000002</v>
      </c>
      <c r="E87" s="31">
        <v>39.17157</v>
      </c>
      <c r="F87" s="26"/>
      <c r="G87" s="26"/>
      <c r="H87" s="71">
        <v>3.9721200000000003</v>
      </c>
      <c r="I87" s="71">
        <v>3.9222700000000006</v>
      </c>
      <c r="J87" s="20">
        <v>871</v>
      </c>
      <c r="K87" s="20">
        <v>1783</v>
      </c>
      <c r="L87" s="20">
        <v>3254</v>
      </c>
      <c r="M87" s="20">
        <v>2989</v>
      </c>
      <c r="N87" s="20">
        <v>2413</v>
      </c>
      <c r="O87" s="19">
        <v>1.69</v>
      </c>
      <c r="P87" s="19">
        <v>1.65</v>
      </c>
      <c r="Q87" s="19">
        <v>1.93</v>
      </c>
      <c r="R87" s="19">
        <v>10.3</v>
      </c>
      <c r="S87" s="19">
        <v>10.4</v>
      </c>
      <c r="T87" s="19">
        <v>13.5</v>
      </c>
    </row>
    <row x14ac:dyDescent="0.25" r="88" customHeight="1" ht="19.5">
      <c r="A88" s="72"/>
      <c r="B88" s="18" t="s">
        <v>224</v>
      </c>
      <c r="C88" s="1"/>
      <c r="D88" s="19">
        <v>25.5976</v>
      </c>
      <c r="E88" s="31">
        <v>39.548190000000005</v>
      </c>
      <c r="F88" s="26"/>
      <c r="G88" s="26"/>
      <c r="H88" s="71">
        <v>5.04816</v>
      </c>
      <c r="I88" s="71">
        <v>6.7267</v>
      </c>
      <c r="J88" s="20">
        <v>2463</v>
      </c>
      <c r="K88" s="20">
        <v>3314</v>
      </c>
      <c r="L88" s="20">
        <v>4909</v>
      </c>
      <c r="M88" s="19">
        <v>3511.5</v>
      </c>
      <c r="N88" s="20">
        <v>2367</v>
      </c>
      <c r="O88" s="19">
        <v>1.65</v>
      </c>
      <c r="P88" s="19">
        <v>0.87</v>
      </c>
      <c r="Q88" s="19">
        <v>1.41</v>
      </c>
      <c r="R88" s="19">
        <v>25.9</v>
      </c>
      <c r="S88" s="19">
        <v>33.2</v>
      </c>
      <c r="T88" s="19">
        <v>41.4</v>
      </c>
    </row>
    <row x14ac:dyDescent="0.25" r="89" customHeight="1" ht="19.5">
      <c r="A89" s="72"/>
      <c r="B89" s="18" t="s">
        <v>225</v>
      </c>
      <c r="C89" s="1"/>
      <c r="D89" s="19">
        <v>26.0544</v>
      </c>
      <c r="E89" s="31">
        <v>19.45884</v>
      </c>
      <c r="F89" s="26"/>
      <c r="G89" s="26"/>
      <c r="H89" s="71">
        <v>7.697430000000001</v>
      </c>
      <c r="I89" s="71">
        <v>6.658559999999999</v>
      </c>
      <c r="J89" s="20">
        <v>1724</v>
      </c>
      <c r="K89" s="20">
        <v>3144</v>
      </c>
      <c r="L89" s="19">
        <v>4554.5</v>
      </c>
      <c r="M89" s="20">
        <v>3639</v>
      </c>
      <c r="N89" s="19">
        <v>1592.5</v>
      </c>
      <c r="O89" s="19">
        <v>2.58</v>
      </c>
      <c r="P89" s="19">
        <v>1.57</v>
      </c>
      <c r="Q89" s="19">
        <v>2.23</v>
      </c>
      <c r="R89" s="19">
        <v>34.4</v>
      </c>
      <c r="S89" s="19">
        <v>35.6</v>
      </c>
      <c r="T89" s="19">
        <v>41.6</v>
      </c>
    </row>
    <row x14ac:dyDescent="0.25" r="90" customHeight="1" ht="19.5">
      <c r="A90" s="72"/>
      <c r="B90" s="18" t="s">
        <v>226</v>
      </c>
      <c r="C90" s="1"/>
      <c r="D90" s="19">
        <v>30.641820000000003</v>
      </c>
      <c r="E90" s="31">
        <v>15.072320000000001</v>
      </c>
      <c r="F90" s="26"/>
      <c r="G90" s="26"/>
      <c r="H90" s="71">
        <v>8.87607</v>
      </c>
      <c r="I90" s="67"/>
      <c r="J90" s="20">
        <v>1116</v>
      </c>
      <c r="K90" s="20">
        <v>3030</v>
      </c>
      <c r="L90" s="20">
        <v>3199</v>
      </c>
      <c r="M90" s="20">
        <v>2501</v>
      </c>
      <c r="N90" s="20">
        <v>1879</v>
      </c>
      <c r="O90" s="19">
        <v>4.42</v>
      </c>
      <c r="P90" s="19">
        <v>4.29</v>
      </c>
      <c r="Q90" s="19">
        <v>3.8</v>
      </c>
      <c r="R90" s="19">
        <v>48.9</v>
      </c>
      <c r="S90" s="19">
        <v>50.1</v>
      </c>
      <c r="T90" s="19">
        <v>58.7</v>
      </c>
    </row>
    <row x14ac:dyDescent="0.25" r="91" customHeight="1" ht="19.5">
      <c r="A91" s="72"/>
      <c r="B91" s="18" t="s">
        <v>227</v>
      </c>
      <c r="C91" s="1"/>
      <c r="D91" s="19">
        <v>11.6402</v>
      </c>
      <c r="E91" s="31">
        <v>59.746719999999996</v>
      </c>
      <c r="F91" s="26"/>
      <c r="G91" s="26"/>
      <c r="H91" s="71">
        <v>4.869759999999999</v>
      </c>
      <c r="I91" s="71">
        <v>4.26408</v>
      </c>
      <c r="J91" s="19">
        <v>194.5</v>
      </c>
      <c r="K91" s="20">
        <v>2421</v>
      </c>
      <c r="L91" s="19">
        <v>251.5</v>
      </c>
      <c r="M91" s="19">
        <v>1601.5</v>
      </c>
      <c r="N91" s="19">
        <v>2168.5</v>
      </c>
      <c r="O91" s="19">
        <v>3.15</v>
      </c>
      <c r="P91" s="19">
        <v>3.36</v>
      </c>
      <c r="Q91" s="19">
        <v>3.23</v>
      </c>
      <c r="R91" s="19">
        <v>39.1</v>
      </c>
      <c r="S91" s="19">
        <v>34.9</v>
      </c>
      <c r="T91" s="19">
        <v>35.8</v>
      </c>
    </row>
    <row x14ac:dyDescent="0.25" r="92" customHeight="1" ht="19.5">
      <c r="A92" s="72"/>
      <c r="B92" s="18" t="s">
        <v>228</v>
      </c>
      <c r="C92" s="1"/>
      <c r="D92" s="19">
        <v>29.0784</v>
      </c>
      <c r="E92" s="31">
        <v>20.323159999999998</v>
      </c>
      <c r="F92" s="26"/>
      <c r="G92" s="26"/>
      <c r="H92" s="71">
        <v>9.3666</v>
      </c>
      <c r="I92" s="71">
        <v>13.2022</v>
      </c>
      <c r="J92" s="20">
        <v>1830</v>
      </c>
      <c r="K92" s="20">
        <v>3262</v>
      </c>
      <c r="L92" s="20">
        <v>4543</v>
      </c>
      <c r="M92" s="20">
        <v>4085</v>
      </c>
      <c r="N92" s="20">
        <v>2804</v>
      </c>
      <c r="O92" s="19">
        <v>4.32</v>
      </c>
      <c r="P92" s="19">
        <v>3.91</v>
      </c>
      <c r="Q92" s="19">
        <v>4.41</v>
      </c>
      <c r="R92" s="19">
        <v>42.2</v>
      </c>
      <c r="S92" s="19">
        <v>41.6</v>
      </c>
      <c r="T92" s="19">
        <v>53.6</v>
      </c>
    </row>
    <row x14ac:dyDescent="0.25" r="93" customHeight="1" ht="19.5">
      <c r="A93" s="72"/>
      <c r="B93" s="18" t="s">
        <v>229</v>
      </c>
      <c r="C93" s="1"/>
      <c r="D93" s="19">
        <v>29.9425</v>
      </c>
      <c r="E93" s="31">
        <v>50.38512</v>
      </c>
      <c r="F93" s="26"/>
      <c r="G93" s="26"/>
      <c r="H93" s="71">
        <v>10.846309999999999</v>
      </c>
      <c r="I93" s="71">
        <v>9.2584</v>
      </c>
      <c r="J93" s="20">
        <v>1446</v>
      </c>
      <c r="K93" s="19">
        <v>2321.5</v>
      </c>
      <c r="L93" s="20">
        <v>2243</v>
      </c>
      <c r="M93" s="19">
        <v>2270.5</v>
      </c>
      <c r="N93" s="19">
        <v>249.5</v>
      </c>
      <c r="O93" s="19">
        <v>3.09</v>
      </c>
      <c r="P93" s="19">
        <v>5.52</v>
      </c>
      <c r="Q93" s="19">
        <v>2.97</v>
      </c>
      <c r="R93" s="19">
        <v>36.9</v>
      </c>
      <c r="S93" s="19">
        <v>30.2</v>
      </c>
      <c r="T93" s="20">
        <v>52</v>
      </c>
    </row>
    <row x14ac:dyDescent="0.25" r="94" customHeight="1" ht="19.5">
      <c r="A94" s="72"/>
      <c r="B94" s="18" t="s">
        <v>230</v>
      </c>
      <c r="C94" s="1"/>
      <c r="D94" s="19">
        <v>9.449279999999998</v>
      </c>
      <c r="E94" s="31">
        <v>61.051179999999995</v>
      </c>
      <c r="F94" s="26"/>
      <c r="G94" s="26"/>
      <c r="H94" s="71">
        <v>5.9925</v>
      </c>
      <c r="I94" s="71">
        <v>7.249969999999999</v>
      </c>
      <c r="J94" s="20">
        <v>571</v>
      </c>
      <c r="K94" s="20">
        <v>2312</v>
      </c>
      <c r="L94" s="19">
        <v>2961.5</v>
      </c>
      <c r="M94" s="20">
        <v>3449</v>
      </c>
      <c r="N94" s="19">
        <v>2259.5</v>
      </c>
      <c r="O94" s="19">
        <v>3.09</v>
      </c>
      <c r="P94" s="19">
        <v>3.18</v>
      </c>
      <c r="Q94" s="19">
        <v>2.81</v>
      </c>
      <c r="R94" s="19">
        <v>28.3</v>
      </c>
      <c r="S94" s="19">
        <v>29.1</v>
      </c>
      <c r="T94" s="19">
        <v>38.8</v>
      </c>
    </row>
    <row x14ac:dyDescent="0.25" r="95" customHeight="1" ht="19.5">
      <c r="A95" s="72"/>
      <c r="B95" s="18" t="s">
        <v>231</v>
      </c>
      <c r="C95" s="1"/>
      <c r="D95" s="19">
        <v>19.27035</v>
      </c>
      <c r="E95" s="31">
        <v>8.1005</v>
      </c>
      <c r="F95" s="26"/>
      <c r="G95" s="26"/>
      <c r="H95" s="71">
        <v>7.49998</v>
      </c>
      <c r="I95" s="71">
        <v>7.871360000000001</v>
      </c>
      <c r="J95" s="20">
        <v>1926</v>
      </c>
      <c r="K95" s="20">
        <v>3193</v>
      </c>
      <c r="L95" s="20">
        <v>3650</v>
      </c>
      <c r="M95" s="20">
        <v>2810</v>
      </c>
      <c r="N95" s="19">
        <v>1900.5</v>
      </c>
      <c r="O95" s="19">
        <v>2.58</v>
      </c>
      <c r="P95" s="19">
        <v>1.5</v>
      </c>
      <c r="Q95" s="19">
        <v>2.18</v>
      </c>
      <c r="R95" s="19">
        <v>30.5</v>
      </c>
      <c r="S95" s="19">
        <v>37.7</v>
      </c>
      <c r="T95" s="19">
        <v>46.3</v>
      </c>
    </row>
    <row x14ac:dyDescent="0.25" r="96" customHeight="1" ht="19.5">
      <c r="A96" s="72"/>
      <c r="B96" s="18" t="s">
        <v>232</v>
      </c>
      <c r="C96" s="1"/>
      <c r="D96" s="19">
        <v>16.124760000000002</v>
      </c>
      <c r="E96" s="31">
        <v>40.80635</v>
      </c>
      <c r="F96" s="26"/>
      <c r="G96" s="26"/>
      <c r="H96" s="71">
        <v>4.7504</v>
      </c>
      <c r="I96" s="71">
        <v>3.7886</v>
      </c>
      <c r="J96" s="20">
        <v>1776</v>
      </c>
      <c r="K96" s="20">
        <v>3345</v>
      </c>
      <c r="L96" s="20">
        <v>3715</v>
      </c>
      <c r="M96" s="20">
        <v>3095</v>
      </c>
      <c r="N96" s="20">
        <v>1921</v>
      </c>
      <c r="O96" s="19">
        <v>3.28</v>
      </c>
      <c r="P96" s="19">
        <v>2.14</v>
      </c>
      <c r="Q96" s="19">
        <v>2.76</v>
      </c>
      <c r="R96" s="19">
        <v>37.6</v>
      </c>
      <c r="S96" s="19">
        <v>38.3</v>
      </c>
      <c r="T96" s="19">
        <v>43.2</v>
      </c>
    </row>
    <row x14ac:dyDescent="0.25" r="97" customHeight="1" ht="19.5">
      <c r="A97" s="72"/>
      <c r="B97" s="18" t="s">
        <v>233</v>
      </c>
      <c r="C97" s="1"/>
      <c r="D97" s="19">
        <v>14.9317</v>
      </c>
      <c r="E97" s="31">
        <v>65.98170999999999</v>
      </c>
      <c r="F97" s="26"/>
      <c r="G97" s="26"/>
      <c r="H97" s="71">
        <v>6.17604</v>
      </c>
      <c r="I97" s="71">
        <v>5.0938799999999995</v>
      </c>
      <c r="J97" s="20">
        <v>1136</v>
      </c>
      <c r="K97" s="19">
        <v>3780.5</v>
      </c>
      <c r="L97" s="20">
        <v>2260</v>
      </c>
      <c r="M97" s="19">
        <v>3795.5</v>
      </c>
      <c r="N97" s="19">
        <v>3132.5</v>
      </c>
      <c r="O97" s="19">
        <v>2.88</v>
      </c>
      <c r="P97" s="19">
        <v>1.5</v>
      </c>
      <c r="Q97" s="19">
        <v>2.48</v>
      </c>
      <c r="R97" s="19">
        <v>20.2</v>
      </c>
      <c r="S97" s="20">
        <v>19</v>
      </c>
      <c r="T97" s="19">
        <v>24.7</v>
      </c>
    </row>
    <row x14ac:dyDescent="0.25" r="98" customHeight="1" ht="19.5">
      <c r="A98" s="72"/>
      <c r="B98" s="18" t="s">
        <v>234</v>
      </c>
      <c r="C98" s="1"/>
      <c r="D98" s="19">
        <v>21.27589</v>
      </c>
      <c r="E98" s="31">
        <v>47.57508000000001</v>
      </c>
      <c r="F98" s="26"/>
      <c r="G98" s="26"/>
      <c r="H98" s="71">
        <v>5.46585</v>
      </c>
      <c r="I98" s="71">
        <v>3.5323200000000003</v>
      </c>
      <c r="J98" s="20">
        <v>2040</v>
      </c>
      <c r="K98" s="20">
        <v>2113</v>
      </c>
      <c r="L98" s="19">
        <v>3495.5</v>
      </c>
      <c r="M98" s="19">
        <v>4482.5</v>
      </c>
      <c r="N98" s="20">
        <v>2805</v>
      </c>
      <c r="O98" s="19">
        <v>3.17</v>
      </c>
      <c r="P98" s="19">
        <v>3.52</v>
      </c>
      <c r="Q98" s="19">
        <v>2.93</v>
      </c>
      <c r="R98" s="19">
        <v>3.44</v>
      </c>
      <c r="S98" s="19">
        <v>3.23</v>
      </c>
      <c r="T98" s="19">
        <v>4.98</v>
      </c>
    </row>
    <row x14ac:dyDescent="0.25" r="99" customHeight="1" ht="19.5">
      <c r="A99" s="72"/>
      <c r="B99" s="18" t="s">
        <v>235</v>
      </c>
      <c r="C99" s="1"/>
      <c r="D99" s="19">
        <v>20.52534</v>
      </c>
      <c r="E99" s="31">
        <v>46.86939999999999</v>
      </c>
      <c r="F99" s="26"/>
      <c r="G99" s="26"/>
      <c r="H99" s="71">
        <v>7.6928</v>
      </c>
      <c r="I99" s="71">
        <v>8.85577</v>
      </c>
      <c r="J99" s="20">
        <v>2063</v>
      </c>
      <c r="K99" s="20">
        <v>2943</v>
      </c>
      <c r="L99" s="20">
        <v>4919</v>
      </c>
      <c r="M99" s="20">
        <v>2464</v>
      </c>
      <c r="N99" s="20">
        <v>2380</v>
      </c>
      <c r="O99" s="19">
        <v>3.04</v>
      </c>
      <c r="P99" s="19">
        <v>1.94</v>
      </c>
      <c r="Q99" s="19">
        <v>2.39</v>
      </c>
      <c r="R99" s="19">
        <v>35.3</v>
      </c>
      <c r="S99" s="19">
        <v>41.5</v>
      </c>
      <c r="T99" s="19">
        <v>44.9</v>
      </c>
    </row>
    <row x14ac:dyDescent="0.25" r="100" customHeight="1" ht="19.5">
      <c r="A100" s="72"/>
      <c r="B100" s="18" t="s">
        <v>236</v>
      </c>
      <c r="C100" s="1"/>
      <c r="D100" s="19">
        <v>10.646640000000001</v>
      </c>
      <c r="E100" s="31">
        <v>73.3016</v>
      </c>
      <c r="F100" s="26"/>
      <c r="G100" s="26"/>
      <c r="H100" s="71">
        <v>5.93892</v>
      </c>
      <c r="I100" s="71">
        <v>6.38288</v>
      </c>
      <c r="J100" s="20">
        <v>1236</v>
      </c>
      <c r="K100" s="20">
        <v>2543</v>
      </c>
      <c r="L100" s="19">
        <v>4235.5</v>
      </c>
      <c r="M100" s="19">
        <v>3973.5</v>
      </c>
      <c r="N100" s="20">
        <v>2458</v>
      </c>
      <c r="O100" s="19">
        <v>2.12</v>
      </c>
      <c r="P100" s="19">
        <v>1.22</v>
      </c>
      <c r="Q100" s="19">
        <v>2.44</v>
      </c>
      <c r="R100" s="19">
        <v>16.7</v>
      </c>
      <c r="S100" s="19">
        <v>17.8</v>
      </c>
      <c r="T100" s="19">
        <v>24.2</v>
      </c>
    </row>
    <row x14ac:dyDescent="0.25" r="101" customHeight="1" ht="19.5">
      <c r="A101" s="72"/>
      <c r="B101" s="18" t="s">
        <v>237</v>
      </c>
      <c r="C101" s="1"/>
      <c r="D101" s="19">
        <v>25.13265</v>
      </c>
      <c r="E101" s="31">
        <v>12.18</v>
      </c>
      <c r="F101" s="26"/>
      <c r="G101" s="26"/>
      <c r="H101" s="71">
        <v>5.1604</v>
      </c>
      <c r="I101" s="71">
        <v>4.0053</v>
      </c>
      <c r="J101" s="19">
        <v>2264.5</v>
      </c>
      <c r="K101" s="20">
        <v>3232</v>
      </c>
      <c r="L101" s="20">
        <v>5174</v>
      </c>
      <c r="M101" s="19">
        <v>3487.5</v>
      </c>
      <c r="N101" s="19">
        <v>2458.5</v>
      </c>
      <c r="O101" s="19">
        <v>4.12</v>
      </c>
      <c r="P101" s="19">
        <v>3.19</v>
      </c>
      <c r="Q101" s="19">
        <v>3.95</v>
      </c>
      <c r="R101" s="19">
        <v>29.6</v>
      </c>
      <c r="S101" s="19">
        <v>38.1</v>
      </c>
      <c r="T101" s="19">
        <v>45.3</v>
      </c>
    </row>
    <row x14ac:dyDescent="0.25" r="102" customHeight="1" ht="19.5">
      <c r="A102" s="72"/>
      <c r="B102" s="18" t="s">
        <v>238</v>
      </c>
      <c r="C102" s="1"/>
      <c r="D102" s="19">
        <v>20.1085</v>
      </c>
      <c r="E102" s="31">
        <v>69.62685</v>
      </c>
      <c r="F102" s="26"/>
      <c r="G102" s="26"/>
      <c r="H102" s="71">
        <v>6.30276</v>
      </c>
      <c r="I102" s="71">
        <v>4.041</v>
      </c>
      <c r="J102" s="20">
        <v>3138</v>
      </c>
      <c r="K102" s="19">
        <v>3620.5</v>
      </c>
      <c r="L102" s="20">
        <v>4881</v>
      </c>
      <c r="M102" s="19">
        <v>3719.5</v>
      </c>
      <c r="N102" s="19">
        <v>1545.5</v>
      </c>
      <c r="O102" s="19">
        <v>4.49</v>
      </c>
      <c r="P102" s="19">
        <v>3.01</v>
      </c>
      <c r="Q102" s="19">
        <v>4.55</v>
      </c>
      <c r="R102" s="19">
        <v>37.8</v>
      </c>
      <c r="S102" s="19">
        <v>48.4</v>
      </c>
      <c r="T102" s="20">
        <v>61</v>
      </c>
    </row>
    <row x14ac:dyDescent="0.25" r="103" customHeight="1" ht="19.5">
      <c r="A103" s="72"/>
      <c r="B103" s="18" t="s">
        <v>239</v>
      </c>
      <c r="C103" s="1"/>
      <c r="D103" s="19">
        <v>2.88802</v>
      </c>
      <c r="E103" s="31">
        <v>42.90052</v>
      </c>
      <c r="F103" s="26"/>
      <c r="G103" s="26"/>
      <c r="H103" s="71">
        <v>2.48636</v>
      </c>
      <c r="I103" s="71">
        <v>2.4948</v>
      </c>
      <c r="J103" s="20">
        <v>64</v>
      </c>
      <c r="K103" s="20">
        <v>1259</v>
      </c>
      <c r="L103" s="20">
        <v>3066</v>
      </c>
      <c r="M103" s="19">
        <v>3716.5</v>
      </c>
      <c r="N103" s="19">
        <v>2026.5</v>
      </c>
      <c r="O103" s="19">
        <v>5.69</v>
      </c>
      <c r="P103" s="19">
        <v>3.62</v>
      </c>
      <c r="Q103" s="19">
        <v>4.38</v>
      </c>
      <c r="R103" s="19">
        <v>16.5</v>
      </c>
      <c r="S103" s="19">
        <v>18.6</v>
      </c>
      <c r="T103" s="19">
        <v>20.1</v>
      </c>
    </row>
    <row x14ac:dyDescent="0.25" r="104" customHeight="1" ht="19.5">
      <c r="A104" s="72"/>
      <c r="B104" s="18" t="s">
        <v>240</v>
      </c>
      <c r="C104" s="1"/>
      <c r="D104" s="19">
        <v>18.48002</v>
      </c>
      <c r="E104" s="31">
        <v>44.429829999999995</v>
      </c>
      <c r="F104" s="26"/>
      <c r="G104" s="26"/>
      <c r="H104" s="71">
        <v>7.931369999999999</v>
      </c>
      <c r="I104" s="71">
        <v>4.74165</v>
      </c>
      <c r="J104" s="19">
        <v>1769.5</v>
      </c>
      <c r="K104" s="20">
        <v>3713</v>
      </c>
      <c r="L104" s="20">
        <v>3787</v>
      </c>
      <c r="M104" s="19">
        <v>3003.5</v>
      </c>
      <c r="N104" s="20">
        <v>2404</v>
      </c>
      <c r="O104" s="19">
        <v>3.3</v>
      </c>
      <c r="P104" s="19">
        <v>2.12</v>
      </c>
      <c r="Q104" s="19">
        <v>2.91</v>
      </c>
      <c r="R104" s="19">
        <v>22.9</v>
      </c>
      <c r="S104" s="19">
        <v>29.6</v>
      </c>
      <c r="T104" s="19">
        <v>33.8</v>
      </c>
    </row>
    <row x14ac:dyDescent="0.25" r="105" customHeight="1" ht="19.5">
      <c r="A105" s="72"/>
      <c r="B105" s="18" t="s">
        <v>241</v>
      </c>
      <c r="C105" s="1"/>
      <c r="D105" s="19">
        <v>36.88725</v>
      </c>
      <c r="E105" s="31">
        <v>36.958</v>
      </c>
      <c r="F105" s="26"/>
      <c r="G105" s="26"/>
      <c r="H105" s="71">
        <v>10.50118</v>
      </c>
      <c r="I105" s="71">
        <v>15.953489999999999</v>
      </c>
      <c r="J105" s="20">
        <v>2666</v>
      </c>
      <c r="K105" s="20">
        <v>4430</v>
      </c>
      <c r="L105" s="19">
        <v>4959.5</v>
      </c>
      <c r="M105" s="19">
        <v>3665.5</v>
      </c>
      <c r="N105" s="20">
        <v>2034</v>
      </c>
      <c r="O105" s="19">
        <v>3.75</v>
      </c>
      <c r="P105" s="19">
        <v>2.48</v>
      </c>
      <c r="Q105" s="19">
        <v>3.19</v>
      </c>
      <c r="R105" s="19">
        <v>31.4</v>
      </c>
      <c r="S105" s="19">
        <v>40.6</v>
      </c>
      <c r="T105" s="20">
        <v>48</v>
      </c>
    </row>
    <row x14ac:dyDescent="0.25" r="106" customHeight="1" ht="19.5">
      <c r="A106" s="72"/>
      <c r="B106" s="18" t="s">
        <v>242</v>
      </c>
      <c r="C106" s="1"/>
      <c r="D106" s="19">
        <v>24.1794</v>
      </c>
      <c r="E106" s="31">
        <v>36.1956</v>
      </c>
      <c r="F106" s="26"/>
      <c r="G106" s="26"/>
      <c r="H106" s="71">
        <v>6.62955</v>
      </c>
      <c r="I106" s="71">
        <v>4.4616</v>
      </c>
      <c r="J106" s="20">
        <v>1422</v>
      </c>
      <c r="K106" s="20">
        <v>2846</v>
      </c>
      <c r="L106" s="20">
        <v>4137</v>
      </c>
      <c r="M106" s="19">
        <v>3220.5</v>
      </c>
      <c r="N106" s="20">
        <v>1498</v>
      </c>
      <c r="O106" s="19">
        <v>3.09</v>
      </c>
      <c r="P106" s="19">
        <v>2.94</v>
      </c>
      <c r="Q106" s="19">
        <v>3.12</v>
      </c>
      <c r="R106" s="19">
        <v>25.9</v>
      </c>
      <c r="S106" s="19">
        <v>31.2</v>
      </c>
      <c r="T106" s="19">
        <v>42.7</v>
      </c>
    </row>
    <row x14ac:dyDescent="0.25" r="107" customHeight="1" ht="19.5">
      <c r="A107" s="72"/>
      <c r="B107" s="18" t="s">
        <v>243</v>
      </c>
      <c r="C107" s="1"/>
      <c r="D107" s="19">
        <v>19.48764</v>
      </c>
      <c r="E107" s="31">
        <v>66.54574000000001</v>
      </c>
      <c r="F107" s="26"/>
      <c r="G107" s="26"/>
      <c r="H107" s="71">
        <v>7.9417800000000005</v>
      </c>
      <c r="I107" s="71">
        <v>9.247409999999999</v>
      </c>
      <c r="J107" s="20">
        <v>1678</v>
      </c>
      <c r="K107" s="19">
        <v>2998.5</v>
      </c>
      <c r="L107" s="20">
        <v>4215</v>
      </c>
      <c r="M107" s="20">
        <v>3878</v>
      </c>
      <c r="N107" s="20">
        <v>901</v>
      </c>
      <c r="O107" s="19">
        <v>2.44</v>
      </c>
      <c r="P107" s="19">
        <v>1.44</v>
      </c>
      <c r="Q107" s="19">
        <v>2.25</v>
      </c>
      <c r="R107" s="19">
        <v>25.6</v>
      </c>
      <c r="S107" s="19">
        <v>31.9</v>
      </c>
      <c r="T107" s="19">
        <v>38.4</v>
      </c>
    </row>
    <row x14ac:dyDescent="0.25" r="108" customHeight="1" ht="19.5">
      <c r="A108" s="72"/>
      <c r="B108" s="18" t="s">
        <v>244</v>
      </c>
      <c r="C108" s="1"/>
      <c r="D108" s="19">
        <v>30.514639999999996</v>
      </c>
      <c r="E108" s="31">
        <v>6.30152</v>
      </c>
      <c r="F108" s="26"/>
      <c r="G108" s="26"/>
      <c r="H108" s="71">
        <v>8.95288</v>
      </c>
      <c r="I108" s="71">
        <v>11.45553</v>
      </c>
      <c r="J108" s="20">
        <v>2551</v>
      </c>
      <c r="K108" s="20">
        <v>3474</v>
      </c>
      <c r="L108" s="19">
        <v>4161.5</v>
      </c>
      <c r="M108" s="20">
        <v>3164</v>
      </c>
      <c r="N108" s="20">
        <v>2195</v>
      </c>
      <c r="O108" s="19">
        <v>2.75</v>
      </c>
      <c r="P108" s="19">
        <v>1.6</v>
      </c>
      <c r="Q108" s="19">
        <v>2.59</v>
      </c>
      <c r="R108" s="19">
        <v>38.1</v>
      </c>
      <c r="S108" s="19">
        <v>45.3</v>
      </c>
      <c r="T108" s="19">
        <v>41.6</v>
      </c>
    </row>
    <row x14ac:dyDescent="0.25" r="109" customHeight="1" ht="19.5">
      <c r="A109" s="72"/>
      <c r="B109" s="18" t="s">
        <v>245</v>
      </c>
      <c r="C109" s="1"/>
      <c r="D109" s="19">
        <v>11.82076</v>
      </c>
      <c r="E109" s="31">
        <v>6.735679999999999</v>
      </c>
      <c r="F109" s="26"/>
      <c r="G109" s="26"/>
      <c r="H109" s="71">
        <v>4.08782</v>
      </c>
      <c r="I109" s="71">
        <v>3.16535</v>
      </c>
      <c r="J109" s="20">
        <v>651</v>
      </c>
      <c r="K109" s="20">
        <v>2120</v>
      </c>
      <c r="L109" s="20">
        <v>4158</v>
      </c>
      <c r="M109" s="19">
        <v>2821.5</v>
      </c>
      <c r="N109" s="20">
        <v>2401</v>
      </c>
      <c r="O109" s="19">
        <v>3.77</v>
      </c>
      <c r="P109" s="19">
        <v>2.36</v>
      </c>
      <c r="Q109" s="19">
        <v>3.51</v>
      </c>
      <c r="R109" s="19">
        <v>10.1</v>
      </c>
      <c r="S109" s="19">
        <v>9.21</v>
      </c>
      <c r="T109" s="19">
        <v>9.87</v>
      </c>
    </row>
    <row x14ac:dyDescent="0.25" r="110" customHeight="1" ht="19.5">
      <c r="A110" s="72"/>
      <c r="B110" s="18" t="s">
        <v>246</v>
      </c>
      <c r="C110" s="1"/>
      <c r="D110" s="19">
        <v>33.09372</v>
      </c>
      <c r="E110" s="31">
        <v>6.2083</v>
      </c>
      <c r="F110" s="26"/>
      <c r="G110" s="26"/>
      <c r="H110" s="71">
        <v>7.37937</v>
      </c>
      <c r="I110" s="71">
        <v>7.29015</v>
      </c>
      <c r="J110" s="20">
        <v>2200</v>
      </c>
      <c r="K110" s="20">
        <v>3267</v>
      </c>
      <c r="L110" s="20">
        <v>4583</v>
      </c>
      <c r="M110" s="19">
        <v>3211.5</v>
      </c>
      <c r="N110" s="20">
        <v>1711</v>
      </c>
      <c r="O110" s="19">
        <v>9.45</v>
      </c>
      <c r="P110" s="19">
        <v>8.03</v>
      </c>
      <c r="Q110" s="19">
        <v>8.68</v>
      </c>
      <c r="R110" s="19">
        <v>35.5</v>
      </c>
      <c r="S110" s="19">
        <v>43.6</v>
      </c>
      <c r="T110" s="19">
        <v>45.9</v>
      </c>
    </row>
    <row x14ac:dyDescent="0.25" r="111" customHeight="1" ht="19.5">
      <c r="A111" s="72"/>
      <c r="B111" s="18" t="s">
        <v>247</v>
      </c>
      <c r="C111" s="1"/>
      <c r="D111" s="19">
        <v>18.25902</v>
      </c>
      <c r="E111" s="31">
        <v>6.79995</v>
      </c>
      <c r="F111" s="26"/>
      <c r="G111" s="26"/>
      <c r="H111" s="71">
        <v>4.154</v>
      </c>
      <c r="I111" s="71">
        <v>4.9570799999999995</v>
      </c>
      <c r="J111" s="20">
        <v>2464</v>
      </c>
      <c r="K111" s="20">
        <v>3821</v>
      </c>
      <c r="L111" s="20">
        <v>4742</v>
      </c>
      <c r="M111" s="19">
        <v>3447.5</v>
      </c>
      <c r="N111" s="20">
        <v>2656</v>
      </c>
      <c r="O111" s="19">
        <v>3.84</v>
      </c>
      <c r="P111" s="19">
        <v>2.44</v>
      </c>
      <c r="Q111" s="19">
        <v>2.41</v>
      </c>
      <c r="R111" s="19">
        <v>14.7</v>
      </c>
      <c r="S111" s="19">
        <v>16.9</v>
      </c>
      <c r="T111" s="19">
        <v>20.4</v>
      </c>
    </row>
    <row x14ac:dyDescent="0.25" r="112" customHeight="1" ht="19.5">
      <c r="A112" s="72"/>
      <c r="B112" s="18" t="s">
        <v>248</v>
      </c>
      <c r="C112" s="1"/>
      <c r="D112" s="19">
        <v>19.46</v>
      </c>
      <c r="E112" s="70">
        <v>37.023</v>
      </c>
      <c r="F112" s="26"/>
      <c r="G112" s="26"/>
      <c r="H112" s="71">
        <v>6.333840000000001</v>
      </c>
      <c r="I112" s="71">
        <v>4.39507</v>
      </c>
      <c r="J112" s="19">
        <v>4292.5</v>
      </c>
      <c r="K112" s="19">
        <v>4636.5</v>
      </c>
      <c r="L112" s="20">
        <v>5302</v>
      </c>
      <c r="M112" s="19">
        <v>3808.5</v>
      </c>
      <c r="N112" s="20">
        <v>3744</v>
      </c>
      <c r="O112" s="19">
        <v>2.57</v>
      </c>
      <c r="P112" s="19">
        <v>1.48</v>
      </c>
      <c r="Q112" s="19">
        <v>2.43</v>
      </c>
      <c r="R112" s="19">
        <v>17.4</v>
      </c>
      <c r="S112" s="19">
        <v>20.8</v>
      </c>
      <c r="T112" s="19">
        <v>29.4</v>
      </c>
    </row>
    <row x14ac:dyDescent="0.25" r="113" customHeight="1" ht="19.5">
      <c r="A113" s="72"/>
      <c r="B113" s="18" t="s">
        <v>249</v>
      </c>
      <c r="C113" s="1"/>
      <c r="D113" s="19">
        <v>22.21865</v>
      </c>
      <c r="E113" s="70">
        <v>24.938</v>
      </c>
      <c r="F113" s="26"/>
      <c r="G113" s="26"/>
      <c r="H113" s="71">
        <v>7.542959999999999</v>
      </c>
      <c r="I113" s="71">
        <v>5.3148</v>
      </c>
      <c r="J113" s="19">
        <v>1760.5</v>
      </c>
      <c r="K113" s="20">
        <v>3132</v>
      </c>
      <c r="L113" s="20">
        <v>3926</v>
      </c>
      <c r="M113" s="19">
        <v>2728.5</v>
      </c>
      <c r="N113" s="19">
        <v>2017.5</v>
      </c>
      <c r="O113" s="19">
        <v>2.98</v>
      </c>
      <c r="P113" s="19">
        <v>1.9</v>
      </c>
      <c r="Q113" s="19">
        <v>2.73</v>
      </c>
      <c r="R113" s="19">
        <v>27.4</v>
      </c>
      <c r="S113" s="19">
        <v>26.3</v>
      </c>
      <c r="T113" s="19">
        <v>38.7</v>
      </c>
    </row>
    <row x14ac:dyDescent="0.25" r="114" customHeight="1" ht="19.5">
      <c r="A114" s="72"/>
      <c r="B114" s="18" t="s">
        <v>250</v>
      </c>
      <c r="C114" s="1"/>
      <c r="D114" s="19">
        <v>23.2438</v>
      </c>
      <c r="E114" s="70">
        <v>67.65245999999999</v>
      </c>
      <c r="F114" s="26"/>
      <c r="G114" s="26"/>
      <c r="H114" s="71">
        <v>6.35352</v>
      </c>
      <c r="I114" s="71">
        <v>4.087070000000001</v>
      </c>
      <c r="J114" s="20">
        <v>1550</v>
      </c>
      <c r="K114" s="19">
        <v>3259.5</v>
      </c>
      <c r="L114" s="20">
        <v>2864</v>
      </c>
      <c r="M114" s="19">
        <v>3414.5</v>
      </c>
      <c r="N114" s="20">
        <v>2317</v>
      </c>
      <c r="O114" s="19">
        <v>2.93</v>
      </c>
      <c r="P114" s="19">
        <v>2.06</v>
      </c>
      <c r="Q114" s="19">
        <v>3.3</v>
      </c>
      <c r="R114" s="19">
        <v>26.7</v>
      </c>
      <c r="S114" s="19">
        <v>25.5</v>
      </c>
      <c r="T114" s="19">
        <v>36.2</v>
      </c>
    </row>
    <row x14ac:dyDescent="0.25" r="115" customHeight="1" ht="19.5">
      <c r="A115" s="72"/>
      <c r="B115" s="18" t="s">
        <v>56</v>
      </c>
      <c r="C115" s="1"/>
      <c r="D115" s="19">
        <v>22.47265</v>
      </c>
      <c r="E115" s="31">
        <v>10.79804</v>
      </c>
      <c r="F115" s="26"/>
      <c r="G115" s="26"/>
      <c r="H115" s="71">
        <v>9.1438</v>
      </c>
      <c r="I115" s="71">
        <v>9.867</v>
      </c>
      <c r="J115" s="19">
        <v>1563.5</v>
      </c>
      <c r="K115" s="20">
        <v>2932</v>
      </c>
      <c r="L115" s="20">
        <v>2201</v>
      </c>
      <c r="M115" s="19">
        <v>3240.5</v>
      </c>
      <c r="N115" s="20">
        <v>1998</v>
      </c>
      <c r="O115" s="20">
        <v>4</v>
      </c>
      <c r="P115" s="19">
        <v>2.76</v>
      </c>
      <c r="Q115" s="19">
        <v>3.66</v>
      </c>
      <c r="R115" s="19">
        <v>35.5</v>
      </c>
      <c r="S115" s="19">
        <v>36.9</v>
      </c>
      <c r="T115" s="20">
        <v>36</v>
      </c>
    </row>
    <row x14ac:dyDescent="0.25" r="116" customHeight="1" ht="19.5">
      <c r="A116" s="75" t="s">
        <v>57</v>
      </c>
      <c r="B116" s="76" t="s">
        <v>58</v>
      </c>
      <c r="C116" s="1"/>
      <c r="D116" s="77">
        <v>14.76505</v>
      </c>
      <c r="E116" s="78">
        <v>39.54888</v>
      </c>
      <c r="F116" s="79">
        <v>95.11908</v>
      </c>
      <c r="G116" s="79">
        <v>128.364</v>
      </c>
      <c r="H116" s="80">
        <v>7.3781099999999995</v>
      </c>
      <c r="I116" s="80">
        <v>10.573920000000001</v>
      </c>
      <c r="J116" s="81">
        <v>2246</v>
      </c>
      <c r="K116" s="81">
        <v>3742</v>
      </c>
      <c r="L116" s="81">
        <v>4850</v>
      </c>
      <c r="M116" s="77">
        <v>3681.5</v>
      </c>
      <c r="N116" s="77">
        <v>2541.5</v>
      </c>
      <c r="O116" s="77">
        <v>4.65</v>
      </c>
      <c r="P116" s="81">
        <v>4</v>
      </c>
      <c r="Q116" s="77">
        <v>4.63</v>
      </c>
      <c r="R116" s="77">
        <v>42.4</v>
      </c>
      <c r="S116" s="77">
        <v>48.2</v>
      </c>
      <c r="T116" s="77">
        <v>52.2</v>
      </c>
    </row>
    <row x14ac:dyDescent="0.25" r="117" customHeight="1" ht="19.5">
      <c r="A117" s="82"/>
      <c r="B117" s="18" t="s">
        <v>59</v>
      </c>
      <c r="C117" s="1"/>
      <c r="D117" s="19">
        <v>12.923099999999998</v>
      </c>
      <c r="E117" s="69">
        <v>25.327119999999997</v>
      </c>
      <c r="F117" s="70">
        <v>128.34</v>
      </c>
      <c r="G117" s="70">
        <v>178.0063</v>
      </c>
      <c r="H117" s="71">
        <v>5.2259199999999995</v>
      </c>
      <c r="I117" s="71">
        <v>5.27484</v>
      </c>
      <c r="J117" s="20">
        <v>706</v>
      </c>
      <c r="K117" s="20">
        <v>2026</v>
      </c>
      <c r="L117" s="20">
        <v>2917</v>
      </c>
      <c r="M117" s="19">
        <v>2862.5</v>
      </c>
      <c r="N117" s="20">
        <v>2457</v>
      </c>
      <c r="O117" s="19">
        <v>4.79</v>
      </c>
      <c r="P117" s="19">
        <v>3.41</v>
      </c>
      <c r="Q117" s="19">
        <v>4.13</v>
      </c>
      <c r="R117" s="19">
        <v>41.8</v>
      </c>
      <c r="S117" s="19">
        <v>40.1</v>
      </c>
      <c r="T117" s="19">
        <v>45.7</v>
      </c>
    </row>
    <row x14ac:dyDescent="0.25" r="118" customHeight="1" ht="19.5">
      <c r="A118" s="82"/>
      <c r="B118" s="18" t="s">
        <v>60</v>
      </c>
      <c r="C118" s="1"/>
      <c r="D118" s="19">
        <v>12.0681</v>
      </c>
      <c r="E118" s="69">
        <v>11.663520000000002</v>
      </c>
      <c r="F118" s="70">
        <v>78.22584</v>
      </c>
      <c r="G118" s="70">
        <v>196.9024</v>
      </c>
      <c r="H118" s="71">
        <v>7.265259999999999</v>
      </c>
      <c r="I118" s="71">
        <v>5.25611</v>
      </c>
      <c r="J118" s="19">
        <v>581.5</v>
      </c>
      <c r="K118" s="20">
        <v>2611</v>
      </c>
      <c r="L118" s="20">
        <v>3099</v>
      </c>
      <c r="M118" s="20">
        <v>3029</v>
      </c>
      <c r="N118" s="20">
        <v>491</v>
      </c>
      <c r="O118" s="19">
        <v>8.36</v>
      </c>
      <c r="P118" s="19">
        <v>7.5</v>
      </c>
      <c r="Q118" s="19">
        <v>7.46</v>
      </c>
      <c r="R118" s="19">
        <v>45.2</v>
      </c>
      <c r="S118" s="19">
        <v>40.5</v>
      </c>
      <c r="T118" s="19">
        <v>47.5</v>
      </c>
    </row>
    <row x14ac:dyDescent="0.25" r="119" customHeight="1" ht="19.5">
      <c r="A119" s="82"/>
      <c r="B119" s="18" t="s">
        <v>61</v>
      </c>
      <c r="C119" s="1"/>
      <c r="D119" s="19">
        <v>6.43599</v>
      </c>
      <c r="E119" s="69">
        <v>25.3062</v>
      </c>
      <c r="F119" s="70">
        <v>91.14992</v>
      </c>
      <c r="G119" s="70">
        <v>131.5039</v>
      </c>
      <c r="H119" s="71">
        <v>10.369530000000001</v>
      </c>
      <c r="I119" s="71">
        <v>11.163390000000001</v>
      </c>
      <c r="J119" s="20">
        <v>1651</v>
      </c>
      <c r="K119" s="19">
        <v>2435.5</v>
      </c>
      <c r="L119" s="20">
        <v>3245</v>
      </c>
      <c r="M119" s="19">
        <v>1382.5</v>
      </c>
      <c r="N119" s="20">
        <v>1820</v>
      </c>
      <c r="O119" s="19">
        <v>3.25</v>
      </c>
      <c r="P119" s="19">
        <v>2.27</v>
      </c>
      <c r="Q119" s="19">
        <v>2.82</v>
      </c>
      <c r="R119" s="19">
        <v>35.7</v>
      </c>
      <c r="S119" s="19">
        <v>35.8</v>
      </c>
      <c r="T119" s="19">
        <v>40.3</v>
      </c>
    </row>
    <row x14ac:dyDescent="0.25" r="120" customHeight="1" ht="19.5">
      <c r="A120" s="82"/>
      <c r="B120" s="18" t="s">
        <v>62</v>
      </c>
      <c r="C120" s="1"/>
      <c r="D120" s="19">
        <v>3.45059</v>
      </c>
      <c r="E120" s="69">
        <v>5.44746</v>
      </c>
      <c r="F120" s="26"/>
      <c r="G120" s="19"/>
      <c r="H120" s="71">
        <v>5.03688</v>
      </c>
      <c r="I120" s="71">
        <v>4.63074</v>
      </c>
      <c r="J120" s="20">
        <v>41</v>
      </c>
      <c r="K120" s="20">
        <v>284</v>
      </c>
      <c r="L120" s="20">
        <v>2300</v>
      </c>
      <c r="M120" s="19">
        <v>2255.5</v>
      </c>
      <c r="N120" s="19">
        <v>3106.5</v>
      </c>
      <c r="O120" s="20">
        <v>6</v>
      </c>
      <c r="P120" s="19">
        <v>5.46</v>
      </c>
      <c r="Q120" s="19">
        <v>5.11</v>
      </c>
      <c r="R120" s="19">
        <v>11.2</v>
      </c>
      <c r="S120" s="19">
        <v>9.51</v>
      </c>
      <c r="T120" s="19">
        <v>12.5</v>
      </c>
    </row>
    <row x14ac:dyDescent="0.25" r="121" customHeight="1" ht="19.5">
      <c r="A121" s="82"/>
      <c r="B121" s="18" t="s">
        <v>63</v>
      </c>
      <c r="C121" s="1"/>
      <c r="D121" s="19">
        <v>15.8384</v>
      </c>
      <c r="E121" s="69">
        <v>13.84614</v>
      </c>
      <c r="F121" s="70">
        <v>113.4851</v>
      </c>
      <c r="G121" s="70">
        <v>220.5301</v>
      </c>
      <c r="H121" s="71">
        <v>7.13842</v>
      </c>
      <c r="I121" s="71">
        <v>7.07658</v>
      </c>
      <c r="J121" s="19">
        <v>928.5</v>
      </c>
      <c r="K121" s="19">
        <v>2550.5</v>
      </c>
      <c r="L121" s="20">
        <v>3797</v>
      </c>
      <c r="M121" s="19">
        <v>2734.5</v>
      </c>
      <c r="N121" s="19">
        <v>1979.5</v>
      </c>
      <c r="O121" s="19">
        <v>4.81</v>
      </c>
      <c r="P121" s="19">
        <v>3.58</v>
      </c>
      <c r="Q121" s="19">
        <v>3.95</v>
      </c>
      <c r="R121" s="19">
        <v>41.4</v>
      </c>
      <c r="S121" s="19">
        <v>36.3</v>
      </c>
      <c r="T121" s="19">
        <v>44.1</v>
      </c>
    </row>
    <row x14ac:dyDescent="0.25" r="122" customHeight="1" ht="19.5">
      <c r="A122" s="82"/>
      <c r="B122" s="18" t="s">
        <v>64</v>
      </c>
      <c r="C122" s="1"/>
      <c r="D122" s="19">
        <v>3.81184</v>
      </c>
      <c r="E122" s="69">
        <v>9.842270000000001</v>
      </c>
      <c r="F122" s="70">
        <v>89.68087</v>
      </c>
      <c r="G122" s="70">
        <v>147.935</v>
      </c>
      <c r="H122" s="71">
        <v>6.8799</v>
      </c>
      <c r="I122" s="71">
        <v>7.5313</v>
      </c>
      <c r="J122" s="20">
        <v>56</v>
      </c>
      <c r="K122" s="20">
        <v>1293</v>
      </c>
      <c r="L122" s="20">
        <v>2532</v>
      </c>
      <c r="M122" s="19">
        <v>2819.5</v>
      </c>
      <c r="N122" s="20">
        <v>2409</v>
      </c>
      <c r="O122" s="19">
        <v>3.02</v>
      </c>
      <c r="P122" s="19">
        <v>2.39</v>
      </c>
      <c r="Q122" s="19">
        <v>2.49</v>
      </c>
      <c r="R122" s="19">
        <v>21.6</v>
      </c>
      <c r="S122" s="19">
        <v>15.9</v>
      </c>
      <c r="T122" s="19">
        <v>18.4</v>
      </c>
    </row>
    <row x14ac:dyDescent="0.25" r="123" customHeight="1" ht="19.5">
      <c r="A123" s="82"/>
      <c r="B123" s="18" t="s">
        <v>65</v>
      </c>
      <c r="C123" s="1"/>
      <c r="D123" s="19">
        <v>3.2494000000000005</v>
      </c>
      <c r="E123" s="69">
        <v>5.79215</v>
      </c>
      <c r="F123" s="70">
        <v>103.2274</v>
      </c>
      <c r="G123" s="70">
        <v>264.8376</v>
      </c>
      <c r="H123" s="71">
        <v>16.94296</v>
      </c>
      <c r="I123" s="71">
        <v>20.50107</v>
      </c>
      <c r="J123" s="20">
        <v>193</v>
      </c>
      <c r="K123" s="20">
        <v>1459</v>
      </c>
      <c r="L123" s="20">
        <v>3472</v>
      </c>
      <c r="M123" s="20">
        <v>1996</v>
      </c>
      <c r="N123" s="20">
        <v>2775</v>
      </c>
      <c r="O123" s="19">
        <v>4.98</v>
      </c>
      <c r="P123" s="19">
        <v>3.95</v>
      </c>
      <c r="Q123" s="19">
        <v>3.89</v>
      </c>
      <c r="R123" s="19">
        <v>31.5</v>
      </c>
      <c r="S123" s="19">
        <v>23.2</v>
      </c>
      <c r="T123" s="19">
        <v>34.7</v>
      </c>
    </row>
    <row x14ac:dyDescent="0.25" r="124" customHeight="1" ht="19.5">
      <c r="A124" s="82"/>
      <c r="B124" s="18" t="s">
        <v>66</v>
      </c>
      <c r="C124" s="1"/>
      <c r="D124" s="19">
        <v>8.526</v>
      </c>
      <c r="E124" s="69">
        <v>19.20512</v>
      </c>
      <c r="F124" s="70">
        <v>88.35484</v>
      </c>
      <c r="G124" s="70">
        <v>165.039</v>
      </c>
      <c r="H124" s="71">
        <v>6.819040000000001</v>
      </c>
      <c r="I124" s="71">
        <v>7.0876</v>
      </c>
      <c r="J124" s="20">
        <v>457</v>
      </c>
      <c r="K124" s="20">
        <v>1532</v>
      </c>
      <c r="L124" s="20">
        <v>2004</v>
      </c>
      <c r="M124" s="20">
        <v>2502</v>
      </c>
      <c r="N124" s="20">
        <v>2286</v>
      </c>
      <c r="O124" s="19">
        <v>4.88</v>
      </c>
      <c r="P124" s="19">
        <v>3.85</v>
      </c>
      <c r="Q124" s="19">
        <v>4.05</v>
      </c>
      <c r="R124" s="19">
        <v>31.8</v>
      </c>
      <c r="S124" s="20">
        <v>32</v>
      </c>
      <c r="T124" s="19">
        <v>37.5</v>
      </c>
    </row>
    <row x14ac:dyDescent="0.25" r="125" customHeight="1" ht="19.5">
      <c r="A125" s="82"/>
      <c r="B125" s="18" t="s">
        <v>84</v>
      </c>
      <c r="C125" s="1"/>
      <c r="D125" s="19">
        <v>7.863929999999999</v>
      </c>
      <c r="E125" s="69">
        <v>10.52016</v>
      </c>
      <c r="F125" s="70">
        <v>137.9123</v>
      </c>
      <c r="G125" s="70">
        <v>285.3533</v>
      </c>
      <c r="H125" s="71">
        <v>8.77002</v>
      </c>
      <c r="I125" s="71">
        <v>7.20291</v>
      </c>
      <c r="J125" s="19">
        <v>134.5</v>
      </c>
      <c r="K125" s="19">
        <v>578.5</v>
      </c>
      <c r="L125" s="19">
        <v>3334.5</v>
      </c>
      <c r="M125" s="19">
        <v>2647.5</v>
      </c>
      <c r="N125" s="19">
        <v>1267.5</v>
      </c>
      <c r="O125" s="19">
        <v>6.53</v>
      </c>
      <c r="P125" s="19">
        <v>5.8</v>
      </c>
      <c r="Q125" s="19">
        <v>5.52</v>
      </c>
      <c r="R125" s="19">
        <v>27.9</v>
      </c>
      <c r="S125" s="19">
        <v>27.2</v>
      </c>
      <c r="T125" s="19">
        <v>36.6</v>
      </c>
    </row>
    <row x14ac:dyDescent="0.25" r="126" customHeight="1" ht="19.5">
      <c r="A126" s="82"/>
      <c r="B126" s="18" t="s">
        <v>76</v>
      </c>
      <c r="C126" s="1"/>
      <c r="D126" s="19">
        <v>21.0036</v>
      </c>
      <c r="E126" s="69">
        <v>33.95576</v>
      </c>
      <c r="F126" s="70">
        <v>107.875</v>
      </c>
      <c r="G126" s="70">
        <v>136.045</v>
      </c>
      <c r="H126" s="71">
        <v>6.33896</v>
      </c>
      <c r="I126" s="71">
        <v>6.648990000000001</v>
      </c>
      <c r="J126" s="20">
        <v>893</v>
      </c>
      <c r="K126" s="20">
        <v>1513</v>
      </c>
      <c r="L126" s="20">
        <v>2791</v>
      </c>
      <c r="M126" s="19">
        <v>1631.5</v>
      </c>
      <c r="N126" s="20">
        <v>2035</v>
      </c>
      <c r="O126" s="19">
        <v>7.03</v>
      </c>
      <c r="P126" s="19">
        <v>5.78</v>
      </c>
      <c r="Q126" s="19">
        <v>5.83</v>
      </c>
      <c r="R126" s="19">
        <v>49.9</v>
      </c>
      <c r="S126" s="19">
        <v>50.9</v>
      </c>
      <c r="T126" s="20">
        <v>60</v>
      </c>
    </row>
    <row x14ac:dyDescent="0.25" r="127" customHeight="1" ht="19.5">
      <c r="A127" s="82"/>
      <c r="B127" s="18" t="s">
        <v>85</v>
      </c>
      <c r="C127" s="1"/>
      <c r="D127" s="19">
        <v>24.782159999999998</v>
      </c>
      <c r="E127" s="69">
        <v>46.21165</v>
      </c>
      <c r="F127" s="70">
        <v>98.38436</v>
      </c>
      <c r="G127" s="19"/>
      <c r="H127" s="71">
        <v>12.68592</v>
      </c>
      <c r="I127" s="71">
        <v>11.73966</v>
      </c>
      <c r="J127" s="19">
        <v>2230.5</v>
      </c>
      <c r="K127" s="20">
        <v>2649</v>
      </c>
      <c r="L127" s="20">
        <v>2064</v>
      </c>
      <c r="M127" s="20">
        <v>1895</v>
      </c>
      <c r="N127" s="20">
        <v>2352</v>
      </c>
      <c r="O127" s="19">
        <v>6.35</v>
      </c>
      <c r="P127" s="19">
        <v>5.88</v>
      </c>
      <c r="Q127" s="19">
        <v>5.18</v>
      </c>
      <c r="R127" s="19">
        <v>47.1</v>
      </c>
      <c r="S127" s="20">
        <v>50</v>
      </c>
      <c r="T127" s="19">
        <v>57.5</v>
      </c>
    </row>
    <row x14ac:dyDescent="0.25" r="128" customHeight="1" ht="19.5">
      <c r="A128" s="82"/>
      <c r="B128" s="18" t="s">
        <v>67</v>
      </c>
      <c r="C128" s="1"/>
      <c r="D128" s="19">
        <v>4.5488599999999995</v>
      </c>
      <c r="E128" s="69">
        <v>7.341840000000001</v>
      </c>
      <c r="F128" s="70">
        <v>129.8377</v>
      </c>
      <c r="G128" s="70">
        <v>121.7841</v>
      </c>
      <c r="H128" s="71">
        <v>6.9428399999999995</v>
      </c>
      <c r="I128" s="71">
        <v>5.80563</v>
      </c>
      <c r="J128" s="20">
        <v>91</v>
      </c>
      <c r="K128" s="20">
        <v>2030</v>
      </c>
      <c r="L128" s="20">
        <v>4337</v>
      </c>
      <c r="M128" s="19">
        <v>2505.5</v>
      </c>
      <c r="N128" s="20">
        <v>867</v>
      </c>
      <c r="O128" s="19">
        <v>6.33</v>
      </c>
      <c r="P128" s="19">
        <v>5.25</v>
      </c>
      <c r="Q128" s="19">
        <v>4.54</v>
      </c>
      <c r="R128" s="19">
        <v>20.2</v>
      </c>
      <c r="S128" s="19">
        <v>19.4</v>
      </c>
      <c r="T128" s="19">
        <v>27.2</v>
      </c>
    </row>
    <row x14ac:dyDescent="0.25" r="129" customHeight="1" ht="19.5">
      <c r="A129" s="82"/>
      <c r="B129" s="18" t="s">
        <v>68</v>
      </c>
      <c r="C129" s="1"/>
      <c r="D129" s="19">
        <v>9.30668</v>
      </c>
      <c r="E129" s="69">
        <v>26.989279999999997</v>
      </c>
      <c r="F129" s="26"/>
      <c r="G129" s="70">
        <v>312.5411</v>
      </c>
      <c r="H129" s="71">
        <v>6.48945</v>
      </c>
      <c r="I129" s="71">
        <v>6.60883</v>
      </c>
      <c r="J129" s="20">
        <v>775</v>
      </c>
      <c r="K129" s="20">
        <v>2937</v>
      </c>
      <c r="L129" s="20">
        <v>3327</v>
      </c>
      <c r="M129" s="20">
        <v>2453</v>
      </c>
      <c r="N129" s="19">
        <v>2716.5</v>
      </c>
      <c r="O129" s="19">
        <v>6.38</v>
      </c>
      <c r="P129" s="19">
        <v>5.19</v>
      </c>
      <c r="Q129" s="19">
        <v>4.38</v>
      </c>
      <c r="R129" s="19">
        <v>51.3</v>
      </c>
      <c r="S129" s="19">
        <v>48.6</v>
      </c>
      <c r="T129" s="19">
        <v>59.6</v>
      </c>
    </row>
    <row x14ac:dyDescent="0.25" r="130" customHeight="1" ht="19.5">
      <c r="A130" s="82"/>
      <c r="B130" s="18" t="s">
        <v>69</v>
      </c>
      <c r="C130" s="1"/>
      <c r="D130" s="19">
        <v>13.67089</v>
      </c>
      <c r="E130" s="69">
        <v>21.143209999999996</v>
      </c>
      <c r="F130" s="70">
        <v>108.6047</v>
      </c>
      <c r="G130" s="70">
        <v>172.3055</v>
      </c>
      <c r="H130" s="71">
        <v>6.50302</v>
      </c>
      <c r="I130" s="71">
        <v>5.48954</v>
      </c>
      <c r="J130" s="20">
        <v>2019</v>
      </c>
      <c r="K130" s="20">
        <v>2844</v>
      </c>
      <c r="L130" s="19">
        <v>3883.5</v>
      </c>
      <c r="M130" s="19">
        <v>3053.5</v>
      </c>
      <c r="N130" s="20">
        <v>2738</v>
      </c>
      <c r="O130" s="19">
        <v>2.92</v>
      </c>
      <c r="P130" s="19">
        <v>1.96</v>
      </c>
      <c r="Q130" s="19">
        <v>2.84</v>
      </c>
      <c r="R130" s="19">
        <v>41.3</v>
      </c>
      <c r="S130" s="19">
        <v>41.5</v>
      </c>
      <c r="T130" s="19">
        <v>46.8</v>
      </c>
    </row>
    <row x14ac:dyDescent="0.25" r="131" customHeight="1" ht="19.5">
      <c r="A131" s="82"/>
      <c r="B131" s="18" t="s">
        <v>70</v>
      </c>
      <c r="C131" s="1"/>
      <c r="D131" s="19">
        <v>20.11877</v>
      </c>
      <c r="E131" s="69">
        <v>44.893440000000005</v>
      </c>
      <c r="F131" s="26"/>
      <c r="G131" s="26"/>
      <c r="H131" s="71">
        <v>4.6827</v>
      </c>
      <c r="I131" s="71">
        <v>4.08</v>
      </c>
      <c r="J131" s="20">
        <v>1597</v>
      </c>
      <c r="K131" s="20">
        <v>2132</v>
      </c>
      <c r="L131" s="20">
        <v>3513</v>
      </c>
      <c r="M131" s="19">
        <v>3427.5</v>
      </c>
      <c r="N131" s="19">
        <v>1653.5</v>
      </c>
      <c r="O131" s="19">
        <v>5.85</v>
      </c>
      <c r="P131" s="19">
        <v>4.63</v>
      </c>
      <c r="Q131" s="19">
        <v>4.26</v>
      </c>
      <c r="R131" s="20">
        <v>37</v>
      </c>
      <c r="S131" s="19">
        <v>36.9</v>
      </c>
      <c r="T131" s="19">
        <v>44.3</v>
      </c>
    </row>
    <row x14ac:dyDescent="0.25" r="132" customHeight="1" ht="19.5">
      <c r="A132" s="82"/>
      <c r="B132" s="18" t="s">
        <v>77</v>
      </c>
      <c r="C132" s="1"/>
      <c r="D132" s="19">
        <v>1.9916899999999997</v>
      </c>
      <c r="E132" s="69">
        <v>5.1118</v>
      </c>
      <c r="F132" s="26"/>
      <c r="G132" s="26"/>
      <c r="H132" s="71">
        <v>7.65177</v>
      </c>
      <c r="I132" s="71">
        <v>5.97318</v>
      </c>
      <c r="J132" s="19">
        <v>50.5</v>
      </c>
      <c r="K132" s="20">
        <v>209</v>
      </c>
      <c r="L132" s="20">
        <v>234</v>
      </c>
      <c r="M132" s="20">
        <v>289</v>
      </c>
      <c r="N132" s="20">
        <v>2796</v>
      </c>
      <c r="O132" s="19">
        <v>6.78</v>
      </c>
      <c r="P132" s="19">
        <v>5.08</v>
      </c>
      <c r="Q132" s="19">
        <v>4.93</v>
      </c>
      <c r="R132" s="19">
        <v>12.9</v>
      </c>
      <c r="S132" s="19">
        <v>11.1</v>
      </c>
      <c r="T132" s="19">
        <v>17.6</v>
      </c>
    </row>
    <row x14ac:dyDescent="0.25" r="133" customHeight="1" ht="19.5">
      <c r="A133" s="82"/>
      <c r="B133" s="18" t="s">
        <v>71</v>
      </c>
      <c r="C133" s="1"/>
      <c r="D133" s="19">
        <v>18.2172</v>
      </c>
      <c r="E133" s="69">
        <v>18.17118</v>
      </c>
      <c r="F133" s="70">
        <v>84.90402</v>
      </c>
      <c r="G133" s="70">
        <v>303.0859</v>
      </c>
      <c r="H133" s="71">
        <v>7.60285</v>
      </c>
      <c r="I133" s="71">
        <v>6.18342</v>
      </c>
      <c r="J133" s="20">
        <v>984</v>
      </c>
      <c r="K133" s="19">
        <v>2175.5</v>
      </c>
      <c r="L133" s="20">
        <v>2905</v>
      </c>
      <c r="M133" s="20">
        <v>2731</v>
      </c>
      <c r="N133" s="20">
        <v>2172</v>
      </c>
      <c r="O133" s="19">
        <v>7.01</v>
      </c>
      <c r="P133" s="19">
        <v>5.97</v>
      </c>
      <c r="Q133" s="19">
        <v>5.86</v>
      </c>
      <c r="R133" s="19">
        <v>38.6</v>
      </c>
      <c r="S133" s="19">
        <v>37.4</v>
      </c>
      <c r="T133" s="19">
        <v>45.6</v>
      </c>
    </row>
    <row x14ac:dyDescent="0.25" r="134" customHeight="1" ht="19.5">
      <c r="A134" s="82"/>
      <c r="B134" s="18" t="s">
        <v>72</v>
      </c>
      <c r="C134" s="1"/>
      <c r="D134" s="19">
        <v>23.56032</v>
      </c>
      <c r="E134" s="69">
        <v>51.63598</v>
      </c>
      <c r="F134" s="26"/>
      <c r="G134" s="26"/>
      <c r="H134" s="71">
        <v>10.94445</v>
      </c>
      <c r="I134" s="71">
        <v>19.07213</v>
      </c>
      <c r="J134" s="20">
        <v>1801</v>
      </c>
      <c r="K134" s="20">
        <v>2575</v>
      </c>
      <c r="L134" s="20">
        <v>3406</v>
      </c>
      <c r="M134" s="19">
        <v>2680.5</v>
      </c>
      <c r="N134" s="20">
        <v>2318</v>
      </c>
      <c r="O134" s="19">
        <v>5.45</v>
      </c>
      <c r="P134" s="19">
        <v>10.1</v>
      </c>
      <c r="Q134" s="20">
        <v>5</v>
      </c>
      <c r="R134" s="19">
        <v>51.8</v>
      </c>
      <c r="S134" s="19">
        <v>51.8</v>
      </c>
      <c r="T134" s="19">
        <v>61.1</v>
      </c>
    </row>
    <row x14ac:dyDescent="0.25" r="135" customHeight="1" ht="19.5">
      <c r="A135" s="82"/>
      <c r="B135" s="33" t="s">
        <v>73</v>
      </c>
      <c r="C135" s="1"/>
      <c r="D135" s="34">
        <v>13.72525</v>
      </c>
      <c r="E135" s="69">
        <v>58.3335</v>
      </c>
      <c r="F135" s="70">
        <v>122.9775</v>
      </c>
      <c r="G135" s="70">
        <v>308.4619</v>
      </c>
      <c r="H135" s="71">
        <v>7.5525</v>
      </c>
      <c r="I135" s="71">
        <v>12.45312</v>
      </c>
      <c r="J135" s="20">
        <v>1268</v>
      </c>
      <c r="K135" s="20">
        <v>3195</v>
      </c>
      <c r="L135" s="19">
        <v>3511.5</v>
      </c>
      <c r="M135" s="19">
        <v>3180.5</v>
      </c>
      <c r="N135" s="20">
        <v>2404</v>
      </c>
      <c r="O135" s="34">
        <v>5.96</v>
      </c>
      <c r="P135" s="19">
        <v>6.18</v>
      </c>
      <c r="Q135" s="19">
        <v>4.94</v>
      </c>
      <c r="R135" s="19">
        <v>44.7</v>
      </c>
      <c r="S135" s="19">
        <v>45.8</v>
      </c>
      <c r="T135" s="19">
        <v>55.4</v>
      </c>
    </row>
    <row x14ac:dyDescent="0.25" r="136" customHeight="1" ht="19.5">
      <c r="A136" s="82"/>
      <c r="B136" s="33" t="s">
        <v>74</v>
      </c>
      <c r="C136" s="1"/>
      <c r="D136" s="34">
        <v>5.72072</v>
      </c>
      <c r="E136" s="69">
        <v>6.16948</v>
      </c>
      <c r="F136" s="26"/>
      <c r="G136" s="26"/>
      <c r="H136" s="71">
        <v>5.747910000000001</v>
      </c>
      <c r="I136" s="71">
        <v>4.422210000000001</v>
      </c>
      <c r="J136" s="20">
        <v>228</v>
      </c>
      <c r="K136" s="20">
        <v>709</v>
      </c>
      <c r="L136" s="20">
        <v>4428</v>
      </c>
      <c r="M136" s="19">
        <v>2794.5</v>
      </c>
      <c r="N136" s="20">
        <v>2403</v>
      </c>
      <c r="O136" s="34">
        <v>5.21</v>
      </c>
      <c r="P136" s="19">
        <v>4.24</v>
      </c>
      <c r="Q136" s="19">
        <v>3.84</v>
      </c>
      <c r="R136" s="19">
        <v>44.9</v>
      </c>
      <c r="S136" s="19">
        <v>35.3</v>
      </c>
      <c r="T136" s="19">
        <v>45.7</v>
      </c>
    </row>
    <row x14ac:dyDescent="0.25" r="137" customHeight="1" ht="19.5">
      <c r="A137" s="82"/>
      <c r="B137" s="18" t="s">
        <v>78</v>
      </c>
      <c r="C137" s="1"/>
      <c r="D137" s="19">
        <v>26.30128</v>
      </c>
      <c r="E137" s="69">
        <v>54.32585</v>
      </c>
      <c r="F137" s="26"/>
      <c r="G137" s="26"/>
      <c r="H137" s="71">
        <v>7.02502</v>
      </c>
      <c r="I137" s="71">
        <v>8.7493</v>
      </c>
      <c r="J137" s="19">
        <v>2322.5</v>
      </c>
      <c r="K137" s="20">
        <v>3217</v>
      </c>
      <c r="L137" s="20">
        <v>3355</v>
      </c>
      <c r="M137" s="19">
        <v>3234.5</v>
      </c>
      <c r="N137" s="19">
        <v>2255.5</v>
      </c>
      <c r="O137" s="19">
        <v>5.67</v>
      </c>
      <c r="P137" s="19">
        <v>4.43</v>
      </c>
      <c r="Q137" s="19">
        <v>4.2</v>
      </c>
      <c r="R137" s="20">
        <v>45</v>
      </c>
      <c r="S137" s="19">
        <v>47.1</v>
      </c>
      <c r="T137" s="19">
        <v>57.1</v>
      </c>
    </row>
    <row x14ac:dyDescent="0.25" r="138" customHeight="1" ht="19.5">
      <c r="A138" s="82"/>
      <c r="B138" s="18" t="s">
        <v>75</v>
      </c>
      <c r="C138" s="1"/>
      <c r="D138" s="19">
        <v>19.09575</v>
      </c>
      <c r="E138" s="69">
        <v>20.52126</v>
      </c>
      <c r="F138" s="26"/>
      <c r="G138" s="26"/>
      <c r="H138" s="71">
        <v>9.801</v>
      </c>
      <c r="I138" s="71">
        <v>12.67728</v>
      </c>
      <c r="J138" s="20">
        <v>1865</v>
      </c>
      <c r="K138" s="19">
        <v>2638.5</v>
      </c>
      <c r="L138" s="19">
        <v>1780.5</v>
      </c>
      <c r="M138" s="20">
        <v>2946</v>
      </c>
      <c r="N138" s="20">
        <v>2515</v>
      </c>
      <c r="O138" s="19">
        <v>6.38</v>
      </c>
      <c r="P138" s="19">
        <v>4.5</v>
      </c>
      <c r="Q138" s="19">
        <v>5.12</v>
      </c>
      <c r="R138" s="19">
        <v>44.5</v>
      </c>
      <c r="S138" s="19">
        <v>44.8</v>
      </c>
      <c r="T138" s="19">
        <v>56.8</v>
      </c>
    </row>
    <row x14ac:dyDescent="0.25" r="139" customHeight="1" ht="19.5">
      <c r="A139" s="82"/>
      <c r="B139" s="18" t="s">
        <v>79</v>
      </c>
      <c r="C139" s="1"/>
      <c r="D139" s="19">
        <v>2.9643200000000003</v>
      </c>
      <c r="E139" s="69">
        <v>4.70376</v>
      </c>
      <c r="F139" s="26"/>
      <c r="G139" s="26"/>
      <c r="H139" s="71">
        <v>5.44464</v>
      </c>
      <c r="I139" s="71">
        <v>5.12731</v>
      </c>
      <c r="J139" s="20">
        <v>513</v>
      </c>
      <c r="K139" s="20">
        <v>355</v>
      </c>
      <c r="L139" s="19">
        <v>5076.5</v>
      </c>
      <c r="M139" s="19">
        <v>3368.5</v>
      </c>
      <c r="N139" s="19">
        <v>2393.5</v>
      </c>
      <c r="O139" s="19">
        <v>7.14</v>
      </c>
      <c r="P139" s="19">
        <v>5.44</v>
      </c>
      <c r="Q139" s="19">
        <v>5.31</v>
      </c>
      <c r="R139" s="19">
        <v>35.5</v>
      </c>
      <c r="S139" s="19">
        <v>27.8</v>
      </c>
      <c r="T139" s="19">
        <v>40.9</v>
      </c>
    </row>
    <row x14ac:dyDescent="0.25" r="140" customHeight="1" ht="19.5">
      <c r="A140" s="82"/>
      <c r="B140" s="18" t="s">
        <v>80</v>
      </c>
      <c r="C140" s="1"/>
      <c r="D140" s="19">
        <v>6.879959999999999</v>
      </c>
      <c r="E140" s="69">
        <v>30.7832</v>
      </c>
      <c r="F140" s="26"/>
      <c r="G140" s="26"/>
      <c r="H140" s="71">
        <v>9.18225</v>
      </c>
      <c r="I140" s="71">
        <v>7.80975</v>
      </c>
      <c r="J140" s="19">
        <v>1163.5</v>
      </c>
      <c r="K140" s="19">
        <v>3041.5</v>
      </c>
      <c r="L140" s="20">
        <v>3131</v>
      </c>
      <c r="M140" s="19">
        <v>2693.5</v>
      </c>
      <c r="N140" s="19">
        <v>1749.5</v>
      </c>
      <c r="O140" s="19">
        <v>12.6</v>
      </c>
      <c r="P140" s="19">
        <v>7.34</v>
      </c>
      <c r="Q140" s="19">
        <v>9.53</v>
      </c>
      <c r="R140" s="19">
        <v>50.9</v>
      </c>
      <c r="S140" s="19">
        <v>51.8</v>
      </c>
      <c r="T140" s="19">
        <v>59.2</v>
      </c>
    </row>
    <row x14ac:dyDescent="0.25" r="141" customHeight="1" ht="19.5">
      <c r="A141" s="82"/>
      <c r="B141" s="18" t="s">
        <v>81</v>
      </c>
      <c r="C141" s="1"/>
      <c r="D141" s="19">
        <v>7.28728</v>
      </c>
      <c r="E141" s="69">
        <v>7.3242</v>
      </c>
      <c r="F141" s="26"/>
      <c r="G141" s="26"/>
      <c r="H141" s="71">
        <v>4.0768</v>
      </c>
      <c r="I141" s="71">
        <v>2.9502</v>
      </c>
      <c r="J141" s="20">
        <v>323</v>
      </c>
      <c r="K141" s="20">
        <v>1851</v>
      </c>
      <c r="L141" s="20">
        <v>3895</v>
      </c>
      <c r="M141" s="19">
        <v>3159.5</v>
      </c>
      <c r="N141" s="20">
        <v>2282</v>
      </c>
      <c r="O141" s="19">
        <v>8.63</v>
      </c>
      <c r="P141" s="19">
        <v>4.39</v>
      </c>
      <c r="Q141" s="19">
        <v>5.86</v>
      </c>
      <c r="R141" s="19">
        <v>47.7</v>
      </c>
      <c r="S141" s="19">
        <v>43.1</v>
      </c>
      <c r="T141" s="19">
        <v>52.3</v>
      </c>
    </row>
    <row x14ac:dyDescent="0.25" r="142" customHeight="1" ht="19.5">
      <c r="A142" s="82"/>
      <c r="B142" s="18" t="s">
        <v>82</v>
      </c>
      <c r="C142" s="1"/>
      <c r="D142" s="19">
        <v>12.8507</v>
      </c>
      <c r="E142" s="69">
        <v>7.517519999999999</v>
      </c>
      <c r="F142" s="26"/>
      <c r="G142" s="26"/>
      <c r="H142" s="71">
        <v>8.034360000000001</v>
      </c>
      <c r="I142" s="71">
        <v>3.13412</v>
      </c>
      <c r="J142" s="20">
        <v>1946</v>
      </c>
      <c r="K142" s="19">
        <v>1874.5</v>
      </c>
      <c r="L142" s="20">
        <v>4656</v>
      </c>
      <c r="M142" s="20">
        <v>2064</v>
      </c>
      <c r="N142" s="20">
        <v>1792</v>
      </c>
      <c r="O142" s="19">
        <v>12.9</v>
      </c>
      <c r="P142" s="19">
        <v>7.77</v>
      </c>
      <c r="Q142" s="19">
        <v>9.37</v>
      </c>
      <c r="R142" s="19">
        <v>45.2</v>
      </c>
      <c r="S142" s="19">
        <v>42.6</v>
      </c>
      <c r="T142" s="19">
        <v>53.4</v>
      </c>
    </row>
    <row x14ac:dyDescent="0.25" r="143" customHeight="1" ht="19.5">
      <c r="A143" s="82"/>
      <c r="B143" s="18" t="s">
        <v>83</v>
      </c>
      <c r="C143" s="1"/>
      <c r="D143" s="19">
        <v>23.60267</v>
      </c>
      <c r="E143" s="69">
        <v>28.614960000000004</v>
      </c>
      <c r="F143" s="26"/>
      <c r="G143" s="26"/>
      <c r="H143" s="71">
        <v>13.19379</v>
      </c>
      <c r="I143" s="71">
        <v>5.8488</v>
      </c>
      <c r="J143" s="20">
        <v>2202</v>
      </c>
      <c r="K143" s="20">
        <v>3003</v>
      </c>
      <c r="L143" s="20">
        <v>3863</v>
      </c>
      <c r="M143" s="20">
        <v>3489</v>
      </c>
      <c r="N143" s="20">
        <v>856</v>
      </c>
      <c r="O143" s="19">
        <v>14.3</v>
      </c>
      <c r="P143" s="19">
        <v>8.64</v>
      </c>
      <c r="Q143" s="19">
        <v>10.9</v>
      </c>
      <c r="R143" s="19">
        <v>45.1</v>
      </c>
      <c r="S143" s="19">
        <v>48.4</v>
      </c>
      <c r="T143" s="19">
        <v>56.6</v>
      </c>
    </row>
    <row x14ac:dyDescent="0.25" r="144" customHeight="1" ht="19.5">
      <c r="A144" s="82"/>
      <c r="B144" s="18" t="s">
        <v>251</v>
      </c>
      <c r="C144" s="1"/>
      <c r="D144" s="19">
        <v>3.9215</v>
      </c>
      <c r="E144" s="69">
        <v>9.346440000000001</v>
      </c>
      <c r="F144" s="26"/>
      <c r="G144" s="26"/>
      <c r="H144" s="71">
        <v>5.3856</v>
      </c>
      <c r="I144" s="71">
        <v>3.62454</v>
      </c>
      <c r="J144" s="20">
        <v>65</v>
      </c>
      <c r="K144" s="20">
        <v>1426</v>
      </c>
      <c r="L144" s="19">
        <v>2458.5</v>
      </c>
      <c r="M144" s="19">
        <v>3139.5</v>
      </c>
      <c r="N144" s="20">
        <v>2583</v>
      </c>
      <c r="O144" s="19">
        <v>6.44</v>
      </c>
      <c r="P144" s="19">
        <v>3.4</v>
      </c>
      <c r="Q144" s="19">
        <v>3.82</v>
      </c>
      <c r="R144" s="19">
        <v>49.3</v>
      </c>
      <c r="S144" s="19">
        <v>40.6</v>
      </c>
      <c r="T144" s="19">
        <v>51.7</v>
      </c>
    </row>
    <row x14ac:dyDescent="0.25" r="145" customHeight="1" ht="19.5">
      <c r="A145" s="83" t="s">
        <v>86</v>
      </c>
      <c r="B145" s="76" t="s">
        <v>87</v>
      </c>
      <c r="C145" s="1"/>
      <c r="D145" s="77">
        <v>42.32094</v>
      </c>
      <c r="E145" s="78">
        <v>40.45</v>
      </c>
      <c r="F145" s="79">
        <v>93.62436</v>
      </c>
      <c r="G145" s="79">
        <v>100.8104</v>
      </c>
      <c r="H145" s="80">
        <v>35.66592</v>
      </c>
      <c r="I145" s="80"/>
      <c r="J145" s="81">
        <v>2830</v>
      </c>
      <c r="K145" s="81">
        <v>3522</v>
      </c>
      <c r="L145" s="77">
        <v>3980.5</v>
      </c>
      <c r="M145" s="77">
        <v>2404.5</v>
      </c>
      <c r="N145" s="81">
        <v>2342</v>
      </c>
      <c r="O145" s="77">
        <v>7.64</v>
      </c>
      <c r="P145" s="77">
        <v>5.74</v>
      </c>
      <c r="Q145" s="77">
        <v>5.53</v>
      </c>
      <c r="R145" s="77">
        <v>41.2</v>
      </c>
      <c r="S145" s="77">
        <v>39.8</v>
      </c>
      <c r="T145" s="77">
        <v>49.4</v>
      </c>
    </row>
    <row x14ac:dyDescent="0.25" r="146" customHeight="1" ht="19.5">
      <c r="A146" s="57"/>
      <c r="B146" s="18" t="s">
        <v>88</v>
      </c>
      <c r="C146" s="1"/>
      <c r="D146" s="19">
        <v>36.863640000000004</v>
      </c>
      <c r="E146" s="69">
        <v>47.044039999999995</v>
      </c>
      <c r="F146" s="70">
        <v>129.797</v>
      </c>
      <c r="G146" s="70">
        <v>145.4807</v>
      </c>
      <c r="H146" s="71">
        <v>27.632910000000003</v>
      </c>
      <c r="I146" s="71">
        <v>11.52225</v>
      </c>
      <c r="J146" s="19">
        <v>2463.5</v>
      </c>
      <c r="K146" s="20">
        <v>3069</v>
      </c>
      <c r="L146" s="20">
        <v>4580</v>
      </c>
      <c r="M146" s="19">
        <v>3729.5</v>
      </c>
      <c r="N146" s="20">
        <v>967</v>
      </c>
      <c r="O146" s="19">
        <v>6.81</v>
      </c>
      <c r="P146" s="19">
        <v>8.09</v>
      </c>
      <c r="Q146" s="19">
        <v>5.28</v>
      </c>
      <c r="R146" s="20">
        <v>55</v>
      </c>
      <c r="S146" s="19">
        <v>49.8</v>
      </c>
      <c r="T146" s="19">
        <v>56.4</v>
      </c>
    </row>
    <row x14ac:dyDescent="0.25" r="147" customHeight="1" ht="19.5">
      <c r="A147" s="57"/>
      <c r="B147" s="18" t="s">
        <v>89</v>
      </c>
      <c r="C147" s="1"/>
      <c r="D147" s="19">
        <v>34.90731</v>
      </c>
      <c r="E147" s="69">
        <v>26.415039999999998</v>
      </c>
      <c r="F147" s="70">
        <v>109.5341</v>
      </c>
      <c r="G147" s="70">
        <v>160.1265</v>
      </c>
      <c r="H147" s="71">
        <v>19.75257</v>
      </c>
      <c r="I147" s="71">
        <v>6.729480000000001</v>
      </c>
      <c r="J147" s="20">
        <v>2413</v>
      </c>
      <c r="K147" s="20">
        <v>3750</v>
      </c>
      <c r="L147" s="19">
        <v>3926.5</v>
      </c>
      <c r="M147" s="20">
        <v>2879</v>
      </c>
      <c r="N147" s="20">
        <v>1667</v>
      </c>
      <c r="O147" s="19">
        <v>6.89</v>
      </c>
      <c r="P147" s="19">
        <v>7.56</v>
      </c>
      <c r="Q147" s="19">
        <v>5.08</v>
      </c>
      <c r="R147" s="19">
        <v>56.5</v>
      </c>
      <c r="S147" s="19">
        <v>53.2</v>
      </c>
      <c r="T147" s="19">
        <v>61.7</v>
      </c>
    </row>
    <row x14ac:dyDescent="0.25" r="148" customHeight="1" ht="19.5">
      <c r="A148" s="57"/>
      <c r="B148" s="18" t="s">
        <v>90</v>
      </c>
      <c r="C148" s="1"/>
      <c r="D148" s="19">
        <v>43.933099999999996</v>
      </c>
      <c r="E148" s="69">
        <v>65.24893999999999</v>
      </c>
      <c r="F148" s="70">
        <v>108.558</v>
      </c>
      <c r="G148" s="70">
        <v>127.3587</v>
      </c>
      <c r="H148" s="66"/>
      <c r="I148" s="67"/>
      <c r="J148" s="20">
        <v>3266</v>
      </c>
      <c r="K148" s="20">
        <v>4055</v>
      </c>
      <c r="L148" s="20">
        <v>3320</v>
      </c>
      <c r="M148" s="19">
        <v>1480.5</v>
      </c>
      <c r="N148" s="19">
        <v>1036.5</v>
      </c>
      <c r="O148" s="19">
        <v>7.87</v>
      </c>
      <c r="P148" s="19">
        <v>6.86</v>
      </c>
      <c r="Q148" s="19">
        <v>5.55</v>
      </c>
      <c r="R148" s="19">
        <v>56.9</v>
      </c>
      <c r="S148" s="19">
        <v>51.5</v>
      </c>
      <c r="T148" s="19">
        <v>57.6</v>
      </c>
    </row>
    <row x14ac:dyDescent="0.25" r="149" customHeight="1" ht="19.5">
      <c r="A149" s="57"/>
      <c r="B149" s="18" t="s">
        <v>91</v>
      </c>
      <c r="C149" s="1"/>
      <c r="D149" s="19">
        <v>31.4252</v>
      </c>
      <c r="E149" s="69">
        <v>29.860740000000003</v>
      </c>
      <c r="F149" s="70">
        <v>72.42464</v>
      </c>
      <c r="G149" s="70">
        <v>118.8622</v>
      </c>
      <c r="H149" s="71">
        <v>13.815779999999998</v>
      </c>
      <c r="I149" s="71">
        <v>6.197760000000001</v>
      </c>
      <c r="J149" s="20">
        <v>1960</v>
      </c>
      <c r="K149" s="20">
        <v>3471</v>
      </c>
      <c r="L149" s="19">
        <v>1993.5</v>
      </c>
      <c r="M149" s="19">
        <v>4607.5</v>
      </c>
      <c r="N149" s="20">
        <v>2308</v>
      </c>
      <c r="O149" s="19">
        <v>6.68</v>
      </c>
      <c r="P149" s="19">
        <v>4.76</v>
      </c>
      <c r="Q149" s="19">
        <v>5.17</v>
      </c>
      <c r="R149" s="19">
        <v>48.2</v>
      </c>
      <c r="S149" s="19">
        <v>47.3</v>
      </c>
      <c r="T149" s="19">
        <v>55.2</v>
      </c>
    </row>
    <row x14ac:dyDescent="0.25" r="150" customHeight="1" ht="19.5">
      <c r="A150" s="57"/>
      <c r="B150" s="18" t="s">
        <v>92</v>
      </c>
      <c r="C150" s="1"/>
      <c r="D150" s="19">
        <v>56.6797</v>
      </c>
      <c r="E150" s="69">
        <v>50.2512</v>
      </c>
      <c r="F150" s="70">
        <v>119.531</v>
      </c>
      <c r="G150" s="70">
        <v>199.219</v>
      </c>
      <c r="H150" s="66"/>
      <c r="I150" s="71">
        <v>31.95385</v>
      </c>
      <c r="J150" s="19">
        <v>1916.5</v>
      </c>
      <c r="K150" s="19">
        <v>2637.5</v>
      </c>
      <c r="L150" s="20">
        <v>3487</v>
      </c>
      <c r="M150" s="20">
        <v>2901</v>
      </c>
      <c r="N150" s="20">
        <v>1572</v>
      </c>
      <c r="O150" s="19">
        <v>8.85</v>
      </c>
      <c r="P150" s="19">
        <v>6.64</v>
      </c>
      <c r="Q150" s="19">
        <v>6.38</v>
      </c>
      <c r="R150" s="19">
        <v>50.1</v>
      </c>
      <c r="S150" s="19">
        <v>49.7</v>
      </c>
      <c r="T150" s="19">
        <v>58.8</v>
      </c>
    </row>
    <row x14ac:dyDescent="0.25" r="151" customHeight="1" ht="19.5">
      <c r="A151" s="57"/>
      <c r="B151" s="18" t="s">
        <v>93</v>
      </c>
      <c r="C151" s="1"/>
      <c r="D151" s="19">
        <v>66.63552000000001</v>
      </c>
      <c r="E151" s="69">
        <v>67.66242999999999</v>
      </c>
      <c r="F151" s="70">
        <v>138.9941</v>
      </c>
      <c r="G151" s="70">
        <v>208.2134</v>
      </c>
      <c r="H151" s="71">
        <v>29.49417</v>
      </c>
      <c r="I151" s="67"/>
      <c r="J151" s="20">
        <v>2227</v>
      </c>
      <c r="K151" s="20">
        <v>4686</v>
      </c>
      <c r="L151" s="19">
        <v>4312.5</v>
      </c>
      <c r="M151" s="20">
        <v>3398</v>
      </c>
      <c r="N151" s="20">
        <v>2057</v>
      </c>
      <c r="O151" s="19">
        <v>9.56</v>
      </c>
      <c r="P151" s="19">
        <v>7.01</v>
      </c>
      <c r="Q151" s="19">
        <v>7.38</v>
      </c>
      <c r="R151" s="19">
        <v>52.4</v>
      </c>
      <c r="S151" s="19">
        <v>50.9</v>
      </c>
      <c r="T151" s="19">
        <v>59.3</v>
      </c>
    </row>
    <row x14ac:dyDescent="0.25" r="152" customHeight="1" ht="19.5">
      <c r="A152" s="57"/>
      <c r="B152" s="18" t="s">
        <v>94</v>
      </c>
      <c r="C152" s="1"/>
      <c r="D152" s="19">
        <v>39.34285</v>
      </c>
      <c r="E152" s="69">
        <v>11.18788</v>
      </c>
      <c r="F152" s="70">
        <v>125.3305</v>
      </c>
      <c r="G152" s="70">
        <v>146.5541</v>
      </c>
      <c r="H152" s="71">
        <v>19.812659999999997</v>
      </c>
      <c r="I152" s="71">
        <v>5.207820000000001</v>
      </c>
      <c r="J152" s="20">
        <v>3013</v>
      </c>
      <c r="K152" s="20">
        <v>4071</v>
      </c>
      <c r="L152" s="19">
        <v>4171.5</v>
      </c>
      <c r="M152" s="19">
        <v>4277.5</v>
      </c>
      <c r="N152" s="19">
        <v>1774.5</v>
      </c>
      <c r="O152" s="20">
        <v>8</v>
      </c>
      <c r="P152" s="19">
        <v>5.93</v>
      </c>
      <c r="Q152" s="19">
        <v>5.91</v>
      </c>
      <c r="R152" s="19">
        <v>46.1</v>
      </c>
      <c r="S152" s="19">
        <v>44.1</v>
      </c>
      <c r="T152" s="20">
        <v>51</v>
      </c>
    </row>
    <row x14ac:dyDescent="0.25" r="153" customHeight="1" ht="19.5">
      <c r="A153" s="57"/>
      <c r="B153" s="18" t="s">
        <v>95</v>
      </c>
      <c r="C153" s="1"/>
      <c r="D153" s="19">
        <v>33.07535</v>
      </c>
      <c r="E153" s="69">
        <v>29.619919999999997</v>
      </c>
      <c r="F153" s="70">
        <v>114.4088</v>
      </c>
      <c r="G153" s="70">
        <v>123.2876</v>
      </c>
      <c r="H153" s="71">
        <v>21.52113</v>
      </c>
      <c r="I153" s="71">
        <v>8.69492</v>
      </c>
      <c r="J153" s="20">
        <v>3266</v>
      </c>
      <c r="K153" s="20">
        <v>3326</v>
      </c>
      <c r="L153" s="20">
        <v>5166</v>
      </c>
      <c r="M153" s="19">
        <v>3768.5</v>
      </c>
      <c r="N153" s="19">
        <v>2426.5</v>
      </c>
      <c r="O153" s="19">
        <v>6.49</v>
      </c>
      <c r="P153" s="19">
        <v>4.56</v>
      </c>
      <c r="Q153" s="19">
        <v>4.91</v>
      </c>
      <c r="R153" s="19">
        <v>50.1</v>
      </c>
      <c r="S153" s="19">
        <v>47.2</v>
      </c>
      <c r="T153" s="19">
        <v>53.6</v>
      </c>
    </row>
    <row x14ac:dyDescent="0.25" r="154" customHeight="1" ht="19.5">
      <c r="A154" s="57"/>
      <c r="B154" s="18" t="s">
        <v>97</v>
      </c>
      <c r="C154" s="1"/>
      <c r="D154" s="19">
        <v>29.211639999999996</v>
      </c>
      <c r="E154" s="69">
        <v>30.50944</v>
      </c>
      <c r="F154" s="70">
        <v>126.7543</v>
      </c>
      <c r="G154" s="70">
        <v>124.5366</v>
      </c>
      <c r="H154" s="71">
        <v>14.451580000000002</v>
      </c>
      <c r="I154" s="71">
        <v>9.146519999999999</v>
      </c>
      <c r="J154" s="20">
        <v>2781</v>
      </c>
      <c r="K154" s="20">
        <v>3276</v>
      </c>
      <c r="L154" s="19">
        <v>3918.5</v>
      </c>
      <c r="M154" s="20">
        <v>2896</v>
      </c>
      <c r="N154" s="19">
        <v>774.5</v>
      </c>
      <c r="O154" s="19">
        <v>6.79</v>
      </c>
      <c r="P154" s="19">
        <v>4.69</v>
      </c>
      <c r="Q154" s="19">
        <v>5.19</v>
      </c>
      <c r="R154" s="19">
        <v>48.6</v>
      </c>
      <c r="S154" s="19">
        <v>46.5</v>
      </c>
      <c r="T154" s="19">
        <v>54.9</v>
      </c>
    </row>
    <row x14ac:dyDescent="0.25" r="155" customHeight="1" ht="19.5">
      <c r="A155" s="57"/>
      <c r="B155" s="18" t="s">
        <v>96</v>
      </c>
      <c r="C155" s="1"/>
      <c r="D155" s="19">
        <v>37.9323</v>
      </c>
      <c r="E155" s="69">
        <v>64.95036</v>
      </c>
      <c r="F155" s="70">
        <v>115.9597</v>
      </c>
      <c r="G155" s="70">
        <v>121.189</v>
      </c>
      <c r="H155" s="71">
        <v>35.00611</v>
      </c>
      <c r="I155" s="67"/>
      <c r="J155" s="20">
        <v>2592</v>
      </c>
      <c r="K155" s="20">
        <v>3388</v>
      </c>
      <c r="L155" s="20">
        <v>3947</v>
      </c>
      <c r="M155" s="19">
        <v>3408.5</v>
      </c>
      <c r="N155" s="20">
        <v>725</v>
      </c>
      <c r="O155" s="19">
        <v>7.03</v>
      </c>
      <c r="P155" s="19">
        <v>5.04</v>
      </c>
      <c r="Q155" s="19">
        <v>5.28</v>
      </c>
      <c r="R155" s="20">
        <v>56</v>
      </c>
      <c r="S155" s="19">
        <v>51.2</v>
      </c>
      <c r="T155" s="19">
        <v>59.8</v>
      </c>
    </row>
    <row x14ac:dyDescent="0.25" r="156" customHeight="1" ht="19.5">
      <c r="A156" s="57"/>
      <c r="B156" s="18" t="s">
        <v>98</v>
      </c>
      <c r="C156" s="1"/>
      <c r="D156" s="19">
        <v>38.82484</v>
      </c>
      <c r="E156" s="69">
        <v>50.8897</v>
      </c>
      <c r="F156" s="70">
        <v>77.2472</v>
      </c>
      <c r="G156" s="70">
        <v>148.3457</v>
      </c>
      <c r="H156" s="71">
        <v>14.54737</v>
      </c>
      <c r="I156" s="71">
        <v>11.63514</v>
      </c>
      <c r="J156" s="20">
        <v>2808</v>
      </c>
      <c r="K156" s="19">
        <v>2807.5</v>
      </c>
      <c r="L156" s="19">
        <v>4451.5</v>
      </c>
      <c r="M156" s="19">
        <v>2987.5</v>
      </c>
      <c r="N156" s="20">
        <v>965</v>
      </c>
      <c r="O156" s="19">
        <v>7.57</v>
      </c>
      <c r="P156" s="19">
        <v>5.12</v>
      </c>
      <c r="Q156" s="19">
        <v>5.33</v>
      </c>
      <c r="R156" s="19">
        <v>53.7</v>
      </c>
      <c r="S156" s="19">
        <v>48.9</v>
      </c>
      <c r="T156" s="19">
        <v>58.1</v>
      </c>
    </row>
    <row x14ac:dyDescent="0.25" r="157" customHeight="1" ht="19.5">
      <c r="A157" s="57"/>
      <c r="B157" s="18" t="s">
        <v>99</v>
      </c>
      <c r="C157" s="1"/>
      <c r="D157" s="19">
        <v>42.0277</v>
      </c>
      <c r="E157" s="69">
        <v>38.070780000000006</v>
      </c>
      <c r="F157" s="70">
        <v>122.3474</v>
      </c>
      <c r="G157" s="70">
        <v>133.4771</v>
      </c>
      <c r="H157" s="71">
        <v>21.67247</v>
      </c>
      <c r="I157" s="71">
        <v>11.122589999999999</v>
      </c>
      <c r="J157" s="20">
        <v>2759</v>
      </c>
      <c r="K157" s="20">
        <v>2979</v>
      </c>
      <c r="L157" s="20">
        <v>4446</v>
      </c>
      <c r="M157" s="20">
        <v>3839</v>
      </c>
      <c r="N157" s="20">
        <v>243</v>
      </c>
      <c r="O157" s="19">
        <v>7.77</v>
      </c>
      <c r="P157" s="19">
        <v>5.19</v>
      </c>
      <c r="Q157" s="19">
        <v>5.01</v>
      </c>
      <c r="R157" s="19">
        <v>53.6</v>
      </c>
      <c r="S157" s="19">
        <v>48.3</v>
      </c>
      <c r="T157" s="19">
        <v>59.3</v>
      </c>
    </row>
    <row x14ac:dyDescent="0.25" r="158" customHeight="1" ht="19.5">
      <c r="A158" s="57"/>
      <c r="B158" s="18" t="s">
        <v>101</v>
      </c>
      <c r="C158" s="1"/>
      <c r="D158" s="19">
        <v>33.1134</v>
      </c>
      <c r="E158" s="69">
        <v>28.479020000000002</v>
      </c>
      <c r="F158" s="70">
        <v>89.83332</v>
      </c>
      <c r="G158" s="70">
        <v>122.414</v>
      </c>
      <c r="H158" s="71">
        <v>14.61474</v>
      </c>
      <c r="I158" s="71">
        <v>9.8928</v>
      </c>
      <c r="J158" s="20">
        <v>3018</v>
      </c>
      <c r="K158" s="19">
        <v>3953.5</v>
      </c>
      <c r="L158" s="20">
        <v>3726</v>
      </c>
      <c r="M158" s="19">
        <v>3371.5</v>
      </c>
      <c r="N158" s="20">
        <v>1873</v>
      </c>
      <c r="O158" s="19">
        <v>7.39</v>
      </c>
      <c r="P158" s="19">
        <v>5.22</v>
      </c>
      <c r="Q158" s="19">
        <v>5.16</v>
      </c>
      <c r="R158" s="19">
        <v>52.8</v>
      </c>
      <c r="S158" s="19">
        <v>49.3</v>
      </c>
      <c r="T158" s="19">
        <v>61.7</v>
      </c>
    </row>
    <row x14ac:dyDescent="0.25" r="159" customHeight="1" ht="19.5">
      <c r="A159" s="57"/>
      <c r="B159" s="18" t="s">
        <v>100</v>
      </c>
      <c r="C159" s="1"/>
      <c r="D159" s="19">
        <v>47.314800000000005</v>
      </c>
      <c r="E159" s="69">
        <v>47.45066</v>
      </c>
      <c r="F159" s="70">
        <v>124.1726</v>
      </c>
      <c r="G159" s="70">
        <v>163.3284</v>
      </c>
      <c r="H159" s="71">
        <v>27.40278</v>
      </c>
      <c r="I159" s="71">
        <v>14.51961</v>
      </c>
      <c r="J159" s="19">
        <v>2662.5</v>
      </c>
      <c r="K159" s="20">
        <v>3625</v>
      </c>
      <c r="L159" s="20">
        <v>4579</v>
      </c>
      <c r="M159" s="20">
        <v>3578</v>
      </c>
      <c r="N159" s="20">
        <v>1882</v>
      </c>
      <c r="O159" s="19">
        <v>7.88</v>
      </c>
      <c r="P159" s="19">
        <v>5.94</v>
      </c>
      <c r="Q159" s="19">
        <v>6.29</v>
      </c>
      <c r="R159" s="19">
        <v>47.1</v>
      </c>
      <c r="S159" s="19">
        <v>47.2</v>
      </c>
      <c r="T159" s="19">
        <v>51.4</v>
      </c>
    </row>
    <row x14ac:dyDescent="0.25" r="160" customHeight="1" ht="19.5">
      <c r="A160" s="57"/>
      <c r="B160" s="18" t="s">
        <v>102</v>
      </c>
      <c r="C160" s="1"/>
      <c r="D160" s="19">
        <v>21.78981</v>
      </c>
      <c r="E160" s="69">
        <v>33.06468</v>
      </c>
      <c r="F160" s="70">
        <v>131.8784</v>
      </c>
      <c r="G160" s="70">
        <v>127.6159</v>
      </c>
      <c r="H160" s="71">
        <v>15.3735</v>
      </c>
      <c r="I160" s="71">
        <v>9.89748</v>
      </c>
      <c r="J160" s="19">
        <v>3515.5</v>
      </c>
      <c r="K160" s="20">
        <v>4478</v>
      </c>
      <c r="L160" s="20">
        <v>4858</v>
      </c>
      <c r="M160" s="19">
        <v>3232.5</v>
      </c>
      <c r="N160" s="20">
        <v>1898</v>
      </c>
      <c r="O160" s="19">
        <v>18.6</v>
      </c>
      <c r="P160" s="19">
        <v>14.7</v>
      </c>
      <c r="Q160" s="19">
        <v>14.1</v>
      </c>
      <c r="R160" s="19">
        <v>50.5</v>
      </c>
      <c r="S160" s="20">
        <v>46</v>
      </c>
      <c r="T160" s="19">
        <v>57.3</v>
      </c>
    </row>
    <row x14ac:dyDescent="0.25" r="161" customHeight="1" ht="19.5">
      <c r="A161" s="57"/>
      <c r="B161" s="18" t="s">
        <v>110</v>
      </c>
      <c r="C161" s="1"/>
      <c r="D161" s="19">
        <v>27.74655</v>
      </c>
      <c r="E161" s="69">
        <v>51.456109999999995</v>
      </c>
      <c r="F161" s="26"/>
      <c r="G161" s="26"/>
      <c r="H161" s="71">
        <v>30.469140000000003</v>
      </c>
      <c r="I161" s="71">
        <v>27</v>
      </c>
      <c r="J161" s="20">
        <v>2450</v>
      </c>
      <c r="K161" s="20">
        <v>2515</v>
      </c>
      <c r="L161" s="19">
        <v>3388.5</v>
      </c>
      <c r="M161" s="19">
        <v>3019.5</v>
      </c>
      <c r="N161" s="20">
        <v>1394</v>
      </c>
      <c r="O161" s="19">
        <v>11.5</v>
      </c>
      <c r="P161" s="19">
        <v>6.26</v>
      </c>
      <c r="Q161" s="19">
        <v>7.95</v>
      </c>
      <c r="R161" s="19">
        <v>57.9</v>
      </c>
      <c r="S161" s="19">
        <v>59.4</v>
      </c>
      <c r="T161" s="19">
        <v>59.4</v>
      </c>
    </row>
    <row x14ac:dyDescent="0.25" r="162" customHeight="1" ht="19.5">
      <c r="A162" s="57"/>
      <c r="B162" s="18" t="s">
        <v>111</v>
      </c>
      <c r="C162" s="1"/>
      <c r="D162" s="19">
        <v>21.32302</v>
      </c>
      <c r="E162" s="69">
        <v>19.29296</v>
      </c>
      <c r="F162" s="26"/>
      <c r="G162" s="26"/>
      <c r="H162" s="71">
        <v>13.833120000000001</v>
      </c>
      <c r="I162" s="71">
        <v>6.08096</v>
      </c>
      <c r="J162" s="20">
        <v>1777</v>
      </c>
      <c r="K162" s="20">
        <v>2730</v>
      </c>
      <c r="L162" s="20">
        <v>3879</v>
      </c>
      <c r="M162" s="20">
        <v>1226</v>
      </c>
      <c r="N162" s="20">
        <v>1680</v>
      </c>
      <c r="O162" s="19">
        <v>11.5</v>
      </c>
      <c r="P162" s="19">
        <v>6.4</v>
      </c>
      <c r="Q162" s="19">
        <v>8.65</v>
      </c>
      <c r="R162" s="19">
        <v>48.2</v>
      </c>
      <c r="S162" s="19">
        <v>50.3</v>
      </c>
      <c r="T162" s="19">
        <v>55.7</v>
      </c>
    </row>
    <row x14ac:dyDescent="0.25" r="163" customHeight="1" ht="19.5">
      <c r="A163" s="57"/>
      <c r="B163" s="18" t="s">
        <v>112</v>
      </c>
      <c r="C163" s="1"/>
      <c r="D163" s="19">
        <v>32.16312</v>
      </c>
      <c r="E163" s="69">
        <v>51.62102</v>
      </c>
      <c r="F163" s="26"/>
      <c r="G163" s="26"/>
      <c r="H163" s="71">
        <v>13.425580000000002</v>
      </c>
      <c r="I163" s="71">
        <v>8.71286</v>
      </c>
      <c r="J163" s="19">
        <v>2136.5</v>
      </c>
      <c r="K163" s="20">
        <v>3375</v>
      </c>
      <c r="L163" s="20">
        <v>3497</v>
      </c>
      <c r="M163" s="20">
        <v>1590</v>
      </c>
      <c r="N163" s="19">
        <v>1572.5</v>
      </c>
      <c r="O163" s="19">
        <v>13.2</v>
      </c>
      <c r="P163" s="19">
        <v>6.92</v>
      </c>
      <c r="Q163" s="19">
        <v>8.93</v>
      </c>
      <c r="R163" s="19">
        <v>58.9</v>
      </c>
      <c r="S163" s="19">
        <v>56.8</v>
      </c>
      <c r="T163" s="19">
        <v>62.8</v>
      </c>
    </row>
    <row x14ac:dyDescent="0.25" r="164" customHeight="1" ht="19.5">
      <c r="A164" s="57"/>
      <c r="B164" s="18" t="s">
        <v>113</v>
      </c>
      <c r="C164" s="1"/>
      <c r="D164" s="19">
        <v>27.5632</v>
      </c>
      <c r="E164" s="69">
        <v>29.7</v>
      </c>
      <c r="F164" s="26"/>
      <c r="G164" s="26"/>
      <c r="H164" s="71">
        <v>7.988009999999999</v>
      </c>
      <c r="I164" s="71">
        <v>3.76488</v>
      </c>
      <c r="J164" s="20">
        <v>1618</v>
      </c>
      <c r="K164" s="20">
        <v>2600</v>
      </c>
      <c r="L164" s="20">
        <v>4087</v>
      </c>
      <c r="M164" s="20">
        <v>1329</v>
      </c>
      <c r="N164" s="20">
        <v>1717</v>
      </c>
      <c r="O164" s="19">
        <v>9.19</v>
      </c>
      <c r="P164" s="19">
        <v>5.06</v>
      </c>
      <c r="Q164" s="19">
        <v>5.89</v>
      </c>
      <c r="R164" s="19">
        <v>56.2</v>
      </c>
      <c r="S164" s="20">
        <v>55</v>
      </c>
      <c r="T164" s="19">
        <v>62.9</v>
      </c>
    </row>
    <row x14ac:dyDescent="0.25" r="165" customHeight="1" ht="19.5">
      <c r="A165" s="57"/>
      <c r="B165" s="18" t="s">
        <v>252</v>
      </c>
      <c r="C165" s="1"/>
      <c r="D165" s="19">
        <v>42.09851999999999</v>
      </c>
      <c r="E165" s="69">
        <v>76.53421999999999</v>
      </c>
      <c r="F165" s="26"/>
      <c r="G165" s="26"/>
      <c r="H165" s="71">
        <v>20.889870000000002</v>
      </c>
      <c r="I165" s="71">
        <v>18.029429999999998</v>
      </c>
      <c r="J165" s="19">
        <v>2948.5</v>
      </c>
      <c r="K165" s="20">
        <v>3672</v>
      </c>
      <c r="L165" s="20">
        <v>4628</v>
      </c>
      <c r="M165" s="19">
        <v>3464.5</v>
      </c>
      <c r="N165" s="20">
        <v>1867</v>
      </c>
      <c r="O165" s="19">
        <v>14.5</v>
      </c>
      <c r="P165" s="19">
        <v>8.16</v>
      </c>
      <c r="Q165" s="19">
        <v>10.5</v>
      </c>
      <c r="R165" s="20">
        <v>61</v>
      </c>
      <c r="S165" s="19">
        <v>62.4</v>
      </c>
      <c r="T165" s="19">
        <v>67.7</v>
      </c>
    </row>
    <row x14ac:dyDescent="0.25" r="166" customHeight="1" ht="19.5">
      <c r="A166" s="57"/>
      <c r="B166" s="18" t="s">
        <v>253</v>
      </c>
      <c r="C166" s="1"/>
      <c r="D166" s="19">
        <v>31.758</v>
      </c>
      <c r="E166" s="69">
        <v>68.47812</v>
      </c>
      <c r="F166" s="26"/>
      <c r="G166" s="26"/>
      <c r="H166" s="71">
        <v>35.288</v>
      </c>
      <c r="I166" s="71">
        <v>10.181890000000001</v>
      </c>
      <c r="J166" s="20">
        <v>2934</v>
      </c>
      <c r="K166" s="20">
        <v>3075</v>
      </c>
      <c r="L166" s="19">
        <v>3935.5</v>
      </c>
      <c r="M166" s="19">
        <v>2701.5</v>
      </c>
      <c r="N166" s="20">
        <v>527</v>
      </c>
      <c r="O166" s="19">
        <v>13.9</v>
      </c>
      <c r="P166" s="19">
        <v>8.23</v>
      </c>
      <c r="Q166" s="19">
        <v>10.3</v>
      </c>
      <c r="R166" s="19">
        <v>59.8</v>
      </c>
      <c r="S166" s="19">
        <v>55.7</v>
      </c>
      <c r="T166" s="19">
        <v>65.9</v>
      </c>
    </row>
    <row x14ac:dyDescent="0.25" r="167" customHeight="1" ht="19.5">
      <c r="A167" s="57"/>
      <c r="B167" s="18" t="s">
        <v>254</v>
      </c>
      <c r="C167" s="1"/>
      <c r="D167" s="19">
        <v>24.601440000000004</v>
      </c>
      <c r="E167" s="69">
        <v>34.94741</v>
      </c>
      <c r="F167" s="26"/>
      <c r="G167" s="26"/>
      <c r="H167" s="71">
        <v>18.1719</v>
      </c>
      <c r="I167" s="71">
        <v>5.36855</v>
      </c>
      <c r="J167" s="20">
        <v>2252</v>
      </c>
      <c r="K167" s="20">
        <v>2359</v>
      </c>
      <c r="L167" s="20">
        <v>3691</v>
      </c>
      <c r="M167" s="19">
        <v>2378.5</v>
      </c>
      <c r="N167" s="20">
        <v>2030</v>
      </c>
      <c r="O167" s="19">
        <v>12.6</v>
      </c>
      <c r="P167" s="19">
        <v>6.87</v>
      </c>
      <c r="Q167" s="19">
        <v>8.91</v>
      </c>
      <c r="R167" s="19">
        <v>56.9</v>
      </c>
      <c r="S167" s="19">
        <v>53.3</v>
      </c>
      <c r="T167" s="20">
        <v>60</v>
      </c>
    </row>
    <row x14ac:dyDescent="0.25" r="168" customHeight="1" ht="19.5">
      <c r="A168" s="57"/>
      <c r="B168" s="18" t="s">
        <v>255</v>
      </c>
      <c r="C168" s="1"/>
      <c r="D168" s="19">
        <v>33.8325</v>
      </c>
      <c r="E168" s="69">
        <v>40.92358</v>
      </c>
      <c r="F168" s="26"/>
      <c r="G168" s="26"/>
      <c r="H168" s="71">
        <v>15.273179999999998</v>
      </c>
      <c r="I168" s="71">
        <v>8.71008</v>
      </c>
      <c r="J168" s="19">
        <v>3058.5</v>
      </c>
      <c r="K168" s="19">
        <v>3627.5</v>
      </c>
      <c r="L168" s="20">
        <v>4634</v>
      </c>
      <c r="M168" s="19">
        <v>3436.5</v>
      </c>
      <c r="N168" s="20">
        <v>2365</v>
      </c>
      <c r="O168" s="19">
        <v>10.8</v>
      </c>
      <c r="P168" s="19">
        <v>5.35</v>
      </c>
      <c r="Q168" s="19">
        <v>6.96</v>
      </c>
      <c r="R168" s="19">
        <v>53.6</v>
      </c>
      <c r="S168" s="19">
        <v>52.2</v>
      </c>
      <c r="T168" s="19">
        <v>52.8</v>
      </c>
    </row>
    <row x14ac:dyDescent="0.25" r="169" customHeight="1" ht="19.5">
      <c r="A169" s="57"/>
      <c r="B169" s="18" t="s">
        <v>256</v>
      </c>
      <c r="C169" s="1"/>
      <c r="D169" s="19">
        <v>23.1657</v>
      </c>
      <c r="E169" s="69">
        <v>41.95456</v>
      </c>
      <c r="F169" s="26"/>
      <c r="G169" s="26"/>
      <c r="H169" s="71">
        <v>27.852239999999995</v>
      </c>
      <c r="I169" s="71">
        <v>7.175</v>
      </c>
      <c r="J169" s="19">
        <v>3382.5</v>
      </c>
      <c r="K169" s="20">
        <v>3318</v>
      </c>
      <c r="L169" s="20">
        <v>4408</v>
      </c>
      <c r="M169" s="20">
        <v>3404</v>
      </c>
      <c r="N169" s="19">
        <v>2393.5</v>
      </c>
      <c r="O169" s="19">
        <v>10.6</v>
      </c>
      <c r="P169" s="19">
        <v>6.13</v>
      </c>
      <c r="Q169" s="19">
        <v>6.98</v>
      </c>
      <c r="R169" s="19">
        <v>54.6</v>
      </c>
      <c r="S169" s="19">
        <v>58.9</v>
      </c>
      <c r="T169" s="19">
        <v>58.7</v>
      </c>
    </row>
    <row x14ac:dyDescent="0.25" r="170" customHeight="1" ht="19.5">
      <c r="A170" s="57"/>
      <c r="B170" s="18" t="s">
        <v>257</v>
      </c>
      <c r="C170" s="1"/>
      <c r="D170" s="19">
        <v>38.251360000000005</v>
      </c>
      <c r="E170" s="69">
        <v>63.0504</v>
      </c>
      <c r="F170" s="26"/>
      <c r="G170" s="26"/>
      <c r="H170" s="71">
        <v>26.16572</v>
      </c>
      <c r="I170" s="71">
        <v>13.810480000000002</v>
      </c>
      <c r="J170" s="20">
        <v>2838</v>
      </c>
      <c r="K170" s="20">
        <v>3962</v>
      </c>
      <c r="L170" s="19">
        <v>3711.5</v>
      </c>
      <c r="M170" s="20">
        <v>3695</v>
      </c>
      <c r="N170" s="20">
        <v>2214</v>
      </c>
      <c r="O170" s="19">
        <v>12.9</v>
      </c>
      <c r="P170" s="19">
        <v>7.03</v>
      </c>
      <c r="Q170" s="19">
        <v>9.3</v>
      </c>
      <c r="R170" s="19">
        <v>59.7</v>
      </c>
      <c r="S170" s="19">
        <v>58.5</v>
      </c>
      <c r="T170" s="19">
        <v>59.9</v>
      </c>
    </row>
    <row x14ac:dyDescent="0.25" r="171" customHeight="1" ht="19.5">
      <c r="A171" s="57"/>
      <c r="B171" s="18" t="s">
        <v>258</v>
      </c>
      <c r="C171" s="1"/>
      <c r="D171" s="19">
        <v>33.80172</v>
      </c>
      <c r="E171" s="69">
        <v>37.22095</v>
      </c>
      <c r="F171" s="26"/>
      <c r="G171" s="26"/>
      <c r="H171" s="71">
        <v>18.168480000000002</v>
      </c>
      <c r="I171" s="71">
        <v>5.1144</v>
      </c>
      <c r="J171" s="20">
        <v>2552</v>
      </c>
      <c r="K171" s="19">
        <v>3114.5</v>
      </c>
      <c r="L171" s="19">
        <v>4292.5</v>
      </c>
      <c r="M171" s="19">
        <v>3355.5</v>
      </c>
      <c r="N171" s="20">
        <v>2080</v>
      </c>
      <c r="O171" s="19">
        <v>11.3</v>
      </c>
      <c r="P171" s="19">
        <v>7.14</v>
      </c>
      <c r="Q171" s="19">
        <v>8.82</v>
      </c>
      <c r="R171" s="19">
        <v>54.1</v>
      </c>
      <c r="S171" s="19">
        <v>52.4</v>
      </c>
      <c r="T171" s="19">
        <v>63.8</v>
      </c>
    </row>
    <row x14ac:dyDescent="0.25" r="172" customHeight="1" ht="19.5">
      <c r="A172" s="57"/>
      <c r="B172" s="18" t="s">
        <v>259</v>
      </c>
      <c r="C172" s="1"/>
      <c r="D172" s="19">
        <v>31.429579999999998</v>
      </c>
      <c r="E172" s="69">
        <v>58.8092</v>
      </c>
      <c r="F172" s="26"/>
      <c r="G172" s="26"/>
      <c r="H172" s="71">
        <v>25.23912</v>
      </c>
      <c r="I172" s="71">
        <v>23.816380000000002</v>
      </c>
      <c r="J172" s="19">
        <v>2780.5</v>
      </c>
      <c r="K172" s="20">
        <v>3830</v>
      </c>
      <c r="L172" s="20">
        <v>3931</v>
      </c>
      <c r="M172" s="20">
        <v>2752</v>
      </c>
      <c r="N172" s="19">
        <v>2275.5</v>
      </c>
      <c r="O172" s="19">
        <v>10.9</v>
      </c>
      <c r="P172" s="19">
        <v>5.59</v>
      </c>
      <c r="Q172" s="19">
        <v>7.58</v>
      </c>
      <c r="R172" s="19">
        <v>58.6</v>
      </c>
      <c r="S172" s="19">
        <v>59.4</v>
      </c>
      <c r="T172" s="19">
        <v>67.8</v>
      </c>
    </row>
    <row x14ac:dyDescent="0.25" r="173" customHeight="1" ht="19.5">
      <c r="A173" s="57"/>
      <c r="B173" s="18" t="s">
        <v>260</v>
      </c>
      <c r="C173" s="1"/>
      <c r="D173" s="19">
        <v>60.065</v>
      </c>
      <c r="E173" s="69">
        <v>72.7515</v>
      </c>
      <c r="F173" s="26"/>
      <c r="G173" s="26"/>
      <c r="H173" s="66"/>
      <c r="I173" s="67"/>
      <c r="J173" s="20">
        <v>3033</v>
      </c>
      <c r="K173" s="20">
        <v>4106</v>
      </c>
      <c r="L173" s="20">
        <v>3968</v>
      </c>
      <c r="M173" s="20">
        <v>4488</v>
      </c>
      <c r="N173" s="20">
        <v>1202</v>
      </c>
      <c r="O173" s="19">
        <v>14.6</v>
      </c>
      <c r="P173" s="19">
        <v>7.99</v>
      </c>
      <c r="Q173" s="19">
        <v>10.4</v>
      </c>
      <c r="R173" s="19">
        <v>64.2</v>
      </c>
      <c r="S173" s="19">
        <v>61.8</v>
      </c>
      <c r="T173" s="19">
        <v>69.5</v>
      </c>
    </row>
    <row x14ac:dyDescent="0.25" r="174" customHeight="1" ht="19.5">
      <c r="A174" s="57"/>
      <c r="B174" s="18" t="s">
        <v>261</v>
      </c>
      <c r="C174" s="1"/>
      <c r="D174" s="19">
        <v>25.47909</v>
      </c>
      <c r="E174" s="69">
        <v>50.16698</v>
      </c>
      <c r="F174" s="26"/>
      <c r="G174" s="26"/>
      <c r="H174" s="71">
        <v>18.99278</v>
      </c>
      <c r="I174" s="71">
        <v>8.811919999999999</v>
      </c>
      <c r="J174" s="20">
        <v>2722</v>
      </c>
      <c r="K174" s="20">
        <v>3315</v>
      </c>
      <c r="L174" s="20">
        <v>4084</v>
      </c>
      <c r="M174" s="19">
        <v>3336.5</v>
      </c>
      <c r="N174" s="20">
        <v>2479</v>
      </c>
      <c r="O174" s="19">
        <v>13.8</v>
      </c>
      <c r="P174" s="19">
        <v>7.9</v>
      </c>
      <c r="Q174" s="19">
        <v>9.42</v>
      </c>
      <c r="R174" s="19">
        <v>60.1</v>
      </c>
      <c r="S174" s="19">
        <v>57.6</v>
      </c>
      <c r="T174" s="19">
        <v>61.8</v>
      </c>
    </row>
    <row x14ac:dyDescent="0.25" r="175" customHeight="1" ht="19.5">
      <c r="A175" s="57"/>
      <c r="B175" s="18" t="s">
        <v>103</v>
      </c>
      <c r="C175" s="1"/>
      <c r="D175" s="19">
        <v>37.924659999999996</v>
      </c>
      <c r="E175" s="69">
        <v>48.48451</v>
      </c>
      <c r="F175" s="26"/>
      <c r="G175" s="26"/>
      <c r="H175" s="71">
        <v>18.38942</v>
      </c>
      <c r="I175" s="71">
        <v>5.0232</v>
      </c>
      <c r="J175" s="20">
        <v>3325</v>
      </c>
      <c r="K175" s="20">
        <v>4234</v>
      </c>
      <c r="L175" s="19">
        <v>4572.5</v>
      </c>
      <c r="M175" s="19">
        <v>4692.5</v>
      </c>
      <c r="N175" s="19">
        <v>2262.5</v>
      </c>
      <c r="O175" s="19">
        <v>15.5</v>
      </c>
      <c r="P175" s="19">
        <v>8.83</v>
      </c>
      <c r="Q175" s="19">
        <v>10.7</v>
      </c>
      <c r="R175" s="19">
        <v>59.4</v>
      </c>
      <c r="S175" s="19">
        <v>60.4</v>
      </c>
      <c r="T175" s="19">
        <v>61.4</v>
      </c>
    </row>
    <row x14ac:dyDescent="0.25" r="176" customHeight="1" ht="19.5">
      <c r="A176" s="57"/>
      <c r="B176" s="18" t="s">
        <v>104</v>
      </c>
      <c r="C176" s="1"/>
      <c r="D176" s="19">
        <v>19.98059</v>
      </c>
      <c r="E176" s="69">
        <v>35.39448</v>
      </c>
      <c r="F176" s="26"/>
      <c r="G176" s="26"/>
      <c r="H176" s="71">
        <v>7.211229999999999</v>
      </c>
      <c r="I176" s="71">
        <v>3.9952</v>
      </c>
      <c r="J176" s="19">
        <v>2715.5</v>
      </c>
      <c r="K176" s="20">
        <v>5121</v>
      </c>
      <c r="L176" s="20">
        <v>5336</v>
      </c>
      <c r="M176" s="20">
        <v>4814</v>
      </c>
      <c r="N176" s="20">
        <v>2279</v>
      </c>
      <c r="O176" s="19">
        <v>10.5</v>
      </c>
      <c r="P176" s="19">
        <v>5.18</v>
      </c>
      <c r="Q176" s="19">
        <v>6.51</v>
      </c>
      <c r="R176" s="19">
        <v>54.8</v>
      </c>
      <c r="S176" s="19">
        <v>55.7</v>
      </c>
      <c r="T176" s="20">
        <v>57</v>
      </c>
    </row>
    <row x14ac:dyDescent="0.25" r="177" customHeight="1" ht="19.5">
      <c r="A177" s="57"/>
      <c r="B177" s="18" t="s">
        <v>105</v>
      </c>
      <c r="C177" s="1"/>
      <c r="D177" s="19">
        <v>10.3275</v>
      </c>
      <c r="E177" s="69">
        <v>48.62592</v>
      </c>
      <c r="F177" s="26"/>
      <c r="G177" s="26"/>
      <c r="H177" s="71">
        <v>9.3934</v>
      </c>
      <c r="I177" s="71">
        <v>8.321819999999999</v>
      </c>
      <c r="J177" s="20">
        <v>1615</v>
      </c>
      <c r="K177" s="20">
        <v>3720</v>
      </c>
      <c r="L177" s="20">
        <v>3459</v>
      </c>
      <c r="M177" s="19">
        <v>2525.5</v>
      </c>
      <c r="N177" s="20">
        <v>2031</v>
      </c>
      <c r="O177" s="19">
        <v>7.35</v>
      </c>
      <c r="P177" s="19">
        <v>3.66</v>
      </c>
      <c r="Q177" s="19">
        <v>5.3</v>
      </c>
      <c r="R177" s="19">
        <v>60.4</v>
      </c>
      <c r="S177" s="19">
        <v>62.1</v>
      </c>
      <c r="T177" s="19">
        <v>62.9</v>
      </c>
    </row>
    <row x14ac:dyDescent="0.25" r="178" customHeight="1" ht="19.5">
      <c r="A178" s="57"/>
      <c r="B178" s="18" t="s">
        <v>106</v>
      </c>
      <c r="C178" s="1"/>
      <c r="D178" s="19">
        <v>25.706180000000003</v>
      </c>
      <c r="E178" s="69">
        <v>36.40896</v>
      </c>
      <c r="F178" s="26"/>
      <c r="G178" s="26"/>
      <c r="H178" s="71">
        <v>10.469619999999999</v>
      </c>
      <c r="I178" s="71">
        <v>7.71328</v>
      </c>
      <c r="J178" s="20">
        <v>2726</v>
      </c>
      <c r="K178" s="20">
        <v>3358</v>
      </c>
      <c r="L178" s="20">
        <v>3909</v>
      </c>
      <c r="M178" s="20">
        <v>1811</v>
      </c>
      <c r="N178" s="20">
        <v>2244</v>
      </c>
      <c r="O178" s="20">
        <v>11</v>
      </c>
      <c r="P178" s="19">
        <v>6.08</v>
      </c>
      <c r="Q178" s="19">
        <v>8.23</v>
      </c>
      <c r="R178" s="20">
        <v>56</v>
      </c>
      <c r="S178" s="20">
        <v>55</v>
      </c>
      <c r="T178" s="19">
        <v>59.5</v>
      </c>
    </row>
    <row x14ac:dyDescent="0.25" r="179" customHeight="1" ht="19.5">
      <c r="A179" s="57"/>
      <c r="B179" s="18" t="s">
        <v>107</v>
      </c>
      <c r="C179" s="1"/>
      <c r="D179" s="19">
        <v>45.48368</v>
      </c>
      <c r="E179" s="69">
        <v>74.32373999999999</v>
      </c>
      <c r="F179" s="26"/>
      <c r="G179" s="26"/>
      <c r="H179" s="71">
        <v>21.5603</v>
      </c>
      <c r="I179" s="71">
        <v>13.126080000000002</v>
      </c>
      <c r="J179" s="19">
        <v>3117.5</v>
      </c>
      <c r="K179" s="19">
        <v>4150.5</v>
      </c>
      <c r="L179" s="20">
        <v>4930</v>
      </c>
      <c r="M179" s="20">
        <v>2785</v>
      </c>
      <c r="N179" s="19">
        <v>1821.5</v>
      </c>
      <c r="O179" s="19">
        <v>11.4</v>
      </c>
      <c r="P179" s="19">
        <v>6.71</v>
      </c>
      <c r="Q179" s="19">
        <v>7.84</v>
      </c>
      <c r="R179" s="19">
        <v>60.8</v>
      </c>
      <c r="S179" s="19">
        <v>62.7</v>
      </c>
      <c r="T179" s="19">
        <v>66.7</v>
      </c>
    </row>
    <row x14ac:dyDescent="0.25" r="180" customHeight="1" ht="19.5">
      <c r="A180" s="57"/>
      <c r="B180" s="18" t="s">
        <v>108</v>
      </c>
      <c r="C180" s="1"/>
      <c r="D180" s="19">
        <v>24.0004</v>
      </c>
      <c r="E180" s="69">
        <v>26.034799999999997</v>
      </c>
      <c r="F180" s="26"/>
      <c r="G180" s="26"/>
      <c r="H180" s="71">
        <v>15.67128</v>
      </c>
      <c r="I180" s="71">
        <v>7.2002</v>
      </c>
      <c r="J180" s="19">
        <v>2923.5</v>
      </c>
      <c r="K180" s="20">
        <v>4212</v>
      </c>
      <c r="L180" s="20">
        <v>5214</v>
      </c>
      <c r="M180" s="19">
        <v>2630.5</v>
      </c>
      <c r="N180" s="20">
        <v>2769</v>
      </c>
      <c r="O180" s="19">
        <v>11.1</v>
      </c>
      <c r="P180" s="19">
        <v>6.69</v>
      </c>
      <c r="Q180" s="19">
        <v>8.07</v>
      </c>
      <c r="R180" s="19">
        <v>48.5</v>
      </c>
      <c r="S180" s="19">
        <v>49.5</v>
      </c>
      <c r="T180" s="19">
        <v>58.8</v>
      </c>
    </row>
    <row x14ac:dyDescent="0.25" r="181" customHeight="1" ht="19.5">
      <c r="A181" s="57"/>
      <c r="B181" s="18" t="s">
        <v>109</v>
      </c>
      <c r="C181" s="1"/>
      <c r="D181" s="19">
        <v>33.60357</v>
      </c>
      <c r="E181" s="69">
        <v>74.49512</v>
      </c>
      <c r="F181" s="26"/>
      <c r="G181" s="26"/>
      <c r="H181" s="71">
        <v>16.22192</v>
      </c>
      <c r="I181" s="71">
        <v>10.876320000000002</v>
      </c>
      <c r="J181" s="20">
        <v>2700</v>
      </c>
      <c r="K181" s="20">
        <v>3796</v>
      </c>
      <c r="L181" s="20">
        <v>4502</v>
      </c>
      <c r="M181" s="20">
        <v>3857</v>
      </c>
      <c r="N181" s="20">
        <v>1454</v>
      </c>
      <c r="O181" s="19">
        <v>10.6</v>
      </c>
      <c r="P181" s="19">
        <v>5.78</v>
      </c>
      <c r="Q181" s="19">
        <v>7.31</v>
      </c>
      <c r="R181" s="19">
        <v>59.7</v>
      </c>
      <c r="S181" s="19">
        <v>61.3</v>
      </c>
      <c r="T181" s="19">
        <v>64.2</v>
      </c>
    </row>
    <row x14ac:dyDescent="0.25" r="182" customHeight="1" ht="19.5">
      <c r="A182" s="57"/>
      <c r="B182" s="18" t="s">
        <v>124</v>
      </c>
      <c r="C182" s="1"/>
      <c r="D182" s="19">
        <v>34.5215</v>
      </c>
      <c r="E182" s="69">
        <v>46.7248</v>
      </c>
      <c r="F182" s="26"/>
      <c r="G182" s="26"/>
      <c r="H182" s="71">
        <v>28.93565</v>
      </c>
      <c r="I182" s="71">
        <v>9.8943</v>
      </c>
      <c r="J182" s="20">
        <v>2943</v>
      </c>
      <c r="K182" s="20">
        <v>3211</v>
      </c>
      <c r="L182" s="20">
        <v>4659</v>
      </c>
      <c r="M182" s="20">
        <v>4287</v>
      </c>
      <c r="N182" s="20">
        <v>2363</v>
      </c>
      <c r="O182" s="19">
        <v>13.8</v>
      </c>
      <c r="P182" s="19">
        <v>8.25</v>
      </c>
      <c r="Q182" s="19">
        <v>9.92</v>
      </c>
      <c r="R182" s="19">
        <v>58.2</v>
      </c>
      <c r="S182" s="19">
        <v>56.8</v>
      </c>
      <c r="T182" s="19">
        <v>60.4</v>
      </c>
    </row>
    <row x14ac:dyDescent="0.25" r="183" customHeight="1" ht="19.5">
      <c r="A183" s="57"/>
      <c r="B183" s="18" t="s">
        <v>125</v>
      </c>
      <c r="C183" s="1"/>
      <c r="D183" s="19">
        <v>34.60444</v>
      </c>
      <c r="E183" s="69">
        <v>55.976479999999995</v>
      </c>
      <c r="F183" s="26"/>
      <c r="G183" s="26"/>
      <c r="H183" s="71">
        <v>19.56524</v>
      </c>
      <c r="I183" s="71">
        <v>9.94474</v>
      </c>
      <c r="J183" s="19">
        <v>2590.5</v>
      </c>
      <c r="K183" s="20">
        <v>4243</v>
      </c>
      <c r="L183" s="20">
        <v>4012</v>
      </c>
      <c r="M183" s="20">
        <v>2639</v>
      </c>
      <c r="N183" s="19">
        <v>2520.5</v>
      </c>
      <c r="O183" s="19">
        <v>11.5</v>
      </c>
      <c r="P183" s="19">
        <v>6.39</v>
      </c>
      <c r="Q183" s="19">
        <v>7.84</v>
      </c>
      <c r="R183" s="19">
        <v>61.6</v>
      </c>
      <c r="S183" s="19">
        <v>59.4</v>
      </c>
      <c r="T183" s="19">
        <v>59.4</v>
      </c>
    </row>
    <row x14ac:dyDescent="0.25" r="184" customHeight="1" ht="19.5">
      <c r="A184" s="57"/>
      <c r="B184" s="18" t="s">
        <v>126</v>
      </c>
      <c r="C184" s="1"/>
      <c r="D184" s="19">
        <v>42.4669</v>
      </c>
      <c r="E184" s="69">
        <v>80.70223</v>
      </c>
      <c r="F184" s="26"/>
      <c r="G184" s="26"/>
      <c r="H184" s="71">
        <v>16.06872</v>
      </c>
      <c r="I184" s="71">
        <v>29.978820000000002</v>
      </c>
      <c r="J184" s="20">
        <v>2682</v>
      </c>
      <c r="K184" s="19">
        <v>5245.5</v>
      </c>
      <c r="L184" s="20">
        <v>3487</v>
      </c>
      <c r="M184" s="19">
        <v>3638.5</v>
      </c>
      <c r="N184" s="20">
        <v>1917</v>
      </c>
      <c r="O184" s="19">
        <v>12.4</v>
      </c>
      <c r="P184" s="19">
        <v>7.01</v>
      </c>
      <c r="Q184" s="19">
        <v>8.57</v>
      </c>
      <c r="R184" s="19">
        <v>64.1</v>
      </c>
      <c r="S184" s="19">
        <v>62.8</v>
      </c>
      <c r="T184" s="19">
        <v>65.9</v>
      </c>
    </row>
    <row x14ac:dyDescent="0.25" r="185" customHeight="1" ht="19.5">
      <c r="A185" s="75" t="s">
        <v>262</v>
      </c>
      <c r="B185" s="76" t="s">
        <v>263</v>
      </c>
      <c r="C185" s="1"/>
      <c r="D185" s="77">
        <v>17.456280000000003</v>
      </c>
      <c r="E185" s="78">
        <v>11.066</v>
      </c>
      <c r="F185" s="26"/>
      <c r="G185" s="26"/>
      <c r="H185" s="80">
        <v>7.829439999999999</v>
      </c>
      <c r="I185" s="80">
        <v>3.16887</v>
      </c>
      <c r="J185" s="81">
        <v>2978</v>
      </c>
      <c r="K185" s="77">
        <v>4330.5</v>
      </c>
      <c r="L185" s="77">
        <v>5168.5</v>
      </c>
      <c r="M185" s="81">
        <v>2982</v>
      </c>
      <c r="N185" s="81">
        <v>2739</v>
      </c>
      <c r="O185" s="77">
        <v>3.74</v>
      </c>
      <c r="P185" s="77">
        <v>2.45</v>
      </c>
      <c r="Q185" s="77">
        <v>3.23</v>
      </c>
      <c r="R185" s="77">
        <v>36.2</v>
      </c>
      <c r="S185" s="77">
        <v>22.9</v>
      </c>
      <c r="T185" s="77">
        <v>29.9</v>
      </c>
    </row>
    <row x14ac:dyDescent="0.25" r="186" customHeight="1" ht="19.5">
      <c r="A186" s="82"/>
      <c r="B186" s="18" t="s">
        <v>264</v>
      </c>
      <c r="C186" s="1"/>
      <c r="D186" s="19">
        <v>18.4016</v>
      </c>
      <c r="E186" s="69">
        <v>14.97309</v>
      </c>
      <c r="F186" s="26"/>
      <c r="G186" s="26"/>
      <c r="H186" s="71">
        <v>6.730639999999999</v>
      </c>
      <c r="I186" s="71">
        <v>3.996</v>
      </c>
      <c r="J186" s="20">
        <v>2770</v>
      </c>
      <c r="K186" s="20">
        <v>3701</v>
      </c>
      <c r="L186" s="20">
        <v>73</v>
      </c>
      <c r="M186" s="20">
        <v>4129</v>
      </c>
      <c r="N186" s="20">
        <v>2411</v>
      </c>
      <c r="O186" s="19">
        <v>5.7</v>
      </c>
      <c r="P186" s="19">
        <v>3.73</v>
      </c>
      <c r="Q186" s="19">
        <v>4.23</v>
      </c>
      <c r="R186" s="19">
        <v>52.3</v>
      </c>
      <c r="S186" s="19">
        <v>43.6</v>
      </c>
      <c r="T186" s="19">
        <v>51.4</v>
      </c>
    </row>
    <row x14ac:dyDescent="0.25" r="187" customHeight="1" ht="19.5">
      <c r="A187" s="82"/>
      <c r="B187" s="18" t="s">
        <v>265</v>
      </c>
      <c r="C187" s="1"/>
      <c r="D187" s="19">
        <v>34.73542</v>
      </c>
      <c r="E187" s="69">
        <v>42.24134</v>
      </c>
      <c r="F187" s="26"/>
      <c r="G187" s="26"/>
      <c r="H187" s="71">
        <v>12.948269999999999</v>
      </c>
      <c r="I187" s="71">
        <v>5.70096</v>
      </c>
      <c r="J187" s="20">
        <v>2697</v>
      </c>
      <c r="K187" s="20">
        <v>2884</v>
      </c>
      <c r="L187" s="19">
        <v>4822.5</v>
      </c>
      <c r="M187" s="20">
        <v>4403</v>
      </c>
      <c r="N187" s="20">
        <v>227</v>
      </c>
      <c r="O187" s="20">
        <v>12</v>
      </c>
      <c r="P187" s="19">
        <v>5.97</v>
      </c>
      <c r="Q187" s="19">
        <v>7.87</v>
      </c>
      <c r="R187" s="19">
        <v>54.4</v>
      </c>
      <c r="S187" s="19">
        <v>47.5</v>
      </c>
      <c r="T187" s="19">
        <v>60.1</v>
      </c>
    </row>
    <row x14ac:dyDescent="0.25" r="188" customHeight="1" ht="19.5">
      <c r="A188" s="82"/>
      <c r="B188" s="18" t="s">
        <v>266</v>
      </c>
      <c r="C188" s="1"/>
      <c r="D188" s="19">
        <v>35.6779</v>
      </c>
      <c r="E188" s="69">
        <v>28.6044</v>
      </c>
      <c r="F188" s="26"/>
      <c r="G188" s="26"/>
      <c r="H188" s="71">
        <v>11.36808</v>
      </c>
      <c r="I188" s="71">
        <v>5.81628</v>
      </c>
      <c r="J188" s="20">
        <v>2892</v>
      </c>
      <c r="K188" s="20">
        <v>2591</v>
      </c>
      <c r="L188" s="20">
        <v>4529</v>
      </c>
      <c r="M188" s="20">
        <v>3268</v>
      </c>
      <c r="N188" s="20">
        <v>2301</v>
      </c>
      <c r="O188" s="19">
        <v>10.5</v>
      </c>
      <c r="P188" s="19">
        <v>5.04</v>
      </c>
      <c r="Q188" s="19">
        <v>6.9</v>
      </c>
      <c r="R188" s="19">
        <v>49.6</v>
      </c>
      <c r="S188" s="19">
        <v>46.5</v>
      </c>
      <c r="T188" s="19">
        <v>56.6</v>
      </c>
    </row>
    <row x14ac:dyDescent="0.25" r="189" customHeight="1" ht="19.5">
      <c r="A189" s="82"/>
      <c r="B189" s="18" t="s">
        <v>267</v>
      </c>
      <c r="C189" s="1"/>
      <c r="D189" s="19">
        <v>19.97739</v>
      </c>
      <c r="E189" s="69">
        <v>40.11741000000001</v>
      </c>
      <c r="F189" s="26"/>
      <c r="G189" s="26"/>
      <c r="H189" s="71">
        <v>6.4062</v>
      </c>
      <c r="I189" s="71">
        <v>5.3544</v>
      </c>
      <c r="J189" s="19">
        <v>1706.5</v>
      </c>
      <c r="K189" s="20">
        <v>3310</v>
      </c>
      <c r="L189" s="19">
        <v>4330.5</v>
      </c>
      <c r="M189" s="20">
        <v>70</v>
      </c>
      <c r="N189" s="19">
        <v>2723.5</v>
      </c>
      <c r="O189" s="19">
        <v>7.32</v>
      </c>
      <c r="P189" s="19">
        <v>5.38</v>
      </c>
      <c r="Q189" s="19">
        <v>4.92</v>
      </c>
      <c r="R189" s="19">
        <v>51.9</v>
      </c>
      <c r="S189" s="19">
        <v>45.8</v>
      </c>
      <c r="T189" s="19">
        <v>57.6</v>
      </c>
    </row>
    <row x14ac:dyDescent="0.25" r="190" customHeight="1" ht="19.5">
      <c r="A190" s="82"/>
      <c r="B190" s="18" t="s">
        <v>268</v>
      </c>
      <c r="C190" s="1"/>
      <c r="D190" s="19">
        <v>45.39647</v>
      </c>
      <c r="E190" s="69">
        <v>50.533710000000006</v>
      </c>
      <c r="F190" s="26"/>
      <c r="G190" s="26"/>
      <c r="H190" s="71">
        <v>15.21756</v>
      </c>
      <c r="I190" s="71">
        <v>6.69768</v>
      </c>
      <c r="J190" s="20">
        <v>2870</v>
      </c>
      <c r="K190" s="20">
        <v>3340</v>
      </c>
      <c r="L190" s="20">
        <v>4837</v>
      </c>
      <c r="M190" s="20">
        <v>3551</v>
      </c>
      <c r="N190" s="20">
        <v>2780</v>
      </c>
      <c r="O190" s="19">
        <v>9.43</v>
      </c>
      <c r="P190" s="19">
        <v>6.14</v>
      </c>
      <c r="Q190" s="19">
        <v>6.26</v>
      </c>
      <c r="R190" s="19">
        <v>57.5</v>
      </c>
      <c r="S190" s="19">
        <v>47.3</v>
      </c>
      <c r="T190" s="19">
        <v>58.2</v>
      </c>
    </row>
    <row x14ac:dyDescent="0.25" r="191" customHeight="1" ht="19.5">
      <c r="A191" s="82"/>
      <c r="B191" s="18" t="s">
        <v>269</v>
      </c>
      <c r="C191" s="1"/>
      <c r="D191" s="19">
        <v>35.13888000000001</v>
      </c>
      <c r="E191" s="69">
        <v>51.530640000000005</v>
      </c>
      <c r="F191" s="26"/>
      <c r="G191" s="26"/>
      <c r="H191" s="71">
        <v>29.76428</v>
      </c>
      <c r="I191" s="71">
        <v>11.08107</v>
      </c>
      <c r="J191" s="20">
        <v>3712</v>
      </c>
      <c r="K191" s="19">
        <v>4913.5</v>
      </c>
      <c r="L191" s="20">
        <v>5838</v>
      </c>
      <c r="M191" s="20">
        <v>4433</v>
      </c>
      <c r="N191" s="20">
        <v>1951</v>
      </c>
      <c r="O191" s="19">
        <v>16.5</v>
      </c>
      <c r="P191" s="19">
        <v>11.8</v>
      </c>
      <c r="Q191" s="19">
        <v>10.5</v>
      </c>
      <c r="R191" s="19">
        <v>54.6</v>
      </c>
      <c r="S191" s="20">
        <v>46</v>
      </c>
      <c r="T191" s="19">
        <v>55.2</v>
      </c>
    </row>
    <row x14ac:dyDescent="0.25" r="192" customHeight="1" ht="19.5">
      <c r="A192" s="82"/>
      <c r="B192" s="18" t="s">
        <v>270</v>
      </c>
      <c r="C192" s="1"/>
      <c r="D192" s="19">
        <v>25.12281</v>
      </c>
      <c r="E192" s="69">
        <v>35.1586</v>
      </c>
      <c r="F192" s="26"/>
      <c r="G192" s="26"/>
      <c r="H192" s="71">
        <v>9.47528</v>
      </c>
      <c r="I192" s="71">
        <v>6.398479999999999</v>
      </c>
      <c r="J192" s="19">
        <v>3272.5</v>
      </c>
      <c r="K192" s="20">
        <v>4079</v>
      </c>
      <c r="L192" s="20">
        <v>5786</v>
      </c>
      <c r="M192" s="19">
        <v>3532.5</v>
      </c>
      <c r="N192" s="20">
        <v>2698</v>
      </c>
      <c r="O192" s="19">
        <v>16.2</v>
      </c>
      <c r="P192" s="19">
        <v>11.3</v>
      </c>
      <c r="Q192" s="19">
        <v>7.76</v>
      </c>
      <c r="R192" s="19">
        <v>48.8</v>
      </c>
      <c r="S192" s="19">
        <v>43.6</v>
      </c>
      <c r="T192" s="19">
        <v>48.6</v>
      </c>
    </row>
    <row x14ac:dyDescent="0.25" r="193" customHeight="1" ht="19.5">
      <c r="A193" s="82"/>
      <c r="B193" s="18" t="s">
        <v>271</v>
      </c>
      <c r="C193" s="1"/>
      <c r="D193" s="19">
        <v>26.146980000000003</v>
      </c>
      <c r="E193" s="69">
        <v>32.81364</v>
      </c>
      <c r="F193" s="26"/>
      <c r="G193" s="26"/>
      <c r="H193" s="71">
        <v>17.820880000000002</v>
      </c>
      <c r="I193" s="19">
        <v>15.172920000000001</v>
      </c>
      <c r="J193" s="20">
        <v>2744</v>
      </c>
      <c r="K193" s="20">
        <v>3878</v>
      </c>
      <c r="L193" s="20">
        <v>4611</v>
      </c>
      <c r="M193" s="20">
        <v>3550</v>
      </c>
      <c r="N193" s="19">
        <v>1616.5</v>
      </c>
      <c r="O193" s="19">
        <v>7.19</v>
      </c>
      <c r="P193" s="19">
        <v>5.42</v>
      </c>
      <c r="Q193" s="19">
        <v>5.6</v>
      </c>
      <c r="R193" s="20">
        <v>54</v>
      </c>
      <c r="S193" s="19">
        <v>50.3</v>
      </c>
      <c r="T193" s="19">
        <v>54.7</v>
      </c>
    </row>
    <row x14ac:dyDescent="0.25" r="194" customHeight="1" ht="19.5">
      <c r="A194" s="82"/>
      <c r="B194" s="18" t="s">
        <v>272</v>
      </c>
      <c r="C194" s="1"/>
      <c r="D194" s="19">
        <v>27.20625</v>
      </c>
      <c r="E194" s="69">
        <v>24.89019</v>
      </c>
      <c r="F194" s="26"/>
      <c r="G194" s="26"/>
      <c r="H194" s="71">
        <v>9.6978</v>
      </c>
      <c r="I194" s="19">
        <v>5.527200000000001</v>
      </c>
      <c r="J194" s="20">
        <v>3053</v>
      </c>
      <c r="K194" s="20">
        <v>2870</v>
      </c>
      <c r="L194" s="20">
        <v>4554</v>
      </c>
      <c r="M194" s="20">
        <v>3749</v>
      </c>
      <c r="N194" s="20">
        <v>2315</v>
      </c>
      <c r="O194" s="19">
        <v>5.09</v>
      </c>
      <c r="P194" s="19">
        <v>3.39</v>
      </c>
      <c r="Q194" s="20">
        <v>4</v>
      </c>
      <c r="R194" s="19">
        <v>50.6</v>
      </c>
      <c r="S194" s="19">
        <v>40.8</v>
      </c>
      <c r="T194" s="19">
        <v>50.4</v>
      </c>
    </row>
    <row x14ac:dyDescent="0.25" r="195" customHeight="1" ht="19.5">
      <c r="A195" s="82"/>
      <c r="B195" s="18" t="s">
        <v>273</v>
      </c>
      <c r="C195" s="1"/>
      <c r="D195" s="19">
        <v>37.97316</v>
      </c>
      <c r="E195" s="69">
        <v>54.232040000000005</v>
      </c>
      <c r="F195" s="26"/>
      <c r="G195" s="26"/>
      <c r="H195" s="71">
        <v>20.60097</v>
      </c>
      <c r="I195" s="19">
        <v>20.69</v>
      </c>
      <c r="J195" s="19">
        <v>2676.5</v>
      </c>
      <c r="K195" s="19">
        <v>3476.5</v>
      </c>
      <c r="L195" s="20">
        <v>4071</v>
      </c>
      <c r="M195" s="20">
        <v>4267</v>
      </c>
      <c r="N195" s="20">
        <v>2303</v>
      </c>
      <c r="O195" s="19">
        <v>6.39</v>
      </c>
      <c r="P195" s="19">
        <v>4.97</v>
      </c>
      <c r="Q195" s="19">
        <v>4.77</v>
      </c>
      <c r="R195" s="19">
        <v>54.2</v>
      </c>
      <c r="S195" s="20">
        <v>50</v>
      </c>
      <c r="T195" s="19">
        <v>55.5</v>
      </c>
    </row>
    <row x14ac:dyDescent="0.25" r="196" customHeight="1" ht="19.5">
      <c r="A196" s="82"/>
      <c r="B196" s="18" t="s">
        <v>274</v>
      </c>
      <c r="C196" s="1"/>
      <c r="D196" s="19">
        <v>25.49314</v>
      </c>
      <c r="E196" s="69">
        <v>19.865</v>
      </c>
      <c r="F196" s="26"/>
      <c r="G196" s="26"/>
      <c r="H196" s="71">
        <v>7.0272</v>
      </c>
      <c r="I196" s="19">
        <v>5.6515</v>
      </c>
      <c r="J196" s="19">
        <v>2714.5</v>
      </c>
      <c r="K196" s="20">
        <v>3092</v>
      </c>
      <c r="L196" s="20">
        <v>4955</v>
      </c>
      <c r="M196" s="19">
        <v>3306.5</v>
      </c>
      <c r="N196" s="20">
        <v>2486</v>
      </c>
      <c r="O196" s="19">
        <v>5.36</v>
      </c>
      <c r="P196" s="19">
        <v>3.51</v>
      </c>
      <c r="Q196" s="19">
        <v>3.52</v>
      </c>
      <c r="R196" s="19">
        <v>53.7</v>
      </c>
      <c r="S196" s="19">
        <v>44.3</v>
      </c>
      <c r="T196" s="19">
        <v>55.9</v>
      </c>
    </row>
    <row x14ac:dyDescent="0.25" r="197" customHeight="1" ht="19.5">
      <c r="A197" s="82"/>
      <c r="B197" s="18" t="s">
        <v>275</v>
      </c>
      <c r="C197" s="1"/>
      <c r="D197" s="19">
        <v>34.39891</v>
      </c>
      <c r="E197" s="69">
        <v>24.36096</v>
      </c>
      <c r="F197" s="26"/>
      <c r="G197" s="26"/>
      <c r="H197" s="71">
        <v>12.775620000000002</v>
      </c>
      <c r="I197" s="19">
        <v>9.405000000000001</v>
      </c>
      <c r="J197" s="20">
        <v>2008</v>
      </c>
      <c r="K197" s="19">
        <v>2341.5</v>
      </c>
      <c r="L197" s="20">
        <v>3099</v>
      </c>
      <c r="M197" s="20">
        <v>1130</v>
      </c>
      <c r="N197" s="19">
        <v>1801.5</v>
      </c>
      <c r="O197" s="19">
        <v>12.9</v>
      </c>
      <c r="P197" s="19">
        <v>10.6</v>
      </c>
      <c r="Q197" s="19">
        <v>10.6</v>
      </c>
      <c r="R197" s="19">
        <v>49.9</v>
      </c>
      <c r="S197" s="19">
        <v>44.7</v>
      </c>
      <c r="T197" s="19">
        <v>52.3</v>
      </c>
    </row>
    <row x14ac:dyDescent="0.25" r="198" customHeight="1" ht="19.5">
      <c r="A198" s="82"/>
      <c r="B198" s="18" t="s">
        <v>276</v>
      </c>
      <c r="C198" s="1"/>
      <c r="D198" s="19">
        <v>29.362080000000006</v>
      </c>
      <c r="E198" s="69">
        <v>31.601570000000002</v>
      </c>
      <c r="F198" s="26"/>
      <c r="G198" s="26"/>
      <c r="H198" s="71">
        <v>9.062</v>
      </c>
      <c r="I198" s="19">
        <v>7.0362</v>
      </c>
      <c r="J198" s="20">
        <v>2869</v>
      </c>
      <c r="K198" s="20">
        <v>3926</v>
      </c>
      <c r="L198" s="19">
        <v>4999.5</v>
      </c>
      <c r="M198" s="19">
        <v>1539.5</v>
      </c>
      <c r="N198" s="19">
        <v>2407.5</v>
      </c>
      <c r="O198" s="19">
        <v>14.5</v>
      </c>
      <c r="P198" s="19">
        <v>11.2</v>
      </c>
      <c r="Q198" s="19">
        <v>9.71</v>
      </c>
      <c r="R198" s="19">
        <v>49.9</v>
      </c>
      <c r="S198" s="19">
        <v>45.2</v>
      </c>
      <c r="T198" s="19">
        <v>56.4</v>
      </c>
    </row>
    <row x14ac:dyDescent="0.25" r="199" customHeight="1" ht="19.5">
      <c r="A199" s="82"/>
      <c r="B199" s="18" t="s">
        <v>277</v>
      </c>
      <c r="C199" s="1"/>
      <c r="D199" s="19">
        <v>44.59455</v>
      </c>
      <c r="E199" s="69">
        <v>45.51876</v>
      </c>
      <c r="F199" s="26"/>
      <c r="G199" s="26"/>
      <c r="H199" s="71">
        <v>14.929530000000002</v>
      </c>
      <c r="I199" s="19">
        <v>12.244409999999998</v>
      </c>
      <c r="J199" s="20">
        <v>2648</v>
      </c>
      <c r="K199" s="19">
        <v>3582.5</v>
      </c>
      <c r="L199" s="20">
        <v>3838</v>
      </c>
      <c r="M199" s="19">
        <v>2243.5</v>
      </c>
      <c r="N199" s="20">
        <v>2292</v>
      </c>
      <c r="O199" s="19">
        <v>18.5</v>
      </c>
      <c r="P199" s="19">
        <v>13.2</v>
      </c>
      <c r="Q199" s="19">
        <v>10.3</v>
      </c>
      <c r="R199" s="19">
        <v>53.4</v>
      </c>
      <c r="S199" s="19">
        <v>48.4</v>
      </c>
      <c r="T199" s="19">
        <v>56.4</v>
      </c>
    </row>
    <row x14ac:dyDescent="0.25" r="200" customHeight="1" ht="19.5">
      <c r="A200" s="82"/>
      <c r="B200" s="18" t="s">
        <v>278</v>
      </c>
      <c r="C200" s="1"/>
      <c r="D200" s="19">
        <v>22.1063</v>
      </c>
      <c r="E200" s="69">
        <v>24.49031</v>
      </c>
      <c r="F200" s="26"/>
      <c r="G200" s="26"/>
      <c r="H200" s="71">
        <v>9.537519999999999</v>
      </c>
      <c r="I200" s="19">
        <v>5.43789</v>
      </c>
      <c r="J200" s="20">
        <v>2768</v>
      </c>
      <c r="K200" s="19">
        <v>3007.5</v>
      </c>
      <c r="L200" s="19">
        <v>4560.5</v>
      </c>
      <c r="M200" s="20">
        <v>3396</v>
      </c>
      <c r="N200" s="19">
        <v>2382.5</v>
      </c>
      <c r="O200" s="19">
        <v>16.6</v>
      </c>
      <c r="P200" s="19">
        <v>3.62</v>
      </c>
      <c r="Q200" s="19">
        <v>2.29</v>
      </c>
      <c r="R200" s="19">
        <v>43.9</v>
      </c>
      <c r="S200" s="19">
        <v>39.9</v>
      </c>
      <c r="T200" s="19">
        <v>45.6</v>
      </c>
    </row>
    <row x14ac:dyDescent="0.25" r="201" customHeight="1" ht="19.5">
      <c r="A201" s="82"/>
      <c r="B201" s="18" t="s">
        <v>279</v>
      </c>
      <c r="C201" s="1"/>
      <c r="D201" s="19">
        <v>26.849520000000002</v>
      </c>
      <c r="E201" s="69">
        <v>35.60544</v>
      </c>
      <c r="F201" s="26"/>
      <c r="G201" s="26"/>
      <c r="H201" s="71">
        <v>17.3469</v>
      </c>
      <c r="I201" s="71">
        <v>8.36264</v>
      </c>
      <c r="J201" s="20">
        <v>2962</v>
      </c>
      <c r="K201" s="19">
        <v>3678.5</v>
      </c>
      <c r="L201" s="20">
        <v>4737</v>
      </c>
      <c r="M201" s="20">
        <v>3836</v>
      </c>
      <c r="N201" s="19">
        <v>2516.5</v>
      </c>
      <c r="O201" s="19">
        <v>5.77</v>
      </c>
      <c r="P201" s="19">
        <v>4.56</v>
      </c>
      <c r="Q201" s="19">
        <v>4.57</v>
      </c>
      <c r="R201" s="19">
        <v>50.8</v>
      </c>
      <c r="S201" s="19">
        <v>47.4</v>
      </c>
      <c r="T201" s="19">
        <v>51.6</v>
      </c>
    </row>
    <row x14ac:dyDescent="0.25" r="202" customHeight="1" ht="19.5">
      <c r="A202" s="82"/>
      <c r="B202" s="18" t="s">
        <v>280</v>
      </c>
      <c r="C202" s="1"/>
      <c r="D202" s="19">
        <v>21.93408</v>
      </c>
      <c r="E202" s="69">
        <v>51.408860000000004</v>
      </c>
      <c r="F202" s="26"/>
      <c r="G202" s="26"/>
      <c r="H202" s="71">
        <v>7.52395</v>
      </c>
      <c r="I202" s="71">
        <v>5.577929999999999</v>
      </c>
      <c r="J202" s="20">
        <v>3147</v>
      </c>
      <c r="K202" s="20">
        <v>4070</v>
      </c>
      <c r="L202" s="20">
        <v>4824</v>
      </c>
      <c r="M202" s="20">
        <v>2250</v>
      </c>
      <c r="N202" s="20">
        <v>2905</v>
      </c>
      <c r="O202" s="19">
        <v>7.72</v>
      </c>
      <c r="P202" s="19">
        <v>6.03</v>
      </c>
      <c r="Q202" s="19">
        <v>6.08</v>
      </c>
      <c r="R202" s="19">
        <v>48.1</v>
      </c>
      <c r="S202" s="19">
        <v>44.3</v>
      </c>
      <c r="T202" s="19">
        <v>47.4</v>
      </c>
    </row>
    <row x14ac:dyDescent="0.25" r="203" customHeight="1" ht="19.5">
      <c r="A203" s="82"/>
      <c r="B203" s="18" t="s">
        <v>281</v>
      </c>
      <c r="C203" s="1"/>
      <c r="D203" s="19">
        <v>28.45557</v>
      </c>
      <c r="E203" s="69">
        <v>41.96655</v>
      </c>
      <c r="F203" s="26"/>
      <c r="G203" s="26"/>
      <c r="H203" s="71">
        <v>9.3249</v>
      </c>
      <c r="I203" s="71">
        <v>6.103020000000001</v>
      </c>
      <c r="J203" s="20">
        <v>3179</v>
      </c>
      <c r="K203" s="20">
        <v>4098</v>
      </c>
      <c r="L203" s="20">
        <v>5006</v>
      </c>
      <c r="M203" s="19">
        <v>3492.5</v>
      </c>
      <c r="N203" s="20">
        <v>2754</v>
      </c>
      <c r="O203" s="19">
        <v>7.92</v>
      </c>
      <c r="P203" s="19">
        <v>5.49</v>
      </c>
      <c r="Q203" s="19">
        <v>6.05</v>
      </c>
      <c r="R203" s="19">
        <v>45.4</v>
      </c>
      <c r="S203" s="19">
        <v>41.3</v>
      </c>
      <c r="T203" s="19">
        <v>48.8</v>
      </c>
    </row>
    <row x14ac:dyDescent="0.25" r="204" customHeight="1" ht="19.5">
      <c r="A204" s="82"/>
      <c r="B204" s="18" t="s">
        <v>282</v>
      </c>
      <c r="C204" s="1"/>
      <c r="D204" s="19">
        <v>29.720640000000003</v>
      </c>
      <c r="E204" s="69">
        <v>35.36934</v>
      </c>
      <c r="F204" s="26"/>
      <c r="G204" s="26"/>
      <c r="H204" s="71">
        <v>8.84728</v>
      </c>
      <c r="I204" s="71">
        <v>6.23035</v>
      </c>
      <c r="J204" s="19">
        <v>1955.5</v>
      </c>
      <c r="K204" s="20">
        <v>3256</v>
      </c>
      <c r="L204" s="20">
        <v>62</v>
      </c>
      <c r="M204" s="20">
        <v>114</v>
      </c>
      <c r="N204" s="20">
        <v>2599</v>
      </c>
      <c r="O204" s="19">
        <v>15.8</v>
      </c>
      <c r="P204" s="20">
        <v>13</v>
      </c>
      <c r="Q204" s="19">
        <v>12.9</v>
      </c>
      <c r="R204" s="19">
        <v>54.4</v>
      </c>
      <c r="S204" s="19">
        <v>43.5</v>
      </c>
      <c r="T204" s="20">
        <v>55</v>
      </c>
    </row>
    <row x14ac:dyDescent="0.25" r="205" customHeight="1" ht="19.5">
      <c r="A205" s="82"/>
      <c r="B205" s="18" t="s">
        <v>283</v>
      </c>
      <c r="C205" s="1"/>
      <c r="D205" s="19">
        <v>33.22368</v>
      </c>
      <c r="E205" s="69">
        <v>50.38791</v>
      </c>
      <c r="F205" s="26"/>
      <c r="G205" s="26"/>
      <c r="H205" s="71">
        <v>12.48735</v>
      </c>
      <c r="I205" s="71">
        <v>11.20581</v>
      </c>
      <c r="J205" s="19">
        <v>3349.5</v>
      </c>
      <c r="K205" s="20">
        <v>4163</v>
      </c>
      <c r="L205" s="19">
        <v>4298.5</v>
      </c>
      <c r="M205" s="19">
        <v>4719.5</v>
      </c>
      <c r="N205" s="20">
        <v>2546</v>
      </c>
      <c r="O205" s="19">
        <v>17.3</v>
      </c>
      <c r="P205" s="19">
        <v>13.6</v>
      </c>
      <c r="Q205" s="19">
        <v>12.1</v>
      </c>
      <c r="R205" s="19">
        <v>54.3</v>
      </c>
      <c r="S205" s="19">
        <v>49.5</v>
      </c>
      <c r="T205" s="20">
        <v>61</v>
      </c>
    </row>
    <row x14ac:dyDescent="0.25" r="206" customHeight="1" ht="19.5">
      <c r="A206" s="82"/>
      <c r="B206" s="18" t="s">
        <v>284</v>
      </c>
      <c r="C206" s="1"/>
      <c r="D206" s="19">
        <v>25.651259999999997</v>
      </c>
      <c r="E206" s="69">
        <v>44.43571</v>
      </c>
      <c r="F206" s="26"/>
      <c r="G206" s="44"/>
      <c r="H206" s="71">
        <v>11.486070000000002</v>
      </c>
      <c r="I206" s="19">
        <v>5.268669999999999</v>
      </c>
      <c r="J206" s="20">
        <v>3019</v>
      </c>
      <c r="K206" s="19">
        <v>4395.5</v>
      </c>
      <c r="L206" s="20">
        <v>5049</v>
      </c>
      <c r="M206" s="20">
        <v>4539</v>
      </c>
      <c r="N206" s="20">
        <v>2004</v>
      </c>
      <c r="O206" s="19">
        <v>9.42</v>
      </c>
      <c r="P206" s="19">
        <v>4.79</v>
      </c>
      <c r="Q206" s="19">
        <v>6.13</v>
      </c>
      <c r="R206" s="19">
        <v>65.4</v>
      </c>
      <c r="S206" s="19">
        <v>58.4</v>
      </c>
      <c r="T206" s="20">
        <v>60</v>
      </c>
    </row>
    <row x14ac:dyDescent="0.25" r="207" customHeight="1" ht="19.5">
      <c r="A207" s="82"/>
      <c r="B207" s="18" t="s">
        <v>285</v>
      </c>
      <c r="C207" s="1"/>
      <c r="D207" s="19">
        <v>29.841839999999998</v>
      </c>
      <c r="E207" s="69">
        <v>42.55</v>
      </c>
      <c r="F207" s="26"/>
      <c r="G207" s="44"/>
      <c r="H207" s="71">
        <v>11.53</v>
      </c>
      <c r="I207" s="19">
        <v>6.0434</v>
      </c>
      <c r="J207" s="20">
        <v>2780</v>
      </c>
      <c r="K207" s="19">
        <v>3640.5</v>
      </c>
      <c r="L207" s="19">
        <v>4380.5</v>
      </c>
      <c r="M207" s="19">
        <v>4542.5</v>
      </c>
      <c r="N207" s="20">
        <v>1704</v>
      </c>
      <c r="O207" s="19">
        <v>10.2</v>
      </c>
      <c r="P207" s="19">
        <v>5.52</v>
      </c>
      <c r="Q207" s="19">
        <v>7.1</v>
      </c>
      <c r="R207" s="19">
        <v>61.8</v>
      </c>
      <c r="S207" s="19">
        <v>55.7</v>
      </c>
      <c r="T207" s="20">
        <v>65</v>
      </c>
    </row>
    <row x14ac:dyDescent="0.25" r="208" customHeight="1" ht="19.5">
      <c r="A208" s="82"/>
      <c r="B208" s="18" t="s">
        <v>286</v>
      </c>
      <c r="C208" s="1"/>
      <c r="D208" s="19">
        <v>29.5392</v>
      </c>
      <c r="E208" s="69">
        <v>24.254260000000002</v>
      </c>
      <c r="F208" s="26"/>
      <c r="G208" s="44"/>
      <c r="H208" s="71">
        <v>10.270259999999999</v>
      </c>
      <c r="I208" s="19">
        <v>4.72012</v>
      </c>
      <c r="J208" s="19">
        <v>3269.5</v>
      </c>
      <c r="K208" s="20">
        <v>2937</v>
      </c>
      <c r="L208" s="20">
        <v>5440</v>
      </c>
      <c r="M208" s="19">
        <v>3713.5</v>
      </c>
      <c r="N208" s="20">
        <v>2032</v>
      </c>
      <c r="O208" s="19">
        <v>10.1</v>
      </c>
      <c r="P208" s="19">
        <v>6.4</v>
      </c>
      <c r="Q208" s="19">
        <v>6.59</v>
      </c>
      <c r="R208" s="20">
        <v>59</v>
      </c>
      <c r="S208" s="19">
        <v>55.1</v>
      </c>
      <c r="T208" s="20">
        <v>64</v>
      </c>
    </row>
    <row x14ac:dyDescent="0.25" r="209" customHeight="1" ht="19.5">
      <c r="A209" s="82"/>
      <c r="B209" s="18" t="s">
        <v>287</v>
      </c>
      <c r="C209" s="1"/>
      <c r="D209" s="19">
        <v>33.2925</v>
      </c>
      <c r="E209" s="69">
        <v>44.6889</v>
      </c>
      <c r="F209" s="26"/>
      <c r="G209" s="44"/>
      <c r="H209" s="71">
        <v>10.7568</v>
      </c>
      <c r="I209" s="19">
        <v>5.099220000000001</v>
      </c>
      <c r="J209" s="19">
        <v>2149.5</v>
      </c>
      <c r="K209" s="19">
        <v>3766.5</v>
      </c>
      <c r="L209" s="20">
        <v>5107</v>
      </c>
      <c r="M209" s="20">
        <v>3713</v>
      </c>
      <c r="N209" s="20">
        <v>1949</v>
      </c>
      <c r="O209" s="19">
        <v>11.1</v>
      </c>
      <c r="P209" s="19">
        <v>5.97</v>
      </c>
      <c r="Q209" s="19">
        <v>7.44</v>
      </c>
      <c r="R209" s="19">
        <v>61.2</v>
      </c>
      <c r="S209" s="19">
        <v>54.1</v>
      </c>
      <c r="T209" s="19">
        <v>61.5</v>
      </c>
    </row>
    <row x14ac:dyDescent="0.25" r="210" customHeight="1" ht="19.5">
      <c r="A210" s="82"/>
      <c r="B210" s="18" t="s">
        <v>288</v>
      </c>
      <c r="C210" s="1"/>
      <c r="D210" s="19">
        <v>32.73048</v>
      </c>
      <c r="E210" s="69">
        <v>61.50765</v>
      </c>
      <c r="F210" s="26"/>
      <c r="G210" s="44"/>
      <c r="H210" s="71">
        <v>21.777</v>
      </c>
      <c r="I210" s="19">
        <v>22.09158</v>
      </c>
      <c r="J210" s="20">
        <v>3121</v>
      </c>
      <c r="K210" s="20">
        <v>3253</v>
      </c>
      <c r="L210" s="20">
        <v>3796</v>
      </c>
      <c r="M210" s="19">
        <v>3190.5</v>
      </c>
      <c r="N210" s="19">
        <v>2461.5</v>
      </c>
      <c r="O210" s="19">
        <v>11.9</v>
      </c>
      <c r="P210" s="19">
        <v>6.49</v>
      </c>
      <c r="Q210" s="19">
        <v>7.88</v>
      </c>
      <c r="R210" s="19">
        <v>62.6</v>
      </c>
      <c r="S210" s="19">
        <v>59.9</v>
      </c>
      <c r="T210" s="19">
        <v>65.4</v>
      </c>
    </row>
    <row x14ac:dyDescent="0.25" r="211" customHeight="1" ht="19.5">
      <c r="A211" s="82"/>
      <c r="B211" s="18" t="s">
        <v>289</v>
      </c>
      <c r="C211" s="1"/>
      <c r="D211" s="19">
        <v>21.93504</v>
      </c>
      <c r="E211" s="69">
        <v>63.48579</v>
      </c>
      <c r="F211" s="26"/>
      <c r="G211" s="44"/>
      <c r="H211" s="71">
        <v>7.730240000000001</v>
      </c>
      <c r="I211" s="19">
        <v>23.4313</v>
      </c>
      <c r="J211" s="20">
        <v>3185</v>
      </c>
      <c r="K211" s="20">
        <v>3411</v>
      </c>
      <c r="L211" s="20">
        <v>4279</v>
      </c>
      <c r="M211" s="20">
        <v>4166</v>
      </c>
      <c r="N211" s="20">
        <v>2337</v>
      </c>
      <c r="O211" s="19">
        <v>10.5</v>
      </c>
      <c r="P211" s="19">
        <v>5.21</v>
      </c>
      <c r="Q211" s="19">
        <v>5.68</v>
      </c>
      <c r="R211" s="19">
        <v>63.8</v>
      </c>
      <c r="S211" s="19">
        <v>60.6</v>
      </c>
      <c r="T211" s="20">
        <v>66</v>
      </c>
    </row>
    <row x14ac:dyDescent="0.25" r="212" customHeight="1" ht="19.5">
      <c r="A212" s="82"/>
      <c r="B212" s="18" t="s">
        <v>290</v>
      </c>
      <c r="C212" s="1"/>
      <c r="D212" s="19">
        <v>20.543039999999998</v>
      </c>
      <c r="E212" s="69">
        <v>59.9148</v>
      </c>
      <c r="F212" s="26"/>
      <c r="G212" s="44"/>
      <c r="H212" s="71">
        <v>12.57771</v>
      </c>
      <c r="I212" s="19">
        <v>21.52271</v>
      </c>
      <c r="J212" s="20">
        <v>2996</v>
      </c>
      <c r="K212" s="20">
        <v>3446</v>
      </c>
      <c r="L212" s="20">
        <v>3340</v>
      </c>
      <c r="M212" s="20">
        <v>4364</v>
      </c>
      <c r="N212" s="20">
        <v>2384</v>
      </c>
      <c r="O212" s="19">
        <v>13.1</v>
      </c>
      <c r="P212" s="19">
        <v>6.93</v>
      </c>
      <c r="Q212" s="19">
        <v>8.56</v>
      </c>
      <c r="R212" s="19">
        <v>62.9</v>
      </c>
      <c r="S212" s="19">
        <v>61.5</v>
      </c>
      <c r="T212" s="19">
        <v>65.4</v>
      </c>
    </row>
    <row x14ac:dyDescent="0.25" r="213" customHeight="1" ht="19.5">
      <c r="A213" s="82"/>
      <c r="B213" s="18" t="s">
        <v>291</v>
      </c>
      <c r="C213" s="1"/>
      <c r="D213" s="19">
        <v>33.7288</v>
      </c>
      <c r="E213" s="69">
        <v>51.80925</v>
      </c>
      <c r="F213" s="26"/>
      <c r="G213" s="44"/>
      <c r="H213" s="71">
        <v>10.718399999999999</v>
      </c>
      <c r="I213" s="19">
        <v>7.8003</v>
      </c>
      <c r="J213" s="20">
        <v>2639</v>
      </c>
      <c r="K213" s="19">
        <v>3310.5</v>
      </c>
      <c r="L213" s="19">
        <v>3982.5</v>
      </c>
      <c r="M213" s="20">
        <v>3398</v>
      </c>
      <c r="N213" s="20">
        <v>2492</v>
      </c>
      <c r="O213" s="19">
        <v>15.2</v>
      </c>
      <c r="P213" s="19">
        <v>9.18</v>
      </c>
      <c r="Q213" s="19">
        <v>10.7</v>
      </c>
      <c r="R213" s="20">
        <v>59</v>
      </c>
      <c r="S213" s="19">
        <v>58.5</v>
      </c>
      <c r="T213" s="20">
        <v>63</v>
      </c>
    </row>
    <row x14ac:dyDescent="0.25" r="214" customHeight="1" ht="19.5">
      <c r="A214" s="82"/>
      <c r="B214" s="18" t="s">
        <v>292</v>
      </c>
      <c r="C214" s="1"/>
      <c r="D214" s="19">
        <v>24.18546</v>
      </c>
      <c r="E214" s="69">
        <v>33.78256</v>
      </c>
      <c r="F214" s="26"/>
      <c r="G214" s="26"/>
      <c r="H214" s="71">
        <v>13.512869999999998</v>
      </c>
      <c r="I214" s="19">
        <v>6.763740000000001</v>
      </c>
      <c r="J214" s="20">
        <v>2634</v>
      </c>
      <c r="K214" s="20">
        <v>3479</v>
      </c>
      <c r="L214" s="20">
        <v>4937</v>
      </c>
      <c r="M214" s="19">
        <v>1573.5</v>
      </c>
      <c r="N214" s="19">
        <v>2428.5</v>
      </c>
      <c r="O214" s="20">
        <v>10</v>
      </c>
      <c r="P214" s="19">
        <v>5.57</v>
      </c>
      <c r="Q214" s="19">
        <v>6.59</v>
      </c>
      <c r="R214" s="19">
        <v>59.4</v>
      </c>
      <c r="S214" s="19">
        <v>54.6</v>
      </c>
      <c r="T214" s="19">
        <v>60.8</v>
      </c>
    </row>
    <row x14ac:dyDescent="0.25" r="215" customHeight="1" ht="19.5">
      <c r="A215" s="75" t="s">
        <v>293</v>
      </c>
      <c r="B215" s="76" t="s">
        <v>294</v>
      </c>
      <c r="C215" s="1"/>
      <c r="D215" s="77">
        <v>35.27433</v>
      </c>
      <c r="E215" s="78">
        <v>18.497239999999998</v>
      </c>
      <c r="F215" s="79">
        <v>108.7109</v>
      </c>
      <c r="G215" s="79">
        <v>156.7644</v>
      </c>
      <c r="H215" s="77">
        <v>11.66625</v>
      </c>
      <c r="I215" s="77">
        <v>4.8555</v>
      </c>
      <c r="J215" s="81">
        <v>2400</v>
      </c>
      <c r="K215" s="81">
        <v>2837</v>
      </c>
      <c r="L215" s="81">
        <v>3656</v>
      </c>
      <c r="M215" s="81">
        <v>239</v>
      </c>
      <c r="N215" s="77">
        <v>1988.5</v>
      </c>
      <c r="O215" s="77">
        <v>9.24</v>
      </c>
      <c r="P215" s="81">
        <v>5</v>
      </c>
      <c r="Q215" s="77">
        <v>5.99</v>
      </c>
      <c r="R215" s="77">
        <v>60.4</v>
      </c>
      <c r="S215" s="77">
        <v>50.5</v>
      </c>
      <c r="T215" s="77">
        <v>12.2</v>
      </c>
    </row>
    <row x14ac:dyDescent="0.25" r="216" customHeight="1" ht="19.5">
      <c r="A216" s="82"/>
      <c r="B216" s="18" t="s">
        <v>295</v>
      </c>
      <c r="C216" s="1"/>
      <c r="D216" s="19">
        <v>39.228</v>
      </c>
      <c r="E216" s="26"/>
      <c r="F216" s="26"/>
      <c r="G216" s="19"/>
      <c r="H216" s="66"/>
      <c r="I216" s="67"/>
      <c r="J216" s="20">
        <v>2157</v>
      </c>
      <c r="K216" s="19">
        <v>2376.5</v>
      </c>
      <c r="L216" s="19">
        <v>2764.5</v>
      </c>
      <c r="M216" s="20">
        <v>2087</v>
      </c>
      <c r="N216" s="19">
        <v>1542.5</v>
      </c>
      <c r="O216" s="19"/>
      <c r="P216" s="19"/>
      <c r="Q216" s="19"/>
      <c r="R216" s="26"/>
      <c r="S216" s="19"/>
      <c r="T216" s="19"/>
    </row>
    <row x14ac:dyDescent="0.25" r="217" customHeight="1" ht="19.5">
      <c r="A217" s="82"/>
      <c r="B217" s="18" t="s">
        <v>296</v>
      </c>
      <c r="C217" s="1"/>
      <c r="D217" s="19">
        <v>30.54765</v>
      </c>
      <c r="E217" s="69">
        <v>33.1177</v>
      </c>
      <c r="F217" s="70">
        <v>115.0652</v>
      </c>
      <c r="G217" s="70">
        <v>151.1407</v>
      </c>
      <c r="H217" s="19">
        <v>18.92674</v>
      </c>
      <c r="I217" s="19">
        <v>10.70262</v>
      </c>
      <c r="J217" s="20">
        <v>2800</v>
      </c>
      <c r="K217" s="20">
        <v>2377</v>
      </c>
      <c r="L217" s="19">
        <v>3864.5</v>
      </c>
      <c r="M217" s="20">
        <v>2912</v>
      </c>
      <c r="N217" s="19">
        <v>2065.5</v>
      </c>
      <c r="O217" s="19">
        <v>11.5</v>
      </c>
      <c r="P217" s="19">
        <v>5.58</v>
      </c>
      <c r="Q217" s="19">
        <v>6.76</v>
      </c>
      <c r="R217" s="19">
        <v>58.9</v>
      </c>
      <c r="S217" s="19">
        <v>51.8</v>
      </c>
      <c r="T217" s="19">
        <v>61.3</v>
      </c>
    </row>
    <row x14ac:dyDescent="0.25" r="218" customHeight="1" ht="19.5">
      <c r="A218" s="82"/>
      <c r="B218" s="18" t="s">
        <v>297</v>
      </c>
      <c r="C218" s="1"/>
      <c r="D218" s="19">
        <v>25.445759999999996</v>
      </c>
      <c r="E218" s="69">
        <v>27.86767</v>
      </c>
      <c r="F218" s="70">
        <v>90.78</v>
      </c>
      <c r="G218" s="70">
        <v>155.0464</v>
      </c>
      <c r="H218" s="19">
        <v>12.70566</v>
      </c>
      <c r="I218" s="19">
        <v>8.9265</v>
      </c>
      <c r="J218" s="20">
        <v>2263</v>
      </c>
      <c r="K218" s="20">
        <v>2732</v>
      </c>
      <c r="L218" s="20">
        <v>2659</v>
      </c>
      <c r="M218" s="20">
        <v>2474</v>
      </c>
      <c r="N218" s="20">
        <v>1836</v>
      </c>
      <c r="O218" s="19">
        <v>9.55</v>
      </c>
      <c r="P218" s="19">
        <v>4.69</v>
      </c>
      <c r="Q218" s="19">
        <v>5.91</v>
      </c>
      <c r="R218" s="19">
        <v>61.4</v>
      </c>
      <c r="S218" s="19">
        <v>52.2</v>
      </c>
      <c r="T218" s="19">
        <v>60.1</v>
      </c>
    </row>
    <row x14ac:dyDescent="0.25" r="219" customHeight="1" ht="19.5">
      <c r="A219" s="82"/>
      <c r="B219" s="18" t="s">
        <v>298</v>
      </c>
      <c r="C219" s="1"/>
      <c r="D219" s="19">
        <v>22.572</v>
      </c>
      <c r="E219" s="69">
        <v>16.1139</v>
      </c>
      <c r="F219" s="26"/>
      <c r="G219" s="19"/>
      <c r="H219" s="19">
        <v>8.06547</v>
      </c>
      <c r="I219" s="19">
        <v>4.56459</v>
      </c>
      <c r="J219" s="20">
        <v>2051</v>
      </c>
      <c r="K219" s="19">
        <v>2303.5</v>
      </c>
      <c r="L219" s="20">
        <v>3666</v>
      </c>
      <c r="M219" s="19">
        <v>2460.5</v>
      </c>
      <c r="N219" s="20">
        <v>2152</v>
      </c>
      <c r="O219" s="19">
        <v>10.7</v>
      </c>
      <c r="P219" s="20">
        <v>6</v>
      </c>
      <c r="Q219" s="19">
        <v>7.1</v>
      </c>
      <c r="R219" s="20">
        <v>57</v>
      </c>
      <c r="S219" s="19">
        <v>54.1</v>
      </c>
      <c r="T219" s="19">
        <v>61.7</v>
      </c>
    </row>
    <row x14ac:dyDescent="0.25" r="220" customHeight="1" ht="19.5">
      <c r="A220" s="82"/>
      <c r="B220" s="18" t="s">
        <v>299</v>
      </c>
      <c r="C220" s="1"/>
      <c r="D220" s="19">
        <v>42.204539999999994</v>
      </c>
      <c r="E220" s="69">
        <v>50.57812</v>
      </c>
      <c r="F220" s="26"/>
      <c r="G220" s="19"/>
      <c r="H220" s="19">
        <v>43.341440000000006</v>
      </c>
      <c r="I220" s="19">
        <v>40.868559999999995</v>
      </c>
      <c r="J220" s="19">
        <v>26.5</v>
      </c>
      <c r="K220" s="20">
        <v>28</v>
      </c>
      <c r="L220" s="20">
        <v>24</v>
      </c>
      <c r="M220" s="20">
        <v>29</v>
      </c>
      <c r="N220" s="20">
        <v>22</v>
      </c>
      <c r="O220" s="19">
        <v>21.7</v>
      </c>
      <c r="P220" s="19">
        <v>13.9</v>
      </c>
      <c r="Q220" s="19">
        <v>15.1</v>
      </c>
      <c r="R220" s="19">
        <v>60.7</v>
      </c>
      <c r="S220" s="19">
        <v>58.3</v>
      </c>
      <c r="T220" s="19">
        <v>61.3</v>
      </c>
    </row>
    <row x14ac:dyDescent="0.25" r="221" customHeight="1" ht="19.5">
      <c r="A221" s="82"/>
      <c r="B221" s="18" t="s">
        <v>300</v>
      </c>
      <c r="C221" s="1"/>
      <c r="D221" s="19">
        <v>27.15328</v>
      </c>
      <c r="E221" s="69">
        <v>52.93405</v>
      </c>
      <c r="F221" s="70">
        <v>141.2068</v>
      </c>
      <c r="G221" s="70">
        <v>179.2606</v>
      </c>
      <c r="H221" s="19">
        <v>6.5504</v>
      </c>
      <c r="I221" s="19">
        <v>7.56945</v>
      </c>
      <c r="J221" s="20">
        <v>2278</v>
      </c>
      <c r="K221" s="20">
        <v>2826</v>
      </c>
      <c r="L221" s="20">
        <v>3667</v>
      </c>
      <c r="M221" s="19">
        <v>2372.5</v>
      </c>
      <c r="N221" s="20">
        <v>1707</v>
      </c>
      <c r="O221" s="19">
        <v>19.7</v>
      </c>
      <c r="P221" s="19">
        <v>9.86</v>
      </c>
      <c r="Q221" s="19">
        <v>8.5</v>
      </c>
      <c r="R221" s="19">
        <v>61.9</v>
      </c>
      <c r="S221" s="20">
        <v>59</v>
      </c>
      <c r="T221" s="19">
        <v>61.4</v>
      </c>
    </row>
    <row x14ac:dyDescent="0.25" r="222" customHeight="1" ht="19.5">
      <c r="A222" s="82"/>
      <c r="B222" s="18" t="s">
        <v>301</v>
      </c>
      <c r="C222" s="1"/>
      <c r="D222" s="19">
        <v>27.1341</v>
      </c>
      <c r="E222" s="69">
        <v>22.54427</v>
      </c>
      <c r="F222" s="26"/>
      <c r="G222" s="19"/>
      <c r="H222" s="19">
        <v>7.99925</v>
      </c>
      <c r="I222" s="19">
        <v>5.2005799999999995</v>
      </c>
      <c r="J222" s="20">
        <v>1946</v>
      </c>
      <c r="K222" s="20">
        <v>1973</v>
      </c>
      <c r="L222" s="20">
        <v>3927</v>
      </c>
      <c r="M222" s="19">
        <v>1665.5</v>
      </c>
      <c r="N222" s="20">
        <v>2050</v>
      </c>
      <c r="O222" s="20">
        <v>10</v>
      </c>
      <c r="P222" s="19">
        <v>5.37</v>
      </c>
      <c r="Q222" s="19">
        <v>6.43</v>
      </c>
      <c r="R222" s="19">
        <v>55.4</v>
      </c>
      <c r="S222" s="19">
        <v>53.1</v>
      </c>
      <c r="T222" s="19">
        <v>58.3</v>
      </c>
    </row>
    <row x14ac:dyDescent="0.25" r="223" customHeight="1" ht="19.5">
      <c r="A223" s="82"/>
      <c r="B223" s="84" t="s">
        <v>302</v>
      </c>
      <c r="C223" s="1"/>
      <c r="D223" s="85"/>
      <c r="E223" s="69">
        <v>6.1854</v>
      </c>
      <c r="F223" s="70">
        <v>110.8746</v>
      </c>
      <c r="G223" s="70">
        <v>177.3981</v>
      </c>
      <c r="H223" s="19">
        <v>3.4551</v>
      </c>
      <c r="I223" s="19">
        <v>2.80953</v>
      </c>
      <c r="J223" s="19">
        <v>2429.5</v>
      </c>
      <c r="K223" s="20">
        <v>2620</v>
      </c>
      <c r="L223" s="20">
        <v>3406</v>
      </c>
      <c r="M223" s="19">
        <v>3439.5</v>
      </c>
      <c r="N223" s="19">
        <v>2007.5</v>
      </c>
      <c r="O223" s="19">
        <v>5.26</v>
      </c>
      <c r="P223" s="19">
        <v>1.6</v>
      </c>
      <c r="Q223" s="19">
        <v>2.82</v>
      </c>
      <c r="R223" s="19">
        <v>58.7</v>
      </c>
      <c r="S223" s="19">
        <v>58.6</v>
      </c>
      <c r="T223" s="19">
        <v>63.8</v>
      </c>
    </row>
    <row x14ac:dyDescent="0.25" r="224" customHeight="1" ht="19.5">
      <c r="A224" s="82"/>
      <c r="B224" s="18" t="s">
        <v>303</v>
      </c>
      <c r="C224" s="1"/>
      <c r="D224" s="19">
        <v>16.84095</v>
      </c>
      <c r="E224" s="69">
        <v>44.37342</v>
      </c>
      <c r="F224" s="70">
        <v>116.846</v>
      </c>
      <c r="G224" s="70">
        <v>129.3415</v>
      </c>
      <c r="H224" s="19">
        <v>6.1503</v>
      </c>
      <c r="I224" s="19">
        <v>6.80732</v>
      </c>
      <c r="J224" s="20">
        <v>2297</v>
      </c>
      <c r="K224" s="19">
        <v>2685.5</v>
      </c>
      <c r="L224" s="20">
        <v>1565</v>
      </c>
      <c r="M224" s="20">
        <v>3302</v>
      </c>
      <c r="N224" s="20">
        <v>2251</v>
      </c>
      <c r="O224" s="19">
        <v>8.34</v>
      </c>
      <c r="P224" s="19">
        <v>4.41</v>
      </c>
      <c r="Q224" s="19">
        <v>5.41</v>
      </c>
      <c r="R224" s="19">
        <v>57.3</v>
      </c>
      <c r="S224" s="19">
        <v>53.5</v>
      </c>
      <c r="T224" s="19">
        <v>59.7</v>
      </c>
    </row>
    <row x14ac:dyDescent="0.25" r="225" customHeight="1" ht="19.5">
      <c r="A225" s="82"/>
      <c r="B225" s="18" t="s">
        <v>304</v>
      </c>
      <c r="C225" s="1"/>
      <c r="D225" s="19">
        <v>41.91180000000001</v>
      </c>
      <c r="E225" s="69">
        <v>61.4836</v>
      </c>
      <c r="F225" s="70">
        <v>132.719</v>
      </c>
      <c r="G225" s="70">
        <v>195.6332</v>
      </c>
      <c r="H225" s="19">
        <v>20.86833</v>
      </c>
      <c r="I225" s="19">
        <v>17.781660000000002</v>
      </c>
      <c r="J225" s="20">
        <v>2489</v>
      </c>
      <c r="K225" s="19">
        <v>3145.5</v>
      </c>
      <c r="L225" s="20">
        <v>2974</v>
      </c>
      <c r="M225" s="20">
        <v>2686</v>
      </c>
      <c r="N225" s="19">
        <v>1939.5</v>
      </c>
      <c r="O225" s="20">
        <v>10</v>
      </c>
      <c r="P225" s="19">
        <v>5.32</v>
      </c>
      <c r="Q225" s="19">
        <v>6.29</v>
      </c>
      <c r="R225" s="19">
        <v>59.2</v>
      </c>
      <c r="S225" s="19">
        <v>56.5</v>
      </c>
      <c r="T225" s="19">
        <v>58.1</v>
      </c>
    </row>
    <row x14ac:dyDescent="0.25" r="226" customHeight="1" ht="19.5">
      <c r="A226" s="82"/>
      <c r="B226" s="18" t="s">
        <v>305</v>
      </c>
      <c r="C226" s="1"/>
      <c r="D226" s="19">
        <v>18.334</v>
      </c>
      <c r="E226" s="69">
        <v>10.7738</v>
      </c>
      <c r="F226" s="70">
        <v>102.1992</v>
      </c>
      <c r="G226" s="70">
        <v>186.5679</v>
      </c>
      <c r="H226" s="19">
        <v>9.892159999999999</v>
      </c>
      <c r="I226" s="19">
        <v>5.260389999999999</v>
      </c>
      <c r="J226" s="19">
        <v>1896.5</v>
      </c>
      <c r="K226" s="20">
        <v>1681</v>
      </c>
      <c r="L226" s="20">
        <v>2951</v>
      </c>
      <c r="M226" s="20">
        <v>2109</v>
      </c>
      <c r="N226" s="19">
        <v>1813.5</v>
      </c>
      <c r="O226" s="19">
        <v>15.2</v>
      </c>
      <c r="P226" s="19">
        <v>10.4</v>
      </c>
      <c r="Q226" s="19">
        <v>12.1</v>
      </c>
      <c r="R226" s="19">
        <v>58.8</v>
      </c>
      <c r="S226" s="20">
        <v>46</v>
      </c>
      <c r="T226" s="19">
        <v>55.9</v>
      </c>
    </row>
    <row x14ac:dyDescent="0.25" r="227" customHeight="1" ht="19.5">
      <c r="A227" s="82"/>
      <c r="B227" s="18" t="s">
        <v>306</v>
      </c>
      <c r="C227" s="1"/>
      <c r="D227" s="19">
        <v>28.29242</v>
      </c>
      <c r="E227" s="69">
        <v>65.69507999999999</v>
      </c>
      <c r="F227" s="26"/>
      <c r="G227" s="19"/>
      <c r="H227" s="19">
        <v>27.30888</v>
      </c>
      <c r="I227" s="19">
        <v>22.9537</v>
      </c>
      <c r="J227" s="86"/>
      <c r="K227" s="19"/>
      <c r="L227" s="19"/>
      <c r="M227" s="19"/>
      <c r="N227" s="20"/>
      <c r="O227" s="19">
        <v>19.3</v>
      </c>
      <c r="P227" s="19">
        <v>11.1</v>
      </c>
      <c r="Q227" s="19">
        <v>10.9</v>
      </c>
      <c r="R227" s="19">
        <v>52.5</v>
      </c>
      <c r="S227" s="19">
        <v>55.7</v>
      </c>
      <c r="T227" s="19">
        <v>59.3</v>
      </c>
    </row>
    <row x14ac:dyDescent="0.25" r="228" customHeight="1" ht="19.5">
      <c r="A228" s="82"/>
      <c r="B228" s="18" t="s">
        <v>307</v>
      </c>
      <c r="C228" s="1"/>
      <c r="D228" s="19">
        <v>19.76491</v>
      </c>
      <c r="E228" s="69">
        <v>34.43628</v>
      </c>
      <c r="F228" s="26"/>
      <c r="G228" s="19"/>
      <c r="H228" s="19">
        <v>14.99421</v>
      </c>
      <c r="I228" s="19">
        <v>8.00352</v>
      </c>
      <c r="J228" s="20">
        <v>2315</v>
      </c>
      <c r="K228" s="20">
        <v>2337</v>
      </c>
      <c r="L228" s="19">
        <v>3237.5</v>
      </c>
      <c r="M228" s="19">
        <v>1919.5</v>
      </c>
      <c r="N228" s="20">
        <v>2568</v>
      </c>
      <c r="O228" s="19">
        <v>20.1</v>
      </c>
      <c r="P228" s="19">
        <v>8.1</v>
      </c>
      <c r="Q228" s="19">
        <v>6.97</v>
      </c>
      <c r="R228" s="20">
        <v>61</v>
      </c>
      <c r="S228" s="19">
        <v>53.3</v>
      </c>
      <c r="T228" s="19">
        <v>60.7</v>
      </c>
    </row>
    <row x14ac:dyDescent="0.25" r="229" customHeight="1" ht="19.5">
      <c r="A229" s="82"/>
      <c r="B229" s="18" t="s">
        <v>308</v>
      </c>
      <c r="C229" s="1"/>
      <c r="D229" s="19">
        <v>28.009239999999995</v>
      </c>
      <c r="E229" s="69">
        <v>37.04562</v>
      </c>
      <c r="F229" s="70">
        <v>134.1648</v>
      </c>
      <c r="G229" s="70">
        <v>179.4524</v>
      </c>
      <c r="H229" s="19">
        <v>9.62739</v>
      </c>
      <c r="I229" s="19">
        <v>4.6782</v>
      </c>
      <c r="J229" s="20">
        <v>2274</v>
      </c>
      <c r="K229" s="20">
        <v>2996</v>
      </c>
      <c r="L229" s="20">
        <v>3120</v>
      </c>
      <c r="M229" s="19">
        <v>2875.5</v>
      </c>
      <c r="N229" s="19">
        <v>1950.5</v>
      </c>
      <c r="O229" s="19">
        <v>9.82</v>
      </c>
      <c r="P229" s="19">
        <v>1.54</v>
      </c>
      <c r="Q229" s="19">
        <v>2.13</v>
      </c>
      <c r="R229" s="19">
        <v>55.1</v>
      </c>
      <c r="S229" s="20">
        <v>43</v>
      </c>
      <c r="T229" s="20">
        <v>48</v>
      </c>
    </row>
    <row x14ac:dyDescent="0.25" r="230" customHeight="1" ht="19.5">
      <c r="A230" s="82"/>
      <c r="B230" s="18" t="s">
        <v>309</v>
      </c>
      <c r="C230" s="1"/>
      <c r="D230" s="19">
        <v>16.44204</v>
      </c>
      <c r="E230" s="69">
        <v>17.980130000000003</v>
      </c>
      <c r="F230" s="70">
        <v>124.4971</v>
      </c>
      <c r="G230" s="70">
        <v>182.9261</v>
      </c>
      <c r="H230" s="19">
        <v>6.12243</v>
      </c>
      <c r="I230" s="19">
        <v>6.33505</v>
      </c>
      <c r="J230" s="20">
        <v>1120</v>
      </c>
      <c r="K230" s="20">
        <v>1209</v>
      </c>
      <c r="L230" s="20">
        <v>3647</v>
      </c>
      <c r="M230" s="20">
        <v>1822</v>
      </c>
      <c r="N230" s="19">
        <v>1496.5</v>
      </c>
      <c r="O230" s="19">
        <v>7.63</v>
      </c>
      <c r="P230" s="19">
        <v>3.39</v>
      </c>
      <c r="Q230" s="19">
        <v>4.43</v>
      </c>
      <c r="R230" s="19">
        <v>60.4</v>
      </c>
      <c r="S230" s="19">
        <v>53.6</v>
      </c>
      <c r="T230" s="19">
        <v>63.6</v>
      </c>
    </row>
    <row x14ac:dyDescent="0.25" r="231" customHeight="1" ht="19.5">
      <c r="A231" s="82"/>
      <c r="B231" s="18" t="s">
        <v>310</v>
      </c>
      <c r="C231" s="1"/>
      <c r="D231" s="19">
        <v>30.436559999999997</v>
      </c>
      <c r="E231" s="26"/>
      <c r="F231" s="26"/>
      <c r="G231" s="26"/>
      <c r="H231" s="19">
        <v>8.8521</v>
      </c>
      <c r="I231" s="19">
        <v>5.42464</v>
      </c>
      <c r="J231" s="20">
        <v>1968</v>
      </c>
      <c r="K231" s="20">
        <v>3129</v>
      </c>
      <c r="L231" s="20">
        <v>3849</v>
      </c>
      <c r="M231" s="20">
        <v>2632</v>
      </c>
      <c r="N231" s="20">
        <v>2447</v>
      </c>
      <c r="O231" s="19">
        <v>7.11</v>
      </c>
      <c r="P231" s="19">
        <v>3.33</v>
      </c>
      <c r="Q231" s="19">
        <v>4.68</v>
      </c>
      <c r="R231" s="19">
        <v>55.2</v>
      </c>
      <c r="S231" s="19">
        <v>55.5</v>
      </c>
      <c r="T231" s="19">
        <v>62.7</v>
      </c>
    </row>
    <row x14ac:dyDescent="0.25" r="232" customHeight="1" ht="19.5">
      <c r="A232" s="82"/>
      <c r="B232" s="18" t="s">
        <v>311</v>
      </c>
      <c r="C232" s="1"/>
      <c r="D232" s="19">
        <v>32.41966</v>
      </c>
      <c r="E232" s="26"/>
      <c r="F232" s="26"/>
      <c r="G232" s="26"/>
      <c r="H232" s="19">
        <v>17.2291</v>
      </c>
      <c r="I232" s="19">
        <v>6.19972</v>
      </c>
      <c r="J232" s="20">
        <v>2218</v>
      </c>
      <c r="K232" s="20">
        <v>3033</v>
      </c>
      <c r="L232" s="20">
        <v>3374</v>
      </c>
      <c r="M232" s="20">
        <v>2503</v>
      </c>
      <c r="N232" s="20">
        <v>1844</v>
      </c>
      <c r="O232" s="19">
        <v>8.17</v>
      </c>
      <c r="P232" s="19">
        <v>4.04</v>
      </c>
      <c r="Q232" s="19">
        <v>5.18</v>
      </c>
      <c r="R232" s="19">
        <v>60.6</v>
      </c>
      <c r="S232" s="19">
        <v>53.5</v>
      </c>
      <c r="T232" s="19">
        <v>66.1</v>
      </c>
    </row>
    <row x14ac:dyDescent="0.25" r="233" customHeight="1" ht="19.5">
      <c r="A233" s="82"/>
      <c r="B233" s="18" t="s">
        <v>312</v>
      </c>
      <c r="C233" s="1"/>
      <c r="D233" s="19">
        <v>40.68695</v>
      </c>
      <c r="E233" s="26"/>
      <c r="F233" s="26"/>
      <c r="G233" s="26"/>
      <c r="H233" s="19">
        <v>32.87802</v>
      </c>
      <c r="I233" s="19">
        <v>13.491709999999998</v>
      </c>
      <c r="J233" s="19">
        <v>2301.5</v>
      </c>
      <c r="K233" s="20">
        <v>2233</v>
      </c>
      <c r="L233" s="20">
        <v>3745</v>
      </c>
      <c r="M233" s="19">
        <v>2514.5</v>
      </c>
      <c r="N233" s="20">
        <v>1702</v>
      </c>
      <c r="O233" s="19">
        <v>14.8</v>
      </c>
      <c r="P233" s="19">
        <v>9.28</v>
      </c>
      <c r="Q233" s="19">
        <v>10.7</v>
      </c>
      <c r="R233" s="20">
        <v>58</v>
      </c>
      <c r="S233" s="20">
        <v>56</v>
      </c>
      <c r="T233" s="19">
        <v>63.2</v>
      </c>
    </row>
    <row x14ac:dyDescent="0.25" r="234" customHeight="1" ht="19.5">
      <c r="A234" s="82"/>
      <c r="B234" s="18" t="s">
        <v>313</v>
      </c>
      <c r="C234" s="1"/>
      <c r="D234" s="19">
        <v>19.56816</v>
      </c>
      <c r="E234" s="26"/>
      <c r="F234" s="26"/>
      <c r="G234" s="26"/>
      <c r="H234" s="19">
        <v>6.476799999999999</v>
      </c>
      <c r="I234" s="19">
        <v>4.0572</v>
      </c>
      <c r="J234" s="20"/>
      <c r="K234" s="19"/>
      <c r="L234" s="19"/>
      <c r="M234" s="19"/>
      <c r="N234" s="20"/>
      <c r="O234" s="19">
        <v>12.4</v>
      </c>
      <c r="P234" s="19">
        <v>6.05</v>
      </c>
      <c r="Q234" s="19">
        <v>6.38</v>
      </c>
      <c r="R234" s="19">
        <v>42.3</v>
      </c>
      <c r="S234" s="19">
        <v>32.4</v>
      </c>
      <c r="T234" s="19">
        <v>48.7</v>
      </c>
    </row>
    <row x14ac:dyDescent="0.25" r="235" customHeight="1" ht="19.5">
      <c r="A235" s="82"/>
      <c r="B235" s="18" t="s">
        <v>314</v>
      </c>
      <c r="C235" s="1"/>
      <c r="D235" s="26"/>
      <c r="E235" s="26"/>
      <c r="F235" s="70">
        <v>127.3321</v>
      </c>
      <c r="G235" s="70">
        <v>175.9144</v>
      </c>
      <c r="H235" s="19">
        <v>15.7206</v>
      </c>
      <c r="I235" s="19">
        <v>3.4356</v>
      </c>
      <c r="J235" s="19">
        <v>2541.5</v>
      </c>
      <c r="K235" s="20">
        <v>2763</v>
      </c>
      <c r="L235" s="20">
        <v>3699</v>
      </c>
      <c r="M235" s="19">
        <v>4451.5</v>
      </c>
      <c r="N235" s="20">
        <v>132</v>
      </c>
      <c r="O235" s="19">
        <v>4.71</v>
      </c>
      <c r="P235" s="19">
        <v>2.9</v>
      </c>
      <c r="Q235" s="19">
        <v>3.21</v>
      </c>
      <c r="R235" s="19">
        <v>44.4</v>
      </c>
      <c r="S235" s="19">
        <v>48.9</v>
      </c>
      <c r="T235" s="19">
        <v>67.2</v>
      </c>
    </row>
    <row x14ac:dyDescent="0.25" r="236" customHeight="1" ht="19.5">
      <c r="A236" s="82"/>
      <c r="B236" s="18" t="s">
        <v>315</v>
      </c>
      <c r="C236" s="1"/>
      <c r="D236" s="26"/>
      <c r="E236" s="26"/>
      <c r="F236" s="26"/>
      <c r="G236" s="26"/>
      <c r="H236" s="19">
        <v>32.1305</v>
      </c>
      <c r="I236" s="87"/>
      <c r="J236" s="20">
        <v>2577</v>
      </c>
      <c r="K236" s="19">
        <v>2766.5</v>
      </c>
      <c r="L236" s="20">
        <v>2996</v>
      </c>
      <c r="M236" s="19">
        <v>2462.5</v>
      </c>
      <c r="N236" s="20">
        <v>2044</v>
      </c>
      <c r="O236" s="19">
        <v>5.91</v>
      </c>
      <c r="P236" s="19">
        <v>4.47</v>
      </c>
      <c r="Q236" s="19">
        <v>4.85</v>
      </c>
      <c r="R236" s="19">
        <v>49.1</v>
      </c>
      <c r="S236" s="19">
        <v>48.9</v>
      </c>
      <c r="T236" s="19">
        <v>63.2</v>
      </c>
    </row>
    <row x14ac:dyDescent="0.25" r="237" customHeight="1" ht="19.5">
      <c r="A237" s="82"/>
      <c r="B237" s="18" t="s">
        <v>316</v>
      </c>
      <c r="C237" s="1"/>
      <c r="D237" s="26"/>
      <c r="E237" s="69">
        <v>38.57932</v>
      </c>
      <c r="F237" s="70">
        <v>113.6018</v>
      </c>
      <c r="G237" s="70">
        <v>189.816</v>
      </c>
      <c r="H237" s="19">
        <v>22.36208</v>
      </c>
      <c r="I237" s="19">
        <v>16.59744</v>
      </c>
      <c r="J237" s="20">
        <v>2481</v>
      </c>
      <c r="K237" s="20">
        <v>2888</v>
      </c>
      <c r="L237" s="20">
        <v>3137</v>
      </c>
      <c r="M237" s="20">
        <v>2989</v>
      </c>
      <c r="N237" s="20">
        <v>2319</v>
      </c>
      <c r="O237" s="19">
        <v>8.52</v>
      </c>
      <c r="P237" s="19">
        <v>4.6</v>
      </c>
      <c r="Q237" s="19">
        <v>5.74</v>
      </c>
      <c r="R237" s="19">
        <v>62.6</v>
      </c>
      <c r="S237" s="19">
        <v>55.1</v>
      </c>
      <c r="T237" s="19">
        <v>38.6</v>
      </c>
    </row>
    <row x14ac:dyDescent="0.25" r="238" customHeight="1" ht="19.5">
      <c r="A238" s="82"/>
      <c r="B238" s="18" t="s">
        <v>317</v>
      </c>
      <c r="C238" s="1"/>
      <c r="D238" s="26"/>
      <c r="E238" s="88"/>
      <c r="F238" s="70">
        <v>120.6608</v>
      </c>
      <c r="G238" s="70">
        <v>187.9768</v>
      </c>
      <c r="H238" s="89"/>
      <c r="I238" s="71"/>
      <c r="J238" s="90"/>
      <c r="K238" s="91"/>
      <c r="L238" s="91"/>
      <c r="M238" s="26"/>
      <c r="N238" s="29"/>
      <c r="O238" s="19"/>
      <c r="P238" s="19"/>
      <c r="Q238" s="19"/>
      <c r="R238" s="19"/>
      <c r="S238" s="19"/>
      <c r="T238" s="19"/>
    </row>
    <row x14ac:dyDescent="0.25" r="239" customHeight="1" ht="19.5">
      <c r="A239" s="82"/>
      <c r="B239" s="18" t="s">
        <v>318</v>
      </c>
      <c r="C239" s="1"/>
      <c r="D239" s="26"/>
      <c r="E239" s="88"/>
      <c r="F239" s="70">
        <v>133.9338</v>
      </c>
      <c r="G239" s="70">
        <v>187.2275</v>
      </c>
      <c r="H239" s="89"/>
      <c r="I239" s="71"/>
      <c r="J239" s="29"/>
      <c r="K239" s="26"/>
      <c r="L239" s="26"/>
      <c r="M239" s="26"/>
      <c r="N239" s="29"/>
      <c r="O239" s="19"/>
      <c r="P239" s="19"/>
      <c r="Q239" s="19"/>
      <c r="R239" s="19"/>
      <c r="S239" s="19"/>
      <c r="T239" s="19"/>
    </row>
    <row x14ac:dyDescent="0.25" r="240" customHeight="1" ht="19.5">
      <c r="A240" s="82"/>
      <c r="B240" s="18" t="s">
        <v>319</v>
      </c>
      <c r="C240" s="1"/>
      <c r="D240" s="26"/>
      <c r="E240" s="26"/>
      <c r="F240" s="70">
        <v>114.7984</v>
      </c>
      <c r="G240" s="70">
        <v>316.5997</v>
      </c>
      <c r="H240" s="89"/>
      <c r="I240" s="67"/>
      <c r="J240" s="29"/>
      <c r="K240" s="26"/>
      <c r="L240" s="26"/>
      <c r="M240" s="26"/>
      <c r="N240" s="29"/>
      <c r="O240" s="26"/>
      <c r="P240" s="26"/>
      <c r="Q240" s="26"/>
      <c r="R240" s="26"/>
      <c r="S240" s="26"/>
      <c r="T240" s="26"/>
    </row>
    <row x14ac:dyDescent="0.25" r="241" customHeight="1" ht="19.5">
      <c r="A241" s="82"/>
      <c r="B241" s="18" t="s">
        <v>298</v>
      </c>
      <c r="C241" s="1"/>
      <c r="D241" s="26"/>
      <c r="E241" s="26"/>
      <c r="F241" s="70">
        <v>107.5882</v>
      </c>
      <c r="G241" s="70">
        <v>128.566</v>
      </c>
      <c r="H241" s="89"/>
      <c r="I241" s="71"/>
      <c r="J241" s="29"/>
      <c r="K241" s="26"/>
      <c r="L241" s="26"/>
      <c r="M241" s="26"/>
      <c r="N241" s="29"/>
      <c r="O241" s="26"/>
      <c r="P241" s="26"/>
      <c r="Q241" s="26"/>
      <c r="R241" s="26"/>
      <c r="S241" s="26"/>
      <c r="T241" s="26"/>
    </row>
    <row x14ac:dyDescent="0.25" r="242" customHeight="1" ht="21.45">
      <c r="A242" s="83" t="s">
        <v>320</v>
      </c>
      <c r="B242" s="76" t="s">
        <v>321</v>
      </c>
      <c r="C242" s="1"/>
      <c r="D242" s="77">
        <v>2.9001</v>
      </c>
      <c r="E242" s="78">
        <v>4.76771</v>
      </c>
      <c r="F242" s="26"/>
      <c r="G242" s="26"/>
      <c r="H242" s="80"/>
      <c r="I242" s="80"/>
      <c r="J242" s="81">
        <v>39</v>
      </c>
      <c r="K242" s="77">
        <v>64.5</v>
      </c>
      <c r="L242" s="81">
        <v>422</v>
      </c>
      <c r="M242" s="81">
        <v>516</v>
      </c>
      <c r="N242" s="77">
        <v>1607.5</v>
      </c>
      <c r="O242" s="26"/>
      <c r="P242" s="26"/>
      <c r="Q242" s="26"/>
      <c r="R242" s="26"/>
      <c r="S242" s="26"/>
      <c r="T242" s="26"/>
    </row>
    <row x14ac:dyDescent="0.25" r="243" customHeight="1" ht="19.5">
      <c r="A243" s="57"/>
      <c r="B243" s="18" t="s">
        <v>322</v>
      </c>
      <c r="C243" s="1"/>
      <c r="D243" s="19">
        <v>2.9568</v>
      </c>
      <c r="E243" s="69">
        <v>4.9445</v>
      </c>
      <c r="F243" s="26"/>
      <c r="G243" s="26"/>
      <c r="H243" s="19">
        <v>6.13575</v>
      </c>
      <c r="I243" s="19">
        <v>7.530240000000001</v>
      </c>
      <c r="J243" s="20"/>
      <c r="K243" s="19"/>
      <c r="L243" s="19"/>
      <c r="M243" s="19"/>
      <c r="N243" s="20"/>
      <c r="O243" s="19">
        <v>3.4</v>
      </c>
      <c r="P243" s="19">
        <v>0.29</v>
      </c>
      <c r="Q243" s="19">
        <v>0.917</v>
      </c>
      <c r="R243" s="20">
        <v>41</v>
      </c>
      <c r="S243" s="19">
        <v>28.9</v>
      </c>
      <c r="T243" s="20">
        <v>39</v>
      </c>
    </row>
    <row x14ac:dyDescent="0.25" r="244" customHeight="1" ht="19.5">
      <c r="A244" s="57"/>
      <c r="B244" s="18" t="s">
        <v>323</v>
      </c>
      <c r="C244" s="1"/>
      <c r="D244" s="19">
        <v>3.4969</v>
      </c>
      <c r="E244" s="69">
        <v>6.6879800000000005</v>
      </c>
      <c r="F244" s="26"/>
      <c r="G244" s="26"/>
      <c r="H244" s="19">
        <v>5.97192</v>
      </c>
      <c r="I244" s="19">
        <v>6.81359</v>
      </c>
      <c r="J244" s="20">
        <v>41</v>
      </c>
      <c r="K244" s="20">
        <v>114</v>
      </c>
      <c r="L244" s="20">
        <v>389</v>
      </c>
      <c r="M244" s="19">
        <v>689.5</v>
      </c>
      <c r="N244" s="20">
        <v>1868</v>
      </c>
      <c r="O244" s="19">
        <v>3.53</v>
      </c>
      <c r="P244" s="19">
        <v>0.69</v>
      </c>
      <c r="Q244" s="19">
        <v>1.32</v>
      </c>
      <c r="R244" s="19">
        <v>33.9</v>
      </c>
      <c r="S244" s="19">
        <v>23.6</v>
      </c>
      <c r="T244" s="19">
        <v>29.1</v>
      </c>
    </row>
    <row x14ac:dyDescent="0.25" r="245" customHeight="1" ht="19.5">
      <c r="A245" s="57"/>
      <c r="B245" s="18" t="s">
        <v>324</v>
      </c>
      <c r="C245" s="1"/>
      <c r="D245" s="19">
        <v>2.5538800000000004</v>
      </c>
      <c r="E245" s="69">
        <v>6.185569999999999</v>
      </c>
      <c r="F245" s="26"/>
      <c r="G245" s="26"/>
      <c r="H245" s="19">
        <v>4.880719999999999</v>
      </c>
      <c r="I245" s="19">
        <v>3.7075400000000003</v>
      </c>
      <c r="J245" s="20"/>
      <c r="K245" s="19"/>
      <c r="L245" s="19"/>
      <c r="M245" s="19"/>
      <c r="N245" s="20"/>
      <c r="O245" s="19">
        <v>10.6</v>
      </c>
      <c r="P245" s="19">
        <v>1.33</v>
      </c>
      <c r="Q245" s="19">
        <v>1.81</v>
      </c>
      <c r="R245" s="19">
        <v>46.4</v>
      </c>
      <c r="S245" s="19">
        <v>27.6</v>
      </c>
      <c r="T245" s="19">
        <v>33.3</v>
      </c>
    </row>
    <row x14ac:dyDescent="0.25" r="246" customHeight="1" ht="19.5">
      <c r="A246" s="57"/>
      <c r="B246" s="18" t="s">
        <v>325</v>
      </c>
      <c r="C246" s="1"/>
      <c r="D246" s="19">
        <v>2.05242</v>
      </c>
      <c r="E246" s="69">
        <v>5.59845</v>
      </c>
      <c r="F246" s="26"/>
      <c r="G246" s="26"/>
      <c r="H246" s="19">
        <v>3.7962700000000003</v>
      </c>
      <c r="I246" s="19">
        <v>2.81815</v>
      </c>
      <c r="J246" s="20">
        <v>39</v>
      </c>
      <c r="K246" s="20">
        <v>107</v>
      </c>
      <c r="L246" s="20">
        <v>643</v>
      </c>
      <c r="M246" s="20">
        <v>614</v>
      </c>
      <c r="N246" s="19">
        <v>2132.5</v>
      </c>
      <c r="O246" s="19">
        <v>4.12</v>
      </c>
      <c r="P246" s="19">
        <v>0.31</v>
      </c>
      <c r="Q246" s="19">
        <v>1.25</v>
      </c>
      <c r="R246" s="19">
        <v>51.3</v>
      </c>
      <c r="S246" s="19">
        <v>37.2</v>
      </c>
      <c r="T246" s="19">
        <v>45.3</v>
      </c>
    </row>
    <row x14ac:dyDescent="0.25" r="247" customHeight="1" ht="19.5">
      <c r="A247" s="57"/>
      <c r="B247" s="18" t="s">
        <v>326</v>
      </c>
      <c r="C247" s="1"/>
      <c r="D247" s="19">
        <v>1.547</v>
      </c>
      <c r="E247" s="69">
        <v>8.103</v>
      </c>
      <c r="F247" s="26"/>
      <c r="G247" s="26"/>
      <c r="H247" s="19">
        <v>3.3156</v>
      </c>
      <c r="I247" s="19">
        <v>3.8895299999999997</v>
      </c>
      <c r="J247" s="20">
        <v>34</v>
      </c>
      <c r="K247" s="20">
        <v>73</v>
      </c>
      <c r="L247" s="20">
        <v>1492</v>
      </c>
      <c r="M247" s="19">
        <v>1077.5</v>
      </c>
      <c r="N247" s="20">
        <v>1935</v>
      </c>
      <c r="O247" s="19">
        <v>5.31</v>
      </c>
      <c r="P247" s="19">
        <v>0.48</v>
      </c>
      <c r="Q247" s="19">
        <v>1.52</v>
      </c>
      <c r="R247" s="19">
        <v>58.1</v>
      </c>
      <c r="S247" s="19">
        <v>41.9</v>
      </c>
      <c r="T247" s="19">
        <v>49.5</v>
      </c>
    </row>
    <row x14ac:dyDescent="0.25" r="248" customHeight="1" ht="19.5">
      <c r="A248" s="57"/>
      <c r="B248" s="18" t="s">
        <v>327</v>
      </c>
      <c r="C248" s="1"/>
      <c r="D248" s="19">
        <v>2.81587</v>
      </c>
      <c r="E248" s="31">
        <v>6.30152</v>
      </c>
      <c r="F248" s="26"/>
      <c r="G248" s="26"/>
      <c r="H248" s="66"/>
      <c r="I248" s="67"/>
      <c r="J248" s="20">
        <v>34</v>
      </c>
      <c r="K248" s="20">
        <v>30</v>
      </c>
      <c r="L248" s="20">
        <v>157</v>
      </c>
      <c r="M248" s="20">
        <v>312</v>
      </c>
      <c r="N248" s="20">
        <v>327</v>
      </c>
      <c r="O248" s="26"/>
      <c r="P248" s="19"/>
      <c r="Q248" s="19"/>
      <c r="R248" s="19"/>
      <c r="S248" s="19"/>
      <c r="T248" s="19"/>
    </row>
    <row x14ac:dyDescent="0.25" r="249" customHeight="1" ht="19.5">
      <c r="A249" s="57"/>
      <c r="B249" s="18" t="s">
        <v>328</v>
      </c>
      <c r="C249" s="1"/>
      <c r="D249" s="19">
        <v>2.2899499999999997</v>
      </c>
      <c r="E249" s="31">
        <v>6.735679999999999</v>
      </c>
      <c r="F249" s="26"/>
      <c r="G249" s="26"/>
      <c r="H249" s="19">
        <v>5.33754</v>
      </c>
      <c r="I249" s="19">
        <v>5.5244800000000005</v>
      </c>
      <c r="J249" s="20">
        <v>60</v>
      </c>
      <c r="K249" s="20">
        <v>206</v>
      </c>
      <c r="L249" s="19">
        <v>2134.5</v>
      </c>
      <c r="M249" s="19">
        <v>1048.5</v>
      </c>
      <c r="N249" s="20">
        <v>1612</v>
      </c>
      <c r="O249" s="19">
        <v>1.19</v>
      </c>
      <c r="P249" s="19">
        <v>0.81</v>
      </c>
      <c r="Q249" s="19">
        <v>1.6</v>
      </c>
      <c r="R249" s="19">
        <v>27.6</v>
      </c>
      <c r="S249" s="19">
        <v>0.0747</v>
      </c>
      <c r="T249" s="19">
        <v>0.492</v>
      </c>
    </row>
    <row x14ac:dyDescent="0.25" r="250" customHeight="1" ht="19.5">
      <c r="A250" s="57"/>
      <c r="B250" s="18" t="s">
        <v>329</v>
      </c>
      <c r="C250" s="1"/>
      <c r="D250" s="19">
        <v>2.98496</v>
      </c>
      <c r="E250" s="31">
        <v>6.2083</v>
      </c>
      <c r="F250" s="26"/>
      <c r="G250" s="26"/>
      <c r="H250" s="19">
        <v>3.3023800000000003</v>
      </c>
      <c r="I250" s="19">
        <v>3.9321599999999997</v>
      </c>
      <c r="J250" s="20"/>
      <c r="K250" s="19"/>
      <c r="L250" s="19"/>
      <c r="M250" s="19"/>
      <c r="N250" s="20"/>
      <c r="O250" s="19">
        <v>13.9</v>
      </c>
      <c r="P250" s="19">
        <v>7.56</v>
      </c>
      <c r="Q250" s="19">
        <v>5.05</v>
      </c>
      <c r="R250" s="19">
        <v>47.9</v>
      </c>
      <c r="S250" s="19">
        <v>15.1</v>
      </c>
      <c r="T250" s="19">
        <v>16.7</v>
      </c>
    </row>
    <row x14ac:dyDescent="0.25" r="251" customHeight="1" ht="19.5">
      <c r="A251" s="57"/>
      <c r="B251" s="18" t="s">
        <v>330</v>
      </c>
      <c r="C251" s="1"/>
      <c r="D251" s="19">
        <v>2.5249500000000005</v>
      </c>
      <c r="E251" s="31">
        <v>6.79995</v>
      </c>
      <c r="F251" s="26"/>
      <c r="G251" s="26"/>
      <c r="H251" s="19">
        <v>3.00037</v>
      </c>
      <c r="I251" s="19">
        <v>6.79822</v>
      </c>
      <c r="J251" s="20"/>
      <c r="K251" s="19"/>
      <c r="L251" s="19"/>
      <c r="M251" s="19"/>
      <c r="N251" s="20"/>
      <c r="O251" s="19">
        <v>9.72</v>
      </c>
      <c r="P251" s="19">
        <v>3.28</v>
      </c>
      <c r="Q251" s="19">
        <v>2.52</v>
      </c>
      <c r="R251" s="19">
        <v>33.2</v>
      </c>
      <c r="S251" s="19">
        <v>18.8</v>
      </c>
      <c r="T251" s="20">
        <v>20</v>
      </c>
    </row>
    <row x14ac:dyDescent="0.25" r="252" customHeight="1" ht="19.5">
      <c r="A252" s="57"/>
      <c r="B252" s="18" t="s">
        <v>331</v>
      </c>
      <c r="C252" s="1"/>
      <c r="D252" s="26"/>
      <c r="E252" s="26"/>
      <c r="F252" s="26"/>
      <c r="G252" s="26"/>
      <c r="H252" s="19">
        <v>6.18426</v>
      </c>
      <c r="I252" s="19">
        <v>8.1656</v>
      </c>
      <c r="J252" s="20"/>
      <c r="K252" s="19"/>
      <c r="L252" s="19"/>
      <c r="M252" s="19"/>
      <c r="N252" s="20"/>
      <c r="O252" s="19">
        <v>5.34</v>
      </c>
      <c r="P252" s="19">
        <v>2.27</v>
      </c>
      <c r="Q252" s="19">
        <v>1.69</v>
      </c>
      <c r="R252" s="19"/>
      <c r="S252" s="19"/>
      <c r="T252" s="19"/>
    </row>
    <row x14ac:dyDescent="0.25" r="253" customHeight="1" ht="19.5">
      <c r="A253" s="57"/>
      <c r="B253" s="18" t="s">
        <v>332</v>
      </c>
      <c r="C253" s="1"/>
      <c r="D253" s="26"/>
      <c r="E253" s="26"/>
      <c r="F253" s="26"/>
      <c r="G253" s="26"/>
      <c r="H253" s="71">
        <v>3.87099</v>
      </c>
      <c r="I253" s="19">
        <v>3.752</v>
      </c>
      <c r="J253" s="20">
        <v>32</v>
      </c>
      <c r="K253" s="20">
        <v>25</v>
      </c>
      <c r="L253" s="19">
        <v>37.5</v>
      </c>
      <c r="M253" s="20">
        <v>82</v>
      </c>
      <c r="N253" s="19">
        <v>381.5</v>
      </c>
      <c r="O253" s="19">
        <v>3.5</v>
      </c>
      <c r="P253" s="19">
        <v>1.53</v>
      </c>
      <c r="Q253" s="19">
        <v>2.99</v>
      </c>
      <c r="R253" s="19">
        <v>29.4</v>
      </c>
      <c r="S253" s="19">
        <v>3.7</v>
      </c>
      <c r="T253" s="19">
        <v>4.59</v>
      </c>
    </row>
    <row x14ac:dyDescent="0.25" r="254" customHeight="1" ht="19.5">
      <c r="A254" s="57"/>
      <c r="B254" s="18" t="s">
        <v>333</v>
      </c>
      <c r="C254" s="1"/>
      <c r="D254" s="26"/>
      <c r="E254" s="26"/>
      <c r="F254" s="26"/>
      <c r="G254" s="26"/>
      <c r="H254" s="66"/>
      <c r="I254" s="67"/>
      <c r="J254" s="20">
        <v>31</v>
      </c>
      <c r="K254" s="20">
        <v>29</v>
      </c>
      <c r="L254" s="19">
        <v>196.5</v>
      </c>
      <c r="M254" s="20">
        <v>304</v>
      </c>
      <c r="N254" s="20">
        <v>2050</v>
      </c>
      <c r="O254" s="26"/>
      <c r="P254" s="26"/>
      <c r="Q254" s="26"/>
      <c r="R254" s="19">
        <v>29.5</v>
      </c>
      <c r="S254" s="20">
        <v>19</v>
      </c>
      <c r="T254" s="19">
        <v>26.6</v>
      </c>
    </row>
    <row x14ac:dyDescent="0.25" r="255" customHeight="1" ht="19.5">
      <c r="A255" s="57"/>
      <c r="B255" s="18" t="s">
        <v>334</v>
      </c>
      <c r="C255" s="1"/>
      <c r="D255" s="26"/>
      <c r="E255" s="26"/>
      <c r="F255" s="26"/>
      <c r="G255" s="26"/>
      <c r="H255" s="66"/>
      <c r="I255" s="67"/>
      <c r="J255" s="20"/>
      <c r="K255" s="19"/>
      <c r="L255" s="19"/>
      <c r="M255" s="19"/>
      <c r="N255" s="20"/>
      <c r="O255" s="26"/>
      <c r="P255" s="26"/>
      <c r="Q255" s="26"/>
      <c r="R255" s="19">
        <v>53.1</v>
      </c>
      <c r="S255" s="19">
        <v>39.6</v>
      </c>
      <c r="T255" s="19">
        <v>49.2</v>
      </c>
    </row>
    <row x14ac:dyDescent="0.25" r="256" customHeight="1" ht="19.5">
      <c r="A256" s="57"/>
      <c r="B256" s="18" t="s">
        <v>335</v>
      </c>
      <c r="C256" s="1"/>
      <c r="D256" s="26"/>
      <c r="E256" s="26"/>
      <c r="F256" s="26"/>
      <c r="G256" s="26"/>
      <c r="H256" s="66"/>
      <c r="I256" s="67"/>
      <c r="J256" s="20"/>
      <c r="K256" s="19"/>
      <c r="L256" s="19"/>
      <c r="M256" s="19"/>
      <c r="N256" s="20"/>
      <c r="O256" s="26"/>
      <c r="P256" s="26"/>
      <c r="Q256" s="26"/>
      <c r="R256" s="19">
        <v>52.2</v>
      </c>
      <c r="S256" s="19">
        <v>38.8</v>
      </c>
      <c r="T256" s="19">
        <v>48.9</v>
      </c>
    </row>
    <row x14ac:dyDescent="0.25" r="257" customHeight="1" ht="19.5">
      <c r="A257" s="57"/>
      <c r="B257" s="18" t="s">
        <v>336</v>
      </c>
      <c r="C257" s="1"/>
      <c r="D257" s="26"/>
      <c r="E257" s="26"/>
      <c r="F257" s="26"/>
      <c r="G257" s="26"/>
      <c r="H257" s="66"/>
      <c r="I257" s="67"/>
      <c r="J257" s="20"/>
      <c r="K257" s="19"/>
      <c r="L257" s="19"/>
      <c r="M257" s="19"/>
      <c r="N257" s="20"/>
      <c r="O257" s="26"/>
      <c r="P257" s="26"/>
      <c r="Q257" s="26"/>
      <c r="R257" s="19">
        <v>43.3</v>
      </c>
      <c r="S257" s="19">
        <v>30.2</v>
      </c>
      <c r="T257" s="19">
        <v>36.6</v>
      </c>
    </row>
    <row x14ac:dyDescent="0.25" r="258" customHeight="1" ht="19.5">
      <c r="A258" s="57"/>
      <c r="B258" s="18" t="s">
        <v>337</v>
      </c>
      <c r="C258" s="1"/>
      <c r="D258" s="26"/>
      <c r="E258" s="26"/>
      <c r="F258" s="26"/>
      <c r="G258" s="26"/>
      <c r="H258" s="66"/>
      <c r="I258" s="67"/>
      <c r="J258" s="29"/>
      <c r="K258" s="26"/>
      <c r="L258" s="26"/>
      <c r="M258" s="26"/>
      <c r="N258" s="29"/>
      <c r="O258" s="26"/>
      <c r="P258" s="26"/>
      <c r="Q258" s="26"/>
      <c r="R258" s="19">
        <v>35.8</v>
      </c>
      <c r="S258" s="19">
        <v>23.6</v>
      </c>
      <c r="T258" s="19">
        <v>27.2</v>
      </c>
    </row>
    <row x14ac:dyDescent="0.25" r="259" customHeight="1" ht="19.5">
      <c r="A259" s="1"/>
      <c r="B259" s="18" t="s">
        <v>338</v>
      </c>
      <c r="C259" s="1"/>
      <c r="D259" s="26"/>
      <c r="E259" s="26"/>
      <c r="F259" s="26"/>
      <c r="G259" s="26"/>
      <c r="H259" s="66"/>
      <c r="I259" s="67"/>
      <c r="J259" s="20">
        <v>34</v>
      </c>
      <c r="K259" s="19">
        <v>123.5</v>
      </c>
      <c r="L259" s="19">
        <v>511.5</v>
      </c>
      <c r="M259" s="19">
        <v>568.5</v>
      </c>
      <c r="N259" s="20">
        <v>1906</v>
      </c>
      <c r="O259" s="26"/>
      <c r="P259" s="26"/>
      <c r="Q259" s="26"/>
      <c r="R259" s="26"/>
      <c r="S259" s="26"/>
      <c r="T259" s="26"/>
    </row>
    <row x14ac:dyDescent="0.25" r="260" customHeight="1" ht="19.5">
      <c r="A260" s="1"/>
      <c r="B260" s="1"/>
      <c r="C260" s="1"/>
      <c r="D260" s="26"/>
      <c r="E260" s="26"/>
      <c r="F260" s="26"/>
      <c r="G260" s="26"/>
      <c r="H260" s="66"/>
      <c r="I260" s="92"/>
      <c r="J260" s="29"/>
      <c r="K260" s="26"/>
      <c r="L260" s="26"/>
      <c r="M260" s="26"/>
      <c r="N260" s="29"/>
      <c r="O260" s="26"/>
      <c r="P260" s="26"/>
      <c r="Q260" s="26"/>
      <c r="R260" s="26"/>
      <c r="S260" s="26"/>
      <c r="T260" s="26"/>
    </row>
    <row x14ac:dyDescent="0.25" r="261" customHeight="1" ht="19.5">
      <c r="A261" s="1"/>
      <c r="B261" s="1"/>
      <c r="C261" s="1"/>
      <c r="D261" s="26"/>
      <c r="E261" s="26"/>
      <c r="F261" s="26"/>
      <c r="G261" s="26"/>
      <c r="H261" s="66"/>
      <c r="I261" s="92"/>
      <c r="J261" s="29"/>
      <c r="K261" s="26"/>
      <c r="L261" s="26"/>
      <c r="M261" s="26"/>
      <c r="N261" s="29"/>
      <c r="O261" s="26"/>
      <c r="P261" s="26"/>
      <c r="Q261" s="26"/>
      <c r="R261" s="26"/>
      <c r="S261" s="26"/>
      <c r="T261" s="26"/>
    </row>
    <row x14ac:dyDescent="0.25" r="262" customHeight="1" ht="19.5">
      <c r="A262" s="1"/>
      <c r="B262" s="1"/>
      <c r="C262" s="1"/>
      <c r="D262" s="26"/>
      <c r="E262" s="26"/>
      <c r="F262" s="26"/>
      <c r="G262" s="26"/>
      <c r="H262" s="66"/>
      <c r="I262" s="92"/>
      <c r="J262" s="29"/>
      <c r="K262" s="26"/>
      <c r="L262" s="26"/>
      <c r="M262" s="26"/>
      <c r="N262" s="29"/>
      <c r="O262" s="26"/>
      <c r="P262" s="26"/>
      <c r="Q262" s="26"/>
      <c r="R262" s="26"/>
      <c r="S262" s="26"/>
      <c r="T262" s="26"/>
    </row>
  </sheetData>
  <mergeCells count="8">
    <mergeCell ref="O1:Q1"/>
    <mergeCell ref="R1:T1"/>
    <mergeCell ref="A3:A115"/>
    <mergeCell ref="A116:A144"/>
    <mergeCell ref="A145:A184"/>
    <mergeCell ref="A185:A214"/>
    <mergeCell ref="A215:A241"/>
    <mergeCell ref="A242:A2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E113"/>
  <sheetViews>
    <sheetView workbookViewId="0" tabSelected="1"/>
  </sheetViews>
  <sheetFormatPr defaultRowHeight="15" x14ac:dyDescent="0.25"/>
  <cols>
    <col min="1" max="1" style="53" width="16.290714285714284" customWidth="1" bestFit="1"/>
    <col min="2" max="2" style="53" width="11.576428571428572" customWidth="1" bestFit="1"/>
    <col min="3" max="3" style="54" width="8.719285714285713" customWidth="1" bestFit="1"/>
    <col min="4" max="4" style="54" width="8.719285714285713" customWidth="1" bestFit="1"/>
    <col min="5" max="5" style="54" width="8.719285714285713" customWidth="1" bestFit="1"/>
    <col min="6" max="6" style="54" width="8.719285714285713" customWidth="1" bestFit="1"/>
    <col min="7" max="7" style="54" width="8.719285714285713" customWidth="1" bestFit="1"/>
    <col min="8" max="8" style="54" width="8.719285714285713" customWidth="1" bestFit="1"/>
    <col min="9" max="9" style="54" width="8.719285714285713" customWidth="1" bestFit="1"/>
    <col min="10" max="10" style="54" width="8.719285714285713" customWidth="1" bestFit="1"/>
    <col min="11" max="11" style="54" width="8.719285714285713" customWidth="1" bestFit="1"/>
    <col min="12" max="12" style="54" width="8.719285714285713" customWidth="1" bestFit="1"/>
    <col min="13" max="13" style="54" width="8.719285714285713" customWidth="1" bestFit="1"/>
    <col min="14" max="14" style="54" width="8.719285714285713" customWidth="1" bestFit="1"/>
    <col min="15" max="15" style="54" width="8.719285714285713" customWidth="1" bestFit="1"/>
    <col min="16" max="16" style="54" width="8.719285714285713" customWidth="1" bestFit="1"/>
    <col min="17" max="17" style="54" width="8.719285714285713" customWidth="1" bestFit="1"/>
    <col min="18" max="18" style="54" width="8.719285714285713" customWidth="1" bestFit="1"/>
    <col min="19" max="19" style="54" width="8.719285714285713" customWidth="1" bestFit="1"/>
    <col min="20" max="20" style="54" width="8.719285714285713" customWidth="1" bestFit="1"/>
    <col min="21" max="21" style="54" width="8.719285714285713" customWidth="1" bestFit="1"/>
    <col min="22" max="22" style="54" width="8.719285714285713" customWidth="1" bestFit="1"/>
    <col min="23" max="23" style="54" width="14.147857142857141" customWidth="1" bestFit="1"/>
    <col min="24" max="24" style="54" width="14.147857142857141" customWidth="1" bestFit="1"/>
    <col min="25" max="25" style="54" width="14.147857142857141" customWidth="1" bestFit="1"/>
    <col min="26" max="26" style="54" width="8.719285714285713" customWidth="1" bestFit="1"/>
    <col min="27" max="27" style="54" width="14.147857142857141" customWidth="1" bestFit="1"/>
    <col min="28" max="28" style="54" width="14.147857142857141" customWidth="1" bestFit="1"/>
    <col min="29" max="29" style="54" width="14.147857142857141" customWidth="1" bestFit="1"/>
    <col min="30" max="30" style="54" width="14.147857142857141" customWidth="1" bestFit="1"/>
    <col min="31" max="31" style="54" width="14.147857142857141" customWidth="1" bestFit="1"/>
    <col min="32" max="32" style="54" width="14.147857142857141" customWidth="1" bestFit="1"/>
    <col min="33" max="33" style="55" width="8.719285714285713" customWidth="1" bestFit="1"/>
    <col min="34" max="34" style="55" width="14.147857142857141" customWidth="1" bestFit="1"/>
    <col min="35" max="35" style="55" width="14.147857142857141" customWidth="1" bestFit="1"/>
    <col min="36" max="36" style="55" width="14.147857142857141" customWidth="1" bestFit="1"/>
    <col min="37" max="37" style="55" width="14.147857142857141" customWidth="1" bestFit="1"/>
    <col min="38" max="38" style="54" width="14.147857142857141" customWidth="1" bestFit="1"/>
    <col min="39" max="39" style="55" width="14.147857142857141" customWidth="1" bestFit="1"/>
    <col min="40" max="40" style="55" width="14.147857142857141" customWidth="1" bestFit="1"/>
    <col min="41" max="41" style="55" width="14.147857142857141" customWidth="1" bestFit="1"/>
    <col min="42" max="42" style="55" width="14.147857142857141" customWidth="1" bestFit="1"/>
    <col min="43" max="43" style="55" width="14.147857142857141" customWidth="1" bestFit="1"/>
    <col min="44" max="44" style="54" width="14.147857142857141" customWidth="1" bestFit="1"/>
    <col min="45" max="45" style="55" width="14.147857142857141" customWidth="1" bestFit="1"/>
    <col min="46" max="46" style="54" width="14.147857142857141" customWidth="1" bestFit="1"/>
    <col min="47" max="47" style="55" width="14.147857142857141" customWidth="1" bestFit="1"/>
    <col min="48" max="48" style="55" width="14.147857142857141" customWidth="1" bestFit="1"/>
    <col min="49" max="49" style="55" width="14.147857142857141" customWidth="1" bestFit="1"/>
    <col min="50" max="50" style="54" width="14.147857142857141" customWidth="1" bestFit="1"/>
    <col min="51" max="51" style="54" width="14.147857142857141" customWidth="1" bestFit="1"/>
    <col min="52" max="52" style="55" width="14.147857142857141" customWidth="1" bestFit="1"/>
    <col min="53" max="53" style="55" width="14.147857142857141" customWidth="1" bestFit="1"/>
    <col min="54" max="54" style="54" width="14.147857142857141" customWidth="1" bestFit="1"/>
    <col min="55" max="55" style="55" width="14.147857142857141" customWidth="1" bestFit="1"/>
    <col min="56" max="56" style="55" width="14.147857142857141" customWidth="1" bestFit="1"/>
    <col min="57" max="57" style="54" width="14.147857142857141" customWidth="1" bestFit="1"/>
  </cols>
  <sheetData>
    <row x14ac:dyDescent="0.25" r="1" customHeight="1" ht="20.25">
      <c r="A1" s="1"/>
      <c r="B1" s="1"/>
      <c r="C1" s="2" t="s">
        <v>0</v>
      </c>
      <c r="D1" s="3"/>
      <c r="E1" s="3"/>
      <c r="F1" s="3"/>
      <c r="G1" s="4"/>
      <c r="H1" s="5" t="s">
        <v>1</v>
      </c>
      <c r="I1" s="5"/>
      <c r="J1" s="5"/>
      <c r="K1" s="5"/>
      <c r="L1" s="5"/>
      <c r="M1" s="6" t="s">
        <v>2</v>
      </c>
      <c r="N1" s="7"/>
      <c r="O1" s="7"/>
      <c r="P1" s="7"/>
      <c r="Q1" s="8"/>
      <c r="R1" s="6" t="s">
        <v>3</v>
      </c>
      <c r="S1" s="7"/>
      <c r="T1" s="7"/>
      <c r="U1" s="7"/>
      <c r="V1" s="8"/>
      <c r="W1" s="9" t="s">
        <v>4</v>
      </c>
      <c r="X1" s="10"/>
      <c r="Y1" s="10"/>
      <c r="Z1" s="10"/>
      <c r="AA1" s="11"/>
      <c r="AB1" s="9" t="s">
        <v>5</v>
      </c>
      <c r="AC1" s="10"/>
      <c r="AD1" s="10"/>
      <c r="AE1" s="10"/>
      <c r="AF1" s="11"/>
      <c r="AG1" s="12" t="s">
        <v>6</v>
      </c>
      <c r="AH1" s="13"/>
      <c r="AI1" s="13"/>
      <c r="AJ1" s="13"/>
      <c r="AK1" s="14"/>
      <c r="AL1" s="15" t="s">
        <v>7</v>
      </c>
      <c r="AM1" s="13"/>
      <c r="AN1" s="13"/>
      <c r="AO1" s="13"/>
      <c r="AP1" s="14"/>
      <c r="AQ1" s="12" t="s">
        <v>8</v>
      </c>
      <c r="AR1" s="16"/>
      <c r="AS1" s="13"/>
      <c r="AT1" s="16"/>
      <c r="AU1" s="14"/>
      <c r="AV1" s="12" t="s">
        <v>9</v>
      </c>
      <c r="AW1" s="13"/>
      <c r="AX1" s="16"/>
      <c r="AY1" s="16"/>
      <c r="AZ1" s="14"/>
      <c r="BA1" s="12" t="s">
        <v>10</v>
      </c>
      <c r="BB1" s="16"/>
      <c r="BC1" s="13"/>
      <c r="BD1" s="13"/>
      <c r="BE1" s="17"/>
    </row>
    <row x14ac:dyDescent="0.25" r="2" customHeight="1" ht="19.5">
      <c r="A2" s="1"/>
      <c r="B2" s="18" t="s">
        <v>11</v>
      </c>
      <c r="C2" s="19" t="s">
        <v>12</v>
      </c>
      <c r="D2" s="19" t="s">
        <v>13</v>
      </c>
      <c r="E2" s="19" t="s">
        <v>14</v>
      </c>
      <c r="F2" s="19" t="s">
        <v>15</v>
      </c>
      <c r="G2" s="19" t="s">
        <v>16</v>
      </c>
      <c r="H2" s="19" t="s">
        <v>12</v>
      </c>
      <c r="I2" s="19" t="s">
        <v>13</v>
      </c>
      <c r="J2" s="19" t="s">
        <v>14</v>
      </c>
      <c r="K2" s="19" t="s">
        <v>15</v>
      </c>
      <c r="L2" s="19" t="s">
        <v>16</v>
      </c>
      <c r="M2" s="19" t="s">
        <v>12</v>
      </c>
      <c r="N2" s="19" t="s">
        <v>13</v>
      </c>
      <c r="O2" s="19" t="s">
        <v>14</v>
      </c>
      <c r="P2" s="19" t="s">
        <v>15</v>
      </c>
      <c r="Q2" s="19" t="s">
        <v>16</v>
      </c>
      <c r="R2" s="19" t="s">
        <v>12</v>
      </c>
      <c r="S2" s="19" t="s">
        <v>13</v>
      </c>
      <c r="T2" s="19" t="s">
        <v>14</v>
      </c>
      <c r="U2" s="19" t="s">
        <v>15</v>
      </c>
      <c r="V2" s="19" t="s">
        <v>16</v>
      </c>
      <c r="W2" s="19" t="s">
        <v>12</v>
      </c>
      <c r="X2" s="19" t="s">
        <v>13</v>
      </c>
      <c r="Y2" s="19" t="s">
        <v>14</v>
      </c>
      <c r="Z2" s="19" t="s">
        <v>15</v>
      </c>
      <c r="AA2" s="19" t="s">
        <v>16</v>
      </c>
      <c r="AB2" s="19" t="s">
        <v>12</v>
      </c>
      <c r="AC2" s="19" t="s">
        <v>13</v>
      </c>
      <c r="AD2" s="19" t="s">
        <v>14</v>
      </c>
      <c r="AE2" s="19" t="s">
        <v>15</v>
      </c>
      <c r="AF2" s="19" t="s">
        <v>16</v>
      </c>
      <c r="AG2" s="20" t="s">
        <v>12</v>
      </c>
      <c r="AH2" s="20" t="s">
        <v>13</v>
      </c>
      <c r="AI2" s="20" t="s">
        <v>14</v>
      </c>
      <c r="AJ2" s="20" t="s">
        <v>15</v>
      </c>
      <c r="AK2" s="20" t="s">
        <v>16</v>
      </c>
      <c r="AL2" s="19" t="s">
        <v>12</v>
      </c>
      <c r="AM2" s="20" t="s">
        <v>13</v>
      </c>
      <c r="AN2" s="20" t="s">
        <v>14</v>
      </c>
      <c r="AO2" s="20" t="s">
        <v>15</v>
      </c>
      <c r="AP2" s="20" t="s">
        <v>16</v>
      </c>
      <c r="AQ2" s="20" t="s">
        <v>12</v>
      </c>
      <c r="AR2" s="19" t="s">
        <v>13</v>
      </c>
      <c r="AS2" s="20" t="s">
        <v>14</v>
      </c>
      <c r="AT2" s="19" t="s">
        <v>15</v>
      </c>
      <c r="AU2" s="20" t="s">
        <v>16</v>
      </c>
      <c r="AV2" s="20" t="s">
        <v>12</v>
      </c>
      <c r="AW2" s="20" t="s">
        <v>13</v>
      </c>
      <c r="AX2" s="19" t="s">
        <v>14</v>
      </c>
      <c r="AY2" s="19" t="s">
        <v>15</v>
      </c>
      <c r="AZ2" s="20" t="s">
        <v>16</v>
      </c>
      <c r="BA2" s="20" t="s">
        <v>12</v>
      </c>
      <c r="BB2" s="19" t="s">
        <v>13</v>
      </c>
      <c r="BC2" s="20" t="s">
        <v>14</v>
      </c>
      <c r="BD2" s="20" t="s">
        <v>15</v>
      </c>
      <c r="BE2" s="19" t="s">
        <v>16</v>
      </c>
    </row>
    <row x14ac:dyDescent="0.25" r="3" customHeight="1" ht="19.5">
      <c r="A3" s="21" t="s">
        <v>17</v>
      </c>
      <c r="B3" s="22" t="s">
        <v>18</v>
      </c>
      <c r="C3" s="23">
        <v>19.88712</v>
      </c>
      <c r="D3" s="23">
        <v>21.190959999999997</v>
      </c>
      <c r="E3" s="23">
        <v>25.077360000000002</v>
      </c>
      <c r="F3" s="24"/>
      <c r="G3" s="24"/>
      <c r="H3" s="25">
        <v>18.97896</v>
      </c>
      <c r="I3" s="25">
        <v>16.097939999999998</v>
      </c>
      <c r="J3" s="25">
        <v>16.818260000000002</v>
      </c>
      <c r="K3" s="25"/>
      <c r="L3" s="25"/>
      <c r="M3" s="23">
        <v>36.73812</v>
      </c>
      <c r="N3" s="23">
        <v>46.08648</v>
      </c>
      <c r="O3" s="23">
        <v>37.35875</v>
      </c>
      <c r="P3" s="26"/>
      <c r="Q3" s="26"/>
      <c r="R3" s="23">
        <v>30.28305</v>
      </c>
      <c r="S3" s="23">
        <v>32.126380000000005</v>
      </c>
      <c r="T3" s="23">
        <v>34.96968</v>
      </c>
      <c r="U3" s="26"/>
      <c r="V3" s="26"/>
      <c r="W3" s="23">
        <v>5.8847000000000005</v>
      </c>
      <c r="X3" s="23">
        <v>4.6035</v>
      </c>
      <c r="Y3" s="23">
        <v>9.71634</v>
      </c>
      <c r="Z3" s="26"/>
      <c r="AA3" s="26"/>
      <c r="AB3" s="23">
        <v>9.55085</v>
      </c>
      <c r="AC3" s="23">
        <v>6.0155</v>
      </c>
      <c r="AD3" s="23">
        <v>12.367669999999999</v>
      </c>
      <c r="AE3" s="24"/>
      <c r="AF3" s="26"/>
      <c r="AG3" s="27">
        <v>2336</v>
      </c>
      <c r="AH3" s="28">
        <v>984</v>
      </c>
      <c r="AI3" s="28">
        <v>905</v>
      </c>
      <c r="AJ3" s="29"/>
      <c r="AK3" s="29"/>
      <c r="AL3" s="28">
        <v>4138</v>
      </c>
      <c r="AM3" s="28">
        <v>3255</v>
      </c>
      <c r="AN3" s="28">
        <v>4876</v>
      </c>
      <c r="AO3" s="29"/>
      <c r="AP3" s="29"/>
      <c r="AQ3" s="23">
        <v>5166.5</v>
      </c>
      <c r="AR3" s="28">
        <v>3991</v>
      </c>
      <c r="AS3" s="28">
        <v>2489</v>
      </c>
      <c r="AT3" s="26"/>
      <c r="AU3" s="29"/>
      <c r="AV3" s="28">
        <v>2728</v>
      </c>
      <c r="AW3" s="28">
        <v>926</v>
      </c>
      <c r="AX3" s="28">
        <v>1315</v>
      </c>
      <c r="AY3" s="26"/>
      <c r="AZ3" s="29"/>
      <c r="BA3" s="23">
        <v>2143.5</v>
      </c>
      <c r="BB3" s="28">
        <v>785</v>
      </c>
      <c r="BC3" s="28">
        <v>569</v>
      </c>
      <c r="BD3" s="29"/>
      <c r="BE3" s="26"/>
    </row>
    <row x14ac:dyDescent="0.25" r="4" customHeight="1" ht="19.5">
      <c r="A4" s="30"/>
      <c r="B4" s="18" t="s">
        <v>19</v>
      </c>
      <c r="C4" s="31">
        <v>12.09702</v>
      </c>
      <c r="D4" s="31">
        <v>24.302400000000002</v>
      </c>
      <c r="E4" s="31">
        <v>23.548029999999997</v>
      </c>
      <c r="F4" s="31">
        <v>26.148680000000002</v>
      </c>
      <c r="G4" s="26"/>
      <c r="H4" s="19">
        <v>12.92095</v>
      </c>
      <c r="I4" s="19">
        <v>15.057169999999998</v>
      </c>
      <c r="J4" s="19">
        <v>16.2675</v>
      </c>
      <c r="K4" s="19">
        <v>21.64302</v>
      </c>
      <c r="L4" s="19"/>
      <c r="M4" s="31">
        <v>45.2459</v>
      </c>
      <c r="N4" s="31">
        <v>33.668639999999996</v>
      </c>
      <c r="O4" s="31">
        <v>52.052519999999994</v>
      </c>
      <c r="P4" s="31">
        <v>36.02774</v>
      </c>
      <c r="Q4" s="26"/>
      <c r="R4" s="31">
        <v>47.09544</v>
      </c>
      <c r="S4" s="31">
        <v>38.84928</v>
      </c>
      <c r="T4" s="31">
        <v>38.6991</v>
      </c>
      <c r="U4" s="31">
        <v>35.04765</v>
      </c>
      <c r="V4" s="26"/>
      <c r="W4" s="31">
        <v>3.913</v>
      </c>
      <c r="X4" s="31">
        <v>3.7476</v>
      </c>
      <c r="Y4" s="31">
        <v>7.1724</v>
      </c>
      <c r="Z4" s="31">
        <v>8.3327</v>
      </c>
      <c r="AA4" s="26"/>
      <c r="AB4" s="31">
        <v>6.01156</v>
      </c>
      <c r="AC4" s="31">
        <v>5.20057</v>
      </c>
      <c r="AD4" s="31">
        <v>6.03192</v>
      </c>
      <c r="AE4" s="31">
        <v>8.709</v>
      </c>
      <c r="AF4" s="26"/>
      <c r="AG4" s="20">
        <v>497</v>
      </c>
      <c r="AH4" s="32">
        <v>1444</v>
      </c>
      <c r="AI4" s="32">
        <v>668</v>
      </c>
      <c r="AJ4" s="31">
        <v>1530.5</v>
      </c>
      <c r="AK4" s="29"/>
      <c r="AL4" s="32">
        <v>1333</v>
      </c>
      <c r="AM4" s="32">
        <v>2007</v>
      </c>
      <c r="AN4" s="32">
        <v>1760</v>
      </c>
      <c r="AO4" s="32">
        <v>4870</v>
      </c>
      <c r="AP4" s="29"/>
      <c r="AQ4" s="31">
        <v>1045.5</v>
      </c>
      <c r="AR4" s="32">
        <v>566</v>
      </c>
      <c r="AS4" s="31">
        <v>1511.5</v>
      </c>
      <c r="AT4" s="31">
        <v>1581.5</v>
      </c>
      <c r="AU4" s="29"/>
      <c r="AV4" s="31">
        <v>1510.5</v>
      </c>
      <c r="AW4" s="32">
        <v>1523</v>
      </c>
      <c r="AX4" s="32">
        <v>1833</v>
      </c>
      <c r="AY4" s="32">
        <v>1857</v>
      </c>
      <c r="AZ4" s="29"/>
      <c r="BA4" s="31">
        <v>351.5</v>
      </c>
      <c r="BB4" s="32">
        <v>532</v>
      </c>
      <c r="BC4" s="31">
        <v>303.5</v>
      </c>
      <c r="BD4" s="31">
        <v>622.5</v>
      </c>
      <c r="BE4" s="26"/>
    </row>
    <row x14ac:dyDescent="0.25" r="5" customHeight="1" ht="19.5">
      <c r="A5" s="30"/>
      <c r="B5" s="33" t="s">
        <v>20</v>
      </c>
      <c r="C5" s="31">
        <v>27.81247</v>
      </c>
      <c r="D5" s="31">
        <v>23.75808</v>
      </c>
      <c r="E5" s="31">
        <v>24.190080000000002</v>
      </c>
      <c r="F5" s="26"/>
      <c r="G5" s="26"/>
      <c r="H5" s="34">
        <v>16.85475</v>
      </c>
      <c r="I5" s="34">
        <v>17.11946</v>
      </c>
      <c r="J5" s="34">
        <v>20.595679999999998</v>
      </c>
      <c r="K5" s="34"/>
      <c r="L5" s="34"/>
      <c r="M5" s="31">
        <v>37.033359999999995</v>
      </c>
      <c r="N5" s="31">
        <v>40.50517</v>
      </c>
      <c r="O5" s="31">
        <v>39.40008</v>
      </c>
      <c r="P5" s="26"/>
      <c r="Q5" s="26"/>
      <c r="R5" s="31">
        <v>33.033</v>
      </c>
      <c r="S5" s="31">
        <v>38.2046</v>
      </c>
      <c r="T5" s="31">
        <v>35.4309</v>
      </c>
      <c r="U5" s="26"/>
      <c r="V5" s="26"/>
      <c r="W5" s="31">
        <v>5.54445</v>
      </c>
      <c r="X5" s="31">
        <v>8.47242</v>
      </c>
      <c r="Y5" s="31">
        <v>13.50649</v>
      </c>
      <c r="Z5" s="26"/>
      <c r="AA5" s="26"/>
      <c r="AB5" s="31">
        <v>5.53608</v>
      </c>
      <c r="AC5" s="31">
        <v>7.642559999999999</v>
      </c>
      <c r="AD5" s="31">
        <v>9.90338</v>
      </c>
      <c r="AE5" s="26"/>
      <c r="AF5" s="26"/>
      <c r="AG5" s="20">
        <v>738</v>
      </c>
      <c r="AH5" s="32">
        <v>1532</v>
      </c>
      <c r="AI5" s="32">
        <v>1820</v>
      </c>
      <c r="AJ5" s="29"/>
      <c r="AK5" s="29"/>
      <c r="AL5" s="32">
        <v>2838</v>
      </c>
      <c r="AM5" s="32">
        <v>3617</v>
      </c>
      <c r="AN5" s="32">
        <v>4974</v>
      </c>
      <c r="AO5" s="29"/>
      <c r="AP5" s="29"/>
      <c r="AQ5" s="31">
        <v>2707.5</v>
      </c>
      <c r="AR5" s="31">
        <v>2149.5</v>
      </c>
      <c r="AS5" s="32">
        <v>2004</v>
      </c>
      <c r="AT5" s="26"/>
      <c r="AU5" s="29"/>
      <c r="AV5" s="31">
        <v>1451.5</v>
      </c>
      <c r="AW5" s="31">
        <v>1232.5</v>
      </c>
      <c r="AX5" s="32">
        <v>1128</v>
      </c>
      <c r="AY5" s="26"/>
      <c r="AZ5" s="29"/>
      <c r="BA5" s="32">
        <v>985</v>
      </c>
      <c r="BB5" s="31">
        <v>1167.5</v>
      </c>
      <c r="BC5" s="32">
        <v>1128</v>
      </c>
      <c r="BD5" s="29"/>
      <c r="BE5" s="26"/>
    </row>
    <row x14ac:dyDescent="0.25" r="6" customHeight="1" ht="19.5">
      <c r="A6" s="30"/>
      <c r="B6" s="35" t="s">
        <v>21</v>
      </c>
      <c r="C6" s="31">
        <v>8.308</v>
      </c>
      <c r="D6" s="31">
        <v>24.40334</v>
      </c>
      <c r="E6" s="31">
        <v>35.0583</v>
      </c>
      <c r="F6" s="31">
        <v>30.0487</v>
      </c>
      <c r="G6" s="26"/>
      <c r="H6" s="36">
        <v>2.5564</v>
      </c>
      <c r="I6" s="36">
        <v>23.17236</v>
      </c>
      <c r="J6" s="36">
        <v>25.83711</v>
      </c>
      <c r="K6" s="36">
        <v>33.92275</v>
      </c>
      <c r="L6" s="36"/>
      <c r="M6" s="31">
        <v>31.524179999999998</v>
      </c>
      <c r="N6" s="31">
        <v>43.53492</v>
      </c>
      <c r="O6" s="31">
        <v>43.049009999999996</v>
      </c>
      <c r="P6" s="31">
        <v>44.668440000000004</v>
      </c>
      <c r="Q6" s="26"/>
      <c r="R6" s="31">
        <v>29.67936</v>
      </c>
      <c r="S6" s="31">
        <v>33.495</v>
      </c>
      <c r="T6" s="31">
        <v>36.4416</v>
      </c>
      <c r="U6" s="31">
        <v>36.3795</v>
      </c>
      <c r="V6" s="26"/>
      <c r="W6" s="31">
        <v>2.8175199999999996</v>
      </c>
      <c r="X6" s="31">
        <v>12.7904</v>
      </c>
      <c r="Y6" s="31">
        <v>11.824119999999999</v>
      </c>
      <c r="Z6" s="31">
        <v>19.00965</v>
      </c>
      <c r="AA6" s="26"/>
      <c r="AB6" s="31">
        <v>3.8170299999999995</v>
      </c>
      <c r="AC6" s="31">
        <v>12.0037</v>
      </c>
      <c r="AD6" s="31">
        <v>7.892909999999999</v>
      </c>
      <c r="AE6" s="31">
        <v>27.621440000000003</v>
      </c>
      <c r="AF6" s="26"/>
      <c r="AG6" s="20">
        <v>832</v>
      </c>
      <c r="AH6" s="32">
        <v>2059</v>
      </c>
      <c r="AI6" s="31">
        <v>1475.5</v>
      </c>
      <c r="AJ6" s="32">
        <v>1798</v>
      </c>
      <c r="AK6" s="29"/>
      <c r="AL6" s="31">
        <v>105.5</v>
      </c>
      <c r="AM6" s="31">
        <v>5058.5</v>
      </c>
      <c r="AN6" s="31">
        <v>3107.5</v>
      </c>
      <c r="AO6" s="31">
        <v>5088.5</v>
      </c>
      <c r="AP6" s="29"/>
      <c r="AQ6" s="32">
        <v>946</v>
      </c>
      <c r="AR6" s="31">
        <v>4654.5</v>
      </c>
      <c r="AS6" s="31">
        <v>1428.5</v>
      </c>
      <c r="AT6" s="31">
        <v>2063.5</v>
      </c>
      <c r="AU6" s="29"/>
      <c r="AV6" s="31">
        <v>1500.5</v>
      </c>
      <c r="AW6" s="32">
        <v>628</v>
      </c>
      <c r="AX6" s="32">
        <v>68</v>
      </c>
      <c r="AY6" s="32">
        <v>1755</v>
      </c>
      <c r="AZ6" s="29"/>
      <c r="BA6" s="32">
        <v>974</v>
      </c>
      <c r="BB6" s="32">
        <v>1349</v>
      </c>
      <c r="BC6" s="32">
        <v>346</v>
      </c>
      <c r="BD6" s="32">
        <v>1050</v>
      </c>
      <c r="BE6" s="26"/>
    </row>
    <row x14ac:dyDescent="0.25" r="7" customHeight="1" ht="19.5">
      <c r="A7" s="30"/>
      <c r="B7" s="33" t="s">
        <v>22</v>
      </c>
      <c r="C7" s="31">
        <v>12.943710000000001</v>
      </c>
      <c r="D7" s="31">
        <v>26.49288</v>
      </c>
      <c r="E7" s="31">
        <v>26.3106</v>
      </c>
      <c r="F7" s="31">
        <v>23.560769999999998</v>
      </c>
      <c r="G7" s="26"/>
      <c r="H7" s="34">
        <v>7.9023</v>
      </c>
      <c r="I7" s="34">
        <v>22.9997</v>
      </c>
      <c r="J7" s="34">
        <v>40.01408</v>
      </c>
      <c r="K7" s="34">
        <v>36.26974</v>
      </c>
      <c r="L7" s="34"/>
      <c r="M7" s="31">
        <v>35.504220000000004</v>
      </c>
      <c r="N7" s="31">
        <v>39.58824</v>
      </c>
      <c r="O7" s="31">
        <v>63.72594</v>
      </c>
      <c r="P7" s="31">
        <v>56.479620000000004</v>
      </c>
      <c r="Q7" s="26"/>
      <c r="R7" s="31">
        <v>36.06668</v>
      </c>
      <c r="S7" s="31">
        <v>40.242239999999995</v>
      </c>
      <c r="T7" s="31">
        <v>44.15553</v>
      </c>
      <c r="U7" s="31">
        <v>37.8768</v>
      </c>
      <c r="V7" s="26"/>
      <c r="W7" s="31">
        <v>3.64165</v>
      </c>
      <c r="X7" s="31">
        <v>4.832999999999999</v>
      </c>
      <c r="Y7" s="31">
        <v>22.819119999999998</v>
      </c>
      <c r="Z7" s="31">
        <v>8.385079999999999</v>
      </c>
      <c r="AA7" s="26"/>
      <c r="AB7" s="31">
        <v>4.56246</v>
      </c>
      <c r="AC7" s="31">
        <v>6.674289999999999</v>
      </c>
      <c r="AD7" s="31">
        <v>44.884840000000004</v>
      </c>
      <c r="AE7" s="31">
        <v>36.35907</v>
      </c>
      <c r="AF7" s="26"/>
      <c r="AG7" s="20">
        <v>679</v>
      </c>
      <c r="AH7" s="32">
        <v>1559</v>
      </c>
      <c r="AI7" s="32">
        <v>482</v>
      </c>
      <c r="AJ7" s="32">
        <v>1394</v>
      </c>
      <c r="AK7" s="29"/>
      <c r="AL7" s="32">
        <v>1791</v>
      </c>
      <c r="AM7" s="32">
        <v>2953</v>
      </c>
      <c r="AN7" s="32">
        <v>4739</v>
      </c>
      <c r="AO7" s="32">
        <v>4983</v>
      </c>
      <c r="AP7" s="29"/>
      <c r="AQ7" s="32">
        <v>1648</v>
      </c>
      <c r="AR7" s="32">
        <v>4593</v>
      </c>
      <c r="AS7" s="32">
        <v>2479</v>
      </c>
      <c r="AT7" s="32">
        <v>1761</v>
      </c>
      <c r="AU7" s="29"/>
      <c r="AV7" s="31">
        <v>1142.5</v>
      </c>
      <c r="AW7" s="32">
        <v>1803</v>
      </c>
      <c r="AX7" s="32">
        <v>476</v>
      </c>
      <c r="AY7" s="31">
        <v>254.5</v>
      </c>
      <c r="AZ7" s="29"/>
      <c r="BA7" s="32">
        <v>391</v>
      </c>
      <c r="BB7" s="32">
        <v>968</v>
      </c>
      <c r="BC7" s="32">
        <v>98</v>
      </c>
      <c r="BD7" s="31">
        <v>168.5</v>
      </c>
      <c r="BE7" s="26"/>
    </row>
    <row x14ac:dyDescent="0.25" r="8" customHeight="1" ht="19.5">
      <c r="A8" s="30"/>
      <c r="B8" s="18" t="s">
        <v>23</v>
      </c>
      <c r="C8" s="31">
        <v>15.418420000000001</v>
      </c>
      <c r="D8" s="31">
        <v>13.3589</v>
      </c>
      <c r="E8" s="31">
        <v>16.1616</v>
      </c>
      <c r="F8" s="31">
        <v>19.782120000000003</v>
      </c>
      <c r="G8" s="26"/>
      <c r="H8" s="19">
        <v>16.55165</v>
      </c>
      <c r="I8" s="19">
        <v>16.58904</v>
      </c>
      <c r="J8" s="19">
        <v>21.4476</v>
      </c>
      <c r="K8" s="19">
        <v>23.21733</v>
      </c>
      <c r="L8" s="19"/>
      <c r="M8" s="31">
        <v>21.87044</v>
      </c>
      <c r="N8" s="31">
        <v>57.8907</v>
      </c>
      <c r="O8" s="31">
        <v>46.5231</v>
      </c>
      <c r="P8" s="31">
        <v>41.38564</v>
      </c>
      <c r="Q8" s="26"/>
      <c r="R8" s="31">
        <v>27.95068</v>
      </c>
      <c r="S8" s="31">
        <v>46.6453</v>
      </c>
      <c r="T8" s="31">
        <v>49.136660000000006</v>
      </c>
      <c r="U8" s="31">
        <v>42.86045</v>
      </c>
      <c r="V8" s="26"/>
      <c r="W8" s="31">
        <v>2.31118</v>
      </c>
      <c r="X8" s="31">
        <v>5.57744</v>
      </c>
      <c r="Y8" s="31">
        <v>6.29937</v>
      </c>
      <c r="Z8" s="31">
        <v>9.922139999999999</v>
      </c>
      <c r="AA8" s="26"/>
      <c r="AB8" s="31">
        <v>3.13845</v>
      </c>
      <c r="AC8" s="31">
        <v>7.233</v>
      </c>
      <c r="AD8" s="31">
        <v>8.78035</v>
      </c>
      <c r="AE8" s="31">
        <v>16.15</v>
      </c>
      <c r="AF8" s="26"/>
      <c r="AG8" s="20">
        <v>542</v>
      </c>
      <c r="AH8" s="32">
        <v>667</v>
      </c>
      <c r="AI8" s="32">
        <v>876</v>
      </c>
      <c r="AJ8" s="31">
        <v>1012.5</v>
      </c>
      <c r="AK8" s="29"/>
      <c r="AL8" s="32">
        <v>1826</v>
      </c>
      <c r="AM8" s="32">
        <v>1901</v>
      </c>
      <c r="AN8" s="32">
        <v>3586</v>
      </c>
      <c r="AO8" s="32">
        <v>3591</v>
      </c>
      <c r="AP8" s="29"/>
      <c r="AQ8" s="32">
        <v>1142</v>
      </c>
      <c r="AR8" s="32">
        <v>1739</v>
      </c>
      <c r="AS8" s="32">
        <v>1746</v>
      </c>
      <c r="AT8" s="32">
        <v>2312</v>
      </c>
      <c r="AU8" s="29"/>
      <c r="AV8" s="31">
        <v>1551.5</v>
      </c>
      <c r="AW8" s="32">
        <v>1686</v>
      </c>
      <c r="AX8" s="31">
        <v>967.5</v>
      </c>
      <c r="AY8" s="32">
        <v>1649</v>
      </c>
      <c r="AZ8" s="29"/>
      <c r="BA8" s="32">
        <v>849</v>
      </c>
      <c r="BB8" s="32">
        <v>1110</v>
      </c>
      <c r="BC8" s="32">
        <v>1242</v>
      </c>
      <c r="BD8" s="32">
        <v>1127</v>
      </c>
      <c r="BE8" s="26"/>
    </row>
    <row x14ac:dyDescent="0.25" r="9" customHeight="1" ht="19.5">
      <c r="A9" s="30"/>
      <c r="B9" s="18" t="s">
        <v>24</v>
      </c>
      <c r="C9" s="31">
        <v>19.856759999999998</v>
      </c>
      <c r="D9" s="31">
        <v>26.555039999999998</v>
      </c>
      <c r="E9" s="31">
        <v>27.159440000000004</v>
      </c>
      <c r="F9" s="26"/>
      <c r="G9" s="26"/>
      <c r="H9" s="19">
        <v>15.07911</v>
      </c>
      <c r="I9" s="19">
        <v>24.251250000000002</v>
      </c>
      <c r="J9" s="19">
        <v>27.6318</v>
      </c>
      <c r="K9" s="19"/>
      <c r="L9" s="19"/>
      <c r="M9" s="31">
        <v>32.55301</v>
      </c>
      <c r="N9" s="31">
        <v>35.11525</v>
      </c>
      <c r="O9" s="31">
        <v>34.19507</v>
      </c>
      <c r="P9" s="26"/>
      <c r="Q9" s="26"/>
      <c r="R9" s="31">
        <v>30.00732</v>
      </c>
      <c r="S9" s="31">
        <v>33.106139999999996</v>
      </c>
      <c r="T9" s="31">
        <v>33.31081</v>
      </c>
      <c r="U9" s="26"/>
      <c r="V9" s="26"/>
      <c r="W9" s="31">
        <v>3.7588799999999996</v>
      </c>
      <c r="X9" s="31">
        <v>3.63084</v>
      </c>
      <c r="Y9" s="31">
        <v>6.312</v>
      </c>
      <c r="Z9" s="26"/>
      <c r="AA9" s="26"/>
      <c r="AB9" s="31">
        <v>4.492170000000001</v>
      </c>
      <c r="AC9" s="31">
        <v>3.43914</v>
      </c>
      <c r="AD9" s="31">
        <v>7.96852</v>
      </c>
      <c r="AE9" s="26"/>
      <c r="AF9" s="26"/>
      <c r="AG9" s="20">
        <v>1077</v>
      </c>
      <c r="AH9" s="32">
        <v>1305</v>
      </c>
      <c r="AI9" s="32">
        <v>1458</v>
      </c>
      <c r="AJ9" s="29"/>
      <c r="AK9" s="29"/>
      <c r="AL9" s="32">
        <v>2339</v>
      </c>
      <c r="AM9" s="32">
        <v>3333</v>
      </c>
      <c r="AN9" s="32">
        <v>4741</v>
      </c>
      <c r="AO9" s="29"/>
      <c r="AP9" s="29"/>
      <c r="AQ9" s="31">
        <v>4632.5</v>
      </c>
      <c r="AR9" s="32">
        <v>4509</v>
      </c>
      <c r="AS9" s="32">
        <v>2856</v>
      </c>
      <c r="AT9" s="26"/>
      <c r="AU9" s="29"/>
      <c r="AV9" s="32">
        <v>1762</v>
      </c>
      <c r="AW9" s="32">
        <v>1455</v>
      </c>
      <c r="AX9" s="32">
        <v>1354</v>
      </c>
      <c r="AY9" s="26"/>
      <c r="AZ9" s="29"/>
      <c r="BA9" s="32">
        <v>665</v>
      </c>
      <c r="BB9" s="31">
        <v>837.5</v>
      </c>
      <c r="BC9" s="32">
        <v>1024</v>
      </c>
      <c r="BD9" s="29"/>
      <c r="BE9" s="26"/>
    </row>
    <row x14ac:dyDescent="0.25" r="10" customHeight="1" ht="19.5">
      <c r="A10" s="30"/>
      <c r="B10" s="33" t="s">
        <v>25</v>
      </c>
      <c r="C10" s="31">
        <v>19.891560000000002</v>
      </c>
      <c r="D10" s="31">
        <v>28.446620000000003</v>
      </c>
      <c r="E10" s="31">
        <v>30.9408</v>
      </c>
      <c r="F10" s="31">
        <v>24.03776</v>
      </c>
      <c r="G10" s="26"/>
      <c r="H10" s="34">
        <v>3.6808</v>
      </c>
      <c r="I10" s="34">
        <v>6.382070000000001</v>
      </c>
      <c r="J10" s="34">
        <v>8.2404</v>
      </c>
      <c r="K10" s="34">
        <v>7.8578399999999995</v>
      </c>
      <c r="L10" s="34"/>
      <c r="M10" s="31">
        <v>37.03569</v>
      </c>
      <c r="N10" s="31">
        <v>31.63335</v>
      </c>
      <c r="O10" s="31">
        <v>38.67156000000001</v>
      </c>
      <c r="P10" s="31">
        <v>34.775940000000006</v>
      </c>
      <c r="Q10" s="26"/>
      <c r="R10" s="31">
        <v>29.74111</v>
      </c>
      <c r="S10" s="31">
        <v>32.56136</v>
      </c>
      <c r="T10" s="31">
        <v>35.07168</v>
      </c>
      <c r="U10" s="31">
        <v>35.37015</v>
      </c>
      <c r="V10" s="26"/>
      <c r="W10" s="31">
        <v>3.83751</v>
      </c>
      <c r="X10" s="31">
        <v>6.966</v>
      </c>
      <c r="Y10" s="31">
        <v>17.51325</v>
      </c>
      <c r="Z10" s="31">
        <v>7.06885</v>
      </c>
      <c r="AA10" s="26"/>
      <c r="AB10" s="31">
        <v>3.8007</v>
      </c>
      <c r="AC10" s="31">
        <v>4.70032</v>
      </c>
      <c r="AD10" s="31">
        <v>5.180720000000001</v>
      </c>
      <c r="AE10" s="31">
        <v>5.10796</v>
      </c>
      <c r="AF10" s="26"/>
      <c r="AG10" s="20">
        <v>1250</v>
      </c>
      <c r="AH10" s="32">
        <v>1635</v>
      </c>
      <c r="AI10" s="31">
        <v>531.5</v>
      </c>
      <c r="AJ10" s="32">
        <v>1026</v>
      </c>
      <c r="AK10" s="29"/>
      <c r="AL10" s="31">
        <v>1497.5</v>
      </c>
      <c r="AM10" s="32">
        <v>2330</v>
      </c>
      <c r="AN10" s="32">
        <v>830</v>
      </c>
      <c r="AO10" s="32">
        <v>1558</v>
      </c>
      <c r="AP10" s="29"/>
      <c r="AQ10" s="32">
        <v>145</v>
      </c>
      <c r="AR10" s="32">
        <v>487</v>
      </c>
      <c r="AS10" s="31">
        <v>237.5</v>
      </c>
      <c r="AT10" s="31">
        <v>299.5</v>
      </c>
      <c r="AU10" s="29"/>
      <c r="AV10" s="32">
        <v>1508</v>
      </c>
      <c r="AW10" s="32">
        <v>1389</v>
      </c>
      <c r="AX10" s="32">
        <v>391</v>
      </c>
      <c r="AY10" s="31">
        <v>550.5</v>
      </c>
      <c r="AZ10" s="29"/>
      <c r="BA10" s="32">
        <v>733</v>
      </c>
      <c r="BB10" s="31">
        <v>850.5</v>
      </c>
      <c r="BC10" s="31">
        <v>698.5</v>
      </c>
      <c r="BD10" s="32">
        <v>412</v>
      </c>
      <c r="BE10" s="26"/>
    </row>
    <row x14ac:dyDescent="0.25" r="11" customHeight="1" ht="19.5">
      <c r="A11" s="30"/>
      <c r="B11" s="18" t="s">
        <v>26</v>
      </c>
      <c r="C11" s="31">
        <v>5.205589999999999</v>
      </c>
      <c r="D11" s="31">
        <v>11.9313</v>
      </c>
      <c r="E11" s="31">
        <v>13.2202</v>
      </c>
      <c r="F11" s="26"/>
      <c r="G11" s="31">
        <v>21.55041</v>
      </c>
      <c r="H11" s="19">
        <v>3.6491399999999996</v>
      </c>
      <c r="I11" s="19">
        <v>5.35897</v>
      </c>
      <c r="J11" s="19">
        <v>15.117080000000001</v>
      </c>
      <c r="K11" s="19">
        <v>25.3503</v>
      </c>
      <c r="L11" s="19">
        <v>28.0434</v>
      </c>
      <c r="M11" s="31">
        <v>42.82908</v>
      </c>
      <c r="N11" s="31">
        <v>50.44932</v>
      </c>
      <c r="O11" s="31">
        <v>40.32768</v>
      </c>
      <c r="P11" s="31">
        <v>39.2535</v>
      </c>
      <c r="Q11" s="31">
        <v>37.91021</v>
      </c>
      <c r="R11" s="31">
        <v>34.33739</v>
      </c>
      <c r="S11" s="31">
        <v>45.7963</v>
      </c>
      <c r="T11" s="31">
        <v>48.01266</v>
      </c>
      <c r="U11" s="31">
        <v>37.5975</v>
      </c>
      <c r="V11" s="31">
        <v>29.428490000000004</v>
      </c>
      <c r="W11" s="31">
        <v>3.0472200000000003</v>
      </c>
      <c r="X11" s="31">
        <v>5.97714</v>
      </c>
      <c r="Y11" s="31">
        <v>5.565</v>
      </c>
      <c r="Z11" s="31">
        <v>7.028959999999999</v>
      </c>
      <c r="AA11" s="26"/>
      <c r="AB11" s="31">
        <v>4.1514299999999995</v>
      </c>
      <c r="AC11" s="31">
        <v>7.2144</v>
      </c>
      <c r="AD11" s="31">
        <v>7.90948</v>
      </c>
      <c r="AE11" s="31">
        <v>14.2824</v>
      </c>
      <c r="AF11" s="26"/>
      <c r="AG11" s="20">
        <v>995</v>
      </c>
      <c r="AH11" s="32">
        <v>964</v>
      </c>
      <c r="AI11" s="32">
        <v>947</v>
      </c>
      <c r="AJ11" s="32">
        <v>1326</v>
      </c>
      <c r="AK11" s="32">
        <v>1683</v>
      </c>
      <c r="AL11" s="32">
        <v>242</v>
      </c>
      <c r="AM11" s="32">
        <v>1856</v>
      </c>
      <c r="AN11" s="31">
        <v>2421.5</v>
      </c>
      <c r="AO11" s="31">
        <v>3927.5</v>
      </c>
      <c r="AP11" s="32">
        <v>4035</v>
      </c>
      <c r="AQ11" s="31">
        <v>1296.5</v>
      </c>
      <c r="AR11" s="31">
        <v>1072.5</v>
      </c>
      <c r="AS11" s="32">
        <v>1034</v>
      </c>
      <c r="AT11" s="32">
        <v>1921</v>
      </c>
      <c r="AU11" s="32">
        <v>2879</v>
      </c>
      <c r="AV11" s="31">
        <v>803.5</v>
      </c>
      <c r="AW11" s="32">
        <v>1048</v>
      </c>
      <c r="AX11" s="32">
        <v>1235</v>
      </c>
      <c r="AY11" s="31">
        <v>716.5</v>
      </c>
      <c r="AZ11" s="32">
        <v>1161</v>
      </c>
      <c r="BA11" s="32">
        <v>1236</v>
      </c>
      <c r="BB11" s="32">
        <v>1102</v>
      </c>
      <c r="BC11" s="32">
        <v>1214</v>
      </c>
      <c r="BD11" s="31">
        <v>1219.5</v>
      </c>
      <c r="BE11" s="32">
        <v>1174</v>
      </c>
    </row>
    <row x14ac:dyDescent="0.25" r="12" customHeight="1" ht="19.5">
      <c r="A12" s="30"/>
      <c r="B12" s="18" t="s">
        <v>27</v>
      </c>
      <c r="C12" s="31">
        <v>5.32</v>
      </c>
      <c r="D12" s="31">
        <v>25.86185</v>
      </c>
      <c r="E12" s="31">
        <v>27.562210000000004</v>
      </c>
      <c r="F12" s="31">
        <v>22.56345</v>
      </c>
      <c r="G12" s="26"/>
      <c r="H12" s="19">
        <v>3.0456</v>
      </c>
      <c r="I12" s="19">
        <v>34.54995</v>
      </c>
      <c r="J12" s="19">
        <v>34.70516000000001</v>
      </c>
      <c r="K12" s="19">
        <v>33.89752</v>
      </c>
      <c r="L12" s="19"/>
      <c r="M12" s="31">
        <v>39.49583</v>
      </c>
      <c r="N12" s="31">
        <v>38.9295</v>
      </c>
      <c r="O12" s="31">
        <v>40.30290000000001</v>
      </c>
      <c r="P12" s="31">
        <v>41.52544</v>
      </c>
      <c r="Q12" s="26"/>
      <c r="R12" s="31">
        <v>42.954409999999996</v>
      </c>
      <c r="S12" s="31">
        <v>40.20679</v>
      </c>
      <c r="T12" s="31">
        <v>36.9622</v>
      </c>
      <c r="U12" s="31">
        <v>38.03676</v>
      </c>
      <c r="V12" s="26"/>
      <c r="W12" s="31">
        <v>3.5898399999999993</v>
      </c>
      <c r="X12" s="31">
        <v>7.18584</v>
      </c>
      <c r="Y12" s="31">
        <v>9.02574</v>
      </c>
      <c r="Z12" s="31">
        <v>6.217890000000001</v>
      </c>
      <c r="AA12" s="26"/>
      <c r="AB12" s="31">
        <v>4.30745</v>
      </c>
      <c r="AC12" s="31">
        <v>11.80079</v>
      </c>
      <c r="AD12" s="31">
        <v>24.96488</v>
      </c>
      <c r="AE12" s="31">
        <v>13.23144</v>
      </c>
      <c r="AF12" s="26"/>
      <c r="AG12" s="20">
        <v>519</v>
      </c>
      <c r="AH12" s="31">
        <v>1453.5</v>
      </c>
      <c r="AI12" s="31">
        <v>674.5</v>
      </c>
      <c r="AJ12" s="32">
        <v>1786</v>
      </c>
      <c r="AK12" s="29"/>
      <c r="AL12" s="31">
        <v>1132.5</v>
      </c>
      <c r="AM12" s="32">
        <v>3290</v>
      </c>
      <c r="AN12" s="32">
        <v>4455</v>
      </c>
      <c r="AO12" s="31">
        <v>4262.5</v>
      </c>
      <c r="AP12" s="29"/>
      <c r="AQ12" s="32">
        <v>605</v>
      </c>
      <c r="AR12" s="32">
        <v>1262</v>
      </c>
      <c r="AS12" s="32">
        <v>1336</v>
      </c>
      <c r="AT12" s="32">
        <v>4347</v>
      </c>
      <c r="AU12" s="29"/>
      <c r="AV12" s="32">
        <v>1229</v>
      </c>
      <c r="AW12" s="31">
        <v>1587.5</v>
      </c>
      <c r="AX12" s="32">
        <v>559</v>
      </c>
      <c r="AY12" s="32">
        <v>1394</v>
      </c>
      <c r="AZ12" s="29"/>
      <c r="BA12" s="32">
        <v>886</v>
      </c>
      <c r="BB12" s="32">
        <v>1176</v>
      </c>
      <c r="BC12" s="31">
        <v>565.5</v>
      </c>
      <c r="BD12" s="32">
        <v>1256</v>
      </c>
      <c r="BE12" s="26"/>
    </row>
    <row x14ac:dyDescent="0.25" r="13" customHeight="1" ht="19.5">
      <c r="A13" s="30"/>
      <c r="B13" s="33" t="s">
        <v>28</v>
      </c>
      <c r="C13" s="31">
        <v>18.699</v>
      </c>
      <c r="D13" s="31">
        <v>18.87743</v>
      </c>
      <c r="E13" s="31">
        <v>27.300239999999995</v>
      </c>
      <c r="F13" s="31">
        <v>37.58423</v>
      </c>
      <c r="G13" s="31">
        <v>28.0438</v>
      </c>
      <c r="H13" s="34">
        <v>9.99856</v>
      </c>
      <c r="I13" s="34">
        <v>23.996280000000002</v>
      </c>
      <c r="J13" s="34">
        <v>30.3688</v>
      </c>
      <c r="K13" s="34">
        <v>29.4624</v>
      </c>
      <c r="L13" s="34">
        <v>41.29548</v>
      </c>
      <c r="M13" s="31">
        <v>52.22029</v>
      </c>
      <c r="N13" s="31">
        <v>45.4831</v>
      </c>
      <c r="O13" s="31">
        <v>46.046690000000005</v>
      </c>
      <c r="P13" s="31">
        <v>41.925</v>
      </c>
      <c r="Q13" s="31">
        <v>35.16052</v>
      </c>
      <c r="R13" s="31">
        <v>37.68675</v>
      </c>
      <c r="S13" s="31">
        <v>35.25795</v>
      </c>
      <c r="T13" s="31">
        <v>43.114889999999995</v>
      </c>
      <c r="U13" s="31">
        <v>45.946239999999996</v>
      </c>
      <c r="V13" s="31">
        <v>47.76849</v>
      </c>
      <c r="W13" s="31">
        <v>4.87883</v>
      </c>
      <c r="X13" s="31">
        <v>5.625260000000001</v>
      </c>
      <c r="Y13" s="31">
        <v>12.59986</v>
      </c>
      <c r="Z13" s="31">
        <v>10.61095</v>
      </c>
      <c r="AA13" s="26"/>
      <c r="AB13" s="31">
        <v>4.163189999999999</v>
      </c>
      <c r="AC13" s="31">
        <v>6.8715</v>
      </c>
      <c r="AD13" s="31">
        <v>20.01325</v>
      </c>
      <c r="AE13" s="31">
        <v>12.6914</v>
      </c>
      <c r="AF13" s="26"/>
      <c r="AG13" s="20">
        <v>195</v>
      </c>
      <c r="AH13" s="32">
        <v>590</v>
      </c>
      <c r="AI13" s="32">
        <v>1481</v>
      </c>
      <c r="AJ13" s="32">
        <v>1703</v>
      </c>
      <c r="AK13" s="32">
        <v>1926</v>
      </c>
      <c r="AL13" s="31">
        <v>429.5</v>
      </c>
      <c r="AM13" s="32">
        <v>803</v>
      </c>
      <c r="AN13" s="32">
        <v>2058</v>
      </c>
      <c r="AO13" s="32">
        <v>1767</v>
      </c>
      <c r="AP13" s="31">
        <v>3720.5</v>
      </c>
      <c r="AQ13" s="32">
        <v>560</v>
      </c>
      <c r="AR13" s="32">
        <v>665</v>
      </c>
      <c r="AS13" s="32">
        <v>1699</v>
      </c>
      <c r="AT13" s="32">
        <v>1082</v>
      </c>
      <c r="AU13" s="32">
        <v>2116</v>
      </c>
      <c r="AV13" s="32">
        <v>512</v>
      </c>
      <c r="AW13" s="32">
        <v>550</v>
      </c>
      <c r="AX13" s="32">
        <v>997</v>
      </c>
      <c r="AY13" s="31">
        <v>946.5</v>
      </c>
      <c r="AZ13" s="32">
        <v>866</v>
      </c>
      <c r="BA13" s="32">
        <v>27</v>
      </c>
      <c r="BB13" s="32">
        <v>35</v>
      </c>
      <c r="BC13" s="32">
        <v>31</v>
      </c>
      <c r="BD13" s="31">
        <v>57.5</v>
      </c>
      <c r="BE13" s="32">
        <v>55</v>
      </c>
    </row>
    <row x14ac:dyDescent="0.25" r="14" customHeight="1" ht="19.5">
      <c r="A14" s="30"/>
      <c r="B14" s="18" t="s">
        <v>29</v>
      </c>
      <c r="C14" s="31">
        <v>16.1148</v>
      </c>
      <c r="D14" s="31">
        <v>19.039579999999997</v>
      </c>
      <c r="E14" s="31">
        <v>22.22682</v>
      </c>
      <c r="F14" s="31">
        <v>31.8396</v>
      </c>
      <c r="G14" s="26"/>
      <c r="H14" s="19">
        <v>3.2262299999999997</v>
      </c>
      <c r="I14" s="19">
        <v>13.2309</v>
      </c>
      <c r="J14" s="19">
        <v>30.50892</v>
      </c>
      <c r="K14" s="19">
        <v>39.96135</v>
      </c>
      <c r="L14" s="19"/>
      <c r="M14" s="31">
        <v>32.87622</v>
      </c>
      <c r="N14" s="31">
        <v>31.395239999999998</v>
      </c>
      <c r="O14" s="31">
        <v>31.47373</v>
      </c>
      <c r="P14" s="31">
        <v>40.81088</v>
      </c>
      <c r="Q14" s="26"/>
      <c r="R14" s="31">
        <v>40.86248</v>
      </c>
      <c r="S14" s="31">
        <v>35.671079999999996</v>
      </c>
      <c r="T14" s="31">
        <v>39.6872</v>
      </c>
      <c r="U14" s="31">
        <v>42.48985</v>
      </c>
      <c r="V14" s="26"/>
      <c r="W14" s="31">
        <v>5.562049999999999</v>
      </c>
      <c r="X14" s="31">
        <v>6.299429999999999</v>
      </c>
      <c r="Y14" s="31">
        <v>8.4504</v>
      </c>
      <c r="Z14" s="31">
        <v>18.50511</v>
      </c>
      <c r="AA14" s="26"/>
      <c r="AB14" s="31">
        <v>4.1538</v>
      </c>
      <c r="AC14" s="31">
        <v>3.8001700000000005</v>
      </c>
      <c r="AD14" s="31">
        <v>6.5525</v>
      </c>
      <c r="AE14" s="31">
        <v>62.3768</v>
      </c>
      <c r="AF14" s="26"/>
      <c r="AG14" s="19">
        <v>1259.5</v>
      </c>
      <c r="AH14" s="32">
        <v>1717</v>
      </c>
      <c r="AI14" s="32">
        <v>1076</v>
      </c>
      <c r="AJ14" s="32">
        <v>1654</v>
      </c>
      <c r="AK14" s="29"/>
      <c r="AL14" s="32">
        <v>621</v>
      </c>
      <c r="AM14" s="31">
        <v>2317.5</v>
      </c>
      <c r="AN14" s="32">
        <v>2539</v>
      </c>
      <c r="AO14" s="31">
        <v>5057.5</v>
      </c>
      <c r="AP14" s="29"/>
      <c r="AQ14" s="32">
        <v>1053</v>
      </c>
      <c r="AR14" s="32">
        <v>744</v>
      </c>
      <c r="AS14" s="32">
        <v>855</v>
      </c>
      <c r="AT14" s="32">
        <v>3079</v>
      </c>
      <c r="AU14" s="29"/>
      <c r="AV14" s="32">
        <v>1038</v>
      </c>
      <c r="AW14" s="32">
        <v>1425</v>
      </c>
      <c r="AX14" s="31">
        <v>1015.5</v>
      </c>
      <c r="AY14" s="31">
        <v>1858.5</v>
      </c>
      <c r="AZ14" s="29"/>
      <c r="BA14" s="31">
        <v>64.5</v>
      </c>
      <c r="BB14" s="32">
        <v>45</v>
      </c>
      <c r="BC14" s="32">
        <v>40</v>
      </c>
      <c r="BD14" s="32">
        <v>55</v>
      </c>
      <c r="BE14" s="26"/>
    </row>
    <row x14ac:dyDescent="0.25" r="15" customHeight="1" ht="19.5">
      <c r="A15" s="30"/>
      <c r="B15" s="18" t="s">
        <v>30</v>
      </c>
      <c r="C15" s="31">
        <v>15.07536</v>
      </c>
      <c r="D15" s="31">
        <v>17.848</v>
      </c>
      <c r="E15" s="31">
        <v>20.43256</v>
      </c>
      <c r="F15" s="31">
        <v>23.80768</v>
      </c>
      <c r="G15" s="26"/>
      <c r="H15" s="19">
        <v>12.777569999999999</v>
      </c>
      <c r="I15" s="19">
        <v>28.993</v>
      </c>
      <c r="J15" s="19">
        <v>31.667720000000003</v>
      </c>
      <c r="K15" s="19">
        <v>46.98294</v>
      </c>
      <c r="L15" s="19"/>
      <c r="M15" s="31">
        <v>50.1228</v>
      </c>
      <c r="N15" s="31">
        <v>50.064</v>
      </c>
      <c r="O15" s="31">
        <v>63.002579999999995</v>
      </c>
      <c r="P15" s="31">
        <v>63.91727999999999</v>
      </c>
      <c r="Q15" s="26"/>
      <c r="R15" s="31">
        <v>33.79431999999999</v>
      </c>
      <c r="S15" s="31">
        <v>44.670880000000004</v>
      </c>
      <c r="T15" s="31">
        <v>46.150240000000004</v>
      </c>
      <c r="U15" s="31">
        <v>42.23866999999999</v>
      </c>
      <c r="V15" s="26"/>
      <c r="W15" s="31">
        <v>4.51848</v>
      </c>
      <c r="X15" s="31">
        <v>6.773759999999999</v>
      </c>
      <c r="Y15" s="31">
        <v>13.10652</v>
      </c>
      <c r="Z15" s="31">
        <v>17.6222</v>
      </c>
      <c r="AA15" s="26"/>
      <c r="AB15" s="31">
        <v>6.22188</v>
      </c>
      <c r="AC15" s="31">
        <v>8.671840000000001</v>
      </c>
      <c r="AD15" s="31">
        <v>12.38926</v>
      </c>
      <c r="AE15" s="31">
        <v>44.78868000000001</v>
      </c>
      <c r="AF15" s="26"/>
      <c r="AG15" s="20">
        <v>298</v>
      </c>
      <c r="AH15" s="32">
        <v>1868</v>
      </c>
      <c r="AI15" s="32">
        <v>1819</v>
      </c>
      <c r="AJ15" s="32">
        <v>1189</v>
      </c>
      <c r="AK15" s="29"/>
      <c r="AL15" s="31">
        <v>1503.5</v>
      </c>
      <c r="AM15" s="32">
        <v>3187</v>
      </c>
      <c r="AN15" s="32">
        <v>3555</v>
      </c>
      <c r="AO15" s="32">
        <v>4778</v>
      </c>
      <c r="AP15" s="29"/>
      <c r="AQ15" s="32">
        <v>1354</v>
      </c>
      <c r="AR15" s="32">
        <v>3598</v>
      </c>
      <c r="AS15" s="31">
        <v>3108.5</v>
      </c>
      <c r="AT15" s="31">
        <v>1990.5</v>
      </c>
      <c r="AU15" s="29"/>
      <c r="AV15" s="32">
        <v>964</v>
      </c>
      <c r="AW15" s="32">
        <v>1845</v>
      </c>
      <c r="AX15" s="31">
        <v>2248.5</v>
      </c>
      <c r="AY15" s="32">
        <v>1889</v>
      </c>
      <c r="AZ15" s="29"/>
      <c r="BA15" s="32">
        <v>586</v>
      </c>
      <c r="BB15" s="32">
        <v>1496</v>
      </c>
      <c r="BC15" s="32">
        <v>1385</v>
      </c>
      <c r="BD15" s="32">
        <v>1080</v>
      </c>
      <c r="BE15" s="26"/>
    </row>
    <row x14ac:dyDescent="0.25" r="16" customHeight="1" ht="19.5">
      <c r="A16" s="30"/>
      <c r="B16" s="18" t="s">
        <v>31</v>
      </c>
      <c r="C16" s="31">
        <v>26.135219999999997</v>
      </c>
      <c r="D16" s="31">
        <v>40.396319999999996</v>
      </c>
      <c r="E16" s="31">
        <v>24.16595</v>
      </c>
      <c r="F16" s="26"/>
      <c r="G16" s="26"/>
      <c r="H16" s="19">
        <v>37.93647</v>
      </c>
      <c r="I16" s="19">
        <v>36.55063</v>
      </c>
      <c r="J16" s="19">
        <v>35.3648</v>
      </c>
      <c r="K16" s="19"/>
      <c r="L16" s="19"/>
      <c r="M16" s="31">
        <v>61.8213</v>
      </c>
      <c r="N16" s="31">
        <v>46.16775</v>
      </c>
      <c r="O16" s="31">
        <v>55.617329999999995</v>
      </c>
      <c r="P16" s="26"/>
      <c r="Q16" s="26"/>
      <c r="R16" s="31">
        <v>46.843630000000005</v>
      </c>
      <c r="S16" s="31">
        <v>49.248</v>
      </c>
      <c r="T16" s="31">
        <v>53.835840000000005</v>
      </c>
      <c r="U16" s="26"/>
      <c r="V16" s="26"/>
      <c r="W16" s="31">
        <v>15.960870000000002</v>
      </c>
      <c r="X16" s="31">
        <v>12.03369</v>
      </c>
      <c r="Y16" s="31">
        <v>17.2985</v>
      </c>
      <c r="Z16" s="26"/>
      <c r="AA16" s="26"/>
      <c r="AB16" s="31">
        <v>39.4173</v>
      </c>
      <c r="AC16" s="31">
        <v>25.64909</v>
      </c>
      <c r="AD16" s="31">
        <v>51.181169999999995</v>
      </c>
      <c r="AE16" s="26"/>
      <c r="AF16" s="26"/>
      <c r="AG16" s="19">
        <v>1301.5</v>
      </c>
      <c r="AH16" s="31">
        <v>333.5</v>
      </c>
      <c r="AI16" s="32">
        <v>1136</v>
      </c>
      <c r="AJ16" s="29"/>
      <c r="AK16" s="29"/>
      <c r="AL16" s="31">
        <v>1387.5</v>
      </c>
      <c r="AM16" s="32">
        <v>1264</v>
      </c>
      <c r="AN16" s="32">
        <v>3871</v>
      </c>
      <c r="AO16" s="29"/>
      <c r="AP16" s="29"/>
      <c r="AQ16" s="32">
        <v>2087</v>
      </c>
      <c r="AR16" s="32">
        <v>1442</v>
      </c>
      <c r="AS16" s="32">
        <v>1651</v>
      </c>
      <c r="AT16" s="26"/>
      <c r="AU16" s="29"/>
      <c r="AV16" s="32">
        <v>1024</v>
      </c>
      <c r="AW16" s="32">
        <v>388</v>
      </c>
      <c r="AX16" s="32">
        <v>1871</v>
      </c>
      <c r="AY16" s="26"/>
      <c r="AZ16" s="29"/>
      <c r="BA16" s="31">
        <v>385.5</v>
      </c>
      <c r="BB16" s="32">
        <v>476</v>
      </c>
      <c r="BC16" s="31">
        <v>955.5</v>
      </c>
      <c r="BD16" s="29"/>
      <c r="BE16" s="26"/>
    </row>
    <row x14ac:dyDescent="0.25" r="17" customHeight="1" ht="19.5">
      <c r="A17" s="30"/>
      <c r="B17" s="18" t="s">
        <v>32</v>
      </c>
      <c r="C17" s="31">
        <v>11.676960000000001</v>
      </c>
      <c r="D17" s="31">
        <v>20.30648</v>
      </c>
      <c r="E17" s="31">
        <v>15.65991</v>
      </c>
      <c r="F17" s="31">
        <v>28.20148</v>
      </c>
      <c r="G17" s="26"/>
      <c r="H17" s="19">
        <v>23.02521</v>
      </c>
      <c r="I17" s="19">
        <v>22.23</v>
      </c>
      <c r="J17" s="19">
        <v>37.2505</v>
      </c>
      <c r="K17" s="19">
        <v>30.108559999999997</v>
      </c>
      <c r="L17" s="19"/>
      <c r="M17" s="31">
        <v>44.536</v>
      </c>
      <c r="N17" s="31">
        <v>36.9576</v>
      </c>
      <c r="O17" s="31">
        <v>28.589440000000003</v>
      </c>
      <c r="P17" s="31">
        <v>39.35246</v>
      </c>
      <c r="Q17" s="26"/>
      <c r="R17" s="31">
        <v>49.4542</v>
      </c>
      <c r="S17" s="31">
        <v>34.14251</v>
      </c>
      <c r="T17" s="31">
        <v>44.317</v>
      </c>
      <c r="U17" s="31">
        <v>39.22208</v>
      </c>
      <c r="V17" s="26"/>
      <c r="W17" s="31">
        <v>15.314880000000002</v>
      </c>
      <c r="X17" s="31">
        <v>3.4746300000000003</v>
      </c>
      <c r="Y17" s="31">
        <v>7.86615</v>
      </c>
      <c r="Z17" s="31">
        <v>8.9572</v>
      </c>
      <c r="AA17" s="26"/>
      <c r="AB17" s="31">
        <v>19.959580000000003</v>
      </c>
      <c r="AC17" s="31">
        <v>5.76816</v>
      </c>
      <c r="AD17" s="31">
        <v>14.9292</v>
      </c>
      <c r="AE17" s="31">
        <v>9.1202</v>
      </c>
      <c r="AF17" s="26"/>
      <c r="AG17" s="20">
        <v>421</v>
      </c>
      <c r="AH17" s="32">
        <v>1681</v>
      </c>
      <c r="AI17" s="32">
        <v>1125</v>
      </c>
      <c r="AJ17" s="32">
        <v>1233</v>
      </c>
      <c r="AK17" s="29"/>
      <c r="AL17" s="32">
        <v>1095</v>
      </c>
      <c r="AM17" s="32">
        <v>2401</v>
      </c>
      <c r="AN17" s="32">
        <v>2804</v>
      </c>
      <c r="AO17" s="32">
        <v>4004</v>
      </c>
      <c r="AP17" s="29"/>
      <c r="AQ17" s="32">
        <v>1461</v>
      </c>
      <c r="AR17" s="31">
        <v>2431.5</v>
      </c>
      <c r="AS17" s="32">
        <v>2967</v>
      </c>
      <c r="AT17" s="32">
        <v>2914</v>
      </c>
      <c r="AU17" s="29"/>
      <c r="AV17" s="32">
        <v>948</v>
      </c>
      <c r="AW17" s="31">
        <v>1853.5</v>
      </c>
      <c r="AX17" s="32">
        <v>2108</v>
      </c>
      <c r="AY17" s="32">
        <v>1275</v>
      </c>
      <c r="AZ17" s="29"/>
      <c r="BA17" s="32">
        <v>826</v>
      </c>
      <c r="BB17" s="32">
        <v>1245</v>
      </c>
      <c r="BC17" s="31">
        <v>1049.5</v>
      </c>
      <c r="BD17" s="32">
        <v>991</v>
      </c>
      <c r="BE17" s="26"/>
    </row>
    <row x14ac:dyDescent="0.25" r="18" customHeight="1" ht="19.5">
      <c r="A18" s="30"/>
      <c r="B18" s="18" t="s">
        <v>33</v>
      </c>
      <c r="C18" s="31">
        <v>21.615270000000002</v>
      </c>
      <c r="D18" s="31">
        <v>21.1029</v>
      </c>
      <c r="E18" s="31">
        <v>27.857120000000002</v>
      </c>
      <c r="F18" s="31">
        <v>19.04724</v>
      </c>
      <c r="G18" s="26"/>
      <c r="H18" s="19">
        <v>5.28808</v>
      </c>
      <c r="I18" s="19">
        <v>4.19436</v>
      </c>
      <c r="J18" s="19">
        <v>5.05632</v>
      </c>
      <c r="K18" s="19">
        <v>10.307879999999999</v>
      </c>
      <c r="L18" s="19"/>
      <c r="M18" s="31">
        <v>36.6267</v>
      </c>
      <c r="N18" s="31">
        <v>33.77192</v>
      </c>
      <c r="O18" s="31">
        <v>38.59884</v>
      </c>
      <c r="P18" s="31">
        <v>33.71683</v>
      </c>
      <c r="Q18" s="26"/>
      <c r="R18" s="31">
        <v>39.8772</v>
      </c>
      <c r="S18" s="31">
        <v>39.6834</v>
      </c>
      <c r="T18" s="31">
        <v>46.87137</v>
      </c>
      <c r="U18" s="31">
        <v>37.20993000000001</v>
      </c>
      <c r="V18" s="26"/>
      <c r="W18" s="31">
        <v>6.537820000000001</v>
      </c>
      <c r="X18" s="31">
        <v>6.96</v>
      </c>
      <c r="Y18" s="31">
        <v>19.37385</v>
      </c>
      <c r="Z18" s="31">
        <v>8.8711</v>
      </c>
      <c r="AA18" s="26"/>
      <c r="AB18" s="31">
        <v>4.58042</v>
      </c>
      <c r="AC18" s="31">
        <v>5.75016</v>
      </c>
      <c r="AD18" s="31">
        <v>8.16695</v>
      </c>
      <c r="AE18" s="31">
        <v>5.10735</v>
      </c>
      <c r="AF18" s="26"/>
      <c r="AG18" s="20">
        <v>767</v>
      </c>
      <c r="AH18" s="32">
        <v>752</v>
      </c>
      <c r="AI18" s="32">
        <v>640</v>
      </c>
      <c r="AJ18" s="32">
        <v>443</v>
      </c>
      <c r="AK18" s="29"/>
      <c r="AL18" s="32">
        <v>652</v>
      </c>
      <c r="AM18" s="32">
        <v>724</v>
      </c>
      <c r="AN18" s="32">
        <v>909</v>
      </c>
      <c r="AO18" s="32">
        <v>760</v>
      </c>
      <c r="AP18" s="29"/>
      <c r="AQ18" s="31">
        <v>1080.5</v>
      </c>
      <c r="AR18" s="32">
        <v>918</v>
      </c>
      <c r="AS18" s="31">
        <v>781.5</v>
      </c>
      <c r="AT18" s="32">
        <v>256</v>
      </c>
      <c r="AU18" s="29"/>
      <c r="AV18" s="32">
        <v>1148</v>
      </c>
      <c r="AW18" s="32">
        <v>1419</v>
      </c>
      <c r="AX18" s="32">
        <v>1498</v>
      </c>
      <c r="AY18" s="32">
        <v>819</v>
      </c>
      <c r="AZ18" s="29"/>
      <c r="BA18" s="32">
        <v>516</v>
      </c>
      <c r="BB18" s="32">
        <v>953</v>
      </c>
      <c r="BC18" s="32">
        <v>819</v>
      </c>
      <c r="BD18" s="32">
        <v>462</v>
      </c>
      <c r="BE18" s="26"/>
    </row>
    <row x14ac:dyDescent="0.25" r="19" customHeight="1" ht="19.5">
      <c r="A19" s="30"/>
      <c r="B19" s="18" t="s">
        <v>34</v>
      </c>
      <c r="C19" s="31">
        <v>6.411560000000001</v>
      </c>
      <c r="D19" s="31">
        <v>14.2066</v>
      </c>
      <c r="E19" s="31">
        <v>16.4065</v>
      </c>
      <c r="F19" s="31">
        <v>18.1651</v>
      </c>
      <c r="G19" s="26"/>
      <c r="H19" s="19">
        <v>2.1584</v>
      </c>
      <c r="I19" s="19">
        <v>2.99661</v>
      </c>
      <c r="J19" s="19">
        <v>4.4903900000000005</v>
      </c>
      <c r="K19" s="19">
        <v>11.80848</v>
      </c>
      <c r="L19" s="19"/>
      <c r="M19" s="31">
        <v>52.60941</v>
      </c>
      <c r="N19" s="31">
        <v>43.498290000000004</v>
      </c>
      <c r="O19" s="31">
        <v>45.53298</v>
      </c>
      <c r="P19" s="31">
        <v>40.38635000000001</v>
      </c>
      <c r="Q19" s="26"/>
      <c r="R19" s="31">
        <v>45.451119999999996</v>
      </c>
      <c r="S19" s="31">
        <v>45.57966</v>
      </c>
      <c r="T19" s="31">
        <v>52.8164</v>
      </c>
      <c r="U19" s="31">
        <v>48.044880000000006</v>
      </c>
      <c r="V19" s="26"/>
      <c r="W19" s="31">
        <v>4.558</v>
      </c>
      <c r="X19" s="31">
        <v>5.334</v>
      </c>
      <c r="Y19" s="31">
        <v>8.35072</v>
      </c>
      <c r="Z19" s="31">
        <v>12.61923</v>
      </c>
      <c r="AA19" s="26"/>
      <c r="AB19" s="31">
        <v>4.54681</v>
      </c>
      <c r="AC19" s="31">
        <v>4.85376</v>
      </c>
      <c r="AD19" s="31">
        <v>6.7353</v>
      </c>
      <c r="AE19" s="31">
        <v>8.361360000000001</v>
      </c>
      <c r="AF19" s="26"/>
      <c r="AG19" s="20">
        <v>312</v>
      </c>
      <c r="AH19" s="32">
        <v>119</v>
      </c>
      <c r="AI19" s="32">
        <v>1368</v>
      </c>
      <c r="AJ19" s="32">
        <v>481</v>
      </c>
      <c r="AK19" s="29"/>
      <c r="AL19" s="31">
        <v>76.5</v>
      </c>
      <c r="AM19" s="32">
        <v>319</v>
      </c>
      <c r="AN19" s="32">
        <v>1560</v>
      </c>
      <c r="AO19" s="32">
        <v>891</v>
      </c>
      <c r="AP19" s="29"/>
      <c r="AQ19" s="32">
        <v>651</v>
      </c>
      <c r="AR19" s="32">
        <v>319</v>
      </c>
      <c r="AS19" s="32">
        <v>1486</v>
      </c>
      <c r="AT19" s="32">
        <v>651</v>
      </c>
      <c r="AU19" s="29"/>
      <c r="AV19" s="32">
        <v>702</v>
      </c>
      <c r="AW19" s="32">
        <v>200</v>
      </c>
      <c r="AX19" s="31">
        <v>1277.5</v>
      </c>
      <c r="AY19" s="32">
        <v>331</v>
      </c>
      <c r="AZ19" s="29"/>
      <c r="BA19" s="32">
        <v>627</v>
      </c>
      <c r="BB19" s="32">
        <v>198</v>
      </c>
      <c r="BC19" s="32">
        <v>1069</v>
      </c>
      <c r="BD19" s="32">
        <v>558</v>
      </c>
      <c r="BE19" s="26"/>
    </row>
    <row x14ac:dyDescent="0.25" r="20" customHeight="1" ht="19.5">
      <c r="A20" s="30"/>
      <c r="B20" s="18" t="s">
        <v>35</v>
      </c>
      <c r="C20" s="31">
        <v>6.3732</v>
      </c>
      <c r="D20" s="31">
        <v>1.2411439999999998</v>
      </c>
      <c r="E20" s="31">
        <v>26.16868</v>
      </c>
      <c r="F20" s="31">
        <v>21.78065</v>
      </c>
      <c r="G20" s="26"/>
      <c r="H20" s="19">
        <v>4.3212</v>
      </c>
      <c r="I20" s="19">
        <v>1.63281</v>
      </c>
      <c r="J20" s="19">
        <v>30.52488</v>
      </c>
      <c r="K20" s="19">
        <v>37.105560000000004</v>
      </c>
      <c r="L20" s="19"/>
      <c r="M20" s="31">
        <v>38.74112</v>
      </c>
      <c r="N20" s="31">
        <v>18.79896</v>
      </c>
      <c r="O20" s="31">
        <v>46.083659999999995</v>
      </c>
      <c r="P20" s="31">
        <v>56.260279999999995</v>
      </c>
      <c r="Q20" s="26"/>
      <c r="R20" s="31">
        <v>35.112</v>
      </c>
      <c r="S20" s="31">
        <v>27.335110000000004</v>
      </c>
      <c r="T20" s="31">
        <v>40.17474</v>
      </c>
      <c r="U20" s="31">
        <v>36.413309999999996</v>
      </c>
      <c r="V20" s="26"/>
      <c r="W20" s="31">
        <v>3.1036500000000005</v>
      </c>
      <c r="X20" s="31">
        <v>2.7351400000000003</v>
      </c>
      <c r="Y20" s="31">
        <v>7.76778</v>
      </c>
      <c r="Z20" s="31">
        <v>12.844259999999998</v>
      </c>
      <c r="AA20" s="26"/>
      <c r="AB20" s="31">
        <v>2.8645400000000003</v>
      </c>
      <c r="AC20" s="31">
        <v>2.58083</v>
      </c>
      <c r="AD20" s="31">
        <v>7.884240000000001</v>
      </c>
      <c r="AE20" s="31">
        <v>15.8194</v>
      </c>
      <c r="AF20" s="26"/>
      <c r="AG20" s="20">
        <v>1204</v>
      </c>
      <c r="AH20" s="29"/>
      <c r="AI20" s="32">
        <v>1810</v>
      </c>
      <c r="AJ20" s="32">
        <v>1066</v>
      </c>
      <c r="AK20" s="29"/>
      <c r="AL20" s="32">
        <v>926</v>
      </c>
      <c r="AM20" s="29"/>
      <c r="AN20" s="31">
        <v>2460.5</v>
      </c>
      <c r="AO20" s="32">
        <v>2808</v>
      </c>
      <c r="AP20" s="29"/>
      <c r="AQ20" s="31">
        <v>1518.5</v>
      </c>
      <c r="AR20" s="26"/>
      <c r="AS20" s="32">
        <v>2271</v>
      </c>
      <c r="AT20" s="32">
        <v>2616</v>
      </c>
      <c r="AU20" s="29"/>
      <c r="AV20" s="31">
        <v>1657.5</v>
      </c>
      <c r="AW20" s="29"/>
      <c r="AX20" s="32">
        <v>1685</v>
      </c>
      <c r="AY20" s="32">
        <v>910</v>
      </c>
      <c r="AZ20" s="29"/>
      <c r="BA20" s="32">
        <v>407</v>
      </c>
      <c r="BB20" s="26"/>
      <c r="BC20" s="32">
        <v>632</v>
      </c>
      <c r="BD20" s="32">
        <v>350</v>
      </c>
      <c r="BE20" s="26"/>
    </row>
    <row x14ac:dyDescent="0.25" r="21" customHeight="1" ht="19.5">
      <c r="A21" s="30"/>
      <c r="B21" s="18" t="s">
        <v>36</v>
      </c>
      <c r="C21" s="31">
        <v>8.9244</v>
      </c>
      <c r="D21" s="31">
        <v>20.2738</v>
      </c>
      <c r="E21" s="31">
        <v>12.219439999999999</v>
      </c>
      <c r="F21" s="31">
        <v>21.986009999999997</v>
      </c>
      <c r="G21" s="26"/>
      <c r="H21" s="19">
        <v>14.91504</v>
      </c>
      <c r="I21" s="19">
        <v>23.58291</v>
      </c>
      <c r="J21" s="19">
        <v>22.50534</v>
      </c>
      <c r="K21" s="19">
        <v>21.56508</v>
      </c>
      <c r="L21" s="19"/>
      <c r="M21" s="31">
        <v>56.003659999999996</v>
      </c>
      <c r="N21" s="31">
        <v>57.43314</v>
      </c>
      <c r="O21" s="31">
        <v>48.569489999999995</v>
      </c>
      <c r="P21" s="31">
        <v>53.65752</v>
      </c>
      <c r="Q21" s="26"/>
      <c r="R21" s="31">
        <v>30.853760000000005</v>
      </c>
      <c r="S21" s="31">
        <v>38.28177</v>
      </c>
      <c r="T21" s="31">
        <v>39.86577</v>
      </c>
      <c r="U21" s="31">
        <v>39.8328</v>
      </c>
      <c r="V21" s="26"/>
      <c r="W21" s="31">
        <v>3.8425200000000004</v>
      </c>
      <c r="X21" s="31">
        <v>8.1692</v>
      </c>
      <c r="Y21" s="31">
        <v>5.4054</v>
      </c>
      <c r="Z21" s="31">
        <v>6.8292399999999995</v>
      </c>
      <c r="AA21" s="26"/>
      <c r="AB21" s="31">
        <v>4.4457</v>
      </c>
      <c r="AC21" s="31">
        <v>8.0136</v>
      </c>
      <c r="AD21" s="31">
        <v>9.70508</v>
      </c>
      <c r="AE21" s="31">
        <v>12.04112</v>
      </c>
      <c r="AF21" s="26"/>
      <c r="AG21" s="19">
        <v>782.5</v>
      </c>
      <c r="AH21" s="31">
        <v>1215.5</v>
      </c>
      <c r="AI21" s="32">
        <v>1197</v>
      </c>
      <c r="AJ21" s="32">
        <v>1080</v>
      </c>
      <c r="AK21" s="29"/>
      <c r="AL21" s="32">
        <v>2353</v>
      </c>
      <c r="AM21" s="31">
        <v>3325.5</v>
      </c>
      <c r="AN21" s="32">
        <v>2272</v>
      </c>
      <c r="AO21" s="32">
        <v>1987</v>
      </c>
      <c r="AP21" s="29"/>
      <c r="AQ21" s="32">
        <v>668</v>
      </c>
      <c r="AR21" s="32">
        <v>821</v>
      </c>
      <c r="AS21" s="32">
        <v>1066</v>
      </c>
      <c r="AT21" s="32">
        <v>832</v>
      </c>
      <c r="AU21" s="29"/>
      <c r="AV21" s="32">
        <v>1760</v>
      </c>
      <c r="AW21" s="32">
        <v>1590</v>
      </c>
      <c r="AX21" s="32">
        <v>1204</v>
      </c>
      <c r="AY21" s="32">
        <v>224</v>
      </c>
      <c r="AZ21" s="29"/>
      <c r="BA21" s="32">
        <v>1920</v>
      </c>
      <c r="BB21" s="32">
        <v>1925</v>
      </c>
      <c r="BC21" s="32">
        <v>1272</v>
      </c>
      <c r="BD21" s="32">
        <v>931</v>
      </c>
      <c r="BE21" s="26"/>
    </row>
    <row x14ac:dyDescent="0.25" r="22" customHeight="1" ht="19.5">
      <c r="A22" s="30"/>
      <c r="B22" s="33" t="s">
        <v>37</v>
      </c>
      <c r="C22" s="31">
        <v>9.507420000000002</v>
      </c>
      <c r="D22" s="31">
        <v>18.97344</v>
      </c>
      <c r="E22" s="31">
        <v>16.110080000000004</v>
      </c>
      <c r="F22" s="26"/>
      <c r="G22" s="26"/>
      <c r="H22" s="34">
        <v>9.06598</v>
      </c>
      <c r="I22" s="34">
        <v>15.657119999999999</v>
      </c>
      <c r="J22" s="34">
        <v>15.840880000000002</v>
      </c>
      <c r="K22" s="34"/>
      <c r="L22" s="34"/>
      <c r="M22" s="31">
        <v>33.166</v>
      </c>
      <c r="N22" s="31">
        <v>39.39897</v>
      </c>
      <c r="O22" s="31">
        <v>44.41697</v>
      </c>
      <c r="P22" s="26"/>
      <c r="Q22" s="26"/>
      <c r="R22" s="31">
        <v>40.94244</v>
      </c>
      <c r="S22" s="31">
        <v>48.42036</v>
      </c>
      <c r="T22" s="31">
        <v>42.190560000000005</v>
      </c>
      <c r="U22" s="26"/>
      <c r="V22" s="26"/>
      <c r="W22" s="31">
        <v>6.96213</v>
      </c>
      <c r="X22" s="31">
        <v>9.67928</v>
      </c>
      <c r="Y22" s="31">
        <v>11.74432</v>
      </c>
      <c r="Z22" s="26"/>
      <c r="AA22" s="26"/>
      <c r="AB22" s="31">
        <v>6.2829</v>
      </c>
      <c r="AC22" s="31">
        <v>7.5844</v>
      </c>
      <c r="AD22" s="31">
        <v>9.11738</v>
      </c>
      <c r="AE22" s="26"/>
      <c r="AF22" s="26"/>
      <c r="AG22" s="20">
        <v>735</v>
      </c>
      <c r="AH22" s="31">
        <v>1365.5</v>
      </c>
      <c r="AI22" s="32">
        <v>758</v>
      </c>
      <c r="AJ22" s="29"/>
      <c r="AK22" s="29"/>
      <c r="AL22" s="32">
        <v>1424</v>
      </c>
      <c r="AM22" s="32">
        <v>2217</v>
      </c>
      <c r="AN22" s="31">
        <v>1705.5</v>
      </c>
      <c r="AO22" s="29"/>
      <c r="AP22" s="29"/>
      <c r="AQ22" s="32">
        <v>1582</v>
      </c>
      <c r="AR22" s="32">
        <v>2928</v>
      </c>
      <c r="AS22" s="31">
        <v>2470.5</v>
      </c>
      <c r="AT22" s="26"/>
      <c r="AU22" s="29"/>
      <c r="AV22" s="31">
        <v>1497.5</v>
      </c>
      <c r="AW22" s="31">
        <v>1730.5</v>
      </c>
      <c r="AX22" s="32">
        <v>476</v>
      </c>
      <c r="AY22" s="26"/>
      <c r="AZ22" s="29"/>
      <c r="BA22" s="32">
        <v>976</v>
      </c>
      <c r="BB22" s="32">
        <v>1187</v>
      </c>
      <c r="BC22" s="31">
        <v>783.5</v>
      </c>
      <c r="BD22" s="29"/>
      <c r="BE22" s="26"/>
    </row>
    <row x14ac:dyDescent="0.25" r="23" customHeight="1" ht="19.5">
      <c r="A23" s="30"/>
      <c r="B23" s="33" t="s">
        <v>38</v>
      </c>
      <c r="C23" s="31">
        <v>17.403619999999997</v>
      </c>
      <c r="D23" s="31">
        <v>14.66572</v>
      </c>
      <c r="E23" s="31">
        <v>20.3364</v>
      </c>
      <c r="F23" s="31">
        <v>17.699659999999998</v>
      </c>
      <c r="G23" s="31">
        <v>19.0932</v>
      </c>
      <c r="H23" s="34">
        <v>19.62465</v>
      </c>
      <c r="I23" s="34">
        <v>21.80844</v>
      </c>
      <c r="J23" s="34">
        <v>18.684</v>
      </c>
      <c r="K23" s="34">
        <v>18.90101</v>
      </c>
      <c r="L23" s="34">
        <v>22.31503</v>
      </c>
      <c r="M23" s="31">
        <v>29.36625</v>
      </c>
      <c r="N23" s="31">
        <v>34.50963</v>
      </c>
      <c r="O23" s="31">
        <v>36.5332</v>
      </c>
      <c r="P23" s="31">
        <v>38.914739999999995</v>
      </c>
      <c r="Q23" s="31">
        <v>45.97082</v>
      </c>
      <c r="R23" s="31">
        <v>31.678109999999997</v>
      </c>
      <c r="S23" s="31">
        <v>40.24971</v>
      </c>
      <c r="T23" s="31">
        <v>34.183440000000004</v>
      </c>
      <c r="U23" s="31">
        <v>47.54594</v>
      </c>
      <c r="V23" s="31">
        <v>32.21696</v>
      </c>
      <c r="W23" s="31">
        <v>5.2605</v>
      </c>
      <c r="X23" s="31">
        <v>9.01852</v>
      </c>
      <c r="Y23" s="31">
        <v>5.882</v>
      </c>
      <c r="Z23" s="31">
        <v>9.12865</v>
      </c>
      <c r="AA23" s="26"/>
      <c r="AB23" s="31">
        <v>6.8952</v>
      </c>
      <c r="AC23" s="31">
        <v>7.83633</v>
      </c>
      <c r="AD23" s="31">
        <v>4.52564</v>
      </c>
      <c r="AE23" s="31">
        <v>6.77508</v>
      </c>
      <c r="AF23" s="26"/>
      <c r="AG23" s="19">
        <v>958.5</v>
      </c>
      <c r="AH23" s="32">
        <v>312</v>
      </c>
      <c r="AI23" s="32">
        <v>1517</v>
      </c>
      <c r="AJ23" s="32">
        <v>938</v>
      </c>
      <c r="AK23" s="32">
        <v>1513</v>
      </c>
      <c r="AL23" s="32">
        <v>2310</v>
      </c>
      <c r="AM23" s="32">
        <v>2522</v>
      </c>
      <c r="AN23" s="31">
        <v>3425.5</v>
      </c>
      <c r="AO23" s="32">
        <v>2552</v>
      </c>
      <c r="AP23" s="32">
        <v>3992</v>
      </c>
      <c r="AQ23" s="32">
        <v>1487</v>
      </c>
      <c r="AR23" s="31">
        <v>1741.5</v>
      </c>
      <c r="AS23" s="32">
        <v>2549</v>
      </c>
      <c r="AT23" s="32">
        <v>1655</v>
      </c>
      <c r="AU23" s="32">
        <v>2249</v>
      </c>
      <c r="AV23" s="32">
        <v>874</v>
      </c>
      <c r="AW23" s="32">
        <v>407</v>
      </c>
      <c r="AX23" s="31">
        <v>981.5</v>
      </c>
      <c r="AY23" s="31">
        <v>540.5</v>
      </c>
      <c r="AZ23" s="31">
        <v>1636.5</v>
      </c>
      <c r="BA23" s="32">
        <v>1098</v>
      </c>
      <c r="BB23" s="32">
        <v>369</v>
      </c>
      <c r="BC23" s="32">
        <v>1100</v>
      </c>
      <c r="BD23" s="31">
        <v>510.5</v>
      </c>
      <c r="BE23" s="31">
        <v>1166.5</v>
      </c>
    </row>
    <row x14ac:dyDescent="0.25" r="24" customHeight="1" ht="19.5">
      <c r="A24" s="30"/>
      <c r="B24" s="33" t="s">
        <v>39</v>
      </c>
      <c r="C24" s="31">
        <v>2.8524599999999998</v>
      </c>
      <c r="D24" s="31">
        <v>16.10994</v>
      </c>
      <c r="E24" s="31">
        <v>16.506</v>
      </c>
      <c r="F24" s="31">
        <v>20.31253</v>
      </c>
      <c r="G24" s="26"/>
      <c r="H24" s="34">
        <v>4.3082</v>
      </c>
      <c r="I24" s="34">
        <v>22.10931</v>
      </c>
      <c r="J24" s="34">
        <v>20.89164</v>
      </c>
      <c r="K24" s="34">
        <v>19.00484</v>
      </c>
      <c r="L24" s="34"/>
      <c r="M24" s="31">
        <v>43.55316</v>
      </c>
      <c r="N24" s="31">
        <v>44.23908</v>
      </c>
      <c r="O24" s="31">
        <v>48.1193</v>
      </c>
      <c r="P24" s="31">
        <v>51.1191</v>
      </c>
      <c r="Q24" s="26"/>
      <c r="R24" s="31">
        <v>42.642239999999994</v>
      </c>
      <c r="S24" s="31">
        <v>44.18711999999999</v>
      </c>
      <c r="T24" s="31">
        <v>40.3656</v>
      </c>
      <c r="U24" s="31">
        <v>37.99600000000001</v>
      </c>
      <c r="V24" s="26"/>
      <c r="W24" s="31">
        <v>5.47048</v>
      </c>
      <c r="X24" s="31">
        <v>6.389100000000001</v>
      </c>
      <c r="Y24" s="31">
        <v>12.92085</v>
      </c>
      <c r="Z24" s="31">
        <v>13.013</v>
      </c>
      <c r="AA24" s="26"/>
      <c r="AB24" s="31">
        <v>5.69235</v>
      </c>
      <c r="AC24" s="31">
        <v>7.178039999999999</v>
      </c>
      <c r="AD24" s="31">
        <v>15.294240000000002</v>
      </c>
      <c r="AE24" s="31">
        <v>14.0532</v>
      </c>
      <c r="AF24" s="26"/>
      <c r="AG24" s="19">
        <v>1125.5</v>
      </c>
      <c r="AH24" s="32">
        <v>1725</v>
      </c>
      <c r="AI24" s="32">
        <v>1178</v>
      </c>
      <c r="AJ24" s="32">
        <v>1067</v>
      </c>
      <c r="AK24" s="29"/>
      <c r="AL24" s="32">
        <v>1978</v>
      </c>
      <c r="AM24" s="32">
        <v>3114</v>
      </c>
      <c r="AN24" s="32">
        <v>2874</v>
      </c>
      <c r="AO24" s="32">
        <v>4348</v>
      </c>
      <c r="AP24" s="29"/>
      <c r="AQ24" s="31">
        <v>1522.5</v>
      </c>
      <c r="AR24" s="31">
        <v>1354.5</v>
      </c>
      <c r="AS24" s="32">
        <v>1480</v>
      </c>
      <c r="AT24" s="32">
        <v>2492</v>
      </c>
      <c r="AU24" s="29"/>
      <c r="AV24" s="32">
        <v>1502</v>
      </c>
      <c r="AW24" s="31">
        <v>1676.5</v>
      </c>
      <c r="AX24" s="32">
        <v>573</v>
      </c>
      <c r="AY24" s="31">
        <v>820.5</v>
      </c>
      <c r="AZ24" s="29"/>
      <c r="BA24" s="32">
        <v>752</v>
      </c>
      <c r="BB24" s="32">
        <v>642</v>
      </c>
      <c r="BC24" s="32">
        <v>382</v>
      </c>
      <c r="BD24" s="32">
        <v>444</v>
      </c>
      <c r="BE24" s="26"/>
    </row>
    <row x14ac:dyDescent="0.25" r="25" customHeight="1" ht="19.5">
      <c r="A25" s="30"/>
      <c r="B25" s="18" t="s">
        <v>40</v>
      </c>
      <c r="C25" s="31">
        <v>3.12048</v>
      </c>
      <c r="D25" s="31">
        <v>16.912280000000003</v>
      </c>
      <c r="E25" s="31">
        <v>20.28858</v>
      </c>
      <c r="F25" s="31">
        <v>14.52622</v>
      </c>
      <c r="G25" s="26"/>
      <c r="H25" s="19">
        <v>3.2214</v>
      </c>
      <c r="I25" s="19">
        <v>14.03514</v>
      </c>
      <c r="J25" s="19">
        <v>20.9132</v>
      </c>
      <c r="K25" s="19">
        <v>25.37975</v>
      </c>
      <c r="L25" s="19"/>
      <c r="M25" s="31">
        <v>47.08587</v>
      </c>
      <c r="N25" s="31">
        <v>35.1828</v>
      </c>
      <c r="O25" s="31">
        <v>42.17088</v>
      </c>
      <c r="P25" s="31">
        <v>20.8711</v>
      </c>
      <c r="Q25" s="26"/>
      <c r="R25" s="31">
        <v>32.778</v>
      </c>
      <c r="S25" s="31">
        <v>31.7904</v>
      </c>
      <c r="T25" s="31">
        <v>31.171440000000004</v>
      </c>
      <c r="U25" s="31">
        <v>32.43299</v>
      </c>
      <c r="V25" s="26"/>
      <c r="W25" s="31">
        <v>3.0699400000000003</v>
      </c>
      <c r="X25" s="31">
        <v>4.662</v>
      </c>
      <c r="Y25" s="31">
        <v>5.81571</v>
      </c>
      <c r="Z25" s="31">
        <v>6.69767</v>
      </c>
      <c r="AA25" s="26"/>
      <c r="AB25" s="31">
        <v>2.17227</v>
      </c>
      <c r="AC25" s="31">
        <v>4.33495</v>
      </c>
      <c r="AD25" s="31">
        <v>6.472340000000001</v>
      </c>
      <c r="AE25" s="31">
        <v>7.9639799999999985</v>
      </c>
      <c r="AF25" s="26"/>
      <c r="AG25" s="20">
        <v>182</v>
      </c>
      <c r="AH25" s="32">
        <v>175</v>
      </c>
      <c r="AI25" s="32">
        <v>343</v>
      </c>
      <c r="AJ25" s="32">
        <v>648</v>
      </c>
      <c r="AK25" s="29"/>
      <c r="AL25" s="32">
        <v>424</v>
      </c>
      <c r="AM25" s="31">
        <v>628.5</v>
      </c>
      <c r="AN25" s="32">
        <v>1693</v>
      </c>
      <c r="AO25" s="32">
        <v>4047</v>
      </c>
      <c r="AP25" s="29"/>
      <c r="AQ25" s="32">
        <v>2621</v>
      </c>
      <c r="AR25" s="31">
        <v>685.5</v>
      </c>
      <c r="AS25" s="31">
        <v>2645.5</v>
      </c>
      <c r="AT25" s="31">
        <v>3120.5</v>
      </c>
      <c r="AU25" s="29"/>
      <c r="AV25" s="32">
        <v>827</v>
      </c>
      <c r="AW25" s="32">
        <v>296</v>
      </c>
      <c r="AX25" s="32">
        <v>925</v>
      </c>
      <c r="AY25" s="32">
        <v>752</v>
      </c>
      <c r="AZ25" s="29"/>
      <c r="BA25" s="32">
        <v>488</v>
      </c>
      <c r="BB25" s="32">
        <v>94</v>
      </c>
      <c r="BC25" s="32">
        <v>330</v>
      </c>
      <c r="BD25" s="32">
        <v>371</v>
      </c>
      <c r="BE25" s="26"/>
    </row>
    <row x14ac:dyDescent="0.25" r="26" customHeight="1" ht="19.5">
      <c r="A26" s="30"/>
      <c r="B26" s="18" t="s">
        <v>41</v>
      </c>
      <c r="C26" s="31">
        <v>18.56876</v>
      </c>
      <c r="D26" s="31">
        <v>13.28956</v>
      </c>
      <c r="E26" s="31">
        <v>20.48442</v>
      </c>
      <c r="F26" s="26"/>
      <c r="G26" s="26"/>
      <c r="H26" s="19">
        <v>7.59015</v>
      </c>
      <c r="I26" s="19">
        <v>16.9</v>
      </c>
      <c r="J26" s="19">
        <v>23.3964</v>
      </c>
      <c r="K26" s="26"/>
      <c r="L26" s="19"/>
      <c r="M26" s="31">
        <v>38.29122</v>
      </c>
      <c r="N26" s="31">
        <v>39.8898</v>
      </c>
      <c r="O26" s="31">
        <v>45.397169999999996</v>
      </c>
      <c r="P26" s="26"/>
      <c r="Q26" s="19"/>
      <c r="R26" s="31">
        <v>42.00904</v>
      </c>
      <c r="S26" s="31">
        <v>47.463</v>
      </c>
      <c r="T26" s="31">
        <v>42.86575</v>
      </c>
      <c r="U26" s="26"/>
      <c r="V26" s="26"/>
      <c r="W26" s="31">
        <v>7.9824399999999995</v>
      </c>
      <c r="X26" s="31">
        <v>4.45536</v>
      </c>
      <c r="Y26" s="31">
        <v>4.57674</v>
      </c>
      <c r="Z26" s="26"/>
      <c r="AA26" s="26"/>
      <c r="AB26" s="31">
        <v>4.0498199999999995</v>
      </c>
      <c r="AC26" s="31">
        <v>3.35256</v>
      </c>
      <c r="AD26" s="31">
        <v>7.08718</v>
      </c>
      <c r="AE26" s="26"/>
      <c r="AF26" s="26"/>
      <c r="AG26" s="20">
        <v>211</v>
      </c>
      <c r="AH26" s="32">
        <v>198</v>
      </c>
      <c r="AI26" s="32">
        <v>551</v>
      </c>
      <c r="AJ26" s="29"/>
      <c r="AK26" s="29"/>
      <c r="AL26" s="32">
        <v>340</v>
      </c>
      <c r="AM26" s="32">
        <v>624</v>
      </c>
      <c r="AN26" s="32">
        <v>3033</v>
      </c>
      <c r="AO26" s="29"/>
      <c r="AP26" s="29"/>
      <c r="AQ26" s="31">
        <v>972.5</v>
      </c>
      <c r="AR26" s="32">
        <v>1242</v>
      </c>
      <c r="AS26" s="32">
        <v>2257</v>
      </c>
      <c r="AT26" s="26"/>
      <c r="AU26" s="29"/>
      <c r="AV26" s="32">
        <v>496</v>
      </c>
      <c r="AW26" s="31">
        <v>972.5</v>
      </c>
      <c r="AX26" s="32">
        <v>678</v>
      </c>
      <c r="AY26" s="26"/>
      <c r="AZ26" s="29"/>
      <c r="BA26" s="32">
        <v>403</v>
      </c>
      <c r="BB26" s="32">
        <v>499</v>
      </c>
      <c r="BC26" s="32">
        <v>784</v>
      </c>
      <c r="BD26" s="29"/>
      <c r="BE26" s="26"/>
    </row>
    <row x14ac:dyDescent="0.25" r="27" customHeight="1" ht="19.5">
      <c r="A27" s="30"/>
      <c r="B27" s="33" t="s">
        <v>42</v>
      </c>
      <c r="C27" s="31">
        <v>9.3496</v>
      </c>
      <c r="D27" s="31">
        <v>18.39264</v>
      </c>
      <c r="E27" s="31">
        <v>20.755979999999997</v>
      </c>
      <c r="F27" s="31">
        <v>19.262880000000003</v>
      </c>
      <c r="G27" s="26"/>
      <c r="H27" s="34">
        <v>5.996770000000001</v>
      </c>
      <c r="I27" s="34">
        <v>11.59325</v>
      </c>
      <c r="J27" s="34">
        <v>13.9426</v>
      </c>
      <c r="K27" s="34">
        <v>24.35684</v>
      </c>
      <c r="L27" s="34"/>
      <c r="M27" s="31">
        <v>35.550560000000004</v>
      </c>
      <c r="N27" s="31">
        <v>38.9389</v>
      </c>
      <c r="O27" s="31">
        <v>50.96932</v>
      </c>
      <c r="P27" s="31">
        <v>50.886109999999995</v>
      </c>
      <c r="Q27" s="34"/>
      <c r="R27" s="31">
        <v>44.89092</v>
      </c>
      <c r="S27" s="31">
        <v>48.08159</v>
      </c>
      <c r="T27" s="31">
        <v>47.52145</v>
      </c>
      <c r="U27" s="31">
        <v>41.75424</v>
      </c>
      <c r="V27" s="26"/>
      <c r="W27" s="31">
        <v>9.016919999999999</v>
      </c>
      <c r="X27" s="31">
        <v>8.528030000000001</v>
      </c>
      <c r="Y27" s="31">
        <v>6.2647</v>
      </c>
      <c r="Z27" s="31">
        <v>9.496960000000001</v>
      </c>
      <c r="AA27" s="26"/>
      <c r="AB27" s="31">
        <v>5.092499999999999</v>
      </c>
      <c r="AC27" s="31">
        <v>5.757949999999999</v>
      </c>
      <c r="AD27" s="31">
        <v>6.5129399999999995</v>
      </c>
      <c r="AE27" s="31">
        <v>7.1054699999999995</v>
      </c>
      <c r="AF27" s="26"/>
      <c r="AG27" s="19">
        <v>263.5</v>
      </c>
      <c r="AH27" s="31">
        <v>240.5</v>
      </c>
      <c r="AI27" s="32">
        <v>274</v>
      </c>
      <c r="AJ27" s="32">
        <v>382</v>
      </c>
      <c r="AK27" s="29"/>
      <c r="AL27" s="31">
        <v>284.5</v>
      </c>
      <c r="AM27" s="32">
        <v>343</v>
      </c>
      <c r="AN27" s="32">
        <v>1024</v>
      </c>
      <c r="AO27" s="32">
        <v>1903</v>
      </c>
      <c r="AP27" s="29"/>
      <c r="AQ27" s="31">
        <v>655.5</v>
      </c>
      <c r="AR27" s="32">
        <v>825</v>
      </c>
      <c r="AS27" s="32">
        <v>1644</v>
      </c>
      <c r="AT27" s="32">
        <v>454</v>
      </c>
      <c r="AU27" s="29"/>
      <c r="AV27" s="32">
        <v>811</v>
      </c>
      <c r="AW27" s="32">
        <v>533</v>
      </c>
      <c r="AX27" s="31">
        <v>549.5</v>
      </c>
      <c r="AY27" s="32">
        <v>383</v>
      </c>
      <c r="AZ27" s="29"/>
      <c r="BA27" s="32">
        <v>432</v>
      </c>
      <c r="BB27" s="32">
        <v>305</v>
      </c>
      <c r="BC27" s="32">
        <v>428</v>
      </c>
      <c r="BD27" s="32">
        <v>224</v>
      </c>
      <c r="BE27" s="26"/>
    </row>
    <row x14ac:dyDescent="0.25" r="28" customHeight="1" ht="19.5">
      <c r="A28" s="30"/>
      <c r="B28" s="18" t="s">
        <v>43</v>
      </c>
      <c r="C28" s="31">
        <v>19.5301</v>
      </c>
      <c r="D28" s="31">
        <v>23.14635</v>
      </c>
      <c r="E28" s="31">
        <v>32.21396</v>
      </c>
      <c r="F28" s="26"/>
      <c r="G28" s="26"/>
      <c r="H28" s="19">
        <v>25.91835</v>
      </c>
      <c r="I28" s="19">
        <v>32.87219</v>
      </c>
      <c r="J28" s="19">
        <v>37.390370000000004</v>
      </c>
      <c r="K28" s="19"/>
      <c r="L28" s="19"/>
      <c r="M28" s="31">
        <v>48.89225</v>
      </c>
      <c r="N28" s="31">
        <v>38.629889999999996</v>
      </c>
      <c r="O28" s="31">
        <v>49.164480000000005</v>
      </c>
      <c r="P28" s="26"/>
      <c r="Q28" s="19"/>
      <c r="R28" s="31">
        <v>29.64136</v>
      </c>
      <c r="S28" s="31">
        <v>36.71985</v>
      </c>
      <c r="T28" s="31">
        <v>35.3871</v>
      </c>
      <c r="U28" s="26"/>
      <c r="V28" s="26"/>
      <c r="W28" s="31">
        <v>9.13481</v>
      </c>
      <c r="X28" s="31">
        <v>16.83738</v>
      </c>
      <c r="Y28" s="31">
        <v>9.3041</v>
      </c>
      <c r="Z28" s="26"/>
      <c r="AA28" s="26"/>
      <c r="AB28" s="31">
        <v>15.4176</v>
      </c>
      <c r="AC28" s="31">
        <v>24.643559999999997</v>
      </c>
      <c r="AD28" s="31">
        <v>18.5859</v>
      </c>
      <c r="AE28" s="26"/>
      <c r="AF28" s="26"/>
      <c r="AG28" s="20">
        <v>763</v>
      </c>
      <c r="AH28" s="31">
        <v>519.5</v>
      </c>
      <c r="AI28" s="32">
        <v>1878</v>
      </c>
      <c r="AJ28" s="29"/>
      <c r="AK28" s="29"/>
      <c r="AL28" s="31">
        <v>2205.5</v>
      </c>
      <c r="AM28" s="32">
        <v>2062</v>
      </c>
      <c r="AN28" s="31">
        <v>2657.5</v>
      </c>
      <c r="AO28" s="29"/>
      <c r="AP28" s="29"/>
      <c r="AQ28" s="32">
        <v>892</v>
      </c>
      <c r="AR28" s="32">
        <v>1063</v>
      </c>
      <c r="AS28" s="32">
        <v>1814</v>
      </c>
      <c r="AT28" s="26"/>
      <c r="AU28" s="29"/>
      <c r="AV28" s="32">
        <v>480</v>
      </c>
      <c r="AW28" s="31">
        <v>296.5</v>
      </c>
      <c r="AX28" s="31">
        <v>533.5</v>
      </c>
      <c r="AY28" s="26"/>
      <c r="AZ28" s="29"/>
      <c r="BA28" s="31">
        <v>675.5</v>
      </c>
      <c r="BB28" s="32">
        <v>829</v>
      </c>
      <c r="BC28" s="31">
        <v>1197.5</v>
      </c>
      <c r="BD28" s="29"/>
      <c r="BE28" s="26"/>
    </row>
    <row x14ac:dyDescent="0.25" r="29" customHeight="1" ht="19.5">
      <c r="A29" s="30"/>
      <c r="B29" s="33" t="s">
        <v>44</v>
      </c>
      <c r="C29" s="31">
        <v>10.071</v>
      </c>
      <c r="D29" s="31">
        <v>23.40597</v>
      </c>
      <c r="E29" s="31">
        <v>25.495590000000004</v>
      </c>
      <c r="F29" s="31">
        <v>18.425520000000002</v>
      </c>
      <c r="G29" s="26"/>
      <c r="H29" s="34">
        <v>10.349039999999999</v>
      </c>
      <c r="I29" s="34">
        <v>25.8187</v>
      </c>
      <c r="J29" s="34">
        <v>35.50053</v>
      </c>
      <c r="K29" s="34">
        <v>31.340009999999996</v>
      </c>
      <c r="L29" s="34"/>
      <c r="M29" s="31">
        <v>26.39262</v>
      </c>
      <c r="N29" s="31">
        <v>32.2203</v>
      </c>
      <c r="O29" s="31">
        <v>37.02177</v>
      </c>
      <c r="P29" s="31">
        <v>46.98842</v>
      </c>
      <c r="Q29" s="34"/>
      <c r="R29" s="31">
        <v>50.26298</v>
      </c>
      <c r="S29" s="31">
        <v>46.448550000000004</v>
      </c>
      <c r="T29" s="31">
        <v>44.41554</v>
      </c>
      <c r="U29" s="31">
        <v>43.64135</v>
      </c>
      <c r="V29" s="26"/>
      <c r="W29" s="31">
        <v>4.8548</v>
      </c>
      <c r="X29" s="31">
        <v>5.94278</v>
      </c>
      <c r="Y29" s="31">
        <v>5.298210000000001</v>
      </c>
      <c r="Z29" s="31">
        <v>5.1012</v>
      </c>
      <c r="AA29" s="26"/>
      <c r="AB29" s="31">
        <v>4.7697</v>
      </c>
      <c r="AC29" s="31">
        <v>8.249369999999999</v>
      </c>
      <c r="AD29" s="31">
        <v>16.8468</v>
      </c>
      <c r="AE29" s="31">
        <v>9.44237</v>
      </c>
      <c r="AF29" s="26"/>
      <c r="AG29" s="20">
        <v>377</v>
      </c>
      <c r="AH29" s="32">
        <v>785</v>
      </c>
      <c r="AI29" s="32">
        <v>359</v>
      </c>
      <c r="AJ29" s="31">
        <v>356.5</v>
      </c>
      <c r="AK29" s="29"/>
      <c r="AL29" s="31">
        <v>391.5</v>
      </c>
      <c r="AM29" s="32">
        <v>818</v>
      </c>
      <c r="AN29" s="31">
        <v>2743.5</v>
      </c>
      <c r="AO29" s="32">
        <v>3087</v>
      </c>
      <c r="AP29" s="29"/>
      <c r="AQ29" s="32">
        <v>857</v>
      </c>
      <c r="AR29" s="32">
        <v>894</v>
      </c>
      <c r="AS29" s="31">
        <v>2154.5</v>
      </c>
      <c r="AT29" s="32">
        <v>832</v>
      </c>
      <c r="AU29" s="29"/>
      <c r="AV29" s="32">
        <v>599</v>
      </c>
      <c r="AW29" s="32">
        <v>834</v>
      </c>
      <c r="AX29" s="32">
        <v>464</v>
      </c>
      <c r="AY29" s="31">
        <v>231.5</v>
      </c>
      <c r="AZ29" s="29"/>
      <c r="BA29" s="32">
        <v>416</v>
      </c>
      <c r="BB29" s="32">
        <v>689</v>
      </c>
      <c r="BC29" s="32">
        <v>530</v>
      </c>
      <c r="BD29" s="32">
        <v>489</v>
      </c>
      <c r="BE29" s="26"/>
    </row>
    <row x14ac:dyDescent="0.25" r="30" customHeight="1" ht="19.5">
      <c r="A30" s="30"/>
      <c r="B30" s="33" t="s">
        <v>45</v>
      </c>
      <c r="C30" s="31">
        <v>9.692680000000001</v>
      </c>
      <c r="D30" s="31">
        <v>17.57516</v>
      </c>
      <c r="E30" s="31">
        <v>26.190360000000002</v>
      </c>
      <c r="F30" s="26"/>
      <c r="G30" s="26"/>
      <c r="H30" s="34">
        <v>10.23672</v>
      </c>
      <c r="I30" s="34">
        <v>22.6493</v>
      </c>
      <c r="J30" s="34">
        <v>23.8824</v>
      </c>
      <c r="K30" s="34"/>
      <c r="L30" s="34"/>
      <c r="M30" s="31">
        <v>45.71352</v>
      </c>
      <c r="N30" s="31">
        <v>40.2449</v>
      </c>
      <c r="O30" s="31">
        <v>49.10065000000001</v>
      </c>
      <c r="P30" s="26"/>
      <c r="Q30" s="34"/>
      <c r="R30" s="31">
        <v>45.12785000000001</v>
      </c>
      <c r="S30" s="31">
        <v>45.343379999999996</v>
      </c>
      <c r="T30" s="31">
        <v>41.99615000000001</v>
      </c>
      <c r="U30" s="26"/>
      <c r="V30" s="26"/>
      <c r="W30" s="31">
        <v>5.9475</v>
      </c>
      <c r="X30" s="31">
        <v>11.32218</v>
      </c>
      <c r="Y30" s="31">
        <v>9.22574</v>
      </c>
      <c r="Z30" s="26"/>
      <c r="AA30" s="26"/>
      <c r="AB30" s="31">
        <v>4.65022</v>
      </c>
      <c r="AC30" s="31">
        <v>15.1064</v>
      </c>
      <c r="AD30" s="31">
        <v>15.9137</v>
      </c>
      <c r="AE30" s="26"/>
      <c r="AF30" s="26"/>
      <c r="AG30" s="20">
        <v>210</v>
      </c>
      <c r="AH30" s="32">
        <v>1259</v>
      </c>
      <c r="AI30" s="32">
        <v>778</v>
      </c>
      <c r="AJ30" s="29"/>
      <c r="AK30" s="29"/>
      <c r="AL30" s="32">
        <v>817</v>
      </c>
      <c r="AM30" s="31">
        <v>2472.5</v>
      </c>
      <c r="AN30" s="32">
        <v>2948</v>
      </c>
      <c r="AO30" s="29"/>
      <c r="AP30" s="29"/>
      <c r="AQ30" s="32">
        <v>1987</v>
      </c>
      <c r="AR30" s="32">
        <v>1490</v>
      </c>
      <c r="AS30" s="32">
        <v>2595</v>
      </c>
      <c r="AT30" s="26"/>
      <c r="AU30" s="29"/>
      <c r="AV30" s="32">
        <v>737</v>
      </c>
      <c r="AW30" s="32">
        <v>1017</v>
      </c>
      <c r="AX30" s="32">
        <v>563</v>
      </c>
      <c r="AY30" s="26"/>
      <c r="AZ30" s="29"/>
      <c r="BA30" s="32">
        <v>545</v>
      </c>
      <c r="BB30" s="32">
        <v>868</v>
      </c>
      <c r="BC30" s="31">
        <v>331.5</v>
      </c>
      <c r="BD30" s="29"/>
      <c r="BE30" s="26"/>
    </row>
    <row x14ac:dyDescent="0.25" r="31" customHeight="1" ht="19.5">
      <c r="A31" s="30"/>
      <c r="B31" s="33" t="s">
        <v>46</v>
      </c>
      <c r="C31" s="31">
        <v>11.0628</v>
      </c>
      <c r="D31" s="31">
        <v>13.041690000000001</v>
      </c>
      <c r="E31" s="31">
        <v>24.728</v>
      </c>
      <c r="F31" s="31">
        <v>25.98724</v>
      </c>
      <c r="G31" s="26"/>
      <c r="H31" s="34">
        <v>4.2958</v>
      </c>
      <c r="I31" s="34">
        <v>7.720510000000001</v>
      </c>
      <c r="J31" s="34">
        <v>19.7701</v>
      </c>
      <c r="K31" s="34">
        <v>19.25379</v>
      </c>
      <c r="L31" s="34"/>
      <c r="M31" s="31">
        <v>48.810719999999996</v>
      </c>
      <c r="N31" s="31">
        <v>69.01388</v>
      </c>
      <c r="O31" s="31">
        <v>75.12232</v>
      </c>
      <c r="P31" s="31">
        <v>47.09215</v>
      </c>
      <c r="Q31" s="34"/>
      <c r="R31" s="31">
        <v>43.29708</v>
      </c>
      <c r="S31" s="31">
        <v>33.2692</v>
      </c>
      <c r="T31" s="31">
        <v>65.07375</v>
      </c>
      <c r="U31" s="31">
        <v>42.7424</v>
      </c>
      <c r="V31" s="26"/>
      <c r="W31" s="31">
        <v>4.238639999999999</v>
      </c>
      <c r="X31" s="31">
        <v>7.29528</v>
      </c>
      <c r="Y31" s="31">
        <v>9.77152</v>
      </c>
      <c r="Z31" s="31">
        <v>6.726009999999999</v>
      </c>
      <c r="AA31" s="26"/>
      <c r="AB31" s="31">
        <v>3.04044</v>
      </c>
      <c r="AC31" s="31">
        <v>3.7872899999999996</v>
      </c>
      <c r="AD31" s="31">
        <v>3.6284</v>
      </c>
      <c r="AE31" s="31">
        <v>4.301</v>
      </c>
      <c r="AF31" s="26"/>
      <c r="AG31" s="19">
        <v>144.5</v>
      </c>
      <c r="AH31" s="31">
        <v>237.5</v>
      </c>
      <c r="AI31" s="32">
        <v>186</v>
      </c>
      <c r="AJ31" s="32">
        <v>169</v>
      </c>
      <c r="AK31" s="29"/>
      <c r="AL31" s="32">
        <v>117</v>
      </c>
      <c r="AM31" s="32">
        <v>165</v>
      </c>
      <c r="AN31" s="32">
        <v>316</v>
      </c>
      <c r="AO31" s="31">
        <v>71.5</v>
      </c>
      <c r="AP31" s="29"/>
      <c r="AQ31" s="32">
        <v>178</v>
      </c>
      <c r="AR31" s="32">
        <v>195</v>
      </c>
      <c r="AS31" s="32">
        <v>226</v>
      </c>
      <c r="AT31" s="32">
        <v>757</v>
      </c>
      <c r="AU31" s="29"/>
      <c r="AV31" s="32">
        <v>426</v>
      </c>
      <c r="AW31" s="31">
        <v>471.5</v>
      </c>
      <c r="AX31" s="31">
        <v>332.5</v>
      </c>
      <c r="AY31" s="32">
        <v>302</v>
      </c>
      <c r="AZ31" s="29"/>
      <c r="BA31" s="32">
        <v>46</v>
      </c>
      <c r="BB31" s="31">
        <v>64.5</v>
      </c>
      <c r="BC31" s="32">
        <v>39</v>
      </c>
      <c r="BD31" s="31">
        <v>25.5</v>
      </c>
      <c r="BE31" s="26"/>
    </row>
    <row x14ac:dyDescent="0.25" r="32" customHeight="1" ht="19.5">
      <c r="A32" s="30"/>
      <c r="B32" s="18" t="s">
        <v>47</v>
      </c>
      <c r="C32" s="31">
        <v>14.305719999999999</v>
      </c>
      <c r="D32" s="31">
        <v>16.20491</v>
      </c>
      <c r="E32" s="31">
        <v>20.878159999999998</v>
      </c>
      <c r="F32" s="31">
        <v>16.069380000000002</v>
      </c>
      <c r="G32" s="26"/>
      <c r="H32" s="19">
        <v>15.65704</v>
      </c>
      <c r="I32" s="19">
        <v>14.701529999999998</v>
      </c>
      <c r="J32" s="19">
        <v>37.111</v>
      </c>
      <c r="K32" s="19">
        <v>37.19352</v>
      </c>
      <c r="L32" s="19"/>
      <c r="M32" s="31">
        <v>29.909860000000002</v>
      </c>
      <c r="N32" s="31">
        <v>28.869239999999998</v>
      </c>
      <c r="O32" s="31">
        <v>28.44012</v>
      </c>
      <c r="P32" s="31">
        <v>41.94672</v>
      </c>
      <c r="Q32" s="19"/>
      <c r="R32" s="31">
        <v>39.2725</v>
      </c>
      <c r="S32" s="31">
        <v>40.426260000000006</v>
      </c>
      <c r="T32" s="31">
        <v>41.5125</v>
      </c>
      <c r="U32" s="31">
        <v>40.5702</v>
      </c>
      <c r="V32" s="26"/>
      <c r="W32" s="31">
        <v>5.512560000000001</v>
      </c>
      <c r="X32" s="31">
        <v>6.066200000000001</v>
      </c>
      <c r="Y32" s="31">
        <v>5.9943</v>
      </c>
      <c r="Z32" s="31">
        <v>5.10224</v>
      </c>
      <c r="AA32" s="26"/>
      <c r="AB32" s="31">
        <v>5.67379</v>
      </c>
      <c r="AC32" s="31">
        <v>5.50368</v>
      </c>
      <c r="AD32" s="31">
        <v>10.3306</v>
      </c>
      <c r="AE32" s="31">
        <v>7.1143600000000005</v>
      </c>
      <c r="AF32" s="26"/>
      <c r="AG32" s="20">
        <v>318</v>
      </c>
      <c r="AH32" s="32">
        <v>152</v>
      </c>
      <c r="AI32" s="32">
        <v>1315</v>
      </c>
      <c r="AJ32" s="32">
        <v>1382</v>
      </c>
      <c r="AK32" s="29"/>
      <c r="AL32" s="32">
        <v>640</v>
      </c>
      <c r="AM32" s="32">
        <v>1199</v>
      </c>
      <c r="AN32" s="32">
        <v>4447</v>
      </c>
      <c r="AO32" s="32">
        <v>3224</v>
      </c>
      <c r="AP32" s="29"/>
      <c r="AQ32" s="32">
        <v>985</v>
      </c>
      <c r="AR32" s="32">
        <v>794</v>
      </c>
      <c r="AS32" s="31">
        <v>2496.5</v>
      </c>
      <c r="AT32" s="32">
        <v>2243</v>
      </c>
      <c r="AU32" s="29"/>
      <c r="AV32" s="32">
        <v>661</v>
      </c>
      <c r="AW32" s="32">
        <v>296</v>
      </c>
      <c r="AX32" s="31">
        <v>1777.5</v>
      </c>
      <c r="AY32" s="32">
        <v>762</v>
      </c>
      <c r="AZ32" s="29"/>
      <c r="BA32" s="32">
        <v>130</v>
      </c>
      <c r="BB32" s="31">
        <v>159.5</v>
      </c>
      <c r="BC32" s="32">
        <v>611</v>
      </c>
      <c r="BD32" s="32">
        <v>311</v>
      </c>
      <c r="BE32" s="26"/>
    </row>
    <row x14ac:dyDescent="0.25" r="33" customHeight="1" ht="19.5">
      <c r="A33" s="30"/>
      <c r="B33" s="18" t="s">
        <v>48</v>
      </c>
      <c r="C33" s="31">
        <v>19.3142</v>
      </c>
      <c r="D33" s="31">
        <v>22.6703</v>
      </c>
      <c r="E33" s="31">
        <v>26.7843</v>
      </c>
      <c r="F33" s="31">
        <v>26.15692</v>
      </c>
      <c r="G33" s="26"/>
      <c r="H33" s="19">
        <v>19.61565</v>
      </c>
      <c r="I33" s="19">
        <v>26.39925</v>
      </c>
      <c r="J33" s="19">
        <v>33.13538</v>
      </c>
      <c r="K33" s="19">
        <v>42.4053</v>
      </c>
      <c r="L33" s="19"/>
      <c r="M33" s="31">
        <v>39.61428</v>
      </c>
      <c r="N33" s="31">
        <v>47.629889999999996</v>
      </c>
      <c r="O33" s="31">
        <v>48.53754</v>
      </c>
      <c r="P33" s="31">
        <v>59.92896</v>
      </c>
      <c r="Q33" s="19"/>
      <c r="R33" s="31">
        <v>51.20654999999999</v>
      </c>
      <c r="S33" s="31">
        <v>49.41705</v>
      </c>
      <c r="T33" s="31">
        <v>50.53489</v>
      </c>
      <c r="U33" s="31">
        <v>54.7536</v>
      </c>
      <c r="V33" s="26"/>
      <c r="W33" s="31">
        <v>12.9062</v>
      </c>
      <c r="X33" s="31">
        <v>11.51852</v>
      </c>
      <c r="Y33" s="31">
        <v>12.360380000000001</v>
      </c>
      <c r="Z33" s="31">
        <v>19.0575</v>
      </c>
      <c r="AA33" s="26"/>
      <c r="AB33" s="31">
        <v>6.64888</v>
      </c>
      <c r="AC33" s="31">
        <v>8.155240000000001</v>
      </c>
      <c r="AD33" s="31">
        <v>14.99715</v>
      </c>
      <c r="AE33" s="31">
        <v>28.13076</v>
      </c>
      <c r="AF33" s="26"/>
      <c r="AG33" s="20">
        <v>1200</v>
      </c>
      <c r="AH33" s="32">
        <v>843</v>
      </c>
      <c r="AI33" s="31">
        <v>1142.5</v>
      </c>
      <c r="AJ33" s="32">
        <v>1334</v>
      </c>
      <c r="AK33" s="29"/>
      <c r="AL33" s="32">
        <v>392</v>
      </c>
      <c r="AM33" s="32">
        <v>1188</v>
      </c>
      <c r="AN33" s="32">
        <v>1149</v>
      </c>
      <c r="AO33" s="31">
        <v>2911.5</v>
      </c>
      <c r="AP33" s="29"/>
      <c r="AQ33" s="31">
        <v>1477.5</v>
      </c>
      <c r="AR33" s="31">
        <v>1346.5</v>
      </c>
      <c r="AS33" s="32">
        <v>1524</v>
      </c>
      <c r="AT33" s="32">
        <v>1718</v>
      </c>
      <c r="AU33" s="29"/>
      <c r="AV33" s="32">
        <v>860</v>
      </c>
      <c r="AW33" s="31">
        <v>874.5</v>
      </c>
      <c r="AX33" s="32">
        <v>1181</v>
      </c>
      <c r="AY33" s="32">
        <v>964</v>
      </c>
      <c r="AZ33" s="29"/>
      <c r="BA33" s="32">
        <v>172</v>
      </c>
      <c r="BB33" s="32">
        <v>292</v>
      </c>
      <c r="BC33" s="32">
        <v>604</v>
      </c>
      <c r="BD33" s="32">
        <v>484</v>
      </c>
      <c r="BE33" s="26"/>
    </row>
    <row x14ac:dyDescent="0.25" r="34" customHeight="1" ht="19.5">
      <c r="A34" s="30"/>
      <c r="B34" s="18" t="s">
        <v>49</v>
      </c>
      <c r="C34" s="31">
        <v>3.27015</v>
      </c>
      <c r="D34" s="31">
        <v>19.421359999999996</v>
      </c>
      <c r="E34" s="31">
        <v>27.80433</v>
      </c>
      <c r="F34" s="31">
        <v>27.906879999999997</v>
      </c>
      <c r="G34" s="26"/>
      <c r="H34" s="19">
        <v>6.18</v>
      </c>
      <c r="I34" s="19">
        <v>9.14784</v>
      </c>
      <c r="J34" s="19">
        <v>20.7375</v>
      </c>
      <c r="K34" s="19">
        <v>29.76</v>
      </c>
      <c r="L34" s="19"/>
      <c r="M34" s="31">
        <v>38.93589</v>
      </c>
      <c r="N34" s="31">
        <v>40.473600000000005</v>
      </c>
      <c r="O34" s="31">
        <v>34.44876</v>
      </c>
      <c r="P34" s="31">
        <v>36.561</v>
      </c>
      <c r="Q34" s="19"/>
      <c r="R34" s="31">
        <v>33.62304</v>
      </c>
      <c r="S34" s="31">
        <v>52.55344</v>
      </c>
      <c r="T34" s="31">
        <v>35.019659999999995</v>
      </c>
      <c r="U34" s="31">
        <v>41.0592</v>
      </c>
      <c r="V34" s="26"/>
      <c r="W34" s="31">
        <v>4.250539999999999</v>
      </c>
      <c r="X34" s="31">
        <v>5.622749999999999</v>
      </c>
      <c r="Y34" s="31">
        <v>9.4625</v>
      </c>
      <c r="Z34" s="31">
        <v>8.65908</v>
      </c>
      <c r="AA34" s="26"/>
      <c r="AB34" s="31">
        <v>4.71306</v>
      </c>
      <c r="AC34" s="31">
        <v>3.89963</v>
      </c>
      <c r="AD34" s="31">
        <v>8.1224</v>
      </c>
      <c r="AE34" s="31">
        <v>8.09575</v>
      </c>
      <c r="AF34" s="26"/>
      <c r="AG34" s="19">
        <v>239.5</v>
      </c>
      <c r="AH34" s="32">
        <v>1132</v>
      </c>
      <c r="AI34" s="32">
        <v>418</v>
      </c>
      <c r="AJ34" s="32">
        <v>356</v>
      </c>
      <c r="AK34" s="29"/>
      <c r="AL34" s="32">
        <v>514</v>
      </c>
      <c r="AM34" s="32">
        <v>1649</v>
      </c>
      <c r="AN34" s="32">
        <v>1317</v>
      </c>
      <c r="AO34" s="32">
        <v>1031</v>
      </c>
      <c r="AP34" s="29"/>
      <c r="AQ34" s="32">
        <v>628</v>
      </c>
      <c r="AR34" s="32">
        <v>1241</v>
      </c>
      <c r="AS34" s="31">
        <v>2237.5</v>
      </c>
      <c r="AT34" s="32">
        <v>2181</v>
      </c>
      <c r="AU34" s="29"/>
      <c r="AV34" s="32">
        <v>610</v>
      </c>
      <c r="AW34" s="32">
        <v>1814</v>
      </c>
      <c r="AX34" s="32">
        <v>394</v>
      </c>
      <c r="AY34" s="31">
        <v>180.5</v>
      </c>
      <c r="AZ34" s="29"/>
      <c r="BA34" s="31">
        <v>80.5</v>
      </c>
      <c r="BB34" s="32">
        <v>265</v>
      </c>
      <c r="BC34" s="32">
        <v>213</v>
      </c>
      <c r="BD34" s="32">
        <v>90</v>
      </c>
      <c r="BE34" s="26"/>
    </row>
    <row x14ac:dyDescent="0.25" r="35" customHeight="1" ht="19.5">
      <c r="A35" s="30"/>
      <c r="B35" s="33" t="s">
        <v>50</v>
      </c>
      <c r="C35" s="31">
        <v>13.100140000000001</v>
      </c>
      <c r="D35" s="31">
        <v>19.99192</v>
      </c>
      <c r="E35" s="31">
        <v>21.74886</v>
      </c>
      <c r="F35" s="31">
        <v>21.49088</v>
      </c>
      <c r="G35" s="26"/>
      <c r="H35" s="34">
        <v>16.24552</v>
      </c>
      <c r="I35" s="34">
        <v>33.638290000000005</v>
      </c>
      <c r="J35" s="34">
        <v>33.983760000000004</v>
      </c>
      <c r="K35" s="34">
        <v>32.3136</v>
      </c>
      <c r="L35" s="34"/>
      <c r="M35" s="31">
        <v>34.327890000000004</v>
      </c>
      <c r="N35" s="31">
        <v>36.54</v>
      </c>
      <c r="O35" s="31">
        <v>40.3892</v>
      </c>
      <c r="P35" s="31">
        <v>44.52217</v>
      </c>
      <c r="Q35" s="34"/>
      <c r="R35" s="31">
        <v>43.3665</v>
      </c>
      <c r="S35" s="31">
        <v>44.0374</v>
      </c>
      <c r="T35" s="31">
        <v>42.618660000000006</v>
      </c>
      <c r="U35" s="31">
        <v>41.57846</v>
      </c>
      <c r="V35" s="26"/>
      <c r="W35" s="31">
        <v>3.9196</v>
      </c>
      <c r="X35" s="31">
        <v>4.03992</v>
      </c>
      <c r="Y35" s="31">
        <v>4.384060000000001</v>
      </c>
      <c r="Z35" s="31">
        <v>4.64814</v>
      </c>
      <c r="AA35" s="26"/>
      <c r="AB35" s="31">
        <v>5.6844</v>
      </c>
      <c r="AC35" s="31">
        <v>6.76518</v>
      </c>
      <c r="AD35" s="31">
        <v>7.28475</v>
      </c>
      <c r="AE35" s="31">
        <v>8.02575</v>
      </c>
      <c r="AF35" s="26"/>
      <c r="AG35" s="19">
        <v>122.5</v>
      </c>
      <c r="AH35" s="32">
        <v>1108</v>
      </c>
      <c r="AI35" s="32">
        <v>308</v>
      </c>
      <c r="AJ35" s="31">
        <v>708.5</v>
      </c>
      <c r="AK35" s="29"/>
      <c r="AL35" s="32">
        <v>813</v>
      </c>
      <c r="AM35" s="31">
        <v>2247.5</v>
      </c>
      <c r="AN35" s="32">
        <v>2220</v>
      </c>
      <c r="AO35" s="32">
        <v>2853</v>
      </c>
      <c r="AP35" s="29"/>
      <c r="AQ35" s="32">
        <v>453</v>
      </c>
      <c r="AR35" s="31">
        <v>3350.5</v>
      </c>
      <c r="AS35" s="31">
        <v>2557.5</v>
      </c>
      <c r="AT35" s="31">
        <v>2227.5</v>
      </c>
      <c r="AU35" s="29"/>
      <c r="AV35" s="32">
        <v>206</v>
      </c>
      <c r="AW35" s="32">
        <v>947</v>
      </c>
      <c r="AX35" s="32">
        <v>233</v>
      </c>
      <c r="AY35" s="31">
        <v>894.5</v>
      </c>
      <c r="AZ35" s="29"/>
      <c r="BA35" s="32">
        <v>461</v>
      </c>
      <c r="BB35" s="32">
        <v>911</v>
      </c>
      <c r="BC35" s="32">
        <v>481</v>
      </c>
      <c r="BD35" s="32">
        <v>414</v>
      </c>
      <c r="BE35" s="26"/>
    </row>
    <row x14ac:dyDescent="0.25" r="36" customHeight="1" ht="19.5">
      <c r="A36" s="30"/>
      <c r="B36" s="33" t="s">
        <v>51</v>
      </c>
      <c r="C36" s="31">
        <v>14.581769999999999</v>
      </c>
      <c r="D36" s="31">
        <v>22.554660000000002</v>
      </c>
      <c r="E36" s="31">
        <v>20.28032</v>
      </c>
      <c r="F36" s="31">
        <v>17.366</v>
      </c>
      <c r="G36" s="26"/>
      <c r="H36" s="34">
        <v>12.09824</v>
      </c>
      <c r="I36" s="34">
        <v>23.99072</v>
      </c>
      <c r="J36" s="34">
        <v>31.42432</v>
      </c>
      <c r="K36" s="34">
        <v>32.1784</v>
      </c>
      <c r="L36" s="34"/>
      <c r="M36" s="31">
        <v>40.899429999999995</v>
      </c>
      <c r="N36" s="31">
        <v>46.18614</v>
      </c>
      <c r="O36" s="31">
        <v>56.0582</v>
      </c>
      <c r="P36" s="31">
        <v>23.84835</v>
      </c>
      <c r="Q36" s="34"/>
      <c r="R36" s="31">
        <v>41.41704</v>
      </c>
      <c r="S36" s="31">
        <v>39.91005</v>
      </c>
      <c r="T36" s="31">
        <v>41.252720000000004</v>
      </c>
      <c r="U36" s="31">
        <v>30.6324</v>
      </c>
      <c r="V36" s="26"/>
      <c r="W36" s="31">
        <v>2.9753700000000003</v>
      </c>
      <c r="X36" s="31">
        <v>5.80944</v>
      </c>
      <c r="Y36" s="31">
        <v>5.82048</v>
      </c>
      <c r="Z36" s="31">
        <v>7.62228</v>
      </c>
      <c r="AA36" s="26"/>
      <c r="AB36" s="31">
        <v>3.1675</v>
      </c>
      <c r="AC36" s="31">
        <v>7.10487</v>
      </c>
      <c r="AD36" s="31">
        <v>7.7163</v>
      </c>
      <c r="AE36" s="31">
        <v>3.192</v>
      </c>
      <c r="AF36" s="26"/>
      <c r="AG36" s="20">
        <v>912</v>
      </c>
      <c r="AH36" s="31">
        <v>881.5</v>
      </c>
      <c r="AI36" s="32">
        <v>1374</v>
      </c>
      <c r="AJ36" s="32">
        <v>675</v>
      </c>
      <c r="AK36" s="29"/>
      <c r="AL36" s="32">
        <v>1410</v>
      </c>
      <c r="AM36" s="31">
        <v>2510.5</v>
      </c>
      <c r="AN36" s="31">
        <v>2640.5</v>
      </c>
      <c r="AO36" s="32">
        <v>2653</v>
      </c>
      <c r="AP36" s="29"/>
      <c r="AQ36" s="31">
        <v>1726.5</v>
      </c>
      <c r="AR36" s="32">
        <v>4086</v>
      </c>
      <c r="AS36" s="32">
        <v>2970</v>
      </c>
      <c r="AT36" s="32">
        <v>1527</v>
      </c>
      <c r="AU36" s="29"/>
      <c r="AV36" s="32">
        <v>767</v>
      </c>
      <c r="AW36" s="31">
        <v>570.5</v>
      </c>
      <c r="AX36" s="32">
        <v>1021</v>
      </c>
      <c r="AY36" s="32">
        <v>143</v>
      </c>
      <c r="AZ36" s="29"/>
      <c r="BA36" s="32">
        <v>736</v>
      </c>
      <c r="BB36" s="32">
        <v>580</v>
      </c>
      <c r="BC36" s="31">
        <v>760.5</v>
      </c>
      <c r="BD36" s="32">
        <v>171</v>
      </c>
      <c r="BE36" s="26"/>
    </row>
    <row x14ac:dyDescent="0.25" r="37" customHeight="1" ht="19.5">
      <c r="A37" s="30"/>
      <c r="B37" s="18" t="s">
        <v>52</v>
      </c>
      <c r="C37" s="31">
        <v>13.7781</v>
      </c>
      <c r="D37" s="31">
        <v>29.0862</v>
      </c>
      <c r="E37" s="31">
        <v>25.62822</v>
      </c>
      <c r="F37" s="26"/>
      <c r="G37" s="26"/>
      <c r="H37" s="19">
        <v>18.73941</v>
      </c>
      <c r="I37" s="19">
        <v>38.940160000000006</v>
      </c>
      <c r="J37" s="19">
        <v>44.80242</v>
      </c>
      <c r="K37" s="19"/>
      <c r="L37" s="19"/>
      <c r="M37" s="31">
        <v>55.90212</v>
      </c>
      <c r="N37" s="31">
        <v>35.8176</v>
      </c>
      <c r="O37" s="31">
        <v>31.96655</v>
      </c>
      <c r="P37" s="26"/>
      <c r="Q37" s="19"/>
      <c r="R37" s="31">
        <v>40.362140000000004</v>
      </c>
      <c r="S37" s="31">
        <v>40.07461</v>
      </c>
      <c r="T37" s="31">
        <v>44.45728</v>
      </c>
      <c r="U37" s="26"/>
      <c r="V37" s="26"/>
      <c r="W37" s="31">
        <v>9.0148</v>
      </c>
      <c r="X37" s="31">
        <v>7.704210000000001</v>
      </c>
      <c r="Y37" s="31">
        <v>8.035279999999998</v>
      </c>
      <c r="Z37" s="26"/>
      <c r="AA37" s="26"/>
      <c r="AB37" s="31">
        <v>8.70381</v>
      </c>
      <c r="AC37" s="31">
        <v>37.038160000000005</v>
      </c>
      <c r="AD37" s="31">
        <v>23.41346</v>
      </c>
      <c r="AE37" s="26"/>
      <c r="AF37" s="26"/>
      <c r="AG37" s="20">
        <v>341</v>
      </c>
      <c r="AH37" s="32">
        <v>575</v>
      </c>
      <c r="AI37" s="32">
        <v>373</v>
      </c>
      <c r="AJ37" s="29"/>
      <c r="AK37" s="29"/>
      <c r="AL37" s="31">
        <v>718.5</v>
      </c>
      <c r="AM37" s="32">
        <v>2626</v>
      </c>
      <c r="AN37" s="32">
        <v>2295</v>
      </c>
      <c r="AO37" s="29"/>
      <c r="AP37" s="29"/>
      <c r="AQ37" s="32">
        <v>1206</v>
      </c>
      <c r="AR37" s="31">
        <v>1164.5</v>
      </c>
      <c r="AS37" s="32">
        <v>838</v>
      </c>
      <c r="AT37" s="26"/>
      <c r="AU37" s="29"/>
      <c r="AV37" s="32">
        <v>735</v>
      </c>
      <c r="AW37" s="32">
        <v>363</v>
      </c>
      <c r="AX37" s="32">
        <v>108</v>
      </c>
      <c r="AY37" s="26"/>
      <c r="AZ37" s="29"/>
      <c r="BA37" s="31">
        <v>740.5</v>
      </c>
      <c r="BB37" s="32">
        <v>467</v>
      </c>
      <c r="BC37" s="32">
        <v>271</v>
      </c>
      <c r="BD37" s="29"/>
      <c r="BE37" s="26"/>
    </row>
    <row x14ac:dyDescent="0.25" r="38" customHeight="1" ht="19.5">
      <c r="A38" s="30"/>
      <c r="B38" s="18" t="s">
        <v>53</v>
      </c>
      <c r="C38" s="31">
        <v>19.356</v>
      </c>
      <c r="D38" s="31">
        <v>17.18724</v>
      </c>
      <c r="E38" s="31">
        <v>26.1042</v>
      </c>
      <c r="F38" s="26"/>
      <c r="G38" s="26"/>
      <c r="H38" s="19">
        <v>14.93186</v>
      </c>
      <c r="I38" s="19">
        <v>24.196160000000003</v>
      </c>
      <c r="J38" s="19">
        <v>29.7774</v>
      </c>
      <c r="K38" s="19"/>
      <c r="L38" s="19"/>
      <c r="M38" s="31">
        <v>35.398379999999996</v>
      </c>
      <c r="N38" s="31">
        <v>39.04101</v>
      </c>
      <c r="O38" s="31">
        <v>42.03432</v>
      </c>
      <c r="P38" s="26"/>
      <c r="Q38" s="19"/>
      <c r="R38" s="31">
        <v>60.39242999999999</v>
      </c>
      <c r="S38" s="31">
        <v>51.26990000000001</v>
      </c>
      <c r="T38" s="31">
        <v>42.64422</v>
      </c>
      <c r="U38" s="26"/>
      <c r="V38" s="26"/>
      <c r="W38" s="31">
        <v>5.39088</v>
      </c>
      <c r="X38" s="31">
        <v>4.901129999999999</v>
      </c>
      <c r="Y38" s="31">
        <v>7.3632</v>
      </c>
      <c r="Z38" s="26"/>
      <c r="AA38" s="26"/>
      <c r="AB38" s="31">
        <v>4.74858</v>
      </c>
      <c r="AC38" s="31">
        <v>6.37428</v>
      </c>
      <c r="AD38" s="31">
        <v>6.38118</v>
      </c>
      <c r="AE38" s="26"/>
      <c r="AF38" s="26"/>
      <c r="AG38" s="20">
        <v>253</v>
      </c>
      <c r="AH38" s="31">
        <v>360.5</v>
      </c>
      <c r="AI38" s="32">
        <v>1039</v>
      </c>
      <c r="AJ38" s="29"/>
      <c r="AK38" s="29"/>
      <c r="AL38" s="31">
        <v>745.5</v>
      </c>
      <c r="AM38" s="31">
        <v>959.5</v>
      </c>
      <c r="AN38" s="32">
        <v>1870</v>
      </c>
      <c r="AO38" s="29"/>
      <c r="AP38" s="29"/>
      <c r="AQ38" s="32">
        <v>791</v>
      </c>
      <c r="AR38" s="32">
        <v>922</v>
      </c>
      <c r="AS38" s="32">
        <v>1845</v>
      </c>
      <c r="AT38" s="26"/>
      <c r="AU38" s="29"/>
      <c r="AV38" s="32">
        <v>433</v>
      </c>
      <c r="AW38" s="32">
        <v>351</v>
      </c>
      <c r="AX38" s="32">
        <v>1246</v>
      </c>
      <c r="AY38" s="26"/>
      <c r="AZ38" s="29"/>
      <c r="BA38" s="31">
        <v>284.5</v>
      </c>
      <c r="BB38" s="31">
        <v>326.5</v>
      </c>
      <c r="BC38" s="31">
        <v>589.5</v>
      </c>
      <c r="BD38" s="29"/>
      <c r="BE38" s="26"/>
    </row>
    <row x14ac:dyDescent="0.25" r="39" customHeight="1" ht="19.5">
      <c r="A39" s="30"/>
      <c r="B39" s="18" t="s">
        <v>54</v>
      </c>
      <c r="C39" s="31">
        <v>5.959320000000001</v>
      </c>
      <c r="D39" s="31">
        <v>19.67815</v>
      </c>
      <c r="E39" s="31">
        <v>2.44872</v>
      </c>
      <c r="F39" s="31">
        <v>27.230420000000002</v>
      </c>
      <c r="G39" s="26"/>
      <c r="H39" s="19">
        <v>4.66583</v>
      </c>
      <c r="I39" s="19">
        <v>22.30266</v>
      </c>
      <c r="J39" s="19">
        <v>2.7971000000000004</v>
      </c>
      <c r="K39" s="19">
        <v>27.92088</v>
      </c>
      <c r="L39" s="19"/>
      <c r="M39" s="31">
        <v>66.43256</v>
      </c>
      <c r="N39" s="31">
        <v>61.3032</v>
      </c>
      <c r="O39" s="31">
        <v>59.6106</v>
      </c>
      <c r="P39" s="31">
        <v>39.24008</v>
      </c>
      <c r="Q39" s="19"/>
      <c r="R39" s="31">
        <v>34.847919999999995</v>
      </c>
      <c r="S39" s="31">
        <v>40.559999999999995</v>
      </c>
      <c r="T39" s="31">
        <v>29.272859999999998</v>
      </c>
      <c r="U39" s="31">
        <v>32.55408</v>
      </c>
      <c r="V39" s="26"/>
      <c r="W39" s="31">
        <v>4.13448</v>
      </c>
      <c r="X39" s="31">
        <v>7.558020000000001</v>
      </c>
      <c r="Y39" s="31">
        <v>2.02125</v>
      </c>
      <c r="Z39" s="31">
        <v>12.0359</v>
      </c>
      <c r="AA39" s="26"/>
      <c r="AB39" s="31">
        <v>3.1751199999999997</v>
      </c>
      <c r="AC39" s="31">
        <v>5.97556</v>
      </c>
      <c r="AD39" s="31">
        <v>2.01825</v>
      </c>
      <c r="AE39" s="31">
        <v>16.555039999999998</v>
      </c>
      <c r="AF39" s="26"/>
      <c r="AG39" s="20">
        <v>127</v>
      </c>
      <c r="AH39" s="32">
        <v>298</v>
      </c>
      <c r="AI39" s="29"/>
      <c r="AJ39" s="32">
        <v>927</v>
      </c>
      <c r="AK39" s="29"/>
      <c r="AL39" s="32">
        <v>117</v>
      </c>
      <c r="AM39" s="32">
        <v>1691</v>
      </c>
      <c r="AN39" s="29"/>
      <c r="AO39" s="32">
        <v>2796</v>
      </c>
      <c r="AP39" s="29"/>
      <c r="AQ39" s="31">
        <v>631.5</v>
      </c>
      <c r="AR39" s="32">
        <v>1615</v>
      </c>
      <c r="AS39" s="29"/>
      <c r="AT39" s="32">
        <v>1400</v>
      </c>
      <c r="AU39" s="29"/>
      <c r="AV39" s="31">
        <v>288.5</v>
      </c>
      <c r="AW39" s="32">
        <v>443</v>
      </c>
      <c r="AX39" s="32">
        <v>56</v>
      </c>
      <c r="AY39" s="32">
        <v>315</v>
      </c>
      <c r="AZ39" s="29"/>
      <c r="BA39" s="32">
        <v>770</v>
      </c>
      <c r="BB39" s="32">
        <v>928</v>
      </c>
      <c r="BC39" s="29"/>
      <c r="BD39" s="32">
        <v>985</v>
      </c>
      <c r="BE39" s="26"/>
    </row>
    <row x14ac:dyDescent="0.25" r="40" customHeight="1" ht="19.5">
      <c r="A40" s="30"/>
      <c r="B40" s="18" t="s">
        <v>55</v>
      </c>
      <c r="C40" s="31">
        <v>5.039820000000001</v>
      </c>
      <c r="D40" s="31">
        <v>15.233819999999998</v>
      </c>
      <c r="E40" s="31">
        <v>26.739359999999998</v>
      </c>
      <c r="F40" s="26"/>
      <c r="G40" s="26"/>
      <c r="H40" s="19"/>
      <c r="I40" s="19"/>
      <c r="J40" s="19"/>
      <c r="K40" s="19"/>
      <c r="L40" s="19"/>
      <c r="M40" s="31">
        <v>29.26476</v>
      </c>
      <c r="N40" s="31">
        <v>27.940479999999997</v>
      </c>
      <c r="O40" s="31">
        <v>32.55147</v>
      </c>
      <c r="P40" s="26"/>
      <c r="Q40" s="19"/>
      <c r="R40" s="31">
        <v>30.6324</v>
      </c>
      <c r="S40" s="31">
        <v>40.362140000000004</v>
      </c>
      <c r="T40" s="31">
        <v>40.07461</v>
      </c>
      <c r="U40" s="26"/>
      <c r="V40" s="26"/>
      <c r="W40" s="31">
        <v>3.5939200000000002</v>
      </c>
      <c r="X40" s="31">
        <v>8.43009</v>
      </c>
      <c r="Y40" s="31">
        <v>7.249</v>
      </c>
      <c r="Z40" s="26"/>
      <c r="AA40" s="26"/>
      <c r="AB40" s="31">
        <v>3.192</v>
      </c>
      <c r="AC40" s="31">
        <v>10.038599999999999</v>
      </c>
      <c r="AD40" s="31">
        <v>9.2768</v>
      </c>
      <c r="AE40" s="26"/>
      <c r="AF40" s="26"/>
      <c r="AG40" s="20">
        <v>236</v>
      </c>
      <c r="AH40" s="32">
        <v>292</v>
      </c>
      <c r="AI40" s="31">
        <v>367.5</v>
      </c>
      <c r="AJ40" s="29"/>
      <c r="AK40" s="29"/>
      <c r="AL40" s="32">
        <v>367</v>
      </c>
      <c r="AM40" s="32">
        <v>1177</v>
      </c>
      <c r="AN40" s="32">
        <v>1365</v>
      </c>
      <c r="AO40" s="29"/>
      <c r="AP40" s="29"/>
      <c r="AQ40" s="32">
        <v>636</v>
      </c>
      <c r="AR40" s="31">
        <v>1052.5</v>
      </c>
      <c r="AS40" s="32">
        <v>1615</v>
      </c>
      <c r="AT40" s="26"/>
      <c r="AU40" s="29"/>
      <c r="AV40" s="32">
        <v>425</v>
      </c>
      <c r="AW40" s="31">
        <v>297.5</v>
      </c>
      <c r="AX40" s="32">
        <v>429</v>
      </c>
      <c r="AY40" s="26"/>
      <c r="AZ40" s="29"/>
      <c r="BA40" s="31">
        <v>419.5</v>
      </c>
      <c r="BB40" s="32">
        <v>817</v>
      </c>
      <c r="BC40" s="32">
        <v>820</v>
      </c>
      <c r="BD40" s="29"/>
      <c r="BE40" s="26"/>
    </row>
    <row x14ac:dyDescent="0.25" r="41" customHeight="1" ht="19.5">
      <c r="A41" s="30"/>
      <c r="B41" s="18" t="s">
        <v>56</v>
      </c>
      <c r="C41" s="31">
        <v>19.976370000000003</v>
      </c>
      <c r="D41" s="31">
        <v>33.2345</v>
      </c>
      <c r="E41" s="31">
        <v>24.356669999999998</v>
      </c>
      <c r="F41" s="31">
        <v>35.06684</v>
      </c>
      <c r="G41" s="26"/>
      <c r="H41" s="19"/>
      <c r="I41" s="19"/>
      <c r="J41" s="19"/>
      <c r="K41" s="19"/>
      <c r="L41" s="19"/>
      <c r="M41" s="31">
        <v>27.88537</v>
      </c>
      <c r="N41" s="31">
        <v>29.450459999999996</v>
      </c>
      <c r="O41" s="31">
        <v>35.82112</v>
      </c>
      <c r="P41" s="31">
        <v>48.64465</v>
      </c>
      <c r="Q41" s="19"/>
      <c r="R41" s="31">
        <v>44.45728</v>
      </c>
      <c r="S41" s="31">
        <v>60.39242999999999</v>
      </c>
      <c r="T41" s="31">
        <v>51.26990000000001</v>
      </c>
      <c r="U41" s="31">
        <v>42.64422</v>
      </c>
      <c r="V41" s="26"/>
      <c r="W41" s="31">
        <v>9.543239999999999</v>
      </c>
      <c r="X41" s="31">
        <v>13.58049</v>
      </c>
      <c r="Y41" s="31">
        <v>16.5068</v>
      </c>
      <c r="Z41" s="31">
        <v>15.053170000000001</v>
      </c>
      <c r="AA41" s="26"/>
      <c r="AB41" s="31">
        <v>10.27258</v>
      </c>
      <c r="AC41" s="31">
        <v>7.53408</v>
      </c>
      <c r="AD41" s="31">
        <v>15.311519999999998</v>
      </c>
      <c r="AE41" s="31">
        <v>13.77465</v>
      </c>
      <c r="AF41" s="26"/>
      <c r="AG41" s="20">
        <v>131</v>
      </c>
      <c r="AH41" s="32">
        <v>842</v>
      </c>
      <c r="AI41" s="32">
        <v>834</v>
      </c>
      <c r="AJ41" s="32">
        <v>1353</v>
      </c>
      <c r="AK41" s="29"/>
      <c r="AL41" s="32">
        <v>489</v>
      </c>
      <c r="AM41" s="32">
        <v>1218</v>
      </c>
      <c r="AN41" s="32">
        <v>2841</v>
      </c>
      <c r="AO41" s="32">
        <v>2991</v>
      </c>
      <c r="AP41" s="29"/>
      <c r="AQ41" s="32">
        <v>702</v>
      </c>
      <c r="AR41" s="32">
        <v>1012</v>
      </c>
      <c r="AS41" s="32">
        <v>775</v>
      </c>
      <c r="AT41" s="32">
        <v>1402</v>
      </c>
      <c r="AU41" s="29"/>
      <c r="AV41" s="32">
        <v>616</v>
      </c>
      <c r="AW41" s="31">
        <v>793.5</v>
      </c>
      <c r="AX41" s="31">
        <v>354.5</v>
      </c>
      <c r="AY41" s="31">
        <v>557.5</v>
      </c>
      <c r="AZ41" s="29"/>
      <c r="BA41" s="31">
        <v>215.5</v>
      </c>
      <c r="BB41" s="32">
        <v>590</v>
      </c>
      <c r="BC41" s="32">
        <v>373</v>
      </c>
      <c r="BD41" s="31">
        <v>618.5</v>
      </c>
      <c r="BE41" s="26"/>
    </row>
    <row x14ac:dyDescent="0.25" r="42" customHeight="1" ht="19.5">
      <c r="A42" s="1"/>
      <c r="B42" s="1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37"/>
      <c r="X42" s="37"/>
      <c r="Y42" s="37"/>
      <c r="Z42" s="37"/>
      <c r="AA42" s="37"/>
      <c r="AB42" s="26"/>
      <c r="AC42" s="37"/>
      <c r="AD42" s="37"/>
      <c r="AE42" s="37"/>
      <c r="AF42" s="37"/>
      <c r="AG42" s="38"/>
      <c r="AH42" s="29"/>
      <c r="AI42" s="29"/>
      <c r="AJ42" s="29"/>
      <c r="AK42" s="29"/>
      <c r="AL42" s="26"/>
      <c r="AM42" s="29"/>
      <c r="AN42" s="29"/>
      <c r="AO42" s="29"/>
      <c r="AP42" s="29"/>
      <c r="AQ42" s="29"/>
      <c r="AR42" s="26"/>
      <c r="AS42" s="29"/>
      <c r="AT42" s="26"/>
      <c r="AU42" s="29"/>
      <c r="AV42" s="29"/>
      <c r="AW42" s="29"/>
      <c r="AX42" s="26"/>
      <c r="AY42" s="26"/>
      <c r="AZ42" s="29"/>
      <c r="BA42" s="29"/>
      <c r="BB42" s="26"/>
      <c r="BC42" s="29"/>
      <c r="BD42" s="29"/>
      <c r="BE42" s="26"/>
    </row>
    <row x14ac:dyDescent="0.25" r="43" customHeight="1" ht="19.5">
      <c r="A43" s="39" t="s">
        <v>57</v>
      </c>
      <c r="B43" s="18" t="s">
        <v>58</v>
      </c>
      <c r="C43" s="31">
        <v>14.424480000000003</v>
      </c>
      <c r="D43" s="31">
        <v>20.63776</v>
      </c>
      <c r="E43" s="31">
        <v>18.80782</v>
      </c>
      <c r="F43" s="31">
        <v>16.294320000000003</v>
      </c>
      <c r="G43" s="26"/>
      <c r="H43" s="31">
        <v>8.5988</v>
      </c>
      <c r="I43" s="31">
        <v>9.40815</v>
      </c>
      <c r="J43" s="31">
        <v>10.9326</v>
      </c>
      <c r="K43" s="31">
        <v>4.26294</v>
      </c>
      <c r="L43" s="26"/>
      <c r="M43" s="31">
        <v>51.4717</v>
      </c>
      <c r="N43" s="31">
        <v>50.382</v>
      </c>
      <c r="O43" s="31">
        <v>52.87744</v>
      </c>
      <c r="P43" s="31">
        <v>53.0424</v>
      </c>
      <c r="Q43" s="26"/>
      <c r="R43" s="31">
        <v>43.24698</v>
      </c>
      <c r="S43" s="31">
        <v>40.49838</v>
      </c>
      <c r="T43" s="31">
        <v>44.8521</v>
      </c>
      <c r="U43" s="31">
        <v>41.385239999999996</v>
      </c>
      <c r="V43" s="26"/>
      <c r="W43" s="40">
        <v>6.46155</v>
      </c>
      <c r="X43" s="40">
        <v>7.88848</v>
      </c>
      <c r="Y43" s="40">
        <v>10.444</v>
      </c>
      <c r="Z43" s="40">
        <v>8.505</v>
      </c>
      <c r="AA43" s="41"/>
      <c r="AB43" s="40">
        <v>18.18823</v>
      </c>
      <c r="AC43" s="40">
        <v>19.64509</v>
      </c>
      <c r="AD43" s="40">
        <v>55.26026</v>
      </c>
      <c r="AE43" s="40">
        <v>16.22113</v>
      </c>
      <c r="AF43" s="41"/>
      <c r="AG43" s="32">
        <v>3541</v>
      </c>
      <c r="AH43" s="32">
        <v>3846</v>
      </c>
      <c r="AI43" s="32">
        <v>3025</v>
      </c>
      <c r="AJ43" s="32">
        <v>3210</v>
      </c>
      <c r="AK43" s="29"/>
      <c r="AL43" s="32">
        <v>4502</v>
      </c>
      <c r="AM43" s="32">
        <v>5609</v>
      </c>
      <c r="AN43" s="32">
        <v>5821</v>
      </c>
      <c r="AO43" s="32">
        <v>5270</v>
      </c>
      <c r="AP43" s="29"/>
      <c r="AQ43" s="32">
        <v>5488</v>
      </c>
      <c r="AR43" s="31">
        <v>6135.5</v>
      </c>
      <c r="AS43" s="31">
        <v>5632.5</v>
      </c>
      <c r="AT43" s="31">
        <v>5732.5</v>
      </c>
      <c r="AU43" s="29"/>
      <c r="AV43" s="32">
        <v>4688</v>
      </c>
      <c r="AW43" s="32">
        <v>4702</v>
      </c>
      <c r="AX43" s="31">
        <v>4493.5</v>
      </c>
      <c r="AY43" s="32">
        <v>4514</v>
      </c>
      <c r="AZ43" s="29"/>
      <c r="BA43" s="32">
        <v>3313</v>
      </c>
      <c r="BB43" s="32">
        <v>3238</v>
      </c>
      <c r="BC43" s="32">
        <v>3444</v>
      </c>
      <c r="BD43" s="32">
        <v>3275</v>
      </c>
      <c r="BE43" s="26"/>
    </row>
    <row x14ac:dyDescent="0.25" r="44" customHeight="1" ht="19.5">
      <c r="A44" s="30"/>
      <c r="B44" s="18" t="s">
        <v>59</v>
      </c>
      <c r="C44" s="31">
        <v>10.58292</v>
      </c>
      <c r="D44" s="31">
        <v>15.077059999999998</v>
      </c>
      <c r="E44" s="31">
        <v>19.474559999999997</v>
      </c>
      <c r="F44" s="31">
        <v>18.4704</v>
      </c>
      <c r="G44" s="26"/>
      <c r="H44" s="31">
        <v>1.2258339999999999</v>
      </c>
      <c r="I44" s="31">
        <v>3.501</v>
      </c>
      <c r="J44" s="31">
        <v>6.879390000000001</v>
      </c>
      <c r="K44" s="31">
        <v>9.416279999999999</v>
      </c>
      <c r="L44" s="26"/>
      <c r="M44" s="31">
        <v>70.21401</v>
      </c>
      <c r="N44" s="31">
        <v>64.05846</v>
      </c>
      <c r="O44" s="31">
        <v>63.96676000000001</v>
      </c>
      <c r="P44" s="31">
        <v>68.9598</v>
      </c>
      <c r="Q44" s="26"/>
      <c r="R44" s="31">
        <v>41.34314</v>
      </c>
      <c r="S44" s="31">
        <v>44.94426</v>
      </c>
      <c r="T44" s="31">
        <v>42.31623999999999</v>
      </c>
      <c r="U44" s="31">
        <v>36.185759999999995</v>
      </c>
      <c r="V44" s="26"/>
      <c r="W44" s="40">
        <v>7.74837</v>
      </c>
      <c r="X44" s="40">
        <v>10.10412</v>
      </c>
      <c r="Y44" s="40">
        <v>10.04108</v>
      </c>
      <c r="Z44" s="40">
        <v>13.97356</v>
      </c>
      <c r="AA44" s="41"/>
      <c r="AB44" s="40">
        <v>5.41236</v>
      </c>
      <c r="AC44" s="40">
        <v>8.1522</v>
      </c>
      <c r="AD44" s="40">
        <v>10.73883</v>
      </c>
      <c r="AE44" s="40">
        <v>16.25218</v>
      </c>
      <c r="AF44" s="41"/>
      <c r="AG44" s="31">
        <v>1978.5</v>
      </c>
      <c r="AH44" s="32">
        <v>3162</v>
      </c>
      <c r="AI44" s="32">
        <v>3318</v>
      </c>
      <c r="AJ44" s="32">
        <v>3468</v>
      </c>
      <c r="AK44" s="29"/>
      <c r="AL44" s="32">
        <v>2060</v>
      </c>
      <c r="AM44" s="32">
        <v>3783</v>
      </c>
      <c r="AN44" s="32">
        <v>4934</v>
      </c>
      <c r="AO44" s="32">
        <v>4707</v>
      </c>
      <c r="AP44" s="29"/>
      <c r="AQ44" s="32">
        <v>4285</v>
      </c>
      <c r="AR44" s="31">
        <v>4070.5</v>
      </c>
      <c r="AS44" s="32">
        <v>3941</v>
      </c>
      <c r="AT44" s="31">
        <v>3715.5</v>
      </c>
      <c r="AU44" s="29"/>
      <c r="AV44" s="32">
        <v>4849</v>
      </c>
      <c r="AW44" s="32">
        <v>4470</v>
      </c>
      <c r="AX44" s="32">
        <v>4106</v>
      </c>
      <c r="AY44" s="32">
        <v>2819</v>
      </c>
      <c r="AZ44" s="29"/>
      <c r="BA44" s="32">
        <v>3322</v>
      </c>
      <c r="BB44" s="31">
        <v>3180.5</v>
      </c>
      <c r="BC44" s="32">
        <v>3312</v>
      </c>
      <c r="BD44" s="32">
        <v>2997</v>
      </c>
      <c r="BE44" s="26"/>
    </row>
    <row x14ac:dyDescent="0.25" r="45" customHeight="1" ht="19.5">
      <c r="A45" s="30"/>
      <c r="B45" s="18" t="s">
        <v>60</v>
      </c>
      <c r="C45" s="31">
        <v>6.29244</v>
      </c>
      <c r="D45" s="31">
        <v>16.76391</v>
      </c>
      <c r="E45" s="31">
        <v>16.71583</v>
      </c>
      <c r="F45" s="26"/>
      <c r="G45" s="26"/>
      <c r="H45" s="31">
        <v>1.8468799999999999</v>
      </c>
      <c r="I45" s="31">
        <v>6.77655</v>
      </c>
      <c r="J45" s="31">
        <v>9.74491</v>
      </c>
      <c r="K45" s="26"/>
      <c r="L45" s="26"/>
      <c r="M45" s="31">
        <v>68.9598</v>
      </c>
      <c r="N45" s="31">
        <v>62.45001</v>
      </c>
      <c r="O45" s="31">
        <v>55.07676</v>
      </c>
      <c r="P45" s="26"/>
      <c r="Q45" s="26"/>
      <c r="R45" s="31">
        <v>43.4016</v>
      </c>
      <c r="S45" s="31">
        <v>54.97456999999999</v>
      </c>
      <c r="T45" s="31">
        <v>52.15812</v>
      </c>
      <c r="U45" s="26"/>
      <c r="V45" s="26"/>
      <c r="W45" s="40">
        <v>5.09782</v>
      </c>
      <c r="X45" s="40">
        <v>21.2472</v>
      </c>
      <c r="Y45" s="40">
        <v>13.20921</v>
      </c>
      <c r="Z45" s="41"/>
      <c r="AA45" s="41"/>
      <c r="AB45" s="40">
        <v>3.71148</v>
      </c>
      <c r="AC45" s="40">
        <v>25.8746</v>
      </c>
      <c r="AD45" s="40">
        <v>14.61607</v>
      </c>
      <c r="AE45" s="41"/>
      <c r="AF45" s="41"/>
      <c r="AG45" s="32">
        <v>1438</v>
      </c>
      <c r="AH45" s="32">
        <v>3427</v>
      </c>
      <c r="AI45" s="31">
        <v>3466.5</v>
      </c>
      <c r="AJ45" s="29"/>
      <c r="AK45" s="29"/>
      <c r="AL45" s="32">
        <v>3604</v>
      </c>
      <c r="AM45" s="32">
        <v>4790</v>
      </c>
      <c r="AN45" s="32">
        <v>4373</v>
      </c>
      <c r="AO45" s="29"/>
      <c r="AP45" s="29"/>
      <c r="AQ45" s="31">
        <v>4674.5</v>
      </c>
      <c r="AR45" s="32">
        <v>5793</v>
      </c>
      <c r="AS45" s="32">
        <v>5004</v>
      </c>
      <c r="AT45" s="26"/>
      <c r="AU45" s="29"/>
      <c r="AV45" s="32">
        <v>4197</v>
      </c>
      <c r="AW45" s="32">
        <v>4268</v>
      </c>
      <c r="AX45" s="31">
        <v>3965.5</v>
      </c>
      <c r="AY45" s="26"/>
      <c r="AZ45" s="29"/>
      <c r="BA45" s="32">
        <v>953</v>
      </c>
      <c r="BB45" s="32">
        <v>1510</v>
      </c>
      <c r="BC45" s="32">
        <v>1631</v>
      </c>
      <c r="BD45" s="29"/>
      <c r="BE45" s="26"/>
    </row>
    <row x14ac:dyDescent="0.25" r="46" customHeight="1" ht="19.5">
      <c r="A46" s="30"/>
      <c r="B46" s="18" t="s">
        <v>61</v>
      </c>
      <c r="C46" s="31">
        <v>6.3928</v>
      </c>
      <c r="D46" s="31">
        <v>11.723410000000001</v>
      </c>
      <c r="E46" s="31">
        <v>15.10425</v>
      </c>
      <c r="F46" s="31">
        <v>20.1394</v>
      </c>
      <c r="G46" s="26"/>
      <c r="H46" s="31">
        <v>6.33744</v>
      </c>
      <c r="I46" s="31">
        <v>6.4482</v>
      </c>
      <c r="J46" s="31">
        <v>6.692</v>
      </c>
      <c r="K46" s="31">
        <v>12.039660000000001</v>
      </c>
      <c r="L46" s="26"/>
      <c r="M46" s="31">
        <v>62.171279999999996</v>
      </c>
      <c r="N46" s="31">
        <v>44.892</v>
      </c>
      <c r="O46" s="31">
        <v>45.72948</v>
      </c>
      <c r="P46" s="31">
        <v>51.9534</v>
      </c>
      <c r="Q46" s="26"/>
      <c r="R46" s="31">
        <v>34.896730000000005</v>
      </c>
      <c r="S46" s="31">
        <v>39.9762</v>
      </c>
      <c r="T46" s="31">
        <v>51.44606</v>
      </c>
      <c r="U46" s="26"/>
      <c r="V46" s="26"/>
      <c r="W46" s="40">
        <v>8.3336</v>
      </c>
      <c r="X46" s="40">
        <v>8.93755</v>
      </c>
      <c r="Y46" s="40">
        <v>9.25505</v>
      </c>
      <c r="Z46" s="40">
        <v>16.3152</v>
      </c>
      <c r="AA46" s="41"/>
      <c r="AB46" s="40">
        <v>7.25439</v>
      </c>
      <c r="AC46" s="40">
        <v>13.87232</v>
      </c>
      <c r="AD46" s="40">
        <v>11.1705</v>
      </c>
      <c r="AE46" s="40">
        <v>16.34962</v>
      </c>
      <c r="AF46" s="41"/>
      <c r="AG46" s="32">
        <v>2416</v>
      </c>
      <c r="AH46" s="32">
        <v>3232</v>
      </c>
      <c r="AI46" s="32">
        <v>4012</v>
      </c>
      <c r="AJ46" s="32">
        <v>3189</v>
      </c>
      <c r="AK46" s="29"/>
      <c r="AL46" s="31">
        <v>3832.5</v>
      </c>
      <c r="AM46" s="32">
        <v>4298</v>
      </c>
      <c r="AN46" s="31">
        <v>5809.5</v>
      </c>
      <c r="AO46" s="32">
        <v>4710</v>
      </c>
      <c r="AP46" s="29"/>
      <c r="AQ46" s="32">
        <v>5971</v>
      </c>
      <c r="AR46" s="31">
        <v>5632.5</v>
      </c>
      <c r="AS46" s="31">
        <v>6320.5</v>
      </c>
      <c r="AT46" s="32">
        <v>4817</v>
      </c>
      <c r="AU46" s="29"/>
      <c r="AV46" s="32">
        <v>3140</v>
      </c>
      <c r="AW46" s="32">
        <v>4017</v>
      </c>
      <c r="AX46" s="31">
        <v>4177.5</v>
      </c>
      <c r="AY46" s="32">
        <v>3228</v>
      </c>
      <c r="AZ46" s="29"/>
      <c r="BA46" s="32">
        <v>3152</v>
      </c>
      <c r="BB46" s="32">
        <v>3594</v>
      </c>
      <c r="BC46" s="31">
        <v>4743.5</v>
      </c>
      <c r="BD46" s="32">
        <v>2662</v>
      </c>
      <c r="BE46" s="26"/>
    </row>
    <row x14ac:dyDescent="0.25" r="47" customHeight="1" ht="19.5">
      <c r="A47" s="30"/>
      <c r="B47" s="18" t="s">
        <v>62</v>
      </c>
      <c r="C47" s="31">
        <v>2.3529</v>
      </c>
      <c r="D47" s="31">
        <v>14.352</v>
      </c>
      <c r="E47" s="31">
        <v>14.2803</v>
      </c>
      <c r="F47" s="31">
        <v>12.33624</v>
      </c>
      <c r="G47" s="31">
        <v>14.8798</v>
      </c>
      <c r="H47" s="31">
        <v>0.7440220000000001</v>
      </c>
      <c r="I47" s="31">
        <v>3.1539699999999997</v>
      </c>
      <c r="J47" s="31">
        <v>8.979659999999999</v>
      </c>
      <c r="K47" s="31">
        <v>10.30861</v>
      </c>
      <c r="L47" s="31">
        <v>10.6398</v>
      </c>
      <c r="M47" s="31">
        <v>68.83058</v>
      </c>
      <c r="N47" s="31">
        <v>67.05904</v>
      </c>
      <c r="O47" s="31">
        <v>70.11264</v>
      </c>
      <c r="P47" s="31">
        <v>70.5544</v>
      </c>
      <c r="Q47" s="31">
        <v>76.83339000000001</v>
      </c>
      <c r="R47" s="31">
        <v>43.73573</v>
      </c>
      <c r="S47" s="31">
        <v>73.80723</v>
      </c>
      <c r="T47" s="31">
        <v>60.32345</v>
      </c>
      <c r="U47" s="31">
        <v>76.60763999999999</v>
      </c>
      <c r="V47" s="31">
        <v>64.34285</v>
      </c>
      <c r="W47" s="40">
        <v>4.2142</v>
      </c>
      <c r="X47" s="40">
        <v>12.44883</v>
      </c>
      <c r="Y47" s="40">
        <v>9.1142</v>
      </c>
      <c r="Z47" s="40">
        <v>7.6503</v>
      </c>
      <c r="AA47" s="40">
        <v>22.1503</v>
      </c>
      <c r="AB47" s="40">
        <v>3.783</v>
      </c>
      <c r="AC47" s="40">
        <v>10.76482</v>
      </c>
      <c r="AD47" s="40">
        <v>25.27902</v>
      </c>
      <c r="AE47" s="40">
        <v>16.6104</v>
      </c>
      <c r="AF47" s="40">
        <v>30.97414</v>
      </c>
      <c r="AG47" s="32">
        <v>69</v>
      </c>
      <c r="AH47" s="32">
        <v>2078</v>
      </c>
      <c r="AI47" s="32">
        <v>2654</v>
      </c>
      <c r="AJ47" s="31">
        <v>2801.5</v>
      </c>
      <c r="AK47" s="32">
        <v>3049</v>
      </c>
      <c r="AL47" s="31">
        <v>116.5</v>
      </c>
      <c r="AM47" s="32">
        <v>3678</v>
      </c>
      <c r="AN47" s="31">
        <v>3879.5</v>
      </c>
      <c r="AO47" s="32">
        <v>4218</v>
      </c>
      <c r="AP47" s="32">
        <v>4442</v>
      </c>
      <c r="AQ47" s="32">
        <v>3106</v>
      </c>
      <c r="AR47" s="32">
        <v>4685</v>
      </c>
      <c r="AS47" s="31">
        <v>5032.5</v>
      </c>
      <c r="AT47" s="32">
        <v>4753</v>
      </c>
      <c r="AU47" s="31">
        <v>4770.5</v>
      </c>
      <c r="AV47" s="31">
        <v>3822.5</v>
      </c>
      <c r="AW47" s="32">
        <v>4448</v>
      </c>
      <c r="AX47" s="32">
        <v>4374</v>
      </c>
      <c r="AY47" s="32">
        <v>4150</v>
      </c>
      <c r="AZ47" s="31">
        <v>3617.5</v>
      </c>
      <c r="BA47" s="32">
        <v>3594</v>
      </c>
      <c r="BB47" s="31">
        <v>4743.5</v>
      </c>
      <c r="BC47" s="32">
        <v>4426</v>
      </c>
      <c r="BD47" s="32">
        <v>3782</v>
      </c>
      <c r="BE47" s="32">
        <v>4036</v>
      </c>
    </row>
    <row x14ac:dyDescent="0.25" r="48" customHeight="1" ht="19.5">
      <c r="A48" s="30"/>
      <c r="B48" s="18" t="s">
        <v>63</v>
      </c>
      <c r="C48" s="31">
        <v>8.6412</v>
      </c>
      <c r="D48" s="31">
        <v>17.80452</v>
      </c>
      <c r="E48" s="31">
        <v>18.2778</v>
      </c>
      <c r="F48" s="31">
        <v>20.46186</v>
      </c>
      <c r="G48" s="26"/>
      <c r="H48" s="31">
        <v>2.3312</v>
      </c>
      <c r="I48" s="31">
        <v>6.946940000000001</v>
      </c>
      <c r="J48" s="31">
        <v>11.49876</v>
      </c>
      <c r="K48" s="31">
        <v>16.01635</v>
      </c>
      <c r="L48" s="26"/>
      <c r="M48" s="31">
        <v>67.37392000000001</v>
      </c>
      <c r="N48" s="31">
        <v>66.36634000000001</v>
      </c>
      <c r="O48" s="31">
        <v>58.6572</v>
      </c>
      <c r="P48" s="31">
        <v>54.92952</v>
      </c>
      <c r="Q48" s="26"/>
      <c r="R48" s="31">
        <v>66.48495</v>
      </c>
      <c r="S48" s="31">
        <v>64.7611</v>
      </c>
      <c r="T48" s="31">
        <v>64.3791</v>
      </c>
      <c r="U48" s="31">
        <v>67.82028000000001</v>
      </c>
      <c r="V48" s="26"/>
      <c r="W48" s="40">
        <v>7.67872</v>
      </c>
      <c r="X48" s="40">
        <v>19.71506</v>
      </c>
      <c r="Y48" s="40">
        <v>21.67451</v>
      </c>
      <c r="Z48" s="40">
        <v>27.35424</v>
      </c>
      <c r="AA48" s="41"/>
      <c r="AB48" s="40">
        <v>6.6346</v>
      </c>
      <c r="AC48" s="40">
        <v>18.21411</v>
      </c>
      <c r="AD48" s="40">
        <v>15.51375</v>
      </c>
      <c r="AE48" s="40">
        <v>18.6878</v>
      </c>
      <c r="AF48" s="41"/>
      <c r="AG48" s="32">
        <v>1656</v>
      </c>
      <c r="AH48" s="32">
        <v>2745</v>
      </c>
      <c r="AI48" s="31">
        <v>3483.5</v>
      </c>
      <c r="AJ48" s="32">
        <v>3266</v>
      </c>
      <c r="AK48" s="29"/>
      <c r="AL48" s="32">
        <v>3476</v>
      </c>
      <c r="AM48" s="32">
        <v>3793</v>
      </c>
      <c r="AN48" s="32">
        <v>4359</v>
      </c>
      <c r="AO48" s="32">
        <v>4265</v>
      </c>
      <c r="AP48" s="29"/>
      <c r="AQ48" s="32">
        <v>4760</v>
      </c>
      <c r="AR48" s="31">
        <v>4642.5</v>
      </c>
      <c r="AS48" s="32">
        <v>4873</v>
      </c>
      <c r="AT48" s="32">
        <v>5146</v>
      </c>
      <c r="AU48" s="29"/>
      <c r="AV48" s="32">
        <v>3859</v>
      </c>
      <c r="AW48" s="32">
        <v>3563</v>
      </c>
      <c r="AX48" s="31">
        <v>3847.5</v>
      </c>
      <c r="AY48" s="32">
        <v>2865</v>
      </c>
      <c r="AZ48" s="29"/>
      <c r="BA48" s="32">
        <v>2753</v>
      </c>
      <c r="BB48" s="32">
        <v>2638</v>
      </c>
      <c r="BC48" s="32">
        <v>2537</v>
      </c>
      <c r="BD48" s="32">
        <v>3012</v>
      </c>
      <c r="BE48" s="26"/>
    </row>
    <row x14ac:dyDescent="0.25" r="49" customHeight="1" ht="19.5">
      <c r="A49" s="30"/>
      <c r="B49" s="18" t="s">
        <v>64</v>
      </c>
      <c r="C49" s="31">
        <v>1.9278</v>
      </c>
      <c r="D49" s="31">
        <v>14.789639999999999</v>
      </c>
      <c r="E49" s="31">
        <v>21.507360000000002</v>
      </c>
      <c r="F49" s="31">
        <v>24.59244</v>
      </c>
      <c r="G49" s="26"/>
      <c r="H49" s="31">
        <v>1.8837</v>
      </c>
      <c r="I49" s="31">
        <v>2.4735</v>
      </c>
      <c r="J49" s="31">
        <v>6.2458</v>
      </c>
      <c r="K49" s="31">
        <v>11.2035</v>
      </c>
      <c r="L49" s="26"/>
      <c r="M49" s="31">
        <v>41.28</v>
      </c>
      <c r="N49" s="31">
        <v>44.19404</v>
      </c>
      <c r="O49" s="31">
        <v>44.60692</v>
      </c>
      <c r="P49" s="31">
        <v>56.956529999999994</v>
      </c>
      <c r="Q49" s="26"/>
      <c r="R49" s="31">
        <v>36.65494</v>
      </c>
      <c r="S49" s="31">
        <v>53.79275</v>
      </c>
      <c r="T49" s="31">
        <v>61.00416</v>
      </c>
      <c r="U49" s="31">
        <v>62.45096000000001</v>
      </c>
      <c r="V49" s="26"/>
      <c r="W49" s="40">
        <v>5.0292</v>
      </c>
      <c r="X49" s="40">
        <v>16.71484</v>
      </c>
      <c r="Y49" s="40">
        <v>15.94453</v>
      </c>
      <c r="Z49" s="40">
        <v>52.56198</v>
      </c>
      <c r="AA49" s="41"/>
      <c r="AB49" s="40">
        <v>5.03532</v>
      </c>
      <c r="AC49" s="40">
        <v>12.17084</v>
      </c>
      <c r="AD49" s="40">
        <v>10.69486</v>
      </c>
      <c r="AE49" s="40">
        <v>36.33014</v>
      </c>
      <c r="AF49" s="41"/>
      <c r="AG49" s="32">
        <v>80</v>
      </c>
      <c r="AH49" s="32">
        <v>3077</v>
      </c>
      <c r="AI49" s="32">
        <v>3452</v>
      </c>
      <c r="AJ49" s="32">
        <v>3686</v>
      </c>
      <c r="AK49" s="29"/>
      <c r="AL49" s="32">
        <v>1211</v>
      </c>
      <c r="AM49" s="32">
        <v>2854</v>
      </c>
      <c r="AN49" s="32">
        <v>4082</v>
      </c>
      <c r="AO49" s="31">
        <v>4503.5</v>
      </c>
      <c r="AP49" s="29"/>
      <c r="AQ49" s="32">
        <v>3487</v>
      </c>
      <c r="AR49" s="31">
        <v>4457.5</v>
      </c>
      <c r="AS49" s="31">
        <v>4716.5</v>
      </c>
      <c r="AT49" s="31">
        <v>4514.5</v>
      </c>
      <c r="AU49" s="29"/>
      <c r="AV49" s="32">
        <v>4420</v>
      </c>
      <c r="AW49" s="32">
        <v>4076</v>
      </c>
      <c r="AX49" s="32">
        <v>4438</v>
      </c>
      <c r="AY49" s="32">
        <v>4014</v>
      </c>
      <c r="AZ49" s="29"/>
      <c r="BA49" s="31">
        <v>2672.5</v>
      </c>
      <c r="BB49" s="32">
        <v>2724</v>
      </c>
      <c r="BC49" s="31">
        <v>2647.5</v>
      </c>
      <c r="BD49" s="32">
        <v>2722</v>
      </c>
      <c r="BE49" s="26"/>
    </row>
    <row x14ac:dyDescent="0.25" r="50" customHeight="1" ht="19.5">
      <c r="A50" s="30"/>
      <c r="B50" s="18" t="s">
        <v>65</v>
      </c>
      <c r="C50" s="31">
        <v>6.823409999999999</v>
      </c>
      <c r="D50" s="31">
        <v>22.1664</v>
      </c>
      <c r="E50" s="31">
        <v>22.50018</v>
      </c>
      <c r="F50" s="31">
        <v>20.7207</v>
      </c>
      <c r="G50" s="26"/>
      <c r="H50" s="31">
        <v>1.339</v>
      </c>
      <c r="I50" s="31">
        <v>5.804250000000001</v>
      </c>
      <c r="J50" s="31">
        <v>7.6074</v>
      </c>
      <c r="K50" s="31">
        <v>11.69157</v>
      </c>
      <c r="L50" s="26"/>
      <c r="M50" s="31">
        <v>62.65008</v>
      </c>
      <c r="N50" s="31">
        <v>71.49119</v>
      </c>
      <c r="O50" s="31">
        <v>70.12917</v>
      </c>
      <c r="P50" s="31">
        <v>72.6726</v>
      </c>
      <c r="Q50" s="26"/>
      <c r="R50" s="31">
        <v>72.41418999999999</v>
      </c>
      <c r="S50" s="31">
        <v>78.56396000000001</v>
      </c>
      <c r="T50" s="31">
        <v>73.55424</v>
      </c>
      <c r="U50" s="31">
        <v>62.2421</v>
      </c>
      <c r="V50" s="26"/>
      <c r="W50" s="40">
        <v>23.83689</v>
      </c>
      <c r="X50" s="40">
        <v>28.4919</v>
      </c>
      <c r="Y50" s="40">
        <v>12.19217</v>
      </c>
      <c r="Z50" s="40">
        <v>16.30164</v>
      </c>
      <c r="AA50" s="41"/>
      <c r="AB50" s="40">
        <v>10.36448</v>
      </c>
      <c r="AC50" s="40">
        <v>12.18792</v>
      </c>
      <c r="AD50" s="40">
        <v>8.85822</v>
      </c>
      <c r="AE50" s="40">
        <v>17.26797</v>
      </c>
      <c r="AF50" s="41"/>
      <c r="AG50" s="31">
        <v>746.5</v>
      </c>
      <c r="AH50" s="32">
        <v>3092</v>
      </c>
      <c r="AI50" s="32">
        <v>2742</v>
      </c>
      <c r="AJ50" s="32">
        <v>3229</v>
      </c>
      <c r="AK50" s="29"/>
      <c r="AL50" s="31">
        <v>1826.5</v>
      </c>
      <c r="AM50" s="32">
        <v>3486</v>
      </c>
      <c r="AN50" s="32">
        <v>3699</v>
      </c>
      <c r="AO50" s="32">
        <v>4288</v>
      </c>
      <c r="AP50" s="29"/>
      <c r="AQ50" s="31">
        <v>4369.5</v>
      </c>
      <c r="AR50" s="32">
        <v>4914</v>
      </c>
      <c r="AS50" s="31">
        <v>4970.5</v>
      </c>
      <c r="AT50" s="32">
        <v>5192</v>
      </c>
      <c r="AU50" s="29"/>
      <c r="AV50" s="32">
        <v>3457</v>
      </c>
      <c r="AW50" s="32">
        <v>3641</v>
      </c>
      <c r="AX50" s="32">
        <v>3832</v>
      </c>
      <c r="AY50" s="32">
        <v>3937</v>
      </c>
      <c r="AZ50" s="29"/>
      <c r="BA50" s="32">
        <v>4686</v>
      </c>
      <c r="BB50" s="32">
        <v>3505</v>
      </c>
      <c r="BC50" s="32">
        <v>3240</v>
      </c>
      <c r="BD50" s="32">
        <v>3695</v>
      </c>
      <c r="BE50" s="26"/>
    </row>
    <row x14ac:dyDescent="0.25" r="51" customHeight="1" ht="19.5">
      <c r="A51" s="30"/>
      <c r="B51" s="18" t="s">
        <v>66</v>
      </c>
      <c r="C51" s="31">
        <v>11.550059999999998</v>
      </c>
      <c r="D51" s="31">
        <v>13.393669999999998</v>
      </c>
      <c r="E51" s="31">
        <v>16.088729999999998</v>
      </c>
      <c r="F51" s="31">
        <v>19.01141</v>
      </c>
      <c r="G51" s="26"/>
      <c r="H51" s="31">
        <v>4.796819999999999</v>
      </c>
      <c r="I51" s="31">
        <v>6.31344</v>
      </c>
      <c r="J51" s="31">
        <v>12.995820000000002</v>
      </c>
      <c r="K51" s="31">
        <v>16.64</v>
      </c>
      <c r="L51" s="26"/>
      <c r="M51" s="31">
        <v>62.992020000000004</v>
      </c>
      <c r="N51" s="31">
        <v>61.040679999999995</v>
      </c>
      <c r="O51" s="31">
        <v>69.53544000000001</v>
      </c>
      <c r="P51" s="31">
        <v>54.70206000000001</v>
      </c>
      <c r="Q51" s="26"/>
      <c r="R51" s="31">
        <v>63.424</v>
      </c>
      <c r="S51" s="31">
        <v>57.5515</v>
      </c>
      <c r="T51" s="31">
        <v>59.3208</v>
      </c>
      <c r="U51" s="31">
        <v>41.0939</v>
      </c>
      <c r="V51" s="26"/>
      <c r="W51" s="40">
        <v>8.69652</v>
      </c>
      <c r="X51" s="40">
        <v>8.43996</v>
      </c>
      <c r="Y51" s="40">
        <v>8.36703</v>
      </c>
      <c r="Z51" s="40">
        <v>15.722</v>
      </c>
      <c r="AA51" s="41"/>
      <c r="AB51" s="40">
        <v>6.4113</v>
      </c>
      <c r="AC51" s="40">
        <v>7.10892</v>
      </c>
      <c r="AD51" s="40">
        <v>7.81524</v>
      </c>
      <c r="AE51" s="40">
        <v>26.63384</v>
      </c>
      <c r="AF51" s="41"/>
      <c r="AG51" s="32">
        <v>2059</v>
      </c>
      <c r="AH51" s="32">
        <v>3348</v>
      </c>
      <c r="AI51" s="31">
        <v>2764.5</v>
      </c>
      <c r="AJ51" s="32">
        <v>2936</v>
      </c>
      <c r="AK51" s="29"/>
      <c r="AL51" s="32">
        <v>3243</v>
      </c>
      <c r="AM51" s="32">
        <v>4038</v>
      </c>
      <c r="AN51" s="31">
        <v>4445.5</v>
      </c>
      <c r="AO51" s="32">
        <v>5706</v>
      </c>
      <c r="AP51" s="29"/>
      <c r="AQ51" s="31">
        <v>3361.5</v>
      </c>
      <c r="AR51" s="31">
        <v>4521.5</v>
      </c>
      <c r="AS51" s="31">
        <v>5161.5</v>
      </c>
      <c r="AT51" s="32">
        <v>5197</v>
      </c>
      <c r="AU51" s="29"/>
      <c r="AV51" s="31">
        <v>3537.5</v>
      </c>
      <c r="AW51" s="32">
        <v>3940</v>
      </c>
      <c r="AX51" s="32">
        <v>4120</v>
      </c>
      <c r="AY51" s="32">
        <v>3879</v>
      </c>
      <c r="AZ51" s="29"/>
      <c r="BA51" s="31">
        <v>2849.5</v>
      </c>
      <c r="BB51" s="32">
        <v>3293</v>
      </c>
      <c r="BC51" s="32">
        <v>3270</v>
      </c>
      <c r="BD51" s="32">
        <v>3611</v>
      </c>
      <c r="BE51" s="26"/>
    </row>
    <row x14ac:dyDescent="0.25" r="52" customHeight="1" ht="19.5">
      <c r="A52" s="30"/>
      <c r="B52" s="18" t="s">
        <v>67</v>
      </c>
      <c r="C52" s="31">
        <v>2.106</v>
      </c>
      <c r="D52" s="31">
        <v>17.24844</v>
      </c>
      <c r="E52" s="31">
        <v>26.200680000000002</v>
      </c>
      <c r="F52" s="31">
        <v>23.4546</v>
      </c>
      <c r="G52" s="26"/>
      <c r="H52" s="31">
        <v>2.14896</v>
      </c>
      <c r="I52" s="31">
        <v>5.25837</v>
      </c>
      <c r="J52" s="31">
        <v>6.56445</v>
      </c>
      <c r="K52" s="31">
        <v>8.5409</v>
      </c>
      <c r="L52" s="26"/>
      <c r="M52" s="31">
        <v>54.71423999999999</v>
      </c>
      <c r="N52" s="31">
        <v>28.543639999999996</v>
      </c>
      <c r="O52" s="31">
        <v>38.87757</v>
      </c>
      <c r="P52" s="31">
        <v>60.36444</v>
      </c>
      <c r="Q52" s="26"/>
      <c r="R52" s="31">
        <v>42.28146</v>
      </c>
      <c r="S52" s="31">
        <v>54.70752000000001</v>
      </c>
      <c r="T52" s="31">
        <v>57.53088</v>
      </c>
      <c r="U52" s="31">
        <v>64.55358000000001</v>
      </c>
      <c r="V52" s="26"/>
      <c r="W52" s="40">
        <v>11.67788</v>
      </c>
      <c r="X52" s="40">
        <v>38.1535</v>
      </c>
      <c r="Y52" s="40">
        <v>27.34758</v>
      </c>
      <c r="Z52" s="40">
        <v>41.25924</v>
      </c>
      <c r="AA52" s="41"/>
      <c r="AB52" s="40">
        <v>11.9185</v>
      </c>
      <c r="AC52" s="40">
        <v>32.20398</v>
      </c>
      <c r="AD52" s="40">
        <v>16.83285</v>
      </c>
      <c r="AE52" s="40">
        <v>25.863</v>
      </c>
      <c r="AF52" s="41"/>
      <c r="AG52" s="32">
        <v>449</v>
      </c>
      <c r="AH52" s="32">
        <v>2579</v>
      </c>
      <c r="AI52" s="32">
        <v>3375</v>
      </c>
      <c r="AJ52" s="32">
        <v>3522</v>
      </c>
      <c r="AK52" s="29"/>
      <c r="AL52" s="32">
        <v>3211</v>
      </c>
      <c r="AM52" s="32">
        <v>3408</v>
      </c>
      <c r="AN52" s="32">
        <v>3140</v>
      </c>
      <c r="AO52" s="31">
        <v>4956.5</v>
      </c>
      <c r="AP52" s="29"/>
      <c r="AQ52" s="32">
        <v>5825</v>
      </c>
      <c r="AR52" s="32">
        <v>4969</v>
      </c>
      <c r="AS52" s="32">
        <v>4489</v>
      </c>
      <c r="AT52" s="32">
        <v>4365</v>
      </c>
      <c r="AU52" s="29"/>
      <c r="AV52" s="32">
        <v>4511</v>
      </c>
      <c r="AW52" s="32">
        <v>4668</v>
      </c>
      <c r="AX52" s="32">
        <v>4378</v>
      </c>
      <c r="AY52" s="31">
        <v>4466.5</v>
      </c>
      <c r="AZ52" s="29"/>
      <c r="BA52" s="31">
        <v>1629.5</v>
      </c>
      <c r="BB52" s="32">
        <v>1443</v>
      </c>
      <c r="BC52" s="32">
        <v>1124</v>
      </c>
      <c r="BD52" s="32">
        <v>1104</v>
      </c>
      <c r="BE52" s="26"/>
    </row>
    <row x14ac:dyDescent="0.25" r="53" customHeight="1" ht="19.5">
      <c r="A53" s="30"/>
      <c r="B53" s="18" t="s">
        <v>68</v>
      </c>
      <c r="C53" s="31">
        <v>12.476199999999999</v>
      </c>
      <c r="D53" s="31">
        <v>21.82554</v>
      </c>
      <c r="E53" s="31">
        <v>23.65638</v>
      </c>
      <c r="F53" s="26"/>
      <c r="G53" s="26"/>
      <c r="H53" s="31">
        <v>3.1054500000000003</v>
      </c>
      <c r="I53" s="31">
        <v>8.90758</v>
      </c>
      <c r="J53" s="31">
        <v>12.262189999999999</v>
      </c>
      <c r="K53" s="26"/>
      <c r="L53" s="26"/>
      <c r="M53" s="31">
        <v>86.99478</v>
      </c>
      <c r="N53" s="31">
        <v>85.45796999999999</v>
      </c>
      <c r="O53" s="31">
        <v>83.66952</v>
      </c>
      <c r="P53" s="26"/>
      <c r="Q53" s="26"/>
      <c r="R53" s="31">
        <v>79.2813</v>
      </c>
      <c r="S53" s="31">
        <v>67.43724</v>
      </c>
      <c r="T53" s="31">
        <v>72.0689</v>
      </c>
      <c r="U53" s="26"/>
      <c r="V53" s="26"/>
      <c r="W53" s="40">
        <v>7.67182</v>
      </c>
      <c r="X53" s="40">
        <v>23.74974</v>
      </c>
      <c r="Y53" s="40">
        <v>14.94712</v>
      </c>
      <c r="Z53" s="41"/>
      <c r="AA53" s="41"/>
      <c r="AB53" s="40">
        <v>7.95944</v>
      </c>
      <c r="AC53" s="40">
        <v>19.314</v>
      </c>
      <c r="AD53" s="40">
        <v>18.80523</v>
      </c>
      <c r="AE53" s="41"/>
      <c r="AF53" s="41"/>
      <c r="AG53" s="32">
        <v>2336</v>
      </c>
      <c r="AH53" s="32">
        <v>3347</v>
      </c>
      <c r="AI53" s="31">
        <v>3763.5</v>
      </c>
      <c r="AJ53" s="29"/>
      <c r="AK53" s="29"/>
      <c r="AL53" s="32">
        <v>3086</v>
      </c>
      <c r="AM53" s="31">
        <v>4428.5</v>
      </c>
      <c r="AN53" s="32">
        <v>4689</v>
      </c>
      <c r="AO53" s="29"/>
      <c r="AP53" s="29"/>
      <c r="AQ53" s="32">
        <v>4871</v>
      </c>
      <c r="AR53" s="32">
        <v>6010</v>
      </c>
      <c r="AS53" s="31">
        <v>5433.5</v>
      </c>
      <c r="AT53" s="26"/>
      <c r="AU53" s="29"/>
      <c r="AV53" s="32">
        <v>3836</v>
      </c>
      <c r="AW53" s="32">
        <v>3373</v>
      </c>
      <c r="AX53" s="32">
        <v>3543</v>
      </c>
      <c r="AY53" s="26"/>
      <c r="AZ53" s="29"/>
      <c r="BA53" s="32">
        <v>3090</v>
      </c>
      <c r="BB53" s="32">
        <v>3287</v>
      </c>
      <c r="BC53" s="32">
        <v>3307</v>
      </c>
      <c r="BD53" s="29"/>
      <c r="BE53" s="26"/>
    </row>
    <row x14ac:dyDescent="0.25" r="54" customHeight="1" ht="19.5">
      <c r="A54" s="30"/>
      <c r="B54" s="18" t="s">
        <v>69</v>
      </c>
      <c r="C54" s="31">
        <v>15.58076</v>
      </c>
      <c r="D54" s="31">
        <v>16.287480000000002</v>
      </c>
      <c r="E54" s="31">
        <v>22.37592</v>
      </c>
      <c r="F54" s="31">
        <v>19.3968</v>
      </c>
      <c r="G54" s="26"/>
      <c r="H54" s="31">
        <v>3.3005699999999996</v>
      </c>
      <c r="I54" s="31">
        <v>6.0456</v>
      </c>
      <c r="J54" s="31">
        <v>14.00724</v>
      </c>
      <c r="K54" s="31">
        <v>12.941640000000001</v>
      </c>
      <c r="L54" s="26"/>
      <c r="M54" s="31">
        <v>69.66351</v>
      </c>
      <c r="N54" s="31">
        <v>67.48215</v>
      </c>
      <c r="O54" s="31">
        <v>67.99056000000002</v>
      </c>
      <c r="P54" s="31">
        <v>69.26541999999999</v>
      </c>
      <c r="Q54" s="26"/>
      <c r="R54" s="31">
        <v>62.23284</v>
      </c>
      <c r="S54" s="31">
        <v>57.951840000000004</v>
      </c>
      <c r="T54" s="31">
        <v>57.42385</v>
      </c>
      <c r="U54" s="31">
        <v>69.12672</v>
      </c>
      <c r="V54" s="26"/>
      <c r="W54" s="40">
        <v>9.32178</v>
      </c>
      <c r="X54" s="40">
        <v>9.8169</v>
      </c>
      <c r="Y54" s="40">
        <v>19.83903</v>
      </c>
      <c r="Z54" s="40">
        <v>12.05568</v>
      </c>
      <c r="AA54" s="41"/>
      <c r="AB54" s="40">
        <v>5.6212</v>
      </c>
      <c r="AC54" s="40">
        <v>5.6635</v>
      </c>
      <c r="AD54" s="40">
        <v>27.33388</v>
      </c>
      <c r="AE54" s="40">
        <v>12.8304</v>
      </c>
      <c r="AF54" s="41"/>
      <c r="AG54" s="32">
        <v>2310</v>
      </c>
      <c r="AH54" s="32">
        <v>2356</v>
      </c>
      <c r="AI54" s="31">
        <v>3451.5</v>
      </c>
      <c r="AJ54" s="31">
        <v>3703.5</v>
      </c>
      <c r="AK54" s="29"/>
      <c r="AL54" s="32">
        <v>2922</v>
      </c>
      <c r="AM54" s="31">
        <v>3682.5</v>
      </c>
      <c r="AN54" s="32">
        <v>5054</v>
      </c>
      <c r="AO54" s="31">
        <v>4714.5</v>
      </c>
      <c r="AP54" s="29"/>
      <c r="AQ54" s="31">
        <v>4532.5</v>
      </c>
      <c r="AR54" s="31">
        <v>4505.5</v>
      </c>
      <c r="AS54" s="32">
        <v>5615</v>
      </c>
      <c r="AT54" s="31">
        <v>5490.5</v>
      </c>
      <c r="AU54" s="29"/>
      <c r="AV54" s="32">
        <v>4003</v>
      </c>
      <c r="AW54" s="31">
        <v>3821.5</v>
      </c>
      <c r="AX54" s="32">
        <v>4031</v>
      </c>
      <c r="AY54" s="32">
        <v>4040</v>
      </c>
      <c r="AZ54" s="29"/>
      <c r="BA54" s="32">
        <v>2646</v>
      </c>
      <c r="BB54" s="32">
        <v>3085</v>
      </c>
      <c r="BC54" s="31">
        <v>3147.5</v>
      </c>
      <c r="BD54" s="32">
        <v>2968</v>
      </c>
      <c r="BE54" s="26"/>
    </row>
    <row x14ac:dyDescent="0.25" r="55" customHeight="1" ht="19.5">
      <c r="A55" s="30"/>
      <c r="B55" s="18" t="s">
        <v>70</v>
      </c>
      <c r="C55" s="31">
        <v>11.877859999999998</v>
      </c>
      <c r="D55" s="31">
        <v>14.98952</v>
      </c>
      <c r="E55" s="31">
        <v>18.34524</v>
      </c>
      <c r="F55" s="26"/>
      <c r="G55" s="26"/>
      <c r="H55" s="31">
        <v>2.88192</v>
      </c>
      <c r="I55" s="31">
        <v>4.97457</v>
      </c>
      <c r="J55" s="31">
        <v>6.188840000000001</v>
      </c>
      <c r="K55" s="26"/>
      <c r="L55" s="26"/>
      <c r="M55" s="31">
        <v>42.79549</v>
      </c>
      <c r="N55" s="31">
        <v>61.01906999999999</v>
      </c>
      <c r="O55" s="31">
        <v>47.26305</v>
      </c>
      <c r="P55" s="26"/>
      <c r="Q55" s="26"/>
      <c r="R55" s="31">
        <v>47.76695</v>
      </c>
      <c r="S55" s="31">
        <v>46.741760000000006</v>
      </c>
      <c r="T55" s="31">
        <v>50.33406</v>
      </c>
      <c r="U55" s="26"/>
      <c r="V55" s="26"/>
      <c r="W55" s="40">
        <v>6.3935</v>
      </c>
      <c r="X55" s="40">
        <v>8.64858</v>
      </c>
      <c r="Y55" s="40">
        <v>14.68368</v>
      </c>
      <c r="Z55" s="41"/>
      <c r="AA55" s="41"/>
      <c r="AB55" s="40">
        <v>3.67629</v>
      </c>
      <c r="AC55" s="40">
        <v>5.93176</v>
      </c>
      <c r="AD55" s="40">
        <v>12.30658</v>
      </c>
      <c r="AE55" s="41"/>
      <c r="AF55" s="41"/>
      <c r="AG55" s="32">
        <v>2981</v>
      </c>
      <c r="AH55" s="32">
        <v>3256</v>
      </c>
      <c r="AI55" s="31">
        <v>3891.5</v>
      </c>
      <c r="AJ55" s="29"/>
      <c r="AK55" s="29"/>
      <c r="AL55" s="32">
        <v>3135</v>
      </c>
      <c r="AM55" s="32">
        <v>3811</v>
      </c>
      <c r="AN55" s="32">
        <v>3816</v>
      </c>
      <c r="AO55" s="29"/>
      <c r="AP55" s="29"/>
      <c r="AQ55" s="32">
        <v>4997</v>
      </c>
      <c r="AR55" s="32">
        <v>5917</v>
      </c>
      <c r="AS55" s="31">
        <v>5145.5</v>
      </c>
      <c r="AT55" s="26"/>
      <c r="AU55" s="29"/>
      <c r="AV55" s="32">
        <v>4696</v>
      </c>
      <c r="AW55" s="32">
        <v>4913</v>
      </c>
      <c r="AX55" s="32">
        <v>4735</v>
      </c>
      <c r="AY55" s="26"/>
      <c r="AZ55" s="29"/>
      <c r="BA55" s="31">
        <v>2481.5</v>
      </c>
      <c r="BB55" s="32">
        <v>2819</v>
      </c>
      <c r="BC55" s="32">
        <v>2607</v>
      </c>
      <c r="BD55" s="29"/>
      <c r="BE55" s="26"/>
    </row>
    <row x14ac:dyDescent="0.25" r="56" customHeight="1" ht="19.5">
      <c r="A56" s="30"/>
      <c r="B56" s="18" t="s">
        <v>71</v>
      </c>
      <c r="C56" s="31">
        <v>19.173440000000003</v>
      </c>
      <c r="D56" s="31">
        <v>25.88586</v>
      </c>
      <c r="E56" s="31">
        <v>27.025309999999998</v>
      </c>
      <c r="F56" s="31">
        <v>23.6854</v>
      </c>
      <c r="G56" s="26"/>
      <c r="H56" s="31">
        <v>2.78069</v>
      </c>
      <c r="I56" s="31">
        <v>11.30688</v>
      </c>
      <c r="J56" s="31">
        <v>12.19036</v>
      </c>
      <c r="K56" s="31">
        <v>14.112569999999998</v>
      </c>
      <c r="L56" s="26"/>
      <c r="M56" s="31">
        <v>50.294399999999996</v>
      </c>
      <c r="N56" s="31">
        <v>49.30065</v>
      </c>
      <c r="O56" s="31">
        <v>56.86424</v>
      </c>
      <c r="P56" s="31">
        <v>65.86812</v>
      </c>
      <c r="Q56" s="26"/>
      <c r="R56" s="31">
        <v>76.00437000000001</v>
      </c>
      <c r="S56" s="31">
        <v>80.65332000000001</v>
      </c>
      <c r="T56" s="31">
        <v>71.27913000000001</v>
      </c>
      <c r="U56" s="31">
        <v>56.4466</v>
      </c>
      <c r="V56" s="26"/>
      <c r="W56" s="40">
        <v>6.23111</v>
      </c>
      <c r="X56" s="40">
        <v>14.77044</v>
      </c>
      <c r="Y56" s="40">
        <v>25.28658</v>
      </c>
      <c r="Z56" s="40">
        <v>21.32161</v>
      </c>
      <c r="AA56" s="41"/>
      <c r="AB56" s="40">
        <v>4.496</v>
      </c>
      <c r="AC56" s="40">
        <v>24.99289</v>
      </c>
      <c r="AD56" s="40">
        <v>39.92755</v>
      </c>
      <c r="AE56" s="40">
        <v>38.36773</v>
      </c>
      <c r="AF56" s="41"/>
      <c r="AG56" s="31">
        <v>1694.5</v>
      </c>
      <c r="AH56" s="32">
        <v>3269</v>
      </c>
      <c r="AI56" s="32">
        <v>4220</v>
      </c>
      <c r="AJ56" s="32">
        <v>3720</v>
      </c>
      <c r="AK56" s="29"/>
      <c r="AL56" s="32">
        <v>2428</v>
      </c>
      <c r="AM56" s="32">
        <v>5048</v>
      </c>
      <c r="AN56" s="32">
        <v>6025</v>
      </c>
      <c r="AO56" s="32">
        <v>4747</v>
      </c>
      <c r="AP56" s="29"/>
      <c r="AQ56" s="31">
        <v>4363.5</v>
      </c>
      <c r="AR56" s="32">
        <v>5997</v>
      </c>
      <c r="AS56" s="32">
        <v>7451</v>
      </c>
      <c r="AT56" s="31">
        <v>5631.5</v>
      </c>
      <c r="AU56" s="29"/>
      <c r="AV56" s="32">
        <v>4214</v>
      </c>
      <c r="AW56" s="31">
        <v>4245.5</v>
      </c>
      <c r="AX56" s="32">
        <v>5319</v>
      </c>
      <c r="AY56" s="32">
        <v>4233</v>
      </c>
      <c r="AZ56" s="29"/>
      <c r="BA56" s="32">
        <v>3426</v>
      </c>
      <c r="BB56" s="32">
        <v>3540</v>
      </c>
      <c r="BC56" s="31">
        <v>4361.5</v>
      </c>
      <c r="BD56" s="32">
        <v>3255</v>
      </c>
      <c r="BE56" s="26"/>
    </row>
    <row x14ac:dyDescent="0.25" r="57" customHeight="1" ht="19.5">
      <c r="A57" s="30"/>
      <c r="B57" s="18" t="s">
        <v>72</v>
      </c>
      <c r="C57" s="31">
        <v>14.9486</v>
      </c>
      <c r="D57" s="31">
        <v>14.72505</v>
      </c>
      <c r="E57" s="31">
        <v>18.36711</v>
      </c>
      <c r="F57" s="31">
        <v>21.0871</v>
      </c>
      <c r="G57" s="26"/>
      <c r="H57" s="31">
        <v>7.8376</v>
      </c>
      <c r="I57" s="31">
        <v>10.729320000000001</v>
      </c>
      <c r="J57" s="31">
        <v>18.04688</v>
      </c>
      <c r="K57" s="31">
        <v>23.72562</v>
      </c>
      <c r="L57" s="26"/>
      <c r="M57" s="31">
        <v>87.00102</v>
      </c>
      <c r="N57" s="31">
        <v>79.11417</v>
      </c>
      <c r="O57" s="31">
        <v>76.78076</v>
      </c>
      <c r="P57" s="31">
        <v>74.67148</v>
      </c>
      <c r="Q57" s="26"/>
      <c r="R57" s="31">
        <v>55.91752000000001</v>
      </c>
      <c r="S57" s="31">
        <v>55.89005</v>
      </c>
      <c r="T57" s="31">
        <v>46.574580000000005</v>
      </c>
      <c r="U57" s="31">
        <v>54.70556</v>
      </c>
      <c r="V57" s="26"/>
      <c r="W57" s="40">
        <v>11.68596</v>
      </c>
      <c r="X57" s="40">
        <v>10.41255</v>
      </c>
      <c r="Y57" s="40">
        <v>13.95315</v>
      </c>
      <c r="Z57" s="40">
        <v>20.2342</v>
      </c>
      <c r="AA57" s="41"/>
      <c r="AB57" s="40">
        <v>15.6087</v>
      </c>
      <c r="AC57" s="40">
        <v>15.06294</v>
      </c>
      <c r="AD57" s="40">
        <v>37.89288</v>
      </c>
      <c r="AE57" s="40">
        <v>85.4487</v>
      </c>
      <c r="AF57" s="41"/>
      <c r="AG57" s="31">
        <v>3611.5</v>
      </c>
      <c r="AH57" s="32">
        <v>3364</v>
      </c>
      <c r="AI57" s="31">
        <v>3499.5</v>
      </c>
      <c r="AJ57" s="29"/>
      <c r="AK57" s="29"/>
      <c r="AL57" s="32">
        <v>3542</v>
      </c>
      <c r="AM57" s="31">
        <v>3682.5</v>
      </c>
      <c r="AN57" s="32">
        <v>4421</v>
      </c>
      <c r="AO57" s="29"/>
      <c r="AP57" s="29"/>
      <c r="AQ57" s="32">
        <v>4286</v>
      </c>
      <c r="AR57" s="32">
        <v>4181</v>
      </c>
      <c r="AS57" s="32">
        <v>4545</v>
      </c>
      <c r="AT57" s="26"/>
      <c r="AU57" s="29"/>
      <c r="AV57" s="32">
        <v>3974</v>
      </c>
      <c r="AW57" s="31">
        <v>3752.5</v>
      </c>
      <c r="AX57" s="32">
        <v>3579</v>
      </c>
      <c r="AY57" s="26"/>
      <c r="AZ57" s="29"/>
      <c r="BA57" s="31">
        <v>3018.5</v>
      </c>
      <c r="BB57" s="32">
        <v>3137</v>
      </c>
      <c r="BC57" s="32">
        <v>3044</v>
      </c>
      <c r="BD57" s="29"/>
      <c r="BE57" s="26"/>
    </row>
    <row x14ac:dyDescent="0.25" r="58" customHeight="1" ht="19.5">
      <c r="A58" s="30"/>
      <c r="B58" s="33" t="s">
        <v>73</v>
      </c>
      <c r="C58" s="31">
        <v>6.7218</v>
      </c>
      <c r="D58" s="31">
        <v>17.40924</v>
      </c>
      <c r="E58" s="31">
        <v>20.6766</v>
      </c>
      <c r="F58" s="31">
        <v>21.07228</v>
      </c>
      <c r="G58" s="26"/>
      <c r="H58" s="31">
        <v>9.49312</v>
      </c>
      <c r="I58" s="31">
        <v>13.58046</v>
      </c>
      <c r="J58" s="31">
        <v>15.429960000000001</v>
      </c>
      <c r="K58" s="31">
        <v>17.755</v>
      </c>
      <c r="L58" s="26"/>
      <c r="M58" s="31">
        <v>82.49292</v>
      </c>
      <c r="N58" s="31">
        <v>51.97919999999999</v>
      </c>
      <c r="O58" s="31">
        <v>55.604279999999996</v>
      </c>
      <c r="P58" s="31">
        <v>59.4738</v>
      </c>
      <c r="Q58" s="26"/>
      <c r="R58" s="31">
        <v>84.0294</v>
      </c>
      <c r="S58" s="31">
        <v>57.90961</v>
      </c>
      <c r="T58" s="31">
        <v>53.11416</v>
      </c>
      <c r="U58" s="31">
        <v>57.02172999999999</v>
      </c>
      <c r="V58" s="26"/>
      <c r="W58" s="40">
        <v>10.4636</v>
      </c>
      <c r="X58" s="40">
        <v>11.9974</v>
      </c>
      <c r="Y58" s="40">
        <v>11.54913</v>
      </c>
      <c r="Z58" s="40">
        <v>16.10388</v>
      </c>
      <c r="AA58" s="41"/>
      <c r="AB58" s="40">
        <v>10.44744</v>
      </c>
      <c r="AC58" s="40">
        <v>29.60856</v>
      </c>
      <c r="AD58" s="40">
        <v>40.173</v>
      </c>
      <c r="AE58" s="40">
        <v>41.79969</v>
      </c>
      <c r="AF58" s="41"/>
      <c r="AG58" s="31">
        <v>2856.5</v>
      </c>
      <c r="AH58" s="32">
        <v>3349</v>
      </c>
      <c r="AI58" s="32">
        <v>3228</v>
      </c>
      <c r="AJ58" s="32">
        <v>4070</v>
      </c>
      <c r="AK58" s="29"/>
      <c r="AL58" s="32">
        <v>4721</v>
      </c>
      <c r="AM58" s="32">
        <v>5359</v>
      </c>
      <c r="AN58" s="31">
        <v>6520.5</v>
      </c>
      <c r="AO58" s="31">
        <v>6427.5</v>
      </c>
      <c r="AP58" s="29"/>
      <c r="AQ58" s="31">
        <v>5025.5</v>
      </c>
      <c r="AR58" s="31">
        <v>5322.5</v>
      </c>
      <c r="AS58" s="32">
        <v>6044</v>
      </c>
      <c r="AT58" s="31">
        <v>5999.5</v>
      </c>
      <c r="AU58" s="29"/>
      <c r="AV58" s="31">
        <v>4379.5</v>
      </c>
      <c r="AW58" s="32">
        <v>4869</v>
      </c>
      <c r="AX58" s="32">
        <v>4689</v>
      </c>
      <c r="AY58" s="31">
        <v>5205.5</v>
      </c>
      <c r="AZ58" s="29"/>
      <c r="BA58" s="32">
        <v>3029</v>
      </c>
      <c r="BB58" s="32">
        <v>3349</v>
      </c>
      <c r="BC58" s="32">
        <v>3207</v>
      </c>
      <c r="BD58" s="31">
        <v>3215.5</v>
      </c>
      <c r="BE58" s="26"/>
    </row>
    <row x14ac:dyDescent="0.25" r="59" customHeight="1" ht="19.5">
      <c r="A59" s="30"/>
      <c r="B59" s="33" t="s">
        <v>74</v>
      </c>
      <c r="C59" s="31">
        <v>3.22728</v>
      </c>
      <c r="D59" s="31">
        <v>17.97895</v>
      </c>
      <c r="E59" s="31">
        <v>23.21136</v>
      </c>
      <c r="F59" s="31">
        <v>20.468</v>
      </c>
      <c r="G59" s="31">
        <v>26.09546</v>
      </c>
      <c r="H59" s="31">
        <v>2.06298</v>
      </c>
      <c r="I59" s="31">
        <v>2.16904</v>
      </c>
      <c r="J59" s="31">
        <v>2.30391</v>
      </c>
      <c r="K59" s="31">
        <v>3.5779900000000002</v>
      </c>
      <c r="L59" s="31">
        <v>7.3990800000000005</v>
      </c>
      <c r="M59" s="31">
        <v>57.98854</v>
      </c>
      <c r="N59" s="31">
        <v>64.51886</v>
      </c>
      <c r="O59" s="31">
        <v>68.34798</v>
      </c>
      <c r="P59" s="31">
        <v>61.39755</v>
      </c>
      <c r="Q59" s="31">
        <v>60.5151</v>
      </c>
      <c r="R59" s="31">
        <v>62.342459999999996</v>
      </c>
      <c r="S59" s="31">
        <v>68.77962</v>
      </c>
      <c r="T59" s="31">
        <v>62.08551</v>
      </c>
      <c r="U59" s="31">
        <v>57.159</v>
      </c>
      <c r="V59" s="31">
        <v>64.24912</v>
      </c>
      <c r="W59" s="40">
        <v>6.6045</v>
      </c>
      <c r="X59" s="40">
        <v>7.20176</v>
      </c>
      <c r="Y59" s="40">
        <v>17.99899</v>
      </c>
      <c r="Z59" s="40">
        <v>12.25602</v>
      </c>
      <c r="AA59" s="40">
        <v>13.67069</v>
      </c>
      <c r="AB59" s="40">
        <v>4.017</v>
      </c>
      <c r="AC59" s="40">
        <v>4.87388</v>
      </c>
      <c r="AD59" s="40">
        <v>6.81108</v>
      </c>
      <c r="AE59" s="40">
        <v>5.66365</v>
      </c>
      <c r="AF59" s="40">
        <v>6.58482</v>
      </c>
      <c r="AG59" s="32">
        <v>967</v>
      </c>
      <c r="AH59" s="31">
        <v>2454.5</v>
      </c>
      <c r="AI59" s="32">
        <v>2576</v>
      </c>
      <c r="AJ59" s="32">
        <v>3137</v>
      </c>
      <c r="AK59" s="32">
        <v>3680</v>
      </c>
      <c r="AL59" s="32">
        <v>880</v>
      </c>
      <c r="AM59" s="31">
        <v>2098.5</v>
      </c>
      <c r="AN59" s="32">
        <v>1913</v>
      </c>
      <c r="AO59" s="32">
        <v>3300</v>
      </c>
      <c r="AP59" s="32">
        <v>3666</v>
      </c>
      <c r="AQ59" s="31">
        <v>6254.5</v>
      </c>
      <c r="AR59" s="31">
        <v>5807.5</v>
      </c>
      <c r="AS59" s="32">
        <v>6338</v>
      </c>
      <c r="AT59" s="32">
        <v>6334</v>
      </c>
      <c r="AU59" s="32">
        <v>5413</v>
      </c>
      <c r="AV59" s="32">
        <v>4673</v>
      </c>
      <c r="AW59" s="32">
        <v>4500</v>
      </c>
      <c r="AX59" s="31">
        <v>4141.5</v>
      </c>
      <c r="AY59" s="32">
        <v>4303</v>
      </c>
      <c r="AZ59" s="32">
        <v>3794</v>
      </c>
      <c r="BA59" s="32">
        <v>4024</v>
      </c>
      <c r="BB59" s="31">
        <v>3678.5</v>
      </c>
      <c r="BC59" s="31">
        <v>3895.5</v>
      </c>
      <c r="BD59" s="32">
        <v>4006</v>
      </c>
      <c r="BE59" s="31">
        <v>3212.5</v>
      </c>
    </row>
    <row x14ac:dyDescent="0.25" r="60" customHeight="1" ht="19.5">
      <c r="A60" s="30"/>
      <c r="B60" s="18" t="s">
        <v>75</v>
      </c>
      <c r="C60" s="31">
        <v>15.57145</v>
      </c>
      <c r="D60" s="31">
        <v>17.80325</v>
      </c>
      <c r="E60" s="31">
        <v>19.67505</v>
      </c>
      <c r="F60" s="31">
        <v>17.7038</v>
      </c>
      <c r="G60" s="26"/>
      <c r="H60" s="31">
        <v>9.25548</v>
      </c>
      <c r="I60" s="31">
        <v>13.568</v>
      </c>
      <c r="J60" s="31">
        <v>16.32225</v>
      </c>
      <c r="K60" s="31">
        <v>12.795440000000001</v>
      </c>
      <c r="L60" s="26"/>
      <c r="M60" s="31">
        <v>86.9352</v>
      </c>
      <c r="N60" s="31">
        <v>62.481730000000006</v>
      </c>
      <c r="O60" s="31">
        <v>66.1058</v>
      </c>
      <c r="P60" s="31">
        <v>56.48356000000001</v>
      </c>
      <c r="Q60" s="26"/>
      <c r="R60" s="31">
        <v>86.1175</v>
      </c>
      <c r="S60" s="31">
        <v>76.41756</v>
      </c>
      <c r="T60" s="31">
        <v>72.80488000000001</v>
      </c>
      <c r="U60" s="31">
        <v>72.981</v>
      </c>
      <c r="V60" s="26"/>
      <c r="W60" s="40">
        <v>4.92241</v>
      </c>
      <c r="X60" s="40">
        <v>8.4088</v>
      </c>
      <c r="Y60" s="40">
        <v>13.3474</v>
      </c>
      <c r="Z60" s="40">
        <v>15.77704</v>
      </c>
      <c r="AA60" s="41"/>
      <c r="AB60" s="40">
        <v>7.80068</v>
      </c>
      <c r="AC60" s="40">
        <v>10.535</v>
      </c>
      <c r="AD60" s="40">
        <v>14.5266</v>
      </c>
      <c r="AE60" s="40">
        <v>8.08122</v>
      </c>
      <c r="AF60" s="41"/>
      <c r="AG60" s="32">
        <v>3469</v>
      </c>
      <c r="AH60" s="32">
        <v>4380</v>
      </c>
      <c r="AI60" s="32">
        <v>5010</v>
      </c>
      <c r="AJ60" s="31">
        <v>3187.5</v>
      </c>
      <c r="AK60" s="29"/>
      <c r="AL60" s="32">
        <v>3300</v>
      </c>
      <c r="AM60" s="32">
        <v>4470</v>
      </c>
      <c r="AN60" s="32">
        <v>4905</v>
      </c>
      <c r="AO60" s="32">
        <v>4794</v>
      </c>
      <c r="AP60" s="29"/>
      <c r="AQ60" s="32">
        <v>2868</v>
      </c>
      <c r="AR60" s="31">
        <v>5092.5</v>
      </c>
      <c r="AS60" s="32">
        <v>6352</v>
      </c>
      <c r="AT60" s="31">
        <v>5368.5</v>
      </c>
      <c r="AU60" s="29"/>
      <c r="AV60" s="32">
        <v>3382</v>
      </c>
      <c r="AW60" s="32">
        <v>4502</v>
      </c>
      <c r="AX60" s="32">
        <v>4821</v>
      </c>
      <c r="AY60" s="32">
        <v>4996</v>
      </c>
      <c r="AZ60" s="29"/>
      <c r="BA60" s="32">
        <v>2648</v>
      </c>
      <c r="BB60" s="31">
        <v>2713.5</v>
      </c>
      <c r="BC60" s="32">
        <v>2903</v>
      </c>
      <c r="BD60" s="29"/>
      <c r="BE60" s="26"/>
    </row>
    <row x14ac:dyDescent="0.25" r="61" customHeight="1" ht="19.5">
      <c r="A61" s="30"/>
      <c r="B61" s="18" t="s">
        <v>76</v>
      </c>
      <c r="C61" s="31">
        <v>9.21112</v>
      </c>
      <c r="D61" s="31">
        <v>11.080099999999998</v>
      </c>
      <c r="E61" s="31">
        <v>22.38944</v>
      </c>
      <c r="F61" s="26"/>
      <c r="G61" s="26"/>
      <c r="H61" s="31">
        <v>5.7184</v>
      </c>
      <c r="I61" s="31">
        <v>13.7061</v>
      </c>
      <c r="J61" s="31">
        <v>15.9317</v>
      </c>
      <c r="K61" s="26"/>
      <c r="L61" s="26"/>
      <c r="M61" s="31">
        <v>43.55468</v>
      </c>
      <c r="N61" s="31">
        <v>46.350500000000004</v>
      </c>
      <c r="O61" s="31">
        <v>47.52420000000001</v>
      </c>
      <c r="P61" s="26"/>
      <c r="Q61" s="26"/>
      <c r="R61" s="31">
        <v>45.10528</v>
      </c>
      <c r="S61" s="31">
        <v>39.969660000000005</v>
      </c>
      <c r="T61" s="31">
        <v>69.61032</v>
      </c>
      <c r="U61" s="26"/>
      <c r="V61" s="26"/>
      <c r="W61" s="40">
        <v>7.70016</v>
      </c>
      <c r="X61" s="40">
        <v>9.378</v>
      </c>
      <c r="Y61" s="40">
        <v>9.7929</v>
      </c>
      <c r="Z61" s="41"/>
      <c r="AA61" s="41"/>
      <c r="AB61" s="40">
        <v>6.7158</v>
      </c>
      <c r="AC61" s="40">
        <v>21.95184</v>
      </c>
      <c r="AD61" s="40">
        <v>29.55264</v>
      </c>
      <c r="AE61" s="41"/>
      <c r="AF61" s="41"/>
      <c r="AG61" s="32">
        <v>3155</v>
      </c>
      <c r="AH61" s="31">
        <v>3523.5</v>
      </c>
      <c r="AI61" s="32">
        <v>3767</v>
      </c>
      <c r="AJ61" s="29"/>
      <c r="AK61" s="29"/>
      <c r="AL61" s="32">
        <v>4149</v>
      </c>
      <c r="AM61" s="32">
        <v>4752</v>
      </c>
      <c r="AN61" s="32">
        <v>5064</v>
      </c>
      <c r="AO61" s="29"/>
      <c r="AP61" s="29"/>
      <c r="AQ61" s="31">
        <v>4523.5</v>
      </c>
      <c r="AR61" s="32">
        <v>4967</v>
      </c>
      <c r="AS61" s="31">
        <v>5271.5</v>
      </c>
      <c r="AT61" s="26"/>
      <c r="AU61" s="29"/>
      <c r="AV61" s="32">
        <v>3561</v>
      </c>
      <c r="AW61" s="32">
        <v>4130</v>
      </c>
      <c r="AX61" s="32">
        <v>3527</v>
      </c>
      <c r="AY61" s="26"/>
      <c r="AZ61" s="29"/>
      <c r="BA61" s="32">
        <v>3194</v>
      </c>
      <c r="BB61" s="32">
        <v>3694</v>
      </c>
      <c r="BC61" s="31">
        <v>3822.5</v>
      </c>
      <c r="BD61" s="32">
        <v>3771</v>
      </c>
      <c r="BE61" s="26"/>
    </row>
    <row x14ac:dyDescent="0.25" r="62" customHeight="1" ht="19.5">
      <c r="A62" s="30"/>
      <c r="B62" s="18" t="s">
        <v>77</v>
      </c>
      <c r="C62" s="31">
        <v>2.7602500000000005</v>
      </c>
      <c r="D62" s="31">
        <v>26.49</v>
      </c>
      <c r="E62" s="26"/>
      <c r="F62" s="26"/>
      <c r="G62" s="26"/>
      <c r="H62" s="31">
        <v>1.8602400000000001</v>
      </c>
      <c r="I62" s="31">
        <v>6.54966</v>
      </c>
      <c r="J62" s="26"/>
      <c r="K62" s="26"/>
      <c r="L62" s="26"/>
      <c r="M62" s="31">
        <v>46.126529999999995</v>
      </c>
      <c r="N62" s="31">
        <v>53.67851999999999</v>
      </c>
      <c r="O62" s="26"/>
      <c r="P62" s="26"/>
      <c r="Q62" s="26"/>
      <c r="R62" s="31">
        <v>47.95875</v>
      </c>
      <c r="S62" s="31">
        <v>50.0232</v>
      </c>
      <c r="T62" s="26"/>
      <c r="U62" s="26"/>
      <c r="V62" s="26"/>
      <c r="W62" s="40">
        <v>3.68322</v>
      </c>
      <c r="X62" s="40">
        <v>8.91344</v>
      </c>
      <c r="Y62" s="41"/>
      <c r="Z62" s="41"/>
      <c r="AA62" s="41"/>
      <c r="AB62" s="40">
        <v>3.3066</v>
      </c>
      <c r="AC62" s="40">
        <v>6.372</v>
      </c>
      <c r="AD62" s="41"/>
      <c r="AE62" s="41"/>
      <c r="AF62" s="41"/>
      <c r="AG62" s="32">
        <v>38</v>
      </c>
      <c r="AH62" s="32">
        <v>2573</v>
      </c>
      <c r="AI62" s="29"/>
      <c r="AJ62" s="29"/>
      <c r="AK62" s="29"/>
      <c r="AL62" s="32">
        <v>219</v>
      </c>
      <c r="AM62" s="32">
        <v>3382</v>
      </c>
      <c r="AN62" s="29"/>
      <c r="AO62" s="29"/>
      <c r="AP62" s="29"/>
      <c r="AQ62" s="31">
        <v>336.5</v>
      </c>
      <c r="AR62" s="32">
        <v>1700</v>
      </c>
      <c r="AS62" s="29"/>
      <c r="AT62" s="26"/>
      <c r="AU62" s="29"/>
      <c r="AV62" s="31">
        <v>439.5</v>
      </c>
      <c r="AW62" s="32">
        <v>1810</v>
      </c>
      <c r="AX62" s="26"/>
      <c r="AY62" s="26"/>
      <c r="AZ62" s="29"/>
      <c r="BA62" s="32">
        <v>3031</v>
      </c>
      <c r="BB62" s="32">
        <v>2821</v>
      </c>
      <c r="BC62" s="31">
        <v>2970.5</v>
      </c>
      <c r="BD62" s="29"/>
      <c r="BE62" s="26"/>
    </row>
    <row x14ac:dyDescent="0.25" r="63" customHeight="1" ht="19.5">
      <c r="A63" s="30"/>
      <c r="B63" s="18" t="s">
        <v>78</v>
      </c>
      <c r="C63" s="31">
        <v>24.31128</v>
      </c>
      <c r="D63" s="31">
        <v>23.3595</v>
      </c>
      <c r="E63" s="31">
        <v>25.11344</v>
      </c>
      <c r="F63" s="26"/>
      <c r="G63" s="26"/>
      <c r="H63" s="31">
        <v>8.20636</v>
      </c>
      <c r="I63" s="31">
        <v>11.29118</v>
      </c>
      <c r="J63" s="31">
        <v>10.32123</v>
      </c>
      <c r="K63" s="26"/>
      <c r="L63" s="26"/>
      <c r="M63" s="31">
        <v>72.1839</v>
      </c>
      <c r="N63" s="31">
        <v>71.34246</v>
      </c>
      <c r="O63" s="31">
        <v>59.7192</v>
      </c>
      <c r="P63" s="26"/>
      <c r="Q63" s="26"/>
      <c r="R63" s="31">
        <v>80.2704</v>
      </c>
      <c r="S63" s="31">
        <v>69.2076</v>
      </c>
      <c r="T63" s="31">
        <v>68.19138000000001</v>
      </c>
      <c r="U63" s="26"/>
      <c r="V63" s="26"/>
      <c r="W63" s="40">
        <v>10.01784</v>
      </c>
      <c r="X63" s="40">
        <v>20.22229</v>
      </c>
      <c r="Y63" s="40">
        <v>11.75535</v>
      </c>
      <c r="Z63" s="41"/>
      <c r="AA63" s="41"/>
      <c r="AB63" s="40">
        <v>8.72508</v>
      </c>
      <c r="AC63" s="40">
        <v>17.30916</v>
      </c>
      <c r="AD63" s="40">
        <v>6.52113</v>
      </c>
      <c r="AE63" s="41"/>
      <c r="AF63" s="41"/>
      <c r="AG63" s="32">
        <v>2977</v>
      </c>
      <c r="AH63" s="32">
        <v>3292</v>
      </c>
      <c r="AI63" s="31">
        <v>3656.5</v>
      </c>
      <c r="AJ63" s="29"/>
      <c r="AK63" s="29"/>
      <c r="AL63" s="31">
        <v>3934.5</v>
      </c>
      <c r="AM63" s="32">
        <v>4267</v>
      </c>
      <c r="AN63" s="32">
        <v>4387</v>
      </c>
      <c r="AO63" s="29"/>
      <c r="AP63" s="29"/>
      <c r="AQ63" s="32">
        <v>4486</v>
      </c>
      <c r="AR63" s="31">
        <v>5556.5</v>
      </c>
      <c r="AS63" s="32">
        <v>5494</v>
      </c>
      <c r="AT63" s="26"/>
      <c r="AU63" s="29"/>
      <c r="AV63" s="32">
        <v>3760</v>
      </c>
      <c r="AW63" s="31">
        <v>4379.5</v>
      </c>
      <c r="AX63" s="32">
        <v>4792</v>
      </c>
      <c r="AY63" s="26"/>
      <c r="AZ63" s="29"/>
      <c r="BA63" s="31">
        <v>3189.5</v>
      </c>
      <c r="BB63" s="32">
        <v>2877</v>
      </c>
      <c r="BC63" s="29"/>
      <c r="BD63" s="29"/>
      <c r="BE63" s="26"/>
    </row>
    <row x14ac:dyDescent="0.25" r="64" customHeight="1" ht="19.5">
      <c r="A64" s="30"/>
      <c r="B64" s="18" t="s">
        <v>79</v>
      </c>
      <c r="C64" s="31">
        <v>2.80369</v>
      </c>
      <c r="D64" s="31">
        <v>15.15811</v>
      </c>
      <c r="E64" s="31">
        <v>17.0085</v>
      </c>
      <c r="F64" s="26"/>
      <c r="G64" s="26"/>
      <c r="H64" s="31">
        <v>1.80082</v>
      </c>
      <c r="I64" s="31">
        <v>2.26648</v>
      </c>
      <c r="J64" s="31">
        <v>2.73245</v>
      </c>
      <c r="K64" s="26"/>
      <c r="L64" s="26"/>
      <c r="M64" s="31">
        <v>75.5166</v>
      </c>
      <c r="N64" s="31">
        <v>65.61126</v>
      </c>
      <c r="O64" s="31">
        <v>51.2992</v>
      </c>
      <c r="P64" s="26"/>
      <c r="Q64" s="26"/>
      <c r="R64" s="31">
        <v>68.10608</v>
      </c>
      <c r="S64" s="31">
        <v>69.1495</v>
      </c>
      <c r="T64" s="31">
        <v>59.407920000000004</v>
      </c>
      <c r="U64" s="26"/>
      <c r="V64" s="26"/>
      <c r="W64" s="40">
        <v>6.6521</v>
      </c>
      <c r="X64" s="40">
        <v>6.3767</v>
      </c>
      <c r="Y64" s="40">
        <v>6.44166</v>
      </c>
      <c r="Z64" s="41"/>
      <c r="AA64" s="41"/>
      <c r="AB64" s="40">
        <v>4.90314</v>
      </c>
      <c r="AC64" s="40">
        <v>3.51052</v>
      </c>
      <c r="AD64" s="40">
        <v>4.1769</v>
      </c>
      <c r="AE64" s="41"/>
      <c r="AF64" s="41"/>
      <c r="AG64" s="29"/>
      <c r="AH64" s="29"/>
      <c r="AI64" s="29"/>
      <c r="AJ64" s="29"/>
      <c r="AK64" s="29"/>
      <c r="AL64" s="26"/>
      <c r="AM64" s="29"/>
      <c r="AN64" s="29"/>
      <c r="AO64" s="29"/>
      <c r="AP64" s="29"/>
      <c r="AQ64" s="29"/>
      <c r="AR64" s="26"/>
      <c r="AS64" s="29"/>
      <c r="AT64" s="26"/>
      <c r="AU64" s="29"/>
      <c r="AV64" s="29"/>
      <c r="AW64" s="29"/>
      <c r="AX64" s="26"/>
      <c r="AY64" s="26"/>
      <c r="AZ64" s="29"/>
      <c r="BA64" s="29"/>
      <c r="BB64" s="26"/>
      <c r="BC64" s="29"/>
      <c r="BD64" s="29"/>
      <c r="BE64" s="26"/>
    </row>
    <row x14ac:dyDescent="0.25" r="65" customHeight="1" ht="19.5">
      <c r="A65" s="30"/>
      <c r="B65" s="18" t="s">
        <v>80</v>
      </c>
      <c r="C65" s="31">
        <v>6.68508</v>
      </c>
      <c r="D65" s="31">
        <v>22.32526</v>
      </c>
      <c r="E65" s="26"/>
      <c r="F65" s="26"/>
      <c r="G65" s="26"/>
      <c r="H65" s="31">
        <v>5.44752</v>
      </c>
      <c r="I65" s="31">
        <v>14.633920000000002</v>
      </c>
      <c r="J65" s="26"/>
      <c r="K65" s="26"/>
      <c r="L65" s="26"/>
      <c r="M65" s="31">
        <v>55.61319</v>
      </c>
      <c r="N65" s="31">
        <v>44.88400000000001</v>
      </c>
      <c r="O65" s="26"/>
      <c r="P65" s="26"/>
      <c r="Q65" s="26"/>
      <c r="R65" s="31">
        <v>65.92608</v>
      </c>
      <c r="S65" s="31">
        <v>34.88436</v>
      </c>
      <c r="T65" s="26"/>
      <c r="U65" s="26"/>
      <c r="V65" s="26"/>
      <c r="W65" s="40">
        <v>10.37365</v>
      </c>
      <c r="X65" s="40">
        <v>13.30425</v>
      </c>
      <c r="Y65" s="41"/>
      <c r="Z65" s="41"/>
      <c r="AA65" s="41"/>
      <c r="AB65" s="40">
        <v>7.18014</v>
      </c>
      <c r="AC65" s="40">
        <v>14.30156</v>
      </c>
      <c r="AD65" s="41"/>
      <c r="AE65" s="41"/>
      <c r="AF65" s="41"/>
      <c r="AG65" s="32">
        <v>2346</v>
      </c>
      <c r="AH65" s="31">
        <v>3566.5</v>
      </c>
      <c r="AI65" s="29"/>
      <c r="AJ65" s="29"/>
      <c r="AK65" s="29"/>
      <c r="AL65" s="32">
        <v>3658</v>
      </c>
      <c r="AM65" s="32">
        <v>4654</v>
      </c>
      <c r="AN65" s="29"/>
      <c r="AO65" s="29"/>
      <c r="AP65" s="29"/>
      <c r="AQ65" s="31">
        <v>4079.5</v>
      </c>
      <c r="AR65" s="31">
        <v>5375.5</v>
      </c>
      <c r="AS65" s="29"/>
      <c r="AT65" s="26"/>
      <c r="AU65" s="29"/>
      <c r="AV65" s="32">
        <v>3757</v>
      </c>
      <c r="AW65" s="32">
        <v>4028</v>
      </c>
      <c r="AX65" s="26"/>
      <c r="AY65" s="26"/>
      <c r="AZ65" s="29"/>
      <c r="BA65" s="31">
        <v>2431.5</v>
      </c>
      <c r="BB65" s="31">
        <v>2506.5</v>
      </c>
      <c r="BC65" s="29"/>
      <c r="BD65" s="29"/>
      <c r="BE65" s="26"/>
    </row>
    <row x14ac:dyDescent="0.25" r="66" customHeight="1" ht="19.5">
      <c r="A66" s="30"/>
      <c r="B66" s="18" t="s">
        <v>81</v>
      </c>
      <c r="C66" s="31">
        <v>2.8892100000000003</v>
      </c>
      <c r="D66" s="31">
        <v>19.92388</v>
      </c>
      <c r="E66" s="26"/>
      <c r="F66" s="26"/>
      <c r="G66" s="26"/>
      <c r="H66" s="31">
        <v>2.28642</v>
      </c>
      <c r="I66" s="31">
        <v>9.61558</v>
      </c>
      <c r="J66" s="26"/>
      <c r="K66" s="26"/>
      <c r="L66" s="26"/>
      <c r="M66" s="31">
        <v>60.326879999999996</v>
      </c>
      <c r="N66" s="31">
        <v>55.5222</v>
      </c>
      <c r="O66" s="26"/>
      <c r="P66" s="26"/>
      <c r="Q66" s="26"/>
      <c r="R66" s="31">
        <v>65.08447000000001</v>
      </c>
      <c r="S66" s="31">
        <v>46.2315</v>
      </c>
      <c r="T66" s="26"/>
      <c r="U66" s="26"/>
      <c r="V66" s="26"/>
      <c r="W66" s="40">
        <v>3.56839</v>
      </c>
      <c r="X66" s="40">
        <v>11.93984</v>
      </c>
      <c r="Y66" s="41"/>
      <c r="Z66" s="41"/>
      <c r="AA66" s="41"/>
      <c r="AB66" s="40">
        <v>3.90336</v>
      </c>
      <c r="AC66" s="40">
        <v>18.20853</v>
      </c>
      <c r="AD66" s="41"/>
      <c r="AE66" s="41"/>
      <c r="AF66" s="41"/>
      <c r="AG66" s="31">
        <v>1377.5</v>
      </c>
      <c r="AH66" s="32">
        <v>3754</v>
      </c>
      <c r="AI66" s="29"/>
      <c r="AJ66" s="29"/>
      <c r="AK66" s="29"/>
      <c r="AL66" s="31">
        <v>3319.5</v>
      </c>
      <c r="AM66" s="32">
        <v>5443</v>
      </c>
      <c r="AN66" s="29"/>
      <c r="AO66" s="29"/>
      <c r="AP66" s="29"/>
      <c r="AQ66" s="31">
        <v>4976.5</v>
      </c>
      <c r="AR66" s="32">
        <v>6300</v>
      </c>
      <c r="AS66" s="29"/>
      <c r="AT66" s="26"/>
      <c r="AU66" s="29"/>
      <c r="AV66" s="32">
        <v>4137</v>
      </c>
      <c r="AW66" s="31">
        <v>4016.5</v>
      </c>
      <c r="AX66" s="26"/>
      <c r="AY66" s="26"/>
      <c r="AZ66" s="29"/>
      <c r="BA66" s="32">
        <v>2930</v>
      </c>
      <c r="BB66" s="32">
        <v>2588</v>
      </c>
      <c r="BC66" s="29"/>
      <c r="BD66" s="29"/>
      <c r="BE66" s="26"/>
    </row>
    <row x14ac:dyDescent="0.25" r="67" customHeight="1" ht="19.5">
      <c r="A67" s="30"/>
      <c r="B67" s="18" t="s">
        <v>82</v>
      </c>
      <c r="C67" s="31">
        <v>18.394119999999997</v>
      </c>
      <c r="D67" s="31">
        <v>23.91675</v>
      </c>
      <c r="E67" s="26"/>
      <c r="F67" s="26"/>
      <c r="G67" s="26"/>
      <c r="H67" s="31">
        <v>1.9482399999999997</v>
      </c>
      <c r="I67" s="31">
        <v>11.4359</v>
      </c>
      <c r="J67" s="26"/>
      <c r="K67" s="26"/>
      <c r="L67" s="26"/>
      <c r="M67" s="31">
        <v>73.54288</v>
      </c>
      <c r="N67" s="31">
        <v>60.799</v>
      </c>
      <c r="O67" s="26"/>
      <c r="P67" s="26"/>
      <c r="Q67" s="26"/>
      <c r="R67" s="31">
        <v>75.08187</v>
      </c>
      <c r="S67" s="31">
        <v>61.67105</v>
      </c>
      <c r="T67" s="26"/>
      <c r="U67" s="26"/>
      <c r="V67" s="26"/>
      <c r="W67" s="40">
        <v>4.8949</v>
      </c>
      <c r="X67" s="40">
        <v>23.32044</v>
      </c>
      <c r="Y67" s="41"/>
      <c r="Z67" s="41"/>
      <c r="AA67" s="41"/>
      <c r="AB67" s="40">
        <v>3.16368</v>
      </c>
      <c r="AC67" s="40">
        <v>34.9239</v>
      </c>
      <c r="AD67" s="41"/>
      <c r="AE67" s="41"/>
      <c r="AF67" s="41"/>
      <c r="AG67" s="32">
        <v>3204</v>
      </c>
      <c r="AH67" s="32">
        <v>3770</v>
      </c>
      <c r="AI67" s="29"/>
      <c r="AJ67" s="29"/>
      <c r="AK67" s="29"/>
      <c r="AL67" s="32">
        <v>2476</v>
      </c>
      <c r="AM67" s="32">
        <v>5132</v>
      </c>
      <c r="AN67" s="29"/>
      <c r="AO67" s="29"/>
      <c r="AP67" s="29"/>
      <c r="AQ67" s="32">
        <v>6181</v>
      </c>
      <c r="AR67" s="31">
        <v>5277.5</v>
      </c>
      <c r="AS67" s="29"/>
      <c r="AT67" s="26"/>
      <c r="AU67" s="29"/>
      <c r="AV67" s="32">
        <v>4363</v>
      </c>
      <c r="AW67" s="32">
        <v>3731</v>
      </c>
      <c r="AX67" s="26"/>
      <c r="AY67" s="26"/>
      <c r="AZ67" s="29"/>
      <c r="BA67" s="32">
        <v>3050</v>
      </c>
      <c r="BB67" s="32">
        <v>3069</v>
      </c>
      <c r="BC67" s="29"/>
      <c r="BD67" s="29"/>
      <c r="BE67" s="26"/>
    </row>
    <row x14ac:dyDescent="0.25" r="68" customHeight="1" ht="19.5">
      <c r="A68" s="30"/>
      <c r="B68" s="18" t="s">
        <v>83</v>
      </c>
      <c r="C68" s="31">
        <v>13.02364</v>
      </c>
      <c r="D68" s="31">
        <v>24.7338</v>
      </c>
      <c r="E68" s="26"/>
      <c r="F68" s="26"/>
      <c r="G68" s="26"/>
      <c r="H68" s="31">
        <v>5.18466</v>
      </c>
      <c r="I68" s="31">
        <v>8.26217</v>
      </c>
      <c r="J68" s="26"/>
      <c r="K68" s="26"/>
      <c r="L68" s="26"/>
      <c r="M68" s="31">
        <v>57.1372</v>
      </c>
      <c r="N68" s="31">
        <v>48.34591999999999</v>
      </c>
      <c r="O68" s="26"/>
      <c r="P68" s="26"/>
      <c r="Q68" s="26"/>
      <c r="R68" s="31">
        <v>54.197520000000004</v>
      </c>
      <c r="S68" s="31">
        <v>44.109</v>
      </c>
      <c r="T68" s="26"/>
      <c r="U68" s="26"/>
      <c r="V68" s="26"/>
      <c r="W68" s="40">
        <v>9.434</v>
      </c>
      <c r="X68" s="40">
        <v>11.15296</v>
      </c>
      <c r="Y68" s="41"/>
      <c r="Z68" s="41"/>
      <c r="AA68" s="41"/>
      <c r="AB68" s="40">
        <v>5.29402</v>
      </c>
      <c r="AC68" s="40">
        <v>7.93364</v>
      </c>
      <c r="AD68" s="41"/>
      <c r="AE68" s="41"/>
      <c r="AF68" s="41"/>
      <c r="AG68" s="31">
        <v>3214.5</v>
      </c>
      <c r="AH68" s="32">
        <v>3669</v>
      </c>
      <c r="AI68" s="29"/>
      <c r="AJ68" s="29"/>
      <c r="AK68" s="29"/>
      <c r="AL68" s="32">
        <v>3621</v>
      </c>
      <c r="AM68" s="32">
        <v>4617</v>
      </c>
      <c r="AN68" s="29"/>
      <c r="AO68" s="29"/>
      <c r="AP68" s="29"/>
      <c r="AQ68" s="32">
        <v>5447</v>
      </c>
      <c r="AR68" s="32">
        <v>6158</v>
      </c>
      <c r="AS68" s="29"/>
      <c r="AT68" s="26"/>
      <c r="AU68" s="29"/>
      <c r="AV68" s="32">
        <v>4654</v>
      </c>
      <c r="AW68" s="32">
        <v>5043</v>
      </c>
      <c r="AX68" s="26"/>
      <c r="AY68" s="26"/>
      <c r="AZ68" s="29"/>
      <c r="BA68" s="32">
        <v>820</v>
      </c>
      <c r="BB68" s="32">
        <v>1361</v>
      </c>
      <c r="BC68" s="29"/>
      <c r="BD68" s="29"/>
      <c r="BE68" s="26"/>
    </row>
    <row x14ac:dyDescent="0.25" r="69" customHeight="1" ht="19.5">
      <c r="A69" s="30"/>
      <c r="B69" s="18" t="s">
        <v>84</v>
      </c>
      <c r="C69" s="31">
        <v>9.723320000000001</v>
      </c>
      <c r="D69" s="31">
        <v>6.8479</v>
      </c>
      <c r="E69" s="26"/>
      <c r="F69" s="26"/>
      <c r="G69" s="26"/>
      <c r="H69" s="31">
        <v>1.80224</v>
      </c>
      <c r="I69" s="31">
        <v>6.95445</v>
      </c>
      <c r="J69" s="26"/>
      <c r="K69" s="26"/>
      <c r="L69" s="26"/>
      <c r="M69" s="31">
        <v>80.60269</v>
      </c>
      <c r="N69" s="31">
        <v>75.93087999999999</v>
      </c>
      <c r="O69" s="26"/>
      <c r="P69" s="26"/>
      <c r="Q69" s="26"/>
      <c r="R69" s="31">
        <v>61.14635</v>
      </c>
      <c r="S69" s="31">
        <v>60.61278000000001</v>
      </c>
      <c r="T69" s="26"/>
      <c r="U69" s="26"/>
      <c r="V69" s="26"/>
      <c r="W69" s="40">
        <v>6.38979</v>
      </c>
      <c r="X69" s="40">
        <v>8.78078</v>
      </c>
      <c r="Y69" s="41"/>
      <c r="Z69" s="41"/>
      <c r="AA69" s="41"/>
      <c r="AB69" s="40">
        <v>6.58171</v>
      </c>
      <c r="AC69" s="40">
        <v>12.60486</v>
      </c>
      <c r="AD69" s="41"/>
      <c r="AE69" s="41"/>
      <c r="AF69" s="41"/>
      <c r="AG69" s="32">
        <v>1306</v>
      </c>
      <c r="AH69" s="32">
        <v>3017</v>
      </c>
      <c r="AI69" s="29"/>
      <c r="AJ69" s="29"/>
      <c r="AK69" s="29"/>
      <c r="AL69" s="32">
        <v>2050</v>
      </c>
      <c r="AM69" s="32">
        <v>4120</v>
      </c>
      <c r="AN69" s="29"/>
      <c r="AO69" s="29"/>
      <c r="AP69" s="29"/>
      <c r="AQ69" s="32">
        <v>5697</v>
      </c>
      <c r="AR69" s="31">
        <v>5798.5</v>
      </c>
      <c r="AS69" s="29"/>
      <c r="AT69" s="26"/>
      <c r="AU69" s="29"/>
      <c r="AV69" s="31">
        <v>4288.5</v>
      </c>
      <c r="AW69" s="31">
        <v>4271.5</v>
      </c>
      <c r="AX69" s="26"/>
      <c r="AY69" s="26"/>
      <c r="AZ69" s="29"/>
      <c r="BA69" s="32">
        <v>2960</v>
      </c>
      <c r="BB69" s="31">
        <v>2912.5</v>
      </c>
      <c r="BC69" s="29"/>
      <c r="BD69" s="29"/>
      <c r="BE69" s="26"/>
    </row>
    <row x14ac:dyDescent="0.25" r="70" customHeight="1" ht="19.5">
      <c r="A70" s="30"/>
      <c r="B70" s="18" t="s">
        <v>85</v>
      </c>
      <c r="C70" s="31">
        <v>15.74874</v>
      </c>
      <c r="D70" s="31">
        <v>13.37144</v>
      </c>
      <c r="E70" s="26"/>
      <c r="F70" s="26"/>
      <c r="G70" s="26"/>
      <c r="H70" s="31">
        <v>8.4924</v>
      </c>
      <c r="I70" s="31">
        <v>14.17339</v>
      </c>
      <c r="J70" s="26"/>
      <c r="K70" s="26"/>
      <c r="L70" s="26"/>
      <c r="M70" s="31">
        <v>56.41943999999999</v>
      </c>
      <c r="N70" s="31">
        <v>51.70515</v>
      </c>
      <c r="O70" s="26"/>
      <c r="P70" s="26"/>
      <c r="Q70" s="26"/>
      <c r="R70" s="31">
        <v>60.05685</v>
      </c>
      <c r="S70" s="31">
        <v>52.0149</v>
      </c>
      <c r="T70" s="26"/>
      <c r="U70" s="26"/>
      <c r="V70" s="26"/>
      <c r="W70" s="40">
        <v>8.59226</v>
      </c>
      <c r="X70" s="40">
        <v>8.86608</v>
      </c>
      <c r="Y70" s="41"/>
      <c r="Z70" s="41"/>
      <c r="AA70" s="41"/>
      <c r="AB70" s="40">
        <v>8.9039</v>
      </c>
      <c r="AC70" s="40">
        <v>17.20425</v>
      </c>
      <c r="AD70" s="41"/>
      <c r="AE70" s="41"/>
      <c r="AF70" s="41"/>
      <c r="AG70" s="32">
        <v>3702</v>
      </c>
      <c r="AH70" s="32">
        <v>3590</v>
      </c>
      <c r="AI70" s="29"/>
      <c r="AJ70" s="29"/>
      <c r="AK70" s="29"/>
      <c r="AL70" s="31">
        <v>4139.5</v>
      </c>
      <c r="AM70" s="32">
        <v>5534</v>
      </c>
      <c r="AN70" s="29"/>
      <c r="AO70" s="29"/>
      <c r="AP70" s="29"/>
      <c r="AQ70" s="31">
        <v>4709.5</v>
      </c>
      <c r="AR70" s="31">
        <v>5380.5</v>
      </c>
      <c r="AS70" s="29"/>
      <c r="AT70" s="26"/>
      <c r="AU70" s="29"/>
      <c r="AV70" s="32">
        <v>4309</v>
      </c>
      <c r="AW70" s="31">
        <v>4389.5</v>
      </c>
      <c r="AX70" s="26"/>
      <c r="AY70" s="26"/>
      <c r="AZ70" s="29"/>
      <c r="BA70" s="32">
        <v>3338</v>
      </c>
      <c r="BB70" s="32">
        <v>3389</v>
      </c>
      <c r="BC70" s="29"/>
      <c r="BD70" s="29"/>
      <c r="BE70" s="26"/>
    </row>
    <row x14ac:dyDescent="0.25" r="71" customHeight="1" ht="19.5">
      <c r="A71" s="42"/>
      <c r="B71" s="1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7"/>
      <c r="AH71" s="29"/>
      <c r="AI71" s="29"/>
      <c r="AJ71" s="29"/>
      <c r="AK71" s="29"/>
      <c r="AL71" s="26"/>
      <c r="AM71" s="29"/>
      <c r="AN71" s="29"/>
      <c r="AO71" s="29"/>
      <c r="AP71" s="29"/>
      <c r="AQ71" s="29"/>
      <c r="AR71" s="26"/>
      <c r="AS71" s="29"/>
      <c r="AT71" s="26"/>
      <c r="AU71" s="29"/>
      <c r="AV71" s="29"/>
      <c r="AW71" s="29"/>
      <c r="AX71" s="26"/>
      <c r="AY71" s="26"/>
      <c r="AZ71" s="29"/>
      <c r="BA71" s="29"/>
      <c r="BB71" s="26"/>
      <c r="BC71" s="29"/>
      <c r="BD71" s="29"/>
      <c r="BE71" s="26"/>
    </row>
    <row x14ac:dyDescent="0.25" r="72" customHeight="1" ht="19.5">
      <c r="A72" s="39" t="s">
        <v>86</v>
      </c>
      <c r="B72" s="43" t="s">
        <v>87</v>
      </c>
      <c r="C72" s="31">
        <v>18.0093</v>
      </c>
      <c r="D72" s="31">
        <v>16.3986</v>
      </c>
      <c r="E72" s="31">
        <v>17.613599999999998</v>
      </c>
      <c r="F72" s="31">
        <v>16.5974</v>
      </c>
      <c r="G72" s="44"/>
      <c r="H72" s="31">
        <v>23.0055</v>
      </c>
      <c r="I72" s="31">
        <v>15.80625</v>
      </c>
      <c r="J72" s="31">
        <v>17.480970000000003</v>
      </c>
      <c r="K72" s="31">
        <v>11.37672</v>
      </c>
      <c r="L72" s="44"/>
      <c r="M72" s="45">
        <v>36.88641</v>
      </c>
      <c r="N72" s="45">
        <v>53.11792</v>
      </c>
      <c r="O72" s="45">
        <v>36.06718000000001</v>
      </c>
      <c r="P72" s="45">
        <v>52.332060000000006</v>
      </c>
      <c r="Q72" s="44"/>
      <c r="R72" s="31">
        <v>50.06196</v>
      </c>
      <c r="S72" s="31">
        <v>48.640739999999994</v>
      </c>
      <c r="T72" s="31">
        <v>54.191430000000004</v>
      </c>
      <c r="U72" s="31">
        <v>49.43082</v>
      </c>
      <c r="V72" s="44"/>
      <c r="W72" s="40">
        <v>18.36912</v>
      </c>
      <c r="X72" s="40">
        <v>7.7911</v>
      </c>
      <c r="Y72" s="40">
        <v>12.5502</v>
      </c>
      <c r="Z72" s="40">
        <v>9.94347</v>
      </c>
      <c r="AA72" s="26"/>
      <c r="AB72" s="46"/>
      <c r="AC72" s="31">
        <v>4.44093</v>
      </c>
      <c r="AD72" s="31">
        <v>4.488</v>
      </c>
      <c r="AE72" s="31">
        <v>3.9692700000000003</v>
      </c>
      <c r="AF72" s="26"/>
      <c r="AG72" s="19">
        <v>1122.5</v>
      </c>
      <c r="AH72" s="20">
        <v>1019</v>
      </c>
      <c r="AI72" s="20">
        <v>2313</v>
      </c>
      <c r="AJ72" s="20">
        <v>1835</v>
      </c>
      <c r="AK72" s="29"/>
      <c r="AL72" s="32">
        <v>1074</v>
      </c>
      <c r="AM72" s="32">
        <v>852</v>
      </c>
      <c r="AN72" s="31">
        <v>2939.5</v>
      </c>
      <c r="AO72" s="31">
        <v>1047.5</v>
      </c>
      <c r="AP72" s="29"/>
      <c r="AQ72" s="32">
        <v>845</v>
      </c>
      <c r="AR72" s="32">
        <v>1767</v>
      </c>
      <c r="AS72" s="31">
        <v>2401.5</v>
      </c>
      <c r="AT72" s="32">
        <v>2093</v>
      </c>
      <c r="AU72" s="29"/>
      <c r="AV72" s="32">
        <v>61</v>
      </c>
      <c r="AW72" s="32">
        <v>590</v>
      </c>
      <c r="AX72" s="32">
        <v>2472</v>
      </c>
      <c r="AY72" s="31">
        <v>347.5</v>
      </c>
      <c r="AZ72" s="29"/>
      <c r="BA72" s="32">
        <v>278</v>
      </c>
      <c r="BB72" s="31">
        <v>273.5</v>
      </c>
      <c r="BC72" s="32">
        <v>1600</v>
      </c>
      <c r="BD72" s="32">
        <v>618</v>
      </c>
      <c r="BE72" s="26"/>
    </row>
    <row x14ac:dyDescent="0.25" r="73" customHeight="1" ht="19.5">
      <c r="A73" s="47"/>
      <c r="B73" s="43" t="s">
        <v>88</v>
      </c>
      <c r="C73" s="31">
        <v>20.9126</v>
      </c>
      <c r="D73" s="31">
        <v>26.628630000000005</v>
      </c>
      <c r="E73" s="31">
        <v>19.9368</v>
      </c>
      <c r="F73" s="31">
        <v>28.041039999999995</v>
      </c>
      <c r="G73" s="44"/>
      <c r="H73" s="31">
        <v>26.243960000000005</v>
      </c>
      <c r="I73" s="31">
        <v>32.51636</v>
      </c>
      <c r="J73" s="31">
        <v>40.31895</v>
      </c>
      <c r="K73" s="31">
        <v>50.36724</v>
      </c>
      <c r="L73" s="44"/>
      <c r="M73" s="31">
        <v>49.05322</v>
      </c>
      <c r="N73" s="31">
        <v>55.46539</v>
      </c>
      <c r="O73" s="31">
        <v>75.4478</v>
      </c>
      <c r="P73" s="31">
        <v>75.55611</v>
      </c>
      <c r="Q73" s="44"/>
      <c r="R73" s="31">
        <v>55.88676000000001</v>
      </c>
      <c r="S73" s="31">
        <v>62.987320000000004</v>
      </c>
      <c r="T73" s="31">
        <v>67.62568</v>
      </c>
      <c r="U73" s="31">
        <v>59.4906</v>
      </c>
      <c r="V73" s="44"/>
      <c r="W73" s="40">
        <v>14.0232</v>
      </c>
      <c r="X73" s="40">
        <v>21.01694</v>
      </c>
      <c r="Y73" s="40">
        <v>21.7092</v>
      </c>
      <c r="Z73" s="40">
        <v>28.684</v>
      </c>
      <c r="AA73" s="26"/>
      <c r="AB73" s="31">
        <v>14.10035</v>
      </c>
      <c r="AC73" s="31">
        <v>15.37376</v>
      </c>
      <c r="AD73" s="31">
        <v>12.607399999999998</v>
      </c>
      <c r="AE73" s="31">
        <v>9.04176</v>
      </c>
      <c r="AF73" s="26"/>
      <c r="AG73" s="20">
        <v>1040</v>
      </c>
      <c r="AH73" s="20">
        <v>502</v>
      </c>
      <c r="AI73" s="19">
        <v>648.5</v>
      </c>
      <c r="AJ73" s="20">
        <v>1509</v>
      </c>
      <c r="AK73" s="29"/>
      <c r="AL73" s="31">
        <v>4550.5</v>
      </c>
      <c r="AM73" s="32">
        <v>4690</v>
      </c>
      <c r="AN73" s="32">
        <v>3188</v>
      </c>
      <c r="AO73" s="32">
        <v>3847</v>
      </c>
      <c r="AP73" s="29"/>
      <c r="AQ73" s="31">
        <v>2041.5</v>
      </c>
      <c r="AR73" s="32">
        <v>303</v>
      </c>
      <c r="AS73" s="32">
        <v>573</v>
      </c>
      <c r="AT73" s="32">
        <v>2302</v>
      </c>
      <c r="AU73" s="29"/>
      <c r="AV73" s="32">
        <v>1132</v>
      </c>
      <c r="AW73" s="32">
        <v>153</v>
      </c>
      <c r="AX73" s="32">
        <v>387</v>
      </c>
      <c r="AY73" s="31">
        <v>1609.5</v>
      </c>
      <c r="AZ73" s="29"/>
      <c r="BA73" s="32">
        <v>44</v>
      </c>
      <c r="BB73" s="31">
        <v>49.5</v>
      </c>
      <c r="BC73" s="32">
        <v>132</v>
      </c>
      <c r="BD73" s="32">
        <v>65</v>
      </c>
      <c r="BE73" s="26"/>
    </row>
    <row x14ac:dyDescent="0.25" r="74" customHeight="1" ht="19.5">
      <c r="A74" s="47"/>
      <c r="B74" s="43" t="s">
        <v>89</v>
      </c>
      <c r="C74" s="31">
        <v>23.69965</v>
      </c>
      <c r="D74" s="31">
        <v>24.346740000000004</v>
      </c>
      <c r="E74" s="31">
        <v>22.075770000000002</v>
      </c>
      <c r="F74" s="31">
        <v>24.22024</v>
      </c>
      <c r="G74" s="26"/>
      <c r="H74" s="31">
        <v>35.9415</v>
      </c>
      <c r="I74" s="31">
        <v>43.8748</v>
      </c>
      <c r="J74" s="31">
        <v>62.8815</v>
      </c>
      <c r="K74" s="31">
        <v>68.97495</v>
      </c>
      <c r="L74" s="44"/>
      <c r="M74" s="31">
        <v>38.85112</v>
      </c>
      <c r="N74" s="31">
        <v>51.05082</v>
      </c>
      <c r="O74" s="31">
        <v>61.659020000000005</v>
      </c>
      <c r="P74" s="31">
        <v>65.46717000000001</v>
      </c>
      <c r="Q74" s="44"/>
      <c r="R74" s="31">
        <v>40.399359999999994</v>
      </c>
      <c r="S74" s="31">
        <v>72.88701</v>
      </c>
      <c r="T74" s="31">
        <v>72.89815</v>
      </c>
      <c r="U74" s="31">
        <v>74.21679</v>
      </c>
      <c r="V74" s="44"/>
      <c r="W74" s="40">
        <v>6.96486</v>
      </c>
      <c r="X74" s="40">
        <v>16.29056</v>
      </c>
      <c r="Y74" s="40">
        <v>21.7832</v>
      </c>
      <c r="Z74" s="40">
        <v>17.4405</v>
      </c>
      <c r="AA74" s="26"/>
      <c r="AB74" s="31">
        <v>5.4448</v>
      </c>
      <c r="AC74" s="31">
        <v>27.7986</v>
      </c>
      <c r="AD74" s="31">
        <v>33.02268</v>
      </c>
      <c r="AE74" s="31">
        <v>24.0254</v>
      </c>
      <c r="AF74" s="26"/>
      <c r="AG74" s="20">
        <v>1760</v>
      </c>
      <c r="AH74" s="19">
        <v>592.5</v>
      </c>
      <c r="AI74" s="20">
        <v>1959</v>
      </c>
      <c r="AJ74" s="20">
        <v>279</v>
      </c>
      <c r="AK74" s="29"/>
      <c r="AL74" s="32">
        <v>5505</v>
      </c>
      <c r="AM74" s="31">
        <v>4347.5</v>
      </c>
      <c r="AN74" s="31">
        <v>5858.5</v>
      </c>
      <c r="AO74" s="31">
        <v>2410.5</v>
      </c>
      <c r="AP74" s="29"/>
      <c r="AQ74" s="32">
        <v>2372</v>
      </c>
      <c r="AR74" s="32">
        <v>624</v>
      </c>
      <c r="AS74" s="32">
        <v>2283</v>
      </c>
      <c r="AT74" s="32">
        <v>431</v>
      </c>
      <c r="AU74" s="29"/>
      <c r="AV74" s="31">
        <v>1661.5</v>
      </c>
      <c r="AW74" s="32">
        <v>273</v>
      </c>
      <c r="AX74" s="32">
        <v>1703</v>
      </c>
      <c r="AY74" s="32">
        <v>153</v>
      </c>
      <c r="AZ74" s="29"/>
      <c r="BA74" s="32">
        <v>935</v>
      </c>
      <c r="BB74" s="31">
        <v>181.5</v>
      </c>
      <c r="BC74" s="31">
        <v>1022.5</v>
      </c>
      <c r="BD74" s="32">
        <v>148</v>
      </c>
      <c r="BE74" s="26"/>
    </row>
    <row x14ac:dyDescent="0.25" r="75" customHeight="1" ht="19.5">
      <c r="A75" s="47"/>
      <c r="B75" s="43" t="s">
        <v>90</v>
      </c>
      <c r="C75" s="31">
        <v>24.475440000000003</v>
      </c>
      <c r="D75" s="31">
        <v>27.99225</v>
      </c>
      <c r="E75" s="31">
        <v>25.09388</v>
      </c>
      <c r="F75" s="31">
        <v>27.561660000000003</v>
      </c>
      <c r="G75" s="26"/>
      <c r="H75" s="31">
        <v>36.4524</v>
      </c>
      <c r="I75" s="31">
        <v>48.53883999999999</v>
      </c>
      <c r="J75" s="31">
        <v>67.734</v>
      </c>
      <c r="K75" s="31">
        <v>72.05475</v>
      </c>
      <c r="L75" s="44"/>
      <c r="M75" s="31">
        <v>51.70242</v>
      </c>
      <c r="N75" s="31">
        <v>63.75225</v>
      </c>
      <c r="O75" s="31">
        <v>62.06635</v>
      </c>
      <c r="P75" s="31">
        <v>83.08142000000001</v>
      </c>
      <c r="Q75" s="44"/>
      <c r="R75" s="31">
        <v>41.95504</v>
      </c>
      <c r="S75" s="31">
        <v>50.27994</v>
      </c>
      <c r="T75" s="31">
        <v>48.15435</v>
      </c>
      <c r="U75" s="31">
        <v>44.071160000000006</v>
      </c>
      <c r="V75" s="44"/>
      <c r="W75" s="40">
        <v>22.48857</v>
      </c>
      <c r="X75" s="40">
        <v>23.43512</v>
      </c>
      <c r="Y75" s="40">
        <v>28.86726</v>
      </c>
      <c r="Z75" s="40">
        <v>43.52124</v>
      </c>
      <c r="AA75" s="26"/>
      <c r="AB75" s="31">
        <v>73.5806</v>
      </c>
      <c r="AC75" s="31">
        <v>39.7089</v>
      </c>
      <c r="AD75" s="31">
        <v>56.24322000000001</v>
      </c>
      <c r="AE75" s="31">
        <v>59.121179999999995</v>
      </c>
      <c r="AF75" s="26"/>
      <c r="AG75" s="20">
        <v>3712</v>
      </c>
      <c r="AH75" s="20">
        <v>2535</v>
      </c>
      <c r="AI75" s="19">
        <v>3132.5</v>
      </c>
      <c r="AJ75" s="20">
        <v>2678</v>
      </c>
      <c r="AK75" s="29"/>
      <c r="AL75" s="32">
        <v>5961</v>
      </c>
      <c r="AM75" s="32">
        <v>3752</v>
      </c>
      <c r="AN75" s="32">
        <v>4961</v>
      </c>
      <c r="AO75" s="32">
        <v>3884</v>
      </c>
      <c r="AP75" s="29"/>
      <c r="AQ75" s="32">
        <v>1027</v>
      </c>
      <c r="AR75" s="32">
        <v>976</v>
      </c>
      <c r="AS75" s="31">
        <v>1233.5</v>
      </c>
      <c r="AT75" s="32">
        <v>2108</v>
      </c>
      <c r="AU75" s="29"/>
      <c r="AV75" s="31">
        <v>65.5</v>
      </c>
      <c r="AW75" s="32">
        <v>151</v>
      </c>
      <c r="AX75" s="32">
        <v>219</v>
      </c>
      <c r="AY75" s="32">
        <v>654</v>
      </c>
      <c r="AZ75" s="29"/>
      <c r="BA75" s="32">
        <v>96</v>
      </c>
      <c r="BB75" s="31">
        <v>99.5</v>
      </c>
      <c r="BC75" s="32">
        <v>173</v>
      </c>
      <c r="BD75" s="32">
        <v>82</v>
      </c>
      <c r="BE75" s="26"/>
    </row>
    <row x14ac:dyDescent="0.25" r="76" customHeight="1" ht="19.5">
      <c r="A76" s="47"/>
      <c r="B76" s="43" t="s">
        <v>91</v>
      </c>
      <c r="C76" s="31">
        <v>17.95486</v>
      </c>
      <c r="D76" s="31">
        <v>17.74597</v>
      </c>
      <c r="E76" s="31">
        <v>13.10544</v>
      </c>
      <c r="F76" s="31">
        <v>15.6807</v>
      </c>
      <c r="G76" s="26"/>
      <c r="H76" s="31">
        <v>25.962819999999997</v>
      </c>
      <c r="I76" s="31">
        <v>21.60224</v>
      </c>
      <c r="J76" s="31">
        <v>25.82224</v>
      </c>
      <c r="K76" s="31">
        <v>33.29746</v>
      </c>
      <c r="L76" s="44"/>
      <c r="M76" s="31">
        <v>31.32752</v>
      </c>
      <c r="N76" s="31">
        <v>44.7524</v>
      </c>
      <c r="O76" s="31">
        <v>48.45456</v>
      </c>
      <c r="P76" s="31">
        <v>74.40476</v>
      </c>
      <c r="Q76" s="44"/>
      <c r="R76" s="31">
        <v>43.617</v>
      </c>
      <c r="S76" s="31">
        <v>54.5352</v>
      </c>
      <c r="T76" s="31">
        <v>59.29759</v>
      </c>
      <c r="U76" s="31">
        <v>55.89206</v>
      </c>
      <c r="V76" s="44"/>
      <c r="W76" s="40">
        <v>7.04211</v>
      </c>
      <c r="X76" s="40">
        <v>4.62746</v>
      </c>
      <c r="Y76" s="40">
        <v>6.24616</v>
      </c>
      <c r="Z76" s="40">
        <v>7.50529</v>
      </c>
      <c r="AA76" s="26"/>
      <c r="AB76" s="31">
        <v>7.867440000000001</v>
      </c>
      <c r="AC76" s="31">
        <v>4.592</v>
      </c>
      <c r="AD76" s="31">
        <v>4.5372</v>
      </c>
      <c r="AE76" s="31">
        <v>4.687</v>
      </c>
      <c r="AF76" s="26"/>
      <c r="AG76" s="20">
        <v>424</v>
      </c>
      <c r="AH76" s="20">
        <v>431</v>
      </c>
      <c r="AI76" s="20">
        <v>431</v>
      </c>
      <c r="AJ76" s="20">
        <v>847</v>
      </c>
      <c r="AK76" s="29"/>
      <c r="AL76" s="31">
        <v>2088.5</v>
      </c>
      <c r="AM76" s="31">
        <v>1690.5</v>
      </c>
      <c r="AN76" s="32">
        <v>1703</v>
      </c>
      <c r="AO76" s="32">
        <v>1490</v>
      </c>
      <c r="AP76" s="29"/>
      <c r="AQ76" s="32">
        <v>35</v>
      </c>
      <c r="AR76" s="31">
        <v>141.5</v>
      </c>
      <c r="AS76" s="32">
        <v>54</v>
      </c>
      <c r="AT76" s="31">
        <v>1218.5</v>
      </c>
      <c r="AU76" s="29"/>
      <c r="AV76" s="32">
        <v>416</v>
      </c>
      <c r="AW76" s="32">
        <v>554</v>
      </c>
      <c r="AX76" s="32">
        <v>607</v>
      </c>
      <c r="AY76" s="31">
        <v>1217.5</v>
      </c>
      <c r="AZ76" s="29"/>
      <c r="BA76" s="32">
        <v>390</v>
      </c>
      <c r="BB76" s="31">
        <v>373.5</v>
      </c>
      <c r="BC76" s="32">
        <v>515</v>
      </c>
      <c r="BD76" s="31">
        <v>536.5</v>
      </c>
      <c r="BE76" s="26"/>
    </row>
    <row x14ac:dyDescent="0.25" r="77" customHeight="1" ht="19.5">
      <c r="A77" s="47"/>
      <c r="B77" s="43" t="s">
        <v>92</v>
      </c>
      <c r="C77" s="31">
        <v>29.387560000000004</v>
      </c>
      <c r="D77" s="31">
        <v>27.116039999999998</v>
      </c>
      <c r="E77" s="31">
        <v>21.222640000000002</v>
      </c>
      <c r="F77" s="31">
        <v>25.371080000000003</v>
      </c>
      <c r="G77" s="26"/>
      <c r="H77" s="31">
        <v>44.574</v>
      </c>
      <c r="I77" s="31">
        <v>43.11707</v>
      </c>
      <c r="J77" s="31">
        <v>52.7104</v>
      </c>
      <c r="K77" s="31">
        <v>59.75249</v>
      </c>
      <c r="L77" s="44"/>
      <c r="M77" s="31">
        <v>47.17575</v>
      </c>
      <c r="N77" s="31">
        <v>60.61561</v>
      </c>
      <c r="O77" s="31">
        <v>67.2543</v>
      </c>
      <c r="P77" s="31">
        <v>82.56764</v>
      </c>
      <c r="Q77" s="44"/>
      <c r="R77" s="31">
        <v>47.14318</v>
      </c>
      <c r="S77" s="31">
        <v>63.552780000000006</v>
      </c>
      <c r="T77" s="31">
        <v>72.64003999999998</v>
      </c>
      <c r="U77" s="31">
        <v>60.510740000000006</v>
      </c>
      <c r="V77" s="44"/>
      <c r="W77" s="40">
        <v>20.80095</v>
      </c>
      <c r="X77" s="40">
        <v>26.44344</v>
      </c>
      <c r="Y77" s="40">
        <v>18.578</v>
      </c>
      <c r="Z77" s="40">
        <v>28.7394</v>
      </c>
      <c r="AA77" s="26"/>
      <c r="AB77" s="31">
        <v>36.04688</v>
      </c>
      <c r="AC77" s="31">
        <v>25.57531</v>
      </c>
      <c r="AD77" s="31">
        <v>13.209539999999999</v>
      </c>
      <c r="AE77" s="31">
        <v>13.60334</v>
      </c>
      <c r="AF77" s="26"/>
      <c r="AG77" s="20">
        <v>845</v>
      </c>
      <c r="AH77" s="20">
        <v>1346</v>
      </c>
      <c r="AI77" s="19">
        <v>739.5</v>
      </c>
      <c r="AJ77" s="20">
        <v>1032</v>
      </c>
      <c r="AK77" s="29"/>
      <c r="AL77" s="31">
        <v>4144.5</v>
      </c>
      <c r="AM77" s="32">
        <v>5542</v>
      </c>
      <c r="AN77" s="32">
        <v>4804</v>
      </c>
      <c r="AO77" s="32">
        <v>4345</v>
      </c>
      <c r="AP77" s="29"/>
      <c r="AQ77" s="32">
        <v>339</v>
      </c>
      <c r="AR77" s="32">
        <v>952</v>
      </c>
      <c r="AS77" s="32">
        <v>285</v>
      </c>
      <c r="AT77" s="32">
        <v>336</v>
      </c>
      <c r="AU77" s="29"/>
      <c r="AV77" s="31">
        <v>555.5</v>
      </c>
      <c r="AW77" s="31">
        <v>717.5</v>
      </c>
      <c r="AX77" s="32">
        <v>496</v>
      </c>
      <c r="AY77" s="32">
        <v>324</v>
      </c>
      <c r="AZ77" s="29"/>
      <c r="BA77" s="32">
        <v>285</v>
      </c>
      <c r="BB77" s="32">
        <v>249</v>
      </c>
      <c r="BC77" s="32">
        <v>197</v>
      </c>
      <c r="BD77" s="32">
        <v>140</v>
      </c>
      <c r="BE77" s="26"/>
    </row>
    <row x14ac:dyDescent="0.25" r="78" customHeight="1" ht="19.5">
      <c r="A78" s="47"/>
      <c r="B78" s="43" t="s">
        <v>93</v>
      </c>
      <c r="C78" s="31">
        <v>20.591839999999998</v>
      </c>
      <c r="D78" s="31">
        <v>23.47615</v>
      </c>
      <c r="E78" s="31">
        <v>21.71526</v>
      </c>
      <c r="F78" s="31">
        <v>24.1725</v>
      </c>
      <c r="G78" s="26"/>
      <c r="H78" s="31">
        <v>48.8433</v>
      </c>
      <c r="I78" s="31">
        <v>51.886379999999996</v>
      </c>
      <c r="J78" s="31">
        <v>55.2593</v>
      </c>
      <c r="K78" s="31">
        <v>66.68354</v>
      </c>
      <c r="L78" s="44"/>
      <c r="M78" s="31">
        <v>64.1844</v>
      </c>
      <c r="N78" s="31">
        <v>70.2264</v>
      </c>
      <c r="O78" s="31">
        <v>79.2237</v>
      </c>
      <c r="P78" s="31">
        <v>88.28501</v>
      </c>
      <c r="Q78" s="44"/>
      <c r="R78" s="31">
        <v>58.79692000000001</v>
      </c>
      <c r="S78" s="31">
        <v>67.485</v>
      </c>
      <c r="T78" s="31">
        <v>79.84092000000001</v>
      </c>
      <c r="U78" s="31">
        <v>65.3022</v>
      </c>
      <c r="V78" s="44"/>
      <c r="W78" s="40">
        <v>15.6695</v>
      </c>
      <c r="X78" s="40">
        <v>26.2095</v>
      </c>
      <c r="Y78" s="40">
        <v>30.48768</v>
      </c>
      <c r="Z78" s="40">
        <v>21.2751</v>
      </c>
      <c r="AA78" s="26"/>
      <c r="AB78" s="31">
        <v>51.929359999999996</v>
      </c>
      <c r="AC78" s="31">
        <v>51.85005</v>
      </c>
      <c r="AD78" s="31">
        <v>48.14196999999999</v>
      </c>
      <c r="AE78" s="31">
        <v>43.37123999999999</v>
      </c>
      <c r="AF78" s="26"/>
      <c r="AG78" s="19">
        <v>444.5</v>
      </c>
      <c r="AH78" s="20">
        <v>384</v>
      </c>
      <c r="AI78" s="20">
        <v>568</v>
      </c>
      <c r="AJ78" s="20">
        <v>1020</v>
      </c>
      <c r="AK78" s="29"/>
      <c r="AL78" s="32">
        <v>4256</v>
      </c>
      <c r="AM78" s="31">
        <v>2477.5</v>
      </c>
      <c r="AN78" s="32">
        <v>3967</v>
      </c>
      <c r="AO78" s="32">
        <v>4374</v>
      </c>
      <c r="AP78" s="29"/>
      <c r="AQ78" s="31">
        <v>632.5</v>
      </c>
      <c r="AR78" s="32">
        <v>172</v>
      </c>
      <c r="AS78" s="31">
        <v>301.5</v>
      </c>
      <c r="AT78" s="32">
        <v>141</v>
      </c>
      <c r="AU78" s="29"/>
      <c r="AV78" s="31">
        <v>379.5</v>
      </c>
      <c r="AW78" s="31">
        <v>300.5</v>
      </c>
      <c r="AX78" s="32">
        <v>237</v>
      </c>
      <c r="AY78" s="31">
        <v>193.5</v>
      </c>
      <c r="AZ78" s="29"/>
      <c r="BA78" s="31">
        <v>140.5</v>
      </c>
      <c r="BB78" s="32">
        <v>231</v>
      </c>
      <c r="BC78" s="32">
        <v>245</v>
      </c>
      <c r="BD78" s="31">
        <v>320.5</v>
      </c>
      <c r="BE78" s="26"/>
    </row>
    <row x14ac:dyDescent="0.25" r="79" customHeight="1" ht="19.5">
      <c r="A79" s="47"/>
      <c r="B79" s="43" t="s">
        <v>94</v>
      </c>
      <c r="C79" s="31">
        <v>19.56019</v>
      </c>
      <c r="D79" s="31">
        <v>17.75202</v>
      </c>
      <c r="E79" s="31">
        <v>18.45888</v>
      </c>
      <c r="F79" s="31">
        <v>19.59422</v>
      </c>
      <c r="G79" s="26"/>
      <c r="H79" s="31">
        <v>13.998119999999998</v>
      </c>
      <c r="I79" s="31">
        <v>13.0862</v>
      </c>
      <c r="J79" s="31">
        <v>19.4623</v>
      </c>
      <c r="K79" s="31">
        <v>12.0954</v>
      </c>
      <c r="L79" s="44"/>
      <c r="M79" s="31">
        <v>68.39354</v>
      </c>
      <c r="N79" s="31">
        <v>64.50924</v>
      </c>
      <c r="O79" s="31">
        <v>62.38917000000001</v>
      </c>
      <c r="P79" s="31">
        <v>62.7272</v>
      </c>
      <c r="Q79" s="44"/>
      <c r="R79" s="31">
        <v>45.6028</v>
      </c>
      <c r="S79" s="31">
        <v>42.9834</v>
      </c>
      <c r="T79" s="31">
        <v>51.98421999999999</v>
      </c>
      <c r="U79" s="31">
        <v>44.42354</v>
      </c>
      <c r="V79" s="44"/>
      <c r="W79" s="40">
        <v>12.5504</v>
      </c>
      <c r="X79" s="40">
        <v>16.306</v>
      </c>
      <c r="Y79" s="40">
        <v>22.19752</v>
      </c>
      <c r="Z79" s="40">
        <v>17.50389</v>
      </c>
      <c r="AA79" s="26"/>
      <c r="AB79" s="31">
        <v>4.1536</v>
      </c>
      <c r="AC79" s="31">
        <v>4.707179999999999</v>
      </c>
      <c r="AD79" s="31">
        <v>4.870679999999999</v>
      </c>
      <c r="AE79" s="31">
        <v>4.38426</v>
      </c>
      <c r="AF79" s="26"/>
      <c r="AG79" s="20">
        <v>457</v>
      </c>
      <c r="AH79" s="20">
        <v>811</v>
      </c>
      <c r="AI79" s="20">
        <v>2161</v>
      </c>
      <c r="AJ79" s="20">
        <v>1606</v>
      </c>
      <c r="AK79" s="29"/>
      <c r="AL79" s="31">
        <v>625.5</v>
      </c>
      <c r="AM79" s="31">
        <v>975.5</v>
      </c>
      <c r="AN79" s="32">
        <v>2925</v>
      </c>
      <c r="AO79" s="32">
        <v>1731</v>
      </c>
      <c r="AP79" s="29"/>
      <c r="AQ79" s="29"/>
      <c r="AR79" s="26"/>
      <c r="AS79" s="29"/>
      <c r="AT79" s="26"/>
      <c r="AU79" s="29"/>
      <c r="AV79" s="32">
        <v>308</v>
      </c>
      <c r="AW79" s="31">
        <v>333.5</v>
      </c>
      <c r="AX79" s="32">
        <v>1950</v>
      </c>
      <c r="AY79" s="31">
        <v>1363.5</v>
      </c>
      <c r="AZ79" s="29"/>
      <c r="BA79" s="32">
        <v>49</v>
      </c>
      <c r="BB79" s="31">
        <v>102.5</v>
      </c>
      <c r="BC79" s="32">
        <v>403</v>
      </c>
      <c r="BD79" s="31">
        <v>122.5</v>
      </c>
      <c r="BE79" s="26"/>
    </row>
    <row x14ac:dyDescent="0.25" r="80" customHeight="1" ht="19.5">
      <c r="A80" s="47"/>
      <c r="B80" s="43" t="s">
        <v>95</v>
      </c>
      <c r="C80" s="31">
        <v>19.714619999999996</v>
      </c>
      <c r="D80" s="31">
        <v>19.14352</v>
      </c>
      <c r="E80" s="31">
        <v>19.79019</v>
      </c>
      <c r="F80" s="31">
        <v>20.52892</v>
      </c>
      <c r="G80" s="26"/>
      <c r="H80" s="40">
        <v>21.70766</v>
      </c>
      <c r="I80" s="40">
        <v>29.40168</v>
      </c>
      <c r="J80" s="40">
        <v>31.94073</v>
      </c>
      <c r="K80" s="40">
        <v>23.9512</v>
      </c>
      <c r="L80" s="44"/>
      <c r="M80" s="48">
        <v>39.186609999999995</v>
      </c>
      <c r="N80" s="48">
        <v>48.032</v>
      </c>
      <c r="O80" s="48">
        <v>40.30945</v>
      </c>
      <c r="P80" s="48">
        <v>54.81918</v>
      </c>
      <c r="Q80" s="44"/>
      <c r="R80" s="31">
        <v>42.31892</v>
      </c>
      <c r="S80" s="31">
        <v>42.87408</v>
      </c>
      <c r="T80" s="31">
        <v>47.12448</v>
      </c>
      <c r="U80" s="31">
        <v>58.66701000000001</v>
      </c>
      <c r="V80" s="44"/>
      <c r="W80" s="40">
        <v>15.024</v>
      </c>
      <c r="X80" s="40">
        <v>14.82632</v>
      </c>
      <c r="Y80" s="40">
        <v>21.36046</v>
      </c>
      <c r="Z80" s="40">
        <v>9.12637</v>
      </c>
      <c r="AA80" s="26"/>
      <c r="AB80" s="31">
        <v>12.94048</v>
      </c>
      <c r="AC80" s="31">
        <v>7.23198</v>
      </c>
      <c r="AD80" s="31">
        <v>12.86812</v>
      </c>
      <c r="AE80" s="31">
        <v>5.34402</v>
      </c>
      <c r="AF80" s="26"/>
      <c r="AG80" s="20">
        <v>517</v>
      </c>
      <c r="AH80" s="20">
        <v>607</v>
      </c>
      <c r="AI80" s="19">
        <v>1766.5</v>
      </c>
      <c r="AJ80" s="19">
        <v>480.5</v>
      </c>
      <c r="AK80" s="29"/>
      <c r="AL80" s="32">
        <v>3735</v>
      </c>
      <c r="AM80" s="32">
        <v>4075</v>
      </c>
      <c r="AN80" s="31">
        <v>4874.5</v>
      </c>
      <c r="AO80" s="32">
        <v>2718</v>
      </c>
      <c r="AP80" s="29"/>
      <c r="AQ80" s="32">
        <v>1145</v>
      </c>
      <c r="AR80" s="32">
        <v>2265</v>
      </c>
      <c r="AS80" s="32">
        <v>2410</v>
      </c>
      <c r="AT80" s="32">
        <v>2072</v>
      </c>
      <c r="AU80" s="29"/>
      <c r="AV80" s="32">
        <v>397</v>
      </c>
      <c r="AW80" s="32">
        <v>571</v>
      </c>
      <c r="AX80" s="32">
        <v>1390</v>
      </c>
      <c r="AY80" s="32">
        <v>568</v>
      </c>
      <c r="AZ80" s="49"/>
      <c r="BA80" s="32">
        <v>126</v>
      </c>
      <c r="BB80" s="32">
        <v>316</v>
      </c>
      <c r="BC80" s="32">
        <v>546</v>
      </c>
      <c r="BD80" s="32">
        <v>263</v>
      </c>
      <c r="BE80" s="26"/>
    </row>
    <row x14ac:dyDescent="0.25" r="81" customHeight="1" ht="19.5">
      <c r="A81" s="47"/>
      <c r="B81" s="43" t="s">
        <v>96</v>
      </c>
      <c r="C81" s="31">
        <v>24.51717</v>
      </c>
      <c r="D81" s="31">
        <v>29.0835</v>
      </c>
      <c r="E81" s="31">
        <v>25.63392</v>
      </c>
      <c r="F81" s="31">
        <v>23.8203</v>
      </c>
      <c r="G81" s="26"/>
      <c r="H81" s="40">
        <v>57.53572</v>
      </c>
      <c r="I81" s="40">
        <v>54.44744</v>
      </c>
      <c r="J81" s="40">
        <v>66.08284</v>
      </c>
      <c r="K81" s="40">
        <v>57.57176</v>
      </c>
      <c r="L81" s="44"/>
      <c r="M81" s="31">
        <v>54.15227999999999</v>
      </c>
      <c r="N81" s="31">
        <v>54.80996</v>
      </c>
      <c r="O81" s="31">
        <v>56.29878000000001</v>
      </c>
      <c r="P81" s="31">
        <v>51.76048</v>
      </c>
      <c r="Q81" s="44"/>
      <c r="R81" s="31">
        <v>57.03544</v>
      </c>
      <c r="S81" s="31">
        <v>57.933930000000004</v>
      </c>
      <c r="T81" s="31">
        <v>48.5316</v>
      </c>
      <c r="U81" s="31">
        <v>77.2407</v>
      </c>
      <c r="V81" s="44"/>
      <c r="W81" s="40">
        <v>19.55184</v>
      </c>
      <c r="X81" s="40">
        <v>16.3167</v>
      </c>
      <c r="Y81" s="40">
        <v>10.85432</v>
      </c>
      <c r="Z81" s="40">
        <v>16.49848</v>
      </c>
      <c r="AA81" s="26"/>
      <c r="AB81" s="31">
        <v>36.553200000000004</v>
      </c>
      <c r="AC81" s="31">
        <v>27.51672</v>
      </c>
      <c r="AD81" s="31">
        <v>19.30425</v>
      </c>
      <c r="AE81" s="31">
        <v>32.9208</v>
      </c>
      <c r="AF81" s="26"/>
      <c r="AG81" s="20">
        <v>660</v>
      </c>
      <c r="AH81" s="19">
        <v>674.5</v>
      </c>
      <c r="AI81" s="20">
        <v>870</v>
      </c>
      <c r="AJ81" s="20">
        <v>1456</v>
      </c>
      <c r="AK81" s="29"/>
      <c r="AL81" s="32">
        <v>1019</v>
      </c>
      <c r="AM81" s="32">
        <v>2518</v>
      </c>
      <c r="AN81" s="32">
        <v>3317</v>
      </c>
      <c r="AO81" s="32">
        <v>5145</v>
      </c>
      <c r="AP81" s="29"/>
      <c r="AQ81" s="32">
        <v>163</v>
      </c>
      <c r="AR81" s="32">
        <v>1504</v>
      </c>
      <c r="AS81" s="32">
        <v>2557</v>
      </c>
      <c r="AT81" s="32">
        <v>2158</v>
      </c>
      <c r="AU81" s="29"/>
      <c r="AV81" s="32">
        <v>127</v>
      </c>
      <c r="AW81" s="32">
        <v>239</v>
      </c>
      <c r="AX81" s="31">
        <v>620.5</v>
      </c>
      <c r="AY81" s="32">
        <v>1129</v>
      </c>
      <c r="AZ81" s="29"/>
      <c r="BA81" s="32">
        <v>23</v>
      </c>
      <c r="BB81" s="32">
        <v>44</v>
      </c>
      <c r="BC81" s="32">
        <v>40</v>
      </c>
      <c r="BD81" s="32">
        <v>38</v>
      </c>
      <c r="BE81" s="26"/>
    </row>
    <row x14ac:dyDescent="0.25" r="82" customHeight="1" ht="19.5">
      <c r="A82" s="47"/>
      <c r="B82" s="43" t="s">
        <v>97</v>
      </c>
      <c r="C82" s="31">
        <v>16.23471</v>
      </c>
      <c r="D82" s="31">
        <v>18.62976</v>
      </c>
      <c r="E82" s="31">
        <v>24.8</v>
      </c>
      <c r="F82" s="31">
        <v>23.90872</v>
      </c>
      <c r="G82" s="26"/>
      <c r="H82" s="40">
        <v>36.4266</v>
      </c>
      <c r="I82" s="40">
        <v>42.10756</v>
      </c>
      <c r="J82" s="40">
        <v>45.50217</v>
      </c>
      <c r="K82" s="40">
        <v>56.70288</v>
      </c>
      <c r="L82" s="44"/>
      <c r="M82" s="31">
        <v>76.02713</v>
      </c>
      <c r="N82" s="31">
        <v>79.63557</v>
      </c>
      <c r="O82" s="31">
        <v>92.31435</v>
      </c>
      <c r="P82" s="31">
        <v>68.16065</v>
      </c>
      <c r="Q82" s="44"/>
      <c r="R82" s="31">
        <v>41.953950000000006</v>
      </c>
      <c r="S82" s="31">
        <v>49.020179999999996</v>
      </c>
      <c r="T82" s="31">
        <v>47.831039999999994</v>
      </c>
      <c r="U82" s="31">
        <v>59.93776000000001</v>
      </c>
      <c r="V82" s="44"/>
      <c r="W82" s="40">
        <v>5.69359</v>
      </c>
      <c r="X82" s="40">
        <v>4.6312</v>
      </c>
      <c r="Y82" s="40">
        <v>14.43356</v>
      </c>
      <c r="Z82" s="40">
        <v>14.63391</v>
      </c>
      <c r="AA82" s="26"/>
      <c r="AB82" s="31">
        <v>6.56843</v>
      </c>
      <c r="AC82" s="31">
        <v>7.2819</v>
      </c>
      <c r="AD82" s="31">
        <v>7.752809999999999</v>
      </c>
      <c r="AE82" s="31">
        <v>9.8943</v>
      </c>
      <c r="AF82" s="26"/>
      <c r="AG82" s="20">
        <v>146</v>
      </c>
      <c r="AH82" s="19">
        <v>199.5</v>
      </c>
      <c r="AI82" s="20">
        <v>694</v>
      </c>
      <c r="AJ82" s="20">
        <v>754</v>
      </c>
      <c r="AK82" s="29"/>
      <c r="AL82" s="32">
        <v>1255</v>
      </c>
      <c r="AM82" s="32">
        <v>2964</v>
      </c>
      <c r="AN82" s="31">
        <v>2670.5</v>
      </c>
      <c r="AO82" s="31">
        <v>3837.5</v>
      </c>
      <c r="AP82" s="29"/>
      <c r="AQ82" s="32">
        <v>33</v>
      </c>
      <c r="AR82" s="32">
        <v>105</v>
      </c>
      <c r="AS82" s="32">
        <v>363</v>
      </c>
      <c r="AT82" s="32">
        <v>390</v>
      </c>
      <c r="AU82" s="29"/>
      <c r="AV82" s="32">
        <v>162</v>
      </c>
      <c r="AW82" s="32">
        <v>192</v>
      </c>
      <c r="AX82" s="32">
        <v>316</v>
      </c>
      <c r="AY82" s="32">
        <v>350</v>
      </c>
      <c r="AZ82" s="29"/>
      <c r="BA82" s="32">
        <v>36</v>
      </c>
      <c r="BB82" s="32">
        <v>36</v>
      </c>
      <c r="BC82" s="32">
        <v>35</v>
      </c>
      <c r="BD82" s="31">
        <v>58.5</v>
      </c>
      <c r="BE82" s="26"/>
    </row>
    <row x14ac:dyDescent="0.25" r="83" customHeight="1" ht="19.5">
      <c r="A83" s="47"/>
      <c r="B83" s="43" t="s">
        <v>98</v>
      </c>
      <c r="C83" s="31">
        <v>25.26597</v>
      </c>
      <c r="D83" s="31">
        <v>24.54192</v>
      </c>
      <c r="E83" s="31">
        <v>27.46435</v>
      </c>
      <c r="F83" s="31">
        <v>26.272440000000003</v>
      </c>
      <c r="G83" s="26"/>
      <c r="H83" s="40">
        <v>60.0472</v>
      </c>
      <c r="I83" s="40">
        <v>55.77716</v>
      </c>
      <c r="J83" s="40">
        <v>65.37408</v>
      </c>
      <c r="K83" s="40">
        <v>63.384</v>
      </c>
      <c r="L83" s="44"/>
      <c r="M83" s="31">
        <v>63.08532000000001</v>
      </c>
      <c r="N83" s="31">
        <v>63.15407999999999</v>
      </c>
      <c r="O83" s="31">
        <v>70.55448</v>
      </c>
      <c r="P83" s="31">
        <v>62.0489</v>
      </c>
      <c r="Q83" s="44"/>
      <c r="R83" s="31">
        <v>53.86365</v>
      </c>
      <c r="S83" s="31">
        <v>56.3604</v>
      </c>
      <c r="T83" s="31">
        <v>53.196479999999994</v>
      </c>
      <c r="U83" s="31">
        <v>72.70182000000001</v>
      </c>
      <c r="V83" s="44"/>
      <c r="W83" s="40">
        <v>10.5903</v>
      </c>
      <c r="X83" s="40">
        <v>9.96798</v>
      </c>
      <c r="Y83" s="40">
        <v>12.3916</v>
      </c>
      <c r="Z83" s="40">
        <v>13.32065</v>
      </c>
      <c r="AA83" s="26"/>
      <c r="AB83" s="31">
        <v>17.868930000000002</v>
      </c>
      <c r="AC83" s="31">
        <v>9.513</v>
      </c>
      <c r="AD83" s="31">
        <v>15.1668</v>
      </c>
      <c r="AE83" s="31">
        <v>14.868719999999998</v>
      </c>
      <c r="AF83" s="26"/>
      <c r="AG83" s="20">
        <v>584</v>
      </c>
      <c r="AH83" s="20">
        <v>855</v>
      </c>
      <c r="AI83" s="19">
        <v>471.5</v>
      </c>
      <c r="AJ83" s="19">
        <v>931.5</v>
      </c>
      <c r="AK83" s="29"/>
      <c r="AL83" s="32">
        <v>723</v>
      </c>
      <c r="AM83" s="32">
        <v>2861</v>
      </c>
      <c r="AN83" s="32">
        <v>2354</v>
      </c>
      <c r="AO83" s="32">
        <v>2521</v>
      </c>
      <c r="AP83" s="29"/>
      <c r="AQ83" s="32">
        <v>137</v>
      </c>
      <c r="AR83" s="32">
        <v>1331</v>
      </c>
      <c r="AS83" s="32">
        <v>139</v>
      </c>
      <c r="AT83" s="32">
        <v>224</v>
      </c>
      <c r="AU83" s="29"/>
      <c r="AV83" s="32">
        <v>96</v>
      </c>
      <c r="AW83" s="32">
        <v>460</v>
      </c>
      <c r="AX83" s="32">
        <v>165</v>
      </c>
      <c r="AY83" s="32">
        <v>161</v>
      </c>
      <c r="AZ83" s="29"/>
      <c r="BA83" s="32">
        <v>25</v>
      </c>
      <c r="BB83" s="32">
        <v>54</v>
      </c>
      <c r="BC83" s="31">
        <v>39.5</v>
      </c>
      <c r="BD83" s="32">
        <v>37</v>
      </c>
      <c r="BE83" s="26"/>
    </row>
    <row x14ac:dyDescent="0.25" r="84" customHeight="1" ht="19.5">
      <c r="A84" s="47"/>
      <c r="B84" s="43" t="s">
        <v>99</v>
      </c>
      <c r="C84" s="31">
        <v>22.36248</v>
      </c>
      <c r="D84" s="31">
        <v>30.385040000000004</v>
      </c>
      <c r="E84" s="31">
        <v>27.6225</v>
      </c>
      <c r="F84" s="31">
        <v>30.86842</v>
      </c>
      <c r="G84" s="26"/>
      <c r="H84" s="40">
        <v>50.90991</v>
      </c>
      <c r="I84" s="40">
        <v>44.76115</v>
      </c>
      <c r="J84" s="40">
        <v>42.76722</v>
      </c>
      <c r="K84" s="40">
        <v>47.1296</v>
      </c>
      <c r="L84" s="44"/>
      <c r="M84" s="31">
        <v>54.4152</v>
      </c>
      <c r="N84" s="31">
        <v>58.773</v>
      </c>
      <c r="O84" s="31">
        <v>62.95585</v>
      </c>
      <c r="P84" s="31">
        <v>59.72655</v>
      </c>
      <c r="Q84" s="44"/>
      <c r="R84" s="31">
        <v>57.927240000000005</v>
      </c>
      <c r="S84" s="31">
        <v>59.61424</v>
      </c>
      <c r="T84" s="31">
        <v>62.68218999999999</v>
      </c>
      <c r="U84" s="31">
        <v>80.1229</v>
      </c>
      <c r="V84" s="44"/>
      <c r="W84" s="40">
        <v>18.6483</v>
      </c>
      <c r="X84" s="40">
        <v>14.55328</v>
      </c>
      <c r="Y84" s="40">
        <v>10.9011</v>
      </c>
      <c r="Z84" s="40">
        <v>15.36852</v>
      </c>
      <c r="AA84" s="26"/>
      <c r="AB84" s="31">
        <v>10.94925</v>
      </c>
      <c r="AC84" s="31">
        <v>6.67678</v>
      </c>
      <c r="AD84" s="31">
        <v>11.157379999999998</v>
      </c>
      <c r="AE84" s="31">
        <v>5.77248</v>
      </c>
      <c r="AF84" s="26"/>
      <c r="AG84" s="20">
        <v>1260</v>
      </c>
      <c r="AH84" s="20">
        <v>451</v>
      </c>
      <c r="AI84" s="20">
        <v>613</v>
      </c>
      <c r="AJ84" s="20">
        <v>1230</v>
      </c>
      <c r="AK84" s="29"/>
      <c r="AL84" s="32">
        <v>851</v>
      </c>
      <c r="AM84" s="32">
        <v>276</v>
      </c>
      <c r="AN84" s="32">
        <v>447</v>
      </c>
      <c r="AO84" s="32">
        <v>1085</v>
      </c>
      <c r="AP84" s="29"/>
      <c r="AQ84" s="32">
        <v>981</v>
      </c>
      <c r="AR84" s="32">
        <v>852</v>
      </c>
      <c r="AS84" s="32">
        <v>888</v>
      </c>
      <c r="AT84" s="32">
        <v>1379</v>
      </c>
      <c r="AU84" s="29"/>
      <c r="AV84" s="31">
        <v>985.5</v>
      </c>
      <c r="AW84" s="32">
        <v>356</v>
      </c>
      <c r="AX84" s="31">
        <v>294.5</v>
      </c>
      <c r="AY84" s="32">
        <v>659</v>
      </c>
      <c r="AZ84" s="29"/>
      <c r="BA84" s="32">
        <v>37</v>
      </c>
      <c r="BB84" s="32">
        <v>31</v>
      </c>
      <c r="BC84" s="31">
        <v>32.5</v>
      </c>
      <c r="BD84" s="31">
        <v>42.5</v>
      </c>
      <c r="BE84" s="26"/>
    </row>
    <row x14ac:dyDescent="0.25" r="85" customHeight="1" ht="19.5">
      <c r="A85" s="47"/>
      <c r="B85" s="43" t="s">
        <v>100</v>
      </c>
      <c r="C85" s="31">
        <v>26.97</v>
      </c>
      <c r="D85" s="31">
        <v>29.63632</v>
      </c>
      <c r="E85" s="31">
        <v>28.61771</v>
      </c>
      <c r="F85" s="31">
        <v>27.935610000000004</v>
      </c>
      <c r="G85" s="26"/>
      <c r="H85" s="40">
        <v>59.15375</v>
      </c>
      <c r="I85" s="40">
        <v>49.32096</v>
      </c>
      <c r="J85" s="40">
        <v>50.97573</v>
      </c>
      <c r="K85" s="40">
        <v>53.847</v>
      </c>
      <c r="L85" s="44"/>
      <c r="M85" s="31">
        <v>63.86616</v>
      </c>
      <c r="N85" s="31">
        <v>65.0793</v>
      </c>
      <c r="O85" s="31">
        <v>69.608</v>
      </c>
      <c r="P85" s="31">
        <v>53.489540000000005</v>
      </c>
      <c r="Q85" s="44"/>
      <c r="R85" s="31">
        <v>54.058319999999995</v>
      </c>
      <c r="S85" s="31">
        <v>46.8909</v>
      </c>
      <c r="T85" s="31">
        <v>48.532759999999996</v>
      </c>
      <c r="U85" s="31">
        <v>62.042159999999996</v>
      </c>
      <c r="V85" s="44"/>
      <c r="W85" s="40">
        <v>23.68782</v>
      </c>
      <c r="X85" s="40">
        <v>30.96576</v>
      </c>
      <c r="Y85" s="40">
        <v>26.14003</v>
      </c>
      <c r="Z85" s="40">
        <v>22.9059</v>
      </c>
      <c r="AA85" s="26"/>
      <c r="AB85" s="31">
        <v>22.31</v>
      </c>
      <c r="AC85" s="31">
        <v>11.783040000000002</v>
      </c>
      <c r="AD85" s="31">
        <v>10.777519999999999</v>
      </c>
      <c r="AE85" s="31">
        <v>8.86635</v>
      </c>
      <c r="AF85" s="26"/>
      <c r="AG85" s="20">
        <v>2071</v>
      </c>
      <c r="AH85" s="20">
        <v>919</v>
      </c>
      <c r="AI85" s="20">
        <v>1578</v>
      </c>
      <c r="AJ85" s="19">
        <v>425.5</v>
      </c>
      <c r="AK85" s="29"/>
      <c r="AL85" s="31">
        <v>4069.5</v>
      </c>
      <c r="AM85" s="32">
        <v>4989</v>
      </c>
      <c r="AN85" s="31">
        <v>4440.5</v>
      </c>
      <c r="AO85" s="32">
        <v>2006</v>
      </c>
      <c r="AP85" s="29"/>
      <c r="AQ85" s="32">
        <v>2211</v>
      </c>
      <c r="AR85" s="32">
        <v>1281</v>
      </c>
      <c r="AS85" s="31">
        <v>1777.5</v>
      </c>
      <c r="AT85" s="32">
        <v>576</v>
      </c>
      <c r="AU85" s="29"/>
      <c r="AV85" s="32">
        <v>1554</v>
      </c>
      <c r="AW85" s="31">
        <v>783.5</v>
      </c>
      <c r="AX85" s="32">
        <v>1121</v>
      </c>
      <c r="AY85" s="31">
        <v>246.5</v>
      </c>
      <c r="AZ85" s="29"/>
      <c r="BA85" s="32">
        <v>768</v>
      </c>
      <c r="BB85" s="32">
        <v>188</v>
      </c>
      <c r="BC85" s="31">
        <v>446.5</v>
      </c>
      <c r="BD85" s="32">
        <v>172</v>
      </c>
      <c r="BE85" s="26"/>
    </row>
    <row x14ac:dyDescent="0.25" r="86" customHeight="1" ht="19.5">
      <c r="A86" s="47"/>
      <c r="B86" s="43" t="s">
        <v>101</v>
      </c>
      <c r="C86" s="31">
        <v>17.730240000000002</v>
      </c>
      <c r="D86" s="31">
        <v>16.856080000000002</v>
      </c>
      <c r="E86" s="31">
        <v>18.10968</v>
      </c>
      <c r="F86" s="31">
        <v>12.513</v>
      </c>
      <c r="G86" s="26"/>
      <c r="H86" s="40">
        <v>35.27793</v>
      </c>
      <c r="I86" s="40">
        <v>31.89069</v>
      </c>
      <c r="J86" s="40">
        <v>30.0951</v>
      </c>
      <c r="K86" s="40">
        <v>30.2484</v>
      </c>
      <c r="L86" s="44"/>
      <c r="M86" s="31">
        <v>55.8408</v>
      </c>
      <c r="N86" s="31">
        <v>53.26031999999999</v>
      </c>
      <c r="O86" s="31">
        <v>57.234159999999996</v>
      </c>
      <c r="P86" s="31">
        <v>83.48356</v>
      </c>
      <c r="Q86" s="44"/>
      <c r="R86" s="31">
        <v>38.10612</v>
      </c>
      <c r="S86" s="31">
        <v>45.09754999999999</v>
      </c>
      <c r="T86" s="31">
        <v>46.40866</v>
      </c>
      <c r="U86" s="31">
        <v>58.0888</v>
      </c>
      <c r="V86" s="44"/>
      <c r="W86" s="40">
        <v>6.1113</v>
      </c>
      <c r="X86" s="40">
        <v>4.0614</v>
      </c>
      <c r="Y86" s="40">
        <v>5.78097</v>
      </c>
      <c r="Z86" s="40">
        <v>5.8423</v>
      </c>
      <c r="AA86" s="26"/>
      <c r="AB86" s="31">
        <v>6.4680599999999995</v>
      </c>
      <c r="AC86" s="31">
        <v>4.261920000000001</v>
      </c>
      <c r="AD86" s="31">
        <v>6.2814</v>
      </c>
      <c r="AE86" s="31">
        <v>6.9636</v>
      </c>
      <c r="AF86" s="26"/>
      <c r="AG86" s="19">
        <v>882.5</v>
      </c>
      <c r="AH86" s="20">
        <v>375</v>
      </c>
      <c r="AI86" s="20">
        <v>1720</v>
      </c>
      <c r="AJ86" s="20">
        <v>689</v>
      </c>
      <c r="AK86" s="29"/>
      <c r="AL86" s="31">
        <v>1865.5</v>
      </c>
      <c r="AM86" s="32">
        <v>476</v>
      </c>
      <c r="AN86" s="32">
        <v>2678</v>
      </c>
      <c r="AO86" s="31">
        <v>920.5</v>
      </c>
      <c r="AP86" s="29"/>
      <c r="AQ86" s="32">
        <v>578</v>
      </c>
      <c r="AR86" s="32">
        <v>344</v>
      </c>
      <c r="AS86" s="32">
        <v>1481</v>
      </c>
      <c r="AT86" s="32">
        <v>498</v>
      </c>
      <c r="AU86" s="29"/>
      <c r="AV86" s="31">
        <v>449.5</v>
      </c>
      <c r="AW86" s="31">
        <v>182.5</v>
      </c>
      <c r="AX86" s="32">
        <v>882</v>
      </c>
      <c r="AY86" s="31">
        <v>133.5</v>
      </c>
      <c r="AZ86" s="29"/>
      <c r="BA86" s="31">
        <v>289.5</v>
      </c>
      <c r="BB86" s="32">
        <v>57</v>
      </c>
      <c r="BC86" s="31">
        <v>816.5</v>
      </c>
      <c r="BD86" s="31">
        <v>184.5</v>
      </c>
      <c r="BE86" s="26"/>
    </row>
    <row x14ac:dyDescent="0.25" r="87" customHeight="1" ht="19.5">
      <c r="A87" s="47"/>
      <c r="B87" s="43" t="s">
        <v>102</v>
      </c>
      <c r="C87" s="31">
        <v>13.267320000000002</v>
      </c>
      <c r="D87" s="31">
        <v>18.6922</v>
      </c>
      <c r="E87" s="31">
        <v>18.94313</v>
      </c>
      <c r="F87" s="31">
        <v>25.47672</v>
      </c>
      <c r="G87" s="26"/>
      <c r="H87" s="40">
        <v>23.3532</v>
      </c>
      <c r="I87" s="40">
        <v>37.76632</v>
      </c>
      <c r="J87" s="40">
        <v>25.2252</v>
      </c>
      <c r="K87" s="40">
        <v>22.29</v>
      </c>
      <c r="L87" s="44"/>
      <c r="M87" s="31">
        <v>53.40344</v>
      </c>
      <c r="N87" s="31">
        <v>55.66848</v>
      </c>
      <c r="O87" s="31">
        <v>61.7695</v>
      </c>
      <c r="P87" s="31">
        <v>45.8944</v>
      </c>
      <c r="Q87" s="44"/>
      <c r="R87" s="31">
        <v>50.96077</v>
      </c>
      <c r="S87" s="31">
        <v>44.36475</v>
      </c>
      <c r="T87" s="31">
        <v>45.9218</v>
      </c>
      <c r="U87" s="31">
        <v>46.33632</v>
      </c>
      <c r="V87" s="44"/>
      <c r="W87" s="40">
        <v>6.45183</v>
      </c>
      <c r="X87" s="40">
        <v>9.46608</v>
      </c>
      <c r="Y87" s="40">
        <v>7.37276</v>
      </c>
      <c r="Z87" s="40">
        <v>14.18208</v>
      </c>
      <c r="AA87" s="26"/>
      <c r="AB87" s="31">
        <v>6.1184</v>
      </c>
      <c r="AC87" s="31">
        <v>7.169</v>
      </c>
      <c r="AD87" s="31">
        <v>10.47593</v>
      </c>
      <c r="AE87" s="31">
        <v>13.03225</v>
      </c>
      <c r="AF87" s="26"/>
      <c r="AG87" s="20">
        <v>1216</v>
      </c>
      <c r="AH87" s="20">
        <v>2572</v>
      </c>
      <c r="AI87" s="20">
        <v>1570</v>
      </c>
      <c r="AJ87" s="20">
        <v>2020</v>
      </c>
      <c r="AK87" s="29"/>
      <c r="AL87" s="31">
        <v>2748.5</v>
      </c>
      <c r="AM87" s="32">
        <v>4218</v>
      </c>
      <c r="AN87" s="32">
        <v>3291</v>
      </c>
      <c r="AO87" s="32">
        <v>5522</v>
      </c>
      <c r="AP87" s="29"/>
      <c r="AQ87" s="31">
        <v>957.5</v>
      </c>
      <c r="AR87" s="31">
        <v>1818.5</v>
      </c>
      <c r="AS87" s="32">
        <v>500</v>
      </c>
      <c r="AT87" s="32">
        <v>1183</v>
      </c>
      <c r="AU87" s="29"/>
      <c r="AV87" s="31">
        <v>113.5</v>
      </c>
      <c r="AW87" s="32">
        <v>793</v>
      </c>
      <c r="AX87" s="32">
        <v>107</v>
      </c>
      <c r="AY87" s="31">
        <v>642.5</v>
      </c>
      <c r="AZ87" s="29"/>
      <c r="BA87" s="32">
        <v>143</v>
      </c>
      <c r="BB87" s="32">
        <v>135</v>
      </c>
      <c r="BC87" s="32">
        <v>123</v>
      </c>
      <c r="BD87" s="32">
        <v>211</v>
      </c>
      <c r="BE87" s="26"/>
    </row>
    <row x14ac:dyDescent="0.25" r="88" customHeight="1" ht="19.5">
      <c r="A88" s="47"/>
      <c r="B88" s="33" t="s">
        <v>103</v>
      </c>
      <c r="C88" s="31">
        <v>22.557579999999998</v>
      </c>
      <c r="D88" s="31">
        <v>24.295080000000002</v>
      </c>
      <c r="E88" s="31">
        <v>20.78577</v>
      </c>
      <c r="F88" s="31">
        <v>21.49295</v>
      </c>
      <c r="G88" s="26"/>
      <c r="H88" s="31">
        <v>29.70095</v>
      </c>
      <c r="I88" s="31">
        <v>26.12261</v>
      </c>
      <c r="J88" s="31">
        <v>23.140919999999998</v>
      </c>
      <c r="K88" s="31">
        <v>43.03698</v>
      </c>
      <c r="L88" s="34"/>
      <c r="M88" s="50">
        <v>50.789880000000004</v>
      </c>
      <c r="N88" s="19">
        <v>51.55676999999999</v>
      </c>
      <c r="O88" s="45">
        <v>58.03703999999999</v>
      </c>
      <c r="P88" s="45">
        <v>61.46435</v>
      </c>
      <c r="Q88" s="34"/>
      <c r="R88" s="31">
        <v>49.79672</v>
      </c>
      <c r="S88" s="31">
        <v>44.37744</v>
      </c>
      <c r="T88" s="31">
        <v>44.06336</v>
      </c>
      <c r="U88" s="31">
        <v>44.56191999999999</v>
      </c>
      <c r="V88" s="34"/>
      <c r="W88" s="40">
        <v>14.02632</v>
      </c>
      <c r="X88" s="40">
        <v>30.08622</v>
      </c>
      <c r="Y88" s="40">
        <v>15.58018</v>
      </c>
      <c r="Z88" s="40">
        <v>14.0534</v>
      </c>
      <c r="AA88" s="26"/>
      <c r="AB88" s="31">
        <v>4.5818200000000004</v>
      </c>
      <c r="AC88" s="31">
        <v>10.590440000000001</v>
      </c>
      <c r="AD88" s="31">
        <v>6.3222000000000005</v>
      </c>
      <c r="AE88" s="31">
        <v>8.19374</v>
      </c>
      <c r="AF88" s="26"/>
      <c r="AG88" s="19">
        <v>188.5</v>
      </c>
      <c r="AH88" s="20">
        <v>1154</v>
      </c>
      <c r="AI88" s="20">
        <v>400</v>
      </c>
      <c r="AJ88" s="19">
        <v>812.5</v>
      </c>
      <c r="AK88" s="29"/>
      <c r="AL88" s="32">
        <v>3258</v>
      </c>
      <c r="AM88" s="32">
        <v>4077</v>
      </c>
      <c r="AN88" s="32">
        <v>4059</v>
      </c>
      <c r="AO88" s="32">
        <v>4569</v>
      </c>
      <c r="AP88" s="29"/>
      <c r="AQ88" s="31">
        <v>447.5</v>
      </c>
      <c r="AR88" s="32">
        <v>1159</v>
      </c>
      <c r="AS88" s="32">
        <v>332</v>
      </c>
      <c r="AT88" s="31">
        <v>438.5</v>
      </c>
      <c r="AU88" s="29"/>
      <c r="AV88" s="32">
        <v>362</v>
      </c>
      <c r="AW88" s="32">
        <v>732</v>
      </c>
      <c r="AX88" s="32">
        <v>330</v>
      </c>
      <c r="AY88" s="32">
        <v>860</v>
      </c>
      <c r="AZ88" s="29"/>
      <c r="BA88" s="32">
        <v>190</v>
      </c>
      <c r="BB88" s="32">
        <v>467</v>
      </c>
      <c r="BC88" s="32">
        <v>236</v>
      </c>
      <c r="BD88" s="32">
        <v>366</v>
      </c>
      <c r="BE88" s="26"/>
    </row>
    <row x14ac:dyDescent="0.25" r="89" customHeight="1" ht="19.5">
      <c r="A89" s="47"/>
      <c r="B89" s="33" t="s">
        <v>104</v>
      </c>
      <c r="C89" s="31">
        <v>19.34395</v>
      </c>
      <c r="D89" s="31">
        <v>17.59933</v>
      </c>
      <c r="E89" s="26"/>
      <c r="F89" s="31">
        <v>12.35586</v>
      </c>
      <c r="G89" s="26"/>
      <c r="H89" s="31">
        <v>39.5569</v>
      </c>
      <c r="I89" s="31">
        <v>32.7832</v>
      </c>
      <c r="J89" s="46"/>
      <c r="K89" s="31">
        <v>26.778660000000002</v>
      </c>
      <c r="L89" s="34"/>
      <c r="M89" s="31">
        <v>43.9858</v>
      </c>
      <c r="N89" s="50">
        <v>55.230430000000005</v>
      </c>
      <c r="O89" s="31">
        <v>30.044790000000003</v>
      </c>
      <c r="P89" s="31">
        <v>40.4481</v>
      </c>
      <c r="Q89" s="34"/>
      <c r="R89" s="31">
        <v>52.77098</v>
      </c>
      <c r="S89" s="31">
        <v>45.2023</v>
      </c>
      <c r="T89" s="31">
        <v>43.8976</v>
      </c>
      <c r="U89" s="31">
        <v>42.699</v>
      </c>
      <c r="V89" s="34"/>
      <c r="W89" s="40">
        <v>3.82304</v>
      </c>
      <c r="X89" s="40">
        <v>6.33898</v>
      </c>
      <c r="Y89" s="40">
        <v>4.29875</v>
      </c>
      <c r="Z89" s="40">
        <v>3.246144</v>
      </c>
      <c r="AA89" s="26"/>
      <c r="AB89" s="31">
        <v>4.23556</v>
      </c>
      <c r="AC89" s="31">
        <v>4.75968</v>
      </c>
      <c r="AD89" s="31">
        <v>5.58693</v>
      </c>
      <c r="AE89" s="31">
        <v>4.34952</v>
      </c>
      <c r="AF89" s="26"/>
      <c r="AG89" s="20">
        <v>300</v>
      </c>
      <c r="AH89" s="19">
        <v>272.5</v>
      </c>
      <c r="AI89" s="20">
        <v>21</v>
      </c>
      <c r="AJ89" s="20">
        <v>570</v>
      </c>
      <c r="AK89" s="29"/>
      <c r="AL89" s="32">
        <v>828</v>
      </c>
      <c r="AM89" s="32">
        <v>951</v>
      </c>
      <c r="AN89" s="32">
        <v>24</v>
      </c>
      <c r="AO89" s="32">
        <v>4190</v>
      </c>
      <c r="AP89" s="29"/>
      <c r="AQ89" s="31">
        <v>713.5</v>
      </c>
      <c r="AR89" s="32">
        <v>612</v>
      </c>
      <c r="AS89" s="32">
        <v>35</v>
      </c>
      <c r="AT89" s="32">
        <v>1754</v>
      </c>
      <c r="AU89" s="29"/>
      <c r="AV89" s="32">
        <v>295</v>
      </c>
      <c r="AW89" s="32">
        <v>437</v>
      </c>
      <c r="AX89" s="32">
        <v>65</v>
      </c>
      <c r="AY89" s="32">
        <v>489</v>
      </c>
      <c r="AZ89" s="29"/>
      <c r="BA89" s="32">
        <v>94</v>
      </c>
      <c r="BB89" s="32">
        <v>95</v>
      </c>
      <c r="BC89" s="29"/>
      <c r="BD89" s="31">
        <v>315.5</v>
      </c>
      <c r="BE89" s="26"/>
    </row>
    <row x14ac:dyDescent="0.25" r="90" customHeight="1" ht="19.5">
      <c r="A90" s="47"/>
      <c r="B90" s="33" t="s">
        <v>105</v>
      </c>
      <c r="C90" s="31">
        <v>5.95875</v>
      </c>
      <c r="D90" s="31">
        <v>7.913880000000001</v>
      </c>
      <c r="E90" s="31">
        <v>5.064</v>
      </c>
      <c r="F90" s="31">
        <v>4.37145</v>
      </c>
      <c r="G90" s="26"/>
      <c r="H90" s="31">
        <v>49.11984</v>
      </c>
      <c r="I90" s="31">
        <v>55.36076</v>
      </c>
      <c r="J90" s="31">
        <v>69.63132</v>
      </c>
      <c r="K90" s="31">
        <v>46.61352</v>
      </c>
      <c r="L90" s="34"/>
      <c r="M90" s="31">
        <v>44.246340000000004</v>
      </c>
      <c r="N90" s="31">
        <v>65.02928</v>
      </c>
      <c r="O90" s="31">
        <v>43.2841</v>
      </c>
      <c r="P90" s="31">
        <v>44.5676</v>
      </c>
      <c r="Q90" s="34"/>
      <c r="R90" s="31">
        <v>44.528400000000005</v>
      </c>
      <c r="S90" s="31">
        <v>47.696039999999996</v>
      </c>
      <c r="T90" s="31">
        <v>42.953559999999996</v>
      </c>
      <c r="U90" s="31">
        <v>42.138749999999995</v>
      </c>
      <c r="V90" s="34"/>
      <c r="W90" s="40">
        <v>2.84704</v>
      </c>
      <c r="X90" s="40">
        <v>4.58356</v>
      </c>
      <c r="Y90" s="40">
        <v>3.86628</v>
      </c>
      <c r="Z90" s="40">
        <v>3.5489</v>
      </c>
      <c r="AA90" s="26"/>
      <c r="AB90" s="31">
        <v>4.393860000000001</v>
      </c>
      <c r="AC90" s="31">
        <v>7.34992</v>
      </c>
      <c r="AD90" s="31">
        <v>6.851780000000001</v>
      </c>
      <c r="AE90" s="31">
        <v>6.02316</v>
      </c>
      <c r="AF90" s="26"/>
      <c r="AG90" s="20">
        <v>120</v>
      </c>
      <c r="AH90" s="20">
        <v>198</v>
      </c>
      <c r="AI90" s="20">
        <v>144</v>
      </c>
      <c r="AJ90" s="20">
        <v>216</v>
      </c>
      <c r="AK90" s="29"/>
      <c r="AL90" s="32">
        <v>202</v>
      </c>
      <c r="AM90" s="32">
        <v>720</v>
      </c>
      <c r="AN90" s="31">
        <v>1060.5</v>
      </c>
      <c r="AO90" s="32">
        <v>1397</v>
      </c>
      <c r="AP90" s="29"/>
      <c r="AQ90" s="32">
        <v>93</v>
      </c>
      <c r="AR90" s="32">
        <v>255</v>
      </c>
      <c r="AS90" s="32">
        <v>414</v>
      </c>
      <c r="AT90" s="32">
        <v>359</v>
      </c>
      <c r="AU90" s="29"/>
      <c r="AV90" s="32">
        <v>13</v>
      </c>
      <c r="AW90" s="32">
        <v>287</v>
      </c>
      <c r="AX90" s="31">
        <v>201.5</v>
      </c>
      <c r="AY90" s="32">
        <v>471</v>
      </c>
      <c r="AZ90" s="29"/>
      <c r="BA90" s="32">
        <v>99</v>
      </c>
      <c r="BB90" s="32">
        <v>109</v>
      </c>
      <c r="BC90" s="31">
        <v>196.5</v>
      </c>
      <c r="BD90" s="32">
        <v>285</v>
      </c>
      <c r="BE90" s="26"/>
    </row>
    <row x14ac:dyDescent="0.25" r="91" customHeight="1" ht="19.5">
      <c r="A91" s="47"/>
      <c r="B91" s="33" t="s">
        <v>106</v>
      </c>
      <c r="C91" s="31">
        <v>13.44951</v>
      </c>
      <c r="D91" s="31">
        <v>11.321520000000001</v>
      </c>
      <c r="E91" s="31">
        <v>10.44855</v>
      </c>
      <c r="F91" s="31">
        <v>8.95432</v>
      </c>
      <c r="G91" s="26"/>
      <c r="H91" s="40">
        <v>44.3534</v>
      </c>
      <c r="I91" s="40">
        <v>41.00528</v>
      </c>
      <c r="J91" s="40">
        <v>28.28196</v>
      </c>
      <c r="K91" s="40">
        <v>25.37808</v>
      </c>
      <c r="L91" s="34"/>
      <c r="M91" s="31">
        <v>45.7568</v>
      </c>
      <c r="N91" s="31">
        <v>62.10693999999999</v>
      </c>
      <c r="O91" s="31">
        <v>45.3144</v>
      </c>
      <c r="P91" s="31">
        <v>44.96166</v>
      </c>
      <c r="Q91" s="34"/>
      <c r="R91" s="31">
        <v>44.77593</v>
      </c>
      <c r="S91" s="31">
        <v>48.08658</v>
      </c>
      <c r="T91" s="31">
        <v>45.6665</v>
      </c>
      <c r="U91" s="31">
        <v>44.03984</v>
      </c>
      <c r="V91" s="34"/>
      <c r="W91" s="40">
        <v>3.9288</v>
      </c>
      <c r="X91" s="40">
        <v>4.34792</v>
      </c>
      <c r="Y91" s="40">
        <v>3.60125</v>
      </c>
      <c r="Z91" s="40">
        <v>4.3778</v>
      </c>
      <c r="AA91" s="26"/>
      <c r="AB91" s="31">
        <v>4.70372</v>
      </c>
      <c r="AC91" s="31">
        <v>4.9413</v>
      </c>
      <c r="AD91" s="31">
        <v>7.279140000000001</v>
      </c>
      <c r="AE91" s="31">
        <v>5.67736</v>
      </c>
      <c r="AF91" s="26"/>
      <c r="AG91" s="20">
        <v>587</v>
      </c>
      <c r="AH91" s="19">
        <v>748.5</v>
      </c>
      <c r="AI91" s="20">
        <v>572</v>
      </c>
      <c r="AJ91" s="20">
        <v>299</v>
      </c>
      <c r="AK91" s="29"/>
      <c r="AL91" s="32">
        <v>2213</v>
      </c>
      <c r="AM91" s="32">
        <v>3830</v>
      </c>
      <c r="AN91" s="32">
        <v>2827</v>
      </c>
      <c r="AO91" s="32">
        <v>1585</v>
      </c>
      <c r="AP91" s="29"/>
      <c r="AQ91" s="32">
        <v>1809</v>
      </c>
      <c r="AR91" s="32">
        <v>2566</v>
      </c>
      <c r="AS91" s="32">
        <v>2136</v>
      </c>
      <c r="AT91" s="32">
        <v>1429</v>
      </c>
      <c r="AU91" s="29"/>
      <c r="AV91" s="32">
        <v>190</v>
      </c>
      <c r="AW91" s="32">
        <v>173</v>
      </c>
      <c r="AX91" s="31">
        <v>370.5</v>
      </c>
      <c r="AY91" s="32">
        <v>207</v>
      </c>
      <c r="AZ91" s="29"/>
      <c r="BA91" s="31">
        <v>297.5</v>
      </c>
      <c r="BB91" s="32">
        <v>723</v>
      </c>
      <c r="BC91" s="32">
        <v>302</v>
      </c>
      <c r="BD91" s="32">
        <v>182</v>
      </c>
      <c r="BE91" s="26"/>
    </row>
    <row x14ac:dyDescent="0.25" r="92" customHeight="1" ht="19.5">
      <c r="A92" s="1"/>
      <c r="B92" s="51" t="s">
        <v>107</v>
      </c>
      <c r="C92" s="31">
        <v>25.658959999999997</v>
      </c>
      <c r="D92" s="31">
        <v>26.510039999999996</v>
      </c>
      <c r="E92" s="31">
        <v>24.635839999999998</v>
      </c>
      <c r="F92" s="31">
        <v>25.85424</v>
      </c>
      <c r="G92" s="26"/>
      <c r="H92" s="40">
        <v>72.11445</v>
      </c>
      <c r="I92" s="40">
        <v>76.82975</v>
      </c>
      <c r="J92" s="40">
        <v>56.53376</v>
      </c>
      <c r="K92" s="40">
        <v>49.2501</v>
      </c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0">
        <v>762</v>
      </c>
      <c r="AH92" s="20">
        <v>1391</v>
      </c>
      <c r="AI92" s="19">
        <v>599.5</v>
      </c>
      <c r="AJ92" s="19">
        <v>1120.5</v>
      </c>
      <c r="AK92" s="29"/>
      <c r="AL92" s="32">
        <v>1859</v>
      </c>
      <c r="AM92" s="31">
        <v>3129.5</v>
      </c>
      <c r="AN92" s="32">
        <v>1416</v>
      </c>
      <c r="AO92" s="32">
        <v>3349</v>
      </c>
      <c r="AP92" s="29"/>
      <c r="AQ92" s="32">
        <v>882</v>
      </c>
      <c r="AR92" s="31">
        <v>730.5</v>
      </c>
      <c r="AS92" s="31">
        <v>593.5</v>
      </c>
      <c r="AT92" s="32">
        <v>1019</v>
      </c>
      <c r="AU92" s="29"/>
      <c r="AV92" s="32">
        <v>133</v>
      </c>
      <c r="AW92" s="32">
        <v>254</v>
      </c>
      <c r="AX92" s="31">
        <v>187.5</v>
      </c>
      <c r="AY92" s="32">
        <v>268</v>
      </c>
      <c r="AZ92" s="29"/>
      <c r="BA92" s="32">
        <v>165</v>
      </c>
      <c r="BB92" s="32">
        <v>459</v>
      </c>
      <c r="BC92" s="31">
        <v>123.5</v>
      </c>
      <c r="BD92" s="32">
        <v>122</v>
      </c>
      <c r="BE92" s="26"/>
    </row>
    <row x14ac:dyDescent="0.25" r="93" customHeight="1" ht="19.5">
      <c r="A93" s="1"/>
      <c r="B93" s="51" t="s">
        <v>108</v>
      </c>
      <c r="C93" s="31">
        <v>15.37505</v>
      </c>
      <c r="D93" s="31">
        <v>13.659</v>
      </c>
      <c r="E93" s="31">
        <v>9.156419999999999</v>
      </c>
      <c r="F93" s="31">
        <v>4.842370000000001</v>
      </c>
      <c r="G93" s="26"/>
      <c r="H93" s="40">
        <v>33.63066</v>
      </c>
      <c r="I93" s="40">
        <v>33.66104</v>
      </c>
      <c r="J93" s="40">
        <v>20.1666</v>
      </c>
      <c r="K93" s="40">
        <v>17.18874</v>
      </c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0">
        <v>267</v>
      </c>
      <c r="AH93" s="20">
        <v>351</v>
      </c>
      <c r="AI93" s="20">
        <v>283</v>
      </c>
      <c r="AJ93" s="20">
        <v>176</v>
      </c>
      <c r="AK93" s="29"/>
      <c r="AL93" s="32">
        <v>849</v>
      </c>
      <c r="AM93" s="32">
        <v>1032</v>
      </c>
      <c r="AN93" s="32">
        <v>1217</v>
      </c>
      <c r="AO93" s="32">
        <v>369</v>
      </c>
      <c r="AP93" s="29"/>
      <c r="AQ93" s="32">
        <v>492</v>
      </c>
      <c r="AR93" s="32">
        <v>665</v>
      </c>
      <c r="AS93" s="32">
        <v>271</v>
      </c>
      <c r="AT93" s="32">
        <v>423</v>
      </c>
      <c r="AU93" s="29"/>
      <c r="AV93" s="31">
        <v>61.5</v>
      </c>
      <c r="AW93" s="32">
        <v>73</v>
      </c>
      <c r="AX93" s="31">
        <v>291.5</v>
      </c>
      <c r="AY93" s="32">
        <v>288</v>
      </c>
      <c r="AZ93" s="29"/>
      <c r="BA93" s="31">
        <v>614.5</v>
      </c>
      <c r="BB93" s="32">
        <v>345</v>
      </c>
      <c r="BC93" s="32">
        <v>225</v>
      </c>
      <c r="BD93" s="32">
        <v>713</v>
      </c>
      <c r="BE93" s="26"/>
    </row>
    <row x14ac:dyDescent="0.25" r="94" customHeight="1" ht="19.5">
      <c r="A94" s="1"/>
      <c r="B94" s="51" t="s">
        <v>109</v>
      </c>
      <c r="C94" s="31">
        <v>20.80968</v>
      </c>
      <c r="D94" s="31">
        <v>25.65108</v>
      </c>
      <c r="E94" s="31">
        <v>25.84692</v>
      </c>
      <c r="F94" s="31">
        <v>24.02521</v>
      </c>
      <c r="G94" s="26"/>
      <c r="H94" s="31">
        <v>65.61027999999999</v>
      </c>
      <c r="I94" s="31">
        <v>72.8784</v>
      </c>
      <c r="J94" s="31">
        <v>83.57396999999999</v>
      </c>
      <c r="K94" s="31">
        <v>70.20486000000001</v>
      </c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26"/>
      <c r="AB94" s="26"/>
      <c r="AC94" s="26"/>
      <c r="AD94" s="26"/>
      <c r="AE94" s="26"/>
      <c r="AF94" s="26"/>
      <c r="AG94" s="20">
        <v>692</v>
      </c>
      <c r="AH94" s="20">
        <v>1087</v>
      </c>
      <c r="AI94" s="20">
        <v>957</v>
      </c>
      <c r="AJ94" s="20">
        <v>944</v>
      </c>
      <c r="AK94" s="29"/>
      <c r="AL94" s="32">
        <v>2553</v>
      </c>
      <c r="AM94" s="32">
        <v>3677</v>
      </c>
      <c r="AN94" s="32">
        <v>4140</v>
      </c>
      <c r="AO94" s="32">
        <v>4699</v>
      </c>
      <c r="AP94" s="29"/>
      <c r="AQ94" s="32">
        <v>927</v>
      </c>
      <c r="AR94" s="32">
        <v>706</v>
      </c>
      <c r="AS94" s="32">
        <v>656</v>
      </c>
      <c r="AT94" s="32">
        <v>786</v>
      </c>
      <c r="AU94" s="29"/>
      <c r="AV94" s="32">
        <v>689</v>
      </c>
      <c r="AW94" s="32">
        <v>589</v>
      </c>
      <c r="AX94" s="32">
        <v>622</v>
      </c>
      <c r="AY94" s="32">
        <v>667</v>
      </c>
      <c r="AZ94" s="29"/>
      <c r="BA94" s="32">
        <v>70</v>
      </c>
      <c r="BB94" s="32">
        <v>88</v>
      </c>
      <c r="BC94" s="32">
        <v>57</v>
      </c>
      <c r="BD94" s="31">
        <v>156.5</v>
      </c>
      <c r="BE94" s="26"/>
    </row>
    <row x14ac:dyDescent="0.25" r="95" customHeight="1" ht="19.5">
      <c r="A95" s="1"/>
      <c r="B95" s="43" t="s">
        <v>110</v>
      </c>
      <c r="C95" s="31">
        <v>37.15125</v>
      </c>
      <c r="D95" s="31">
        <v>22.7745</v>
      </c>
      <c r="E95" s="31">
        <v>23.2934</v>
      </c>
      <c r="F95" s="31">
        <v>25.309739999999998</v>
      </c>
      <c r="G95" s="26"/>
      <c r="H95" s="31">
        <v>59.1542</v>
      </c>
      <c r="I95" s="31">
        <v>52.92945</v>
      </c>
      <c r="J95" s="31">
        <v>45.254740000000005</v>
      </c>
      <c r="K95" s="31">
        <v>40.042120000000004</v>
      </c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1"/>
      <c r="X95" s="41"/>
      <c r="Y95" s="41"/>
      <c r="Z95" s="41"/>
      <c r="AA95" s="26"/>
      <c r="AB95" s="26"/>
      <c r="AC95" s="26"/>
      <c r="AD95" s="26"/>
      <c r="AE95" s="26"/>
      <c r="AF95" s="26"/>
      <c r="AG95" s="20">
        <v>1662</v>
      </c>
      <c r="AH95" s="32">
        <v>751</v>
      </c>
      <c r="AI95" s="32">
        <v>286</v>
      </c>
      <c r="AJ95" s="32">
        <v>736</v>
      </c>
      <c r="AK95" s="29"/>
      <c r="AL95" s="32">
        <v>3945</v>
      </c>
      <c r="AM95" s="32">
        <v>2009</v>
      </c>
      <c r="AN95" s="32">
        <v>4286</v>
      </c>
      <c r="AO95" s="31">
        <v>3460.5</v>
      </c>
      <c r="AP95" s="29"/>
      <c r="AQ95" s="32">
        <v>2121</v>
      </c>
      <c r="AR95" s="32">
        <v>1109</v>
      </c>
      <c r="AS95" s="32">
        <v>155</v>
      </c>
      <c r="AT95" s="32">
        <v>506</v>
      </c>
      <c r="AU95" s="29"/>
      <c r="AV95" s="31">
        <v>1483.5</v>
      </c>
      <c r="AW95" s="32">
        <v>763</v>
      </c>
      <c r="AX95" s="32">
        <v>157</v>
      </c>
      <c r="AY95" s="32">
        <v>238</v>
      </c>
      <c r="AZ95" s="29"/>
      <c r="BA95" s="32">
        <v>462</v>
      </c>
      <c r="BB95" s="32">
        <v>225</v>
      </c>
      <c r="BC95" s="31">
        <v>69.5</v>
      </c>
      <c r="BD95" s="32">
        <v>130</v>
      </c>
      <c r="BE95" s="26"/>
    </row>
    <row x14ac:dyDescent="0.25" r="96" customHeight="1" ht="19.5">
      <c r="A96" s="1"/>
      <c r="B96" s="43" t="s">
        <v>111</v>
      </c>
      <c r="C96" s="31">
        <v>16.82118</v>
      </c>
      <c r="D96" s="31">
        <v>16.64455</v>
      </c>
      <c r="E96" s="31">
        <v>20.72834</v>
      </c>
      <c r="F96" s="31">
        <v>18.435760000000002</v>
      </c>
      <c r="G96" s="26"/>
      <c r="H96" s="31">
        <v>23.739</v>
      </c>
      <c r="I96" s="31">
        <v>17.752</v>
      </c>
      <c r="J96" s="31">
        <v>21.40008</v>
      </c>
      <c r="K96" s="31">
        <v>23.98672</v>
      </c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1"/>
      <c r="X96" s="41"/>
      <c r="Y96" s="41"/>
      <c r="Z96" s="41"/>
      <c r="AA96" s="26"/>
      <c r="AB96" s="26"/>
      <c r="AC96" s="26"/>
      <c r="AD96" s="26"/>
      <c r="AE96" s="26"/>
      <c r="AF96" s="26"/>
      <c r="AG96" s="19">
        <v>1820.5</v>
      </c>
      <c r="AH96" s="32">
        <v>445</v>
      </c>
      <c r="AI96" s="32">
        <v>792</v>
      </c>
      <c r="AJ96" s="32">
        <v>383</v>
      </c>
      <c r="AK96" s="29"/>
      <c r="AL96" s="31">
        <v>2755.5</v>
      </c>
      <c r="AM96" s="31">
        <v>1022.5</v>
      </c>
      <c r="AN96" s="32">
        <v>1654</v>
      </c>
      <c r="AO96" s="32">
        <v>959</v>
      </c>
      <c r="AP96" s="29"/>
      <c r="AQ96" s="32">
        <v>1682</v>
      </c>
      <c r="AR96" s="32">
        <v>1287</v>
      </c>
      <c r="AS96" s="32">
        <v>1943</v>
      </c>
      <c r="AT96" s="32">
        <v>1645</v>
      </c>
      <c r="AU96" s="29"/>
      <c r="AV96" s="32">
        <v>115</v>
      </c>
      <c r="AW96" s="32">
        <v>485</v>
      </c>
      <c r="AX96" s="32">
        <v>917</v>
      </c>
      <c r="AY96" s="32">
        <v>380</v>
      </c>
      <c r="AZ96" s="29"/>
      <c r="BA96" s="31">
        <v>544.5</v>
      </c>
      <c r="BB96" s="31">
        <v>174.5</v>
      </c>
      <c r="BC96" s="32">
        <v>222</v>
      </c>
      <c r="BD96" s="32">
        <v>219</v>
      </c>
      <c r="BE96" s="26"/>
    </row>
    <row x14ac:dyDescent="0.25" r="97" customHeight="1" ht="19.5">
      <c r="A97" s="1"/>
      <c r="B97" s="43" t="s">
        <v>112</v>
      </c>
      <c r="C97" s="31">
        <v>24.077280000000002</v>
      </c>
      <c r="D97" s="31">
        <v>22.75035</v>
      </c>
      <c r="E97" s="31">
        <v>21.1312</v>
      </c>
      <c r="F97" s="31">
        <v>18.80928</v>
      </c>
      <c r="G97" s="26"/>
      <c r="H97" s="31">
        <v>45.112719999999996</v>
      </c>
      <c r="I97" s="31">
        <v>41.076589999999996</v>
      </c>
      <c r="J97" s="31">
        <v>51.64628</v>
      </c>
      <c r="K97" s="31">
        <v>47.426</v>
      </c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1"/>
      <c r="X97" s="41"/>
      <c r="Y97" s="41"/>
      <c r="Z97" s="41"/>
      <c r="AA97" s="26"/>
      <c r="AB97" s="26"/>
      <c r="AC97" s="26"/>
      <c r="AD97" s="26"/>
      <c r="AE97" s="26"/>
      <c r="AF97" s="26"/>
      <c r="AG97" s="19">
        <v>947.5</v>
      </c>
      <c r="AH97" s="32">
        <v>896</v>
      </c>
      <c r="AI97" s="32">
        <v>695</v>
      </c>
      <c r="AJ97" s="31">
        <v>455.5</v>
      </c>
      <c r="AK97" s="29"/>
      <c r="AL97" s="32">
        <v>4168</v>
      </c>
      <c r="AM97" s="31">
        <v>2151.5</v>
      </c>
      <c r="AN97" s="32">
        <v>3815</v>
      </c>
      <c r="AO97" s="32">
        <v>1957</v>
      </c>
      <c r="AP97" s="29"/>
      <c r="AQ97" s="31">
        <v>472.5</v>
      </c>
      <c r="AR97" s="32">
        <v>704</v>
      </c>
      <c r="AS97" s="32">
        <v>569</v>
      </c>
      <c r="AT97" s="31">
        <v>392.5</v>
      </c>
      <c r="AU97" s="29"/>
      <c r="AV97" s="32">
        <v>360</v>
      </c>
      <c r="AW97" s="32">
        <v>586</v>
      </c>
      <c r="AX97" s="32">
        <v>239</v>
      </c>
      <c r="AY97" s="32">
        <v>191</v>
      </c>
      <c r="AZ97" s="29"/>
      <c r="BA97" s="32">
        <v>163</v>
      </c>
      <c r="BB97" s="32">
        <v>597</v>
      </c>
      <c r="BC97" s="32">
        <v>106</v>
      </c>
      <c r="BD97" s="32">
        <v>113</v>
      </c>
      <c r="BE97" s="26"/>
    </row>
    <row x14ac:dyDescent="0.25" r="98" customHeight="1" ht="19.5">
      <c r="A98" s="1"/>
      <c r="B98" s="43" t="s">
        <v>113</v>
      </c>
      <c r="C98" s="31">
        <v>18.20725</v>
      </c>
      <c r="D98" s="31">
        <v>13.6348</v>
      </c>
      <c r="E98" s="31">
        <v>14.223579999999998</v>
      </c>
      <c r="F98" s="31">
        <v>9.6868</v>
      </c>
      <c r="G98" s="26"/>
      <c r="H98" s="31">
        <v>27.646079999999998</v>
      </c>
      <c r="I98" s="31">
        <v>21.953909999999997</v>
      </c>
      <c r="J98" s="31">
        <v>27.737920000000003</v>
      </c>
      <c r="K98" s="31">
        <v>27.91125</v>
      </c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1"/>
      <c r="X98" s="41"/>
      <c r="Y98" s="41"/>
      <c r="Z98" s="41"/>
      <c r="AA98" s="26"/>
      <c r="AB98" s="26"/>
      <c r="AC98" s="26"/>
      <c r="AD98" s="26"/>
      <c r="AE98" s="26"/>
      <c r="AF98" s="26"/>
      <c r="AG98" s="20">
        <v>684</v>
      </c>
      <c r="AH98" s="32">
        <v>412</v>
      </c>
      <c r="AI98" s="32">
        <v>301</v>
      </c>
      <c r="AJ98" s="32">
        <v>170</v>
      </c>
      <c r="AK98" s="29"/>
      <c r="AL98" s="31">
        <v>893.5</v>
      </c>
      <c r="AM98" s="32">
        <v>564</v>
      </c>
      <c r="AN98" s="32">
        <v>436</v>
      </c>
      <c r="AO98" s="32">
        <v>227</v>
      </c>
      <c r="AP98" s="29"/>
      <c r="AQ98" s="32">
        <v>1289</v>
      </c>
      <c r="AR98" s="32">
        <v>633</v>
      </c>
      <c r="AS98" s="32">
        <v>863</v>
      </c>
      <c r="AT98" s="32">
        <v>517</v>
      </c>
      <c r="AU98" s="29"/>
      <c r="AV98" s="32">
        <v>84</v>
      </c>
      <c r="AW98" s="32">
        <v>226</v>
      </c>
      <c r="AX98" s="32">
        <v>174</v>
      </c>
      <c r="AY98" s="32">
        <v>175</v>
      </c>
      <c r="AZ98" s="29"/>
      <c r="BA98" s="32">
        <v>489</v>
      </c>
      <c r="BB98" s="32">
        <v>280</v>
      </c>
      <c r="BC98" s="32">
        <v>178</v>
      </c>
      <c r="BD98" s="31">
        <v>181.5</v>
      </c>
      <c r="BE98" s="26"/>
    </row>
    <row x14ac:dyDescent="0.25" r="99" customHeight="1" ht="19.5">
      <c r="A99" s="1"/>
      <c r="B99" s="43" t="s">
        <v>114</v>
      </c>
      <c r="C99" s="31">
        <v>27.56985</v>
      </c>
      <c r="D99" s="31">
        <v>27.554310000000005</v>
      </c>
      <c r="E99" s="31">
        <v>27.84132</v>
      </c>
      <c r="F99" s="31">
        <v>25.230220000000003</v>
      </c>
      <c r="G99" s="26"/>
      <c r="H99" s="31">
        <v>57.9839</v>
      </c>
      <c r="I99" s="31">
        <v>58.2624</v>
      </c>
      <c r="J99" s="31">
        <v>66.528</v>
      </c>
      <c r="K99" s="31">
        <v>69.064</v>
      </c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1"/>
      <c r="X99" s="41"/>
      <c r="Y99" s="41"/>
      <c r="Z99" s="41"/>
      <c r="AA99" s="26"/>
      <c r="AB99" s="26"/>
      <c r="AC99" s="26"/>
      <c r="AD99" s="26"/>
      <c r="AE99" s="26"/>
      <c r="AF99" s="26"/>
      <c r="AG99" s="19">
        <v>1407.5</v>
      </c>
      <c r="AH99" s="31">
        <v>791.5</v>
      </c>
      <c r="AI99" s="31">
        <v>512.5</v>
      </c>
      <c r="AJ99" s="32">
        <v>531</v>
      </c>
      <c r="AK99" s="29"/>
      <c r="AL99" s="31">
        <v>3108.5</v>
      </c>
      <c r="AM99" s="32">
        <v>1609</v>
      </c>
      <c r="AN99" s="32">
        <v>2373</v>
      </c>
      <c r="AO99" s="32">
        <v>1867</v>
      </c>
      <c r="AP99" s="29"/>
      <c r="AQ99" s="31">
        <v>966.5</v>
      </c>
      <c r="AR99" s="31">
        <v>669.5</v>
      </c>
      <c r="AS99" s="31">
        <v>475.5</v>
      </c>
      <c r="AT99" s="32">
        <v>525</v>
      </c>
      <c r="AU99" s="29"/>
      <c r="AV99" s="32">
        <v>1324</v>
      </c>
      <c r="AW99" s="32">
        <v>563</v>
      </c>
      <c r="AX99" s="32">
        <v>329</v>
      </c>
      <c r="AY99" s="31">
        <v>149.5</v>
      </c>
      <c r="AZ99" s="29"/>
      <c r="BA99" s="32">
        <v>299</v>
      </c>
      <c r="BB99" s="32">
        <v>210</v>
      </c>
      <c r="BC99" s="32">
        <v>119</v>
      </c>
      <c r="BD99" s="32">
        <v>85</v>
      </c>
      <c r="BE99" s="26"/>
    </row>
    <row x14ac:dyDescent="0.25" r="100" customHeight="1" ht="19.5">
      <c r="A100" s="1"/>
      <c r="B100" s="43" t="s">
        <v>115</v>
      </c>
      <c r="C100" s="31">
        <v>26.260920000000002</v>
      </c>
      <c r="D100" s="31">
        <v>30.90312</v>
      </c>
      <c r="E100" s="31">
        <v>29.387420000000002</v>
      </c>
      <c r="F100" s="31">
        <v>31.01343</v>
      </c>
      <c r="G100" s="26"/>
      <c r="H100" s="31">
        <v>46.92258</v>
      </c>
      <c r="I100" s="31">
        <v>64.66936</v>
      </c>
      <c r="J100" s="31">
        <v>63.365120000000005</v>
      </c>
      <c r="K100" s="31">
        <v>55.74213</v>
      </c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1"/>
      <c r="X100" s="41"/>
      <c r="Y100" s="41"/>
      <c r="Z100" s="41"/>
      <c r="AA100" s="26"/>
      <c r="AB100" s="26"/>
      <c r="AC100" s="26"/>
      <c r="AD100" s="26"/>
      <c r="AE100" s="26"/>
      <c r="AF100" s="26"/>
      <c r="AG100" s="20">
        <v>1301</v>
      </c>
      <c r="AH100" s="32">
        <v>513</v>
      </c>
      <c r="AI100" s="32">
        <v>356</v>
      </c>
      <c r="AJ100" s="32">
        <v>349</v>
      </c>
      <c r="AK100" s="29"/>
      <c r="AL100" s="32">
        <v>2627</v>
      </c>
      <c r="AM100" s="31">
        <v>1980.5</v>
      </c>
      <c r="AN100" s="32">
        <v>3195</v>
      </c>
      <c r="AO100" s="32">
        <v>1606</v>
      </c>
      <c r="AP100" s="29"/>
      <c r="AQ100" s="32">
        <v>940</v>
      </c>
      <c r="AR100" s="31">
        <v>226.5</v>
      </c>
      <c r="AS100" s="32">
        <v>245</v>
      </c>
      <c r="AT100" s="32">
        <v>149</v>
      </c>
      <c r="AU100" s="29"/>
      <c r="AV100" s="31">
        <v>644.5</v>
      </c>
      <c r="AW100" s="32">
        <v>356</v>
      </c>
      <c r="AX100" s="32">
        <v>155</v>
      </c>
      <c r="AY100" s="31">
        <v>96.5</v>
      </c>
      <c r="AZ100" s="29"/>
      <c r="BA100" s="31">
        <v>36.5</v>
      </c>
      <c r="BB100" s="32">
        <v>145</v>
      </c>
      <c r="BC100" s="32">
        <v>26</v>
      </c>
      <c r="BD100" s="32">
        <v>29</v>
      </c>
      <c r="BE100" s="26"/>
    </row>
    <row x14ac:dyDescent="0.25" r="101" customHeight="1" ht="19.5">
      <c r="A101" s="1"/>
      <c r="B101" s="43" t="s">
        <v>116</v>
      </c>
      <c r="C101" s="31">
        <v>23.75944</v>
      </c>
      <c r="D101" s="31">
        <v>23.808329999999998</v>
      </c>
      <c r="E101" s="31">
        <v>29.02392</v>
      </c>
      <c r="F101" s="31">
        <v>21.360359999999996</v>
      </c>
      <c r="G101" s="26"/>
      <c r="H101" s="31">
        <v>21.646880000000003</v>
      </c>
      <c r="I101" s="31">
        <v>34.841429999999995</v>
      </c>
      <c r="J101" s="31">
        <v>29.86952</v>
      </c>
      <c r="K101" s="31">
        <v>34.39751999999999</v>
      </c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1"/>
      <c r="X101" s="41"/>
      <c r="Y101" s="41"/>
      <c r="Z101" s="41"/>
      <c r="AA101" s="26"/>
      <c r="AB101" s="26"/>
      <c r="AC101" s="26"/>
      <c r="AD101" s="26"/>
      <c r="AE101" s="26"/>
      <c r="AF101" s="26"/>
      <c r="AG101" s="20">
        <v>494</v>
      </c>
      <c r="AH101" s="32">
        <v>812</v>
      </c>
      <c r="AI101" s="32">
        <v>202</v>
      </c>
      <c r="AJ101" s="32">
        <v>374</v>
      </c>
      <c r="AK101" s="29"/>
      <c r="AL101" s="31">
        <v>449.5</v>
      </c>
      <c r="AM101" s="32">
        <v>642</v>
      </c>
      <c r="AN101" s="32">
        <v>173</v>
      </c>
      <c r="AO101" s="31">
        <v>271.5</v>
      </c>
      <c r="AP101" s="29"/>
      <c r="AQ101" s="31">
        <v>462.5</v>
      </c>
      <c r="AR101" s="32">
        <v>1114</v>
      </c>
      <c r="AS101" s="32">
        <v>203</v>
      </c>
      <c r="AT101" s="32">
        <v>300</v>
      </c>
      <c r="AU101" s="29"/>
      <c r="AV101" s="32">
        <v>103</v>
      </c>
      <c r="AW101" s="32">
        <v>1098</v>
      </c>
      <c r="AX101" s="32">
        <v>88</v>
      </c>
      <c r="AY101" s="31">
        <v>120.5</v>
      </c>
      <c r="AZ101" s="29"/>
      <c r="BA101" s="32">
        <v>276</v>
      </c>
      <c r="BB101" s="32">
        <v>378</v>
      </c>
      <c r="BC101" s="31">
        <v>109.5</v>
      </c>
      <c r="BD101" s="32">
        <v>170</v>
      </c>
      <c r="BE101" s="26"/>
    </row>
    <row x14ac:dyDescent="0.25" r="102" customHeight="1" ht="19.5">
      <c r="A102" s="1"/>
      <c r="B102" s="43" t="s">
        <v>117</v>
      </c>
      <c r="C102" s="31">
        <v>41.46048</v>
      </c>
      <c r="D102" s="31">
        <v>21.09307</v>
      </c>
      <c r="E102" s="31">
        <v>24.756240000000002</v>
      </c>
      <c r="F102" s="31">
        <v>22.015369999999997</v>
      </c>
      <c r="G102" s="26"/>
      <c r="H102" s="31">
        <v>47.8109</v>
      </c>
      <c r="I102" s="31">
        <v>37.255680000000005</v>
      </c>
      <c r="J102" s="31">
        <v>41.03745</v>
      </c>
      <c r="K102" s="31">
        <v>35.4006</v>
      </c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0">
        <v>789</v>
      </c>
      <c r="AH102" s="32">
        <v>569</v>
      </c>
      <c r="AI102" s="32">
        <v>1223</v>
      </c>
      <c r="AJ102" s="32">
        <v>1115</v>
      </c>
      <c r="AK102" s="29"/>
      <c r="AL102" s="32">
        <v>3297</v>
      </c>
      <c r="AM102" s="32">
        <v>2143</v>
      </c>
      <c r="AN102" s="31">
        <v>4701.5</v>
      </c>
      <c r="AO102" s="31">
        <v>4845.5</v>
      </c>
      <c r="AP102" s="29"/>
      <c r="AQ102" s="32">
        <v>489</v>
      </c>
      <c r="AR102" s="31">
        <v>301.5</v>
      </c>
      <c r="AS102" s="31">
        <v>1448.5</v>
      </c>
      <c r="AT102" s="32">
        <v>393</v>
      </c>
      <c r="AU102" s="29"/>
      <c r="AV102" s="32">
        <v>445</v>
      </c>
      <c r="AW102" s="31">
        <v>457.5</v>
      </c>
      <c r="AX102" s="32">
        <v>1149</v>
      </c>
      <c r="AY102" s="32">
        <v>530</v>
      </c>
      <c r="AZ102" s="29"/>
      <c r="BA102" s="32">
        <v>339</v>
      </c>
      <c r="BB102" s="31">
        <v>221.5</v>
      </c>
      <c r="BC102" s="32">
        <v>494</v>
      </c>
      <c r="BD102" s="32">
        <v>328</v>
      </c>
      <c r="BE102" s="26"/>
    </row>
    <row x14ac:dyDescent="0.25" r="103" customHeight="1" ht="19.5">
      <c r="A103" s="1"/>
      <c r="B103" s="43" t="s">
        <v>118</v>
      </c>
      <c r="C103" s="31">
        <v>24.37368</v>
      </c>
      <c r="D103" s="31">
        <v>28.49772</v>
      </c>
      <c r="E103" s="31">
        <v>25.796120000000002</v>
      </c>
      <c r="F103" s="31">
        <v>27.08826</v>
      </c>
      <c r="G103" s="26"/>
      <c r="H103" s="31">
        <v>31.150019999999994</v>
      </c>
      <c r="I103" s="31">
        <v>31.265759999999997</v>
      </c>
      <c r="J103" s="31">
        <v>30.822329999999997</v>
      </c>
      <c r="K103" s="31">
        <v>35.86065</v>
      </c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19">
        <v>2175.5</v>
      </c>
      <c r="AH103" s="32">
        <v>913</v>
      </c>
      <c r="AI103" s="32">
        <v>629</v>
      </c>
      <c r="AJ103" s="32">
        <v>1962</v>
      </c>
      <c r="AK103" s="29"/>
      <c r="AL103" s="32">
        <v>2788</v>
      </c>
      <c r="AM103" s="32">
        <v>1340</v>
      </c>
      <c r="AN103" s="31">
        <v>1210.5</v>
      </c>
      <c r="AO103" s="32">
        <v>2346</v>
      </c>
      <c r="AP103" s="29"/>
      <c r="AQ103" s="31">
        <v>474.5</v>
      </c>
      <c r="AR103" s="31">
        <v>469.5</v>
      </c>
      <c r="AS103" s="32">
        <v>410</v>
      </c>
      <c r="AT103" s="32">
        <v>920</v>
      </c>
      <c r="AU103" s="29"/>
      <c r="AV103" s="32">
        <v>206</v>
      </c>
      <c r="AW103" s="32">
        <v>234</v>
      </c>
      <c r="AX103" s="32">
        <v>295</v>
      </c>
      <c r="AY103" s="32">
        <v>702</v>
      </c>
      <c r="AZ103" s="29"/>
      <c r="BA103" s="32">
        <v>142</v>
      </c>
      <c r="BB103" s="32">
        <v>229</v>
      </c>
      <c r="BC103" s="32">
        <v>198</v>
      </c>
      <c r="BD103" s="32">
        <v>131</v>
      </c>
      <c r="BE103" s="26"/>
    </row>
    <row x14ac:dyDescent="0.25" r="104" customHeight="1" ht="19.5">
      <c r="A104" s="1"/>
      <c r="B104" s="43" t="s">
        <v>119</v>
      </c>
      <c r="C104" s="31">
        <v>24.920739999999995</v>
      </c>
      <c r="D104" s="31">
        <v>27.359639999999995</v>
      </c>
      <c r="E104" s="31">
        <v>28.258010000000002</v>
      </c>
      <c r="F104" s="31">
        <v>27.98935</v>
      </c>
      <c r="G104" s="26"/>
      <c r="H104" s="52">
        <v>50</v>
      </c>
      <c r="I104" s="31">
        <v>52.403780000000005</v>
      </c>
      <c r="J104" s="31">
        <v>64.21284</v>
      </c>
      <c r="K104" s="31">
        <v>42.06279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0">
        <v>556</v>
      </c>
      <c r="AH104" s="31">
        <v>252.5</v>
      </c>
      <c r="AI104" s="31">
        <v>287.5</v>
      </c>
      <c r="AJ104" s="32">
        <v>285</v>
      </c>
      <c r="AK104" s="29"/>
      <c r="AL104" s="31">
        <v>4230.5</v>
      </c>
      <c r="AM104" s="32">
        <v>3412</v>
      </c>
      <c r="AN104" s="31">
        <v>2838.5</v>
      </c>
      <c r="AO104" s="32">
        <v>2201</v>
      </c>
      <c r="AP104" s="29"/>
      <c r="AQ104" s="32">
        <v>189</v>
      </c>
      <c r="AR104" s="32">
        <v>365</v>
      </c>
      <c r="AS104" s="32">
        <v>408</v>
      </c>
      <c r="AT104" s="32">
        <v>635</v>
      </c>
      <c r="AU104" s="29"/>
      <c r="AV104" s="32">
        <v>35</v>
      </c>
      <c r="AW104" s="32">
        <v>146</v>
      </c>
      <c r="AX104" s="32">
        <v>157</v>
      </c>
      <c r="AY104" s="31">
        <v>252.5</v>
      </c>
      <c r="AZ104" s="29"/>
      <c r="BA104" s="31">
        <v>218.5</v>
      </c>
      <c r="BB104" s="32">
        <v>120</v>
      </c>
      <c r="BC104" s="32">
        <v>198</v>
      </c>
      <c r="BD104" s="32">
        <v>153</v>
      </c>
      <c r="BE104" s="26"/>
    </row>
    <row x14ac:dyDescent="0.25" r="105" customHeight="1" ht="19.5">
      <c r="A105" s="1"/>
      <c r="B105" s="43" t="s">
        <v>120</v>
      </c>
      <c r="C105" s="31">
        <v>28.5219</v>
      </c>
      <c r="D105" s="31">
        <v>31.37225</v>
      </c>
      <c r="E105" s="31">
        <v>26.427339999999997</v>
      </c>
      <c r="F105" s="31">
        <v>21.90467</v>
      </c>
      <c r="G105" s="26"/>
      <c r="H105" s="31">
        <v>32.82336</v>
      </c>
      <c r="I105" s="31">
        <v>31.47966</v>
      </c>
      <c r="J105" s="31">
        <v>24.30188</v>
      </c>
      <c r="K105" s="31">
        <v>22.700879999999998</v>
      </c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0">
        <v>182</v>
      </c>
      <c r="AH105" s="32">
        <v>180</v>
      </c>
      <c r="AI105" s="32">
        <v>514</v>
      </c>
      <c r="AJ105" s="32">
        <v>349</v>
      </c>
      <c r="AK105" s="29"/>
      <c r="AL105" s="32">
        <v>920</v>
      </c>
      <c r="AM105" s="32">
        <v>729</v>
      </c>
      <c r="AN105" s="32">
        <v>1007</v>
      </c>
      <c r="AO105" s="32">
        <v>711</v>
      </c>
      <c r="AP105" s="29"/>
      <c r="AQ105" s="31">
        <v>724.5</v>
      </c>
      <c r="AR105" s="32">
        <v>690</v>
      </c>
      <c r="AS105" s="31">
        <v>1842.5</v>
      </c>
      <c r="AT105" s="31">
        <v>1248.5</v>
      </c>
      <c r="AU105" s="29"/>
      <c r="AV105" s="32">
        <v>338</v>
      </c>
      <c r="AW105" s="32">
        <v>367</v>
      </c>
      <c r="AX105" s="32">
        <v>732</v>
      </c>
      <c r="AY105" s="32">
        <v>474</v>
      </c>
      <c r="AZ105" s="29"/>
      <c r="BA105" s="32">
        <v>58</v>
      </c>
      <c r="BB105" s="32">
        <v>65</v>
      </c>
      <c r="BC105" s="32">
        <v>96</v>
      </c>
      <c r="BD105" s="32">
        <v>69</v>
      </c>
      <c r="BE105" s="26"/>
    </row>
    <row x14ac:dyDescent="0.25" r="106" customHeight="1" ht="19.5">
      <c r="A106" s="1"/>
      <c r="B106" s="43" t="s">
        <v>121</v>
      </c>
      <c r="C106" s="31">
        <v>29.32552</v>
      </c>
      <c r="D106" s="31">
        <v>24.635869999999997</v>
      </c>
      <c r="E106" s="31">
        <v>34.6038</v>
      </c>
      <c r="F106" s="31">
        <v>25.99</v>
      </c>
      <c r="G106" s="26"/>
      <c r="H106" s="31">
        <v>60.36564</v>
      </c>
      <c r="I106" s="31">
        <v>56.859120000000004</v>
      </c>
      <c r="J106" s="31">
        <v>55.15838000000001</v>
      </c>
      <c r="K106" s="31">
        <v>58.94336000000001</v>
      </c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0">
        <v>1206</v>
      </c>
      <c r="AH106" s="32">
        <v>616</v>
      </c>
      <c r="AI106" s="32">
        <v>1740</v>
      </c>
      <c r="AJ106" s="32">
        <v>1099</v>
      </c>
      <c r="AK106" s="29"/>
      <c r="AL106" s="31">
        <v>3527.5</v>
      </c>
      <c r="AM106" s="31">
        <v>2348.5</v>
      </c>
      <c r="AN106" s="32">
        <v>3682</v>
      </c>
      <c r="AO106" s="31">
        <v>2168.5</v>
      </c>
      <c r="AP106" s="29"/>
      <c r="AQ106" s="32">
        <v>1358</v>
      </c>
      <c r="AR106" s="32">
        <v>162</v>
      </c>
      <c r="AS106" s="31">
        <v>1905.5</v>
      </c>
      <c r="AT106" s="32">
        <v>919</v>
      </c>
      <c r="AU106" s="29"/>
      <c r="AV106" s="32">
        <v>871</v>
      </c>
      <c r="AW106" s="32">
        <v>56</v>
      </c>
      <c r="AX106" s="32">
        <v>1272</v>
      </c>
      <c r="AY106" s="32">
        <v>536</v>
      </c>
      <c r="AZ106" s="29"/>
      <c r="BA106" s="32">
        <v>627</v>
      </c>
      <c r="BB106" s="32">
        <v>379</v>
      </c>
      <c r="BC106" s="32">
        <v>825</v>
      </c>
      <c r="BD106" s="32">
        <v>391</v>
      </c>
      <c r="BE106" s="26"/>
    </row>
    <row x14ac:dyDescent="0.25" r="107" customHeight="1" ht="19.5">
      <c r="A107" s="1"/>
      <c r="B107" s="43" t="s">
        <v>122</v>
      </c>
      <c r="C107" s="31">
        <v>30.45304</v>
      </c>
      <c r="D107" s="31">
        <v>37.1232</v>
      </c>
      <c r="E107" s="31">
        <v>36.20232</v>
      </c>
      <c r="F107" s="31">
        <v>41.796960000000006</v>
      </c>
      <c r="G107" s="26"/>
      <c r="H107" s="31">
        <v>106.37705999999999</v>
      </c>
      <c r="I107" s="31">
        <v>115.84538</v>
      </c>
      <c r="J107" s="31">
        <v>85.55301000000001</v>
      </c>
      <c r="K107" s="31">
        <v>87.82558</v>
      </c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0">
        <v>1270</v>
      </c>
      <c r="AH107" s="31">
        <v>339.5</v>
      </c>
      <c r="AI107" s="31">
        <v>639.5</v>
      </c>
      <c r="AJ107" s="32">
        <v>286</v>
      </c>
      <c r="AK107" s="29"/>
      <c r="AL107" s="31">
        <v>6809.5</v>
      </c>
      <c r="AM107" s="32">
        <v>3797</v>
      </c>
      <c r="AN107" s="32">
        <v>5888</v>
      </c>
      <c r="AO107" s="32">
        <v>911</v>
      </c>
      <c r="AP107" s="29"/>
      <c r="AQ107" s="32">
        <v>1234</v>
      </c>
      <c r="AR107" s="32">
        <v>483</v>
      </c>
      <c r="AS107" s="32">
        <v>171</v>
      </c>
      <c r="AT107" s="31">
        <v>23.5</v>
      </c>
      <c r="AU107" s="29"/>
      <c r="AV107" s="32">
        <v>501</v>
      </c>
      <c r="AW107" s="32">
        <v>170</v>
      </c>
      <c r="AX107" s="31">
        <v>263.5</v>
      </c>
      <c r="AY107" s="32">
        <v>217</v>
      </c>
      <c r="AZ107" s="29"/>
      <c r="BA107" s="32">
        <v>50</v>
      </c>
      <c r="BB107" s="32">
        <v>164</v>
      </c>
      <c r="BC107" s="32">
        <v>35</v>
      </c>
      <c r="BD107" s="32">
        <v>23</v>
      </c>
      <c r="BE107" s="26"/>
    </row>
    <row x14ac:dyDescent="0.25" r="108" customHeight="1" ht="19.5">
      <c r="A108" s="1"/>
      <c r="B108" s="43" t="s">
        <v>123</v>
      </c>
      <c r="C108" s="31">
        <v>17.21174</v>
      </c>
      <c r="D108" s="31">
        <v>22.69755</v>
      </c>
      <c r="E108" s="31">
        <v>25.9443</v>
      </c>
      <c r="F108" s="31">
        <v>19.41624</v>
      </c>
      <c r="G108" s="26"/>
      <c r="H108" s="31">
        <v>51.98083999999999</v>
      </c>
      <c r="I108" s="31">
        <v>52.270920000000004</v>
      </c>
      <c r="J108" s="31">
        <v>68.48294</v>
      </c>
      <c r="K108" s="31">
        <v>44.76168</v>
      </c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0">
        <v>1978</v>
      </c>
      <c r="AH108" s="32">
        <v>1192</v>
      </c>
      <c r="AI108" s="31">
        <v>350.5</v>
      </c>
      <c r="AJ108" s="31">
        <v>181.5</v>
      </c>
      <c r="AK108" s="29"/>
      <c r="AL108" s="31">
        <v>6316.5</v>
      </c>
      <c r="AM108" s="32">
        <v>4673</v>
      </c>
      <c r="AN108" s="32">
        <v>2318</v>
      </c>
      <c r="AO108" s="31">
        <v>866.5</v>
      </c>
      <c r="AP108" s="29"/>
      <c r="AQ108" s="31">
        <v>1529.5</v>
      </c>
      <c r="AR108" s="32">
        <v>852</v>
      </c>
      <c r="AS108" s="32">
        <v>471</v>
      </c>
      <c r="AT108" s="32">
        <v>308</v>
      </c>
      <c r="AU108" s="29"/>
      <c r="AV108" s="32">
        <v>863</v>
      </c>
      <c r="AW108" s="32">
        <v>440</v>
      </c>
      <c r="AX108" s="32">
        <v>157</v>
      </c>
      <c r="AY108" s="32">
        <v>31</v>
      </c>
      <c r="AZ108" s="29"/>
      <c r="BA108" s="32">
        <v>61</v>
      </c>
      <c r="BB108" s="32">
        <v>198</v>
      </c>
      <c r="BC108" s="31">
        <v>168.5</v>
      </c>
      <c r="BD108" s="31">
        <v>36.5</v>
      </c>
      <c r="BE108" s="26"/>
    </row>
    <row x14ac:dyDescent="0.25" r="109" customHeight="1" ht="19.5">
      <c r="A109" s="1"/>
      <c r="B109" s="51" t="s">
        <v>124</v>
      </c>
      <c r="C109" s="31">
        <v>19.93719</v>
      </c>
      <c r="D109" s="31">
        <v>25.88404</v>
      </c>
      <c r="E109" s="31">
        <v>18.88656</v>
      </c>
      <c r="F109" s="31">
        <v>22.19166</v>
      </c>
      <c r="G109" s="26"/>
      <c r="H109" s="31">
        <v>33.024</v>
      </c>
      <c r="I109" s="31">
        <v>31.0596</v>
      </c>
      <c r="J109" s="31">
        <v>33.414429999999996</v>
      </c>
      <c r="K109" s="31">
        <v>29.01738</v>
      </c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0">
        <v>480</v>
      </c>
      <c r="AH109" s="32">
        <v>856</v>
      </c>
      <c r="AI109" s="32">
        <v>341</v>
      </c>
      <c r="AJ109" s="32">
        <v>219</v>
      </c>
      <c r="AK109" s="29"/>
      <c r="AL109" s="31">
        <v>1887.5</v>
      </c>
      <c r="AM109" s="32">
        <v>2417</v>
      </c>
      <c r="AN109" s="32">
        <v>1339</v>
      </c>
      <c r="AO109" s="32">
        <v>660</v>
      </c>
      <c r="AP109" s="29"/>
      <c r="AQ109" s="32">
        <v>131</v>
      </c>
      <c r="AR109" s="32">
        <v>619</v>
      </c>
      <c r="AS109" s="32">
        <v>183</v>
      </c>
      <c r="AT109" s="32">
        <v>178</v>
      </c>
      <c r="AU109" s="29"/>
      <c r="AV109" s="31">
        <v>300.5</v>
      </c>
      <c r="AW109" s="31">
        <v>700.5</v>
      </c>
      <c r="AX109" s="32">
        <v>327</v>
      </c>
      <c r="AY109" s="31">
        <v>259.5</v>
      </c>
      <c r="AZ109" s="29"/>
      <c r="BA109" s="32">
        <v>136</v>
      </c>
      <c r="BB109" s="32">
        <v>203</v>
      </c>
      <c r="BC109" s="32">
        <v>110</v>
      </c>
      <c r="BD109" s="31">
        <v>77.5</v>
      </c>
      <c r="BE109" s="26"/>
    </row>
    <row x14ac:dyDescent="0.25" r="110" customHeight="1" ht="19.5">
      <c r="A110" s="1"/>
      <c r="B110" s="51" t="s">
        <v>125</v>
      </c>
      <c r="C110" s="31">
        <v>21.653760000000002</v>
      </c>
      <c r="D110" s="31">
        <v>24.471159999999998</v>
      </c>
      <c r="E110" s="31">
        <v>23.140320000000003</v>
      </c>
      <c r="F110" s="31">
        <v>21.92736</v>
      </c>
      <c r="G110" s="26"/>
      <c r="H110" s="31">
        <v>37.162710000000004</v>
      </c>
      <c r="I110" s="31">
        <v>39.95775</v>
      </c>
      <c r="J110" s="31">
        <v>41.46858</v>
      </c>
      <c r="K110" s="31">
        <v>52.0335</v>
      </c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0">
        <v>796</v>
      </c>
      <c r="AH110" s="32">
        <v>599</v>
      </c>
      <c r="AI110" s="32">
        <v>436</v>
      </c>
      <c r="AJ110" s="32">
        <v>352</v>
      </c>
      <c r="AK110" s="29"/>
      <c r="AL110" s="32">
        <v>3477</v>
      </c>
      <c r="AM110" s="31">
        <v>3267.5</v>
      </c>
      <c r="AN110" s="32">
        <v>3646</v>
      </c>
      <c r="AO110" s="32">
        <v>2843</v>
      </c>
      <c r="AP110" s="29"/>
      <c r="AQ110" s="31">
        <v>618.5</v>
      </c>
      <c r="AR110" s="32">
        <v>608</v>
      </c>
      <c r="AS110" s="32">
        <v>662</v>
      </c>
      <c r="AT110" s="31">
        <v>370.5</v>
      </c>
      <c r="AU110" s="29"/>
      <c r="AV110" s="31">
        <v>723.5</v>
      </c>
      <c r="AW110" s="31">
        <v>359.5</v>
      </c>
      <c r="AX110" s="32">
        <v>226</v>
      </c>
      <c r="AY110" s="32">
        <v>306</v>
      </c>
      <c r="AZ110" s="29"/>
      <c r="BA110" s="31">
        <v>1113.5</v>
      </c>
      <c r="BB110" s="32">
        <v>1134</v>
      </c>
      <c r="BC110" s="32">
        <v>971</v>
      </c>
      <c r="BD110" s="32">
        <v>475</v>
      </c>
      <c r="BE110" s="26"/>
    </row>
    <row x14ac:dyDescent="0.25" r="111" customHeight="1" ht="19.5">
      <c r="A111" s="1"/>
      <c r="B111" s="51" t="s">
        <v>126</v>
      </c>
      <c r="C111" s="31">
        <v>26.76352</v>
      </c>
      <c r="D111" s="31">
        <v>26.7462</v>
      </c>
      <c r="E111" s="31">
        <v>23.46519</v>
      </c>
      <c r="F111" s="31">
        <v>22.353240000000003</v>
      </c>
      <c r="G111" s="26"/>
      <c r="H111" s="31">
        <v>65.64591</v>
      </c>
      <c r="I111" s="31">
        <v>65.6363</v>
      </c>
      <c r="J111" s="31">
        <v>69.85082000000001</v>
      </c>
      <c r="K111" s="31">
        <v>73.43001</v>
      </c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0">
        <v>53</v>
      </c>
      <c r="AH111" s="32">
        <v>164</v>
      </c>
      <c r="AI111" s="32">
        <v>100</v>
      </c>
      <c r="AJ111" s="32">
        <v>116</v>
      </c>
      <c r="AK111" s="29"/>
      <c r="AL111" s="31">
        <v>3647.5</v>
      </c>
      <c r="AM111" s="32">
        <v>2906</v>
      </c>
      <c r="AN111" s="32">
        <v>2129</v>
      </c>
      <c r="AO111" s="32">
        <v>2418</v>
      </c>
      <c r="AP111" s="29"/>
      <c r="AQ111" s="32">
        <v>141</v>
      </c>
      <c r="AR111" s="31">
        <v>140.5</v>
      </c>
      <c r="AS111" s="32">
        <v>94</v>
      </c>
      <c r="AT111" s="31">
        <v>139.5</v>
      </c>
      <c r="AU111" s="29"/>
      <c r="AV111" s="32">
        <v>24</v>
      </c>
      <c r="AW111" s="32">
        <v>331</v>
      </c>
      <c r="AX111" s="31">
        <v>261.5</v>
      </c>
      <c r="AY111" s="31">
        <v>238.5</v>
      </c>
      <c r="AZ111" s="29"/>
      <c r="BA111" s="32">
        <v>67</v>
      </c>
      <c r="BB111" s="31">
        <v>87.5</v>
      </c>
      <c r="BC111" s="32">
        <v>43</v>
      </c>
      <c r="BD111" s="32">
        <v>43</v>
      </c>
      <c r="BE111" s="26"/>
    </row>
    <row x14ac:dyDescent="0.25" r="112" customHeight="1" ht="19.5">
      <c r="A112" s="1"/>
      <c r="B112" s="1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9"/>
      <c r="AH112" s="29"/>
      <c r="AI112" s="29"/>
      <c r="AJ112" s="29"/>
      <c r="AK112" s="29"/>
      <c r="AL112" s="26"/>
      <c r="AM112" s="29"/>
      <c r="AN112" s="29"/>
      <c r="AO112" s="29"/>
      <c r="AP112" s="29"/>
      <c r="AQ112" s="29"/>
      <c r="AR112" s="26"/>
      <c r="AS112" s="29"/>
      <c r="AT112" s="26"/>
      <c r="AU112" s="29"/>
      <c r="AV112" s="29"/>
      <c r="AW112" s="29"/>
      <c r="AX112" s="26"/>
      <c r="AY112" s="26"/>
      <c r="AZ112" s="29"/>
      <c r="BA112" s="29"/>
      <c r="BB112" s="26"/>
      <c r="BC112" s="29"/>
      <c r="BD112" s="29"/>
      <c r="BE112" s="26"/>
    </row>
    <row x14ac:dyDescent="0.25" r="113" customHeight="1" ht="19.5">
      <c r="A113" s="1"/>
      <c r="B113" s="1"/>
      <c r="C113" s="41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9"/>
      <c r="AH113" s="29"/>
      <c r="AI113" s="29"/>
      <c r="AJ113" s="29"/>
      <c r="AK113" s="29"/>
      <c r="AL113" s="26"/>
      <c r="AM113" s="29"/>
      <c r="AN113" s="29"/>
      <c r="AO113" s="29"/>
      <c r="AP113" s="29"/>
      <c r="AQ113" s="29"/>
      <c r="AR113" s="26"/>
      <c r="AS113" s="29"/>
      <c r="AT113" s="26"/>
      <c r="AU113" s="29"/>
      <c r="AV113" s="29"/>
      <c r="AW113" s="29"/>
      <c r="AX113" s="26"/>
      <c r="AY113" s="26"/>
      <c r="AZ113" s="29"/>
      <c r="BA113" s="29"/>
      <c r="BB113" s="26"/>
      <c r="BC113" s="29"/>
      <c r="BD113" s="29"/>
      <c r="BE113" s="26"/>
    </row>
  </sheetData>
  <mergeCells count="14">
    <mergeCell ref="C1:G1"/>
    <mergeCell ref="H1:L1"/>
    <mergeCell ref="M1:Q1"/>
    <mergeCell ref="R1:V1"/>
    <mergeCell ref="W1:AA1"/>
    <mergeCell ref="AB1:AF1"/>
    <mergeCell ref="AG1:AK1"/>
    <mergeCell ref="AL1:AP1"/>
    <mergeCell ref="AQ1:AU1"/>
    <mergeCell ref="AV1:AZ1"/>
    <mergeCell ref="BA1:BE1"/>
    <mergeCell ref="A3:A41"/>
    <mergeCell ref="A43:A70"/>
    <mergeCell ref="A72:A9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CYMAF_SS</vt:lpstr>
      <vt:lpstr>Kinetics_longitudinal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2022-04-14T19:29:19.586Z</dcterms:created>
  <dcterms:modified xsi:type="dcterms:W3CDTF">2022-04-14T19:29:19.586Z</dcterms:modified>
</cp:coreProperties>
</file>