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elazquez\Documents\desarrollos_verticales\"/>
    </mc:Choice>
  </mc:AlternateContent>
  <bookViews>
    <workbookView xWindow="0" yWindow="0" windowWidth="28800" windowHeight="11610" activeTab="1" xr2:uid="{00000000-000D-0000-FFFF-FFFF00000000}"/>
  </bookViews>
  <sheets>
    <sheet name="Directorio" sheetId="1" r:id="rId1"/>
    <sheet name="TODOS" sheetId="2" r:id="rId2"/>
    <sheet name="Desarrolladores en BC" sheetId="3" r:id="rId3"/>
  </sheets>
  <definedNames>
    <definedName name="_xlnm._FilterDatabase" localSheetId="1" hidden="1">TODOS!$A$1:$BB$161</definedName>
  </definedNames>
  <calcPr calcId="171027"/>
</workbook>
</file>

<file path=xl/calcChain.xml><?xml version="1.0" encoding="utf-8"?>
<calcChain xmlns="http://schemas.openxmlformats.org/spreadsheetml/2006/main">
  <c r="J156" i="2" l="1"/>
  <c r="I156" i="2"/>
  <c r="H145" i="2"/>
  <c r="J145" i="2" s="1"/>
  <c r="H144" i="2"/>
  <c r="J144" i="2" s="1"/>
  <c r="H138" i="2"/>
  <c r="J138" i="2" s="1"/>
  <c r="I132" i="2"/>
  <c r="J131" i="2"/>
  <c r="I131" i="2"/>
  <c r="J130" i="2"/>
  <c r="I130" i="2"/>
  <c r="J129" i="2"/>
  <c r="I129" i="2"/>
  <c r="J128" i="2"/>
  <c r="I128" i="2"/>
  <c r="I124" i="2"/>
  <c r="J123" i="2"/>
  <c r="H123" i="2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J115" i="2"/>
  <c r="H115" i="2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J89" i="2"/>
  <c r="J87" i="2"/>
  <c r="I87" i="2"/>
  <c r="J83" i="2"/>
  <c r="I83" i="2"/>
  <c r="J74" i="2"/>
  <c r="I74" i="2"/>
  <c r="H72" i="2"/>
  <c r="J72" i="2" s="1"/>
  <c r="J65" i="2"/>
  <c r="I65" i="2"/>
  <c r="H64" i="2"/>
  <c r="J64" i="2" s="1"/>
  <c r="H63" i="2"/>
  <c r="J63" i="2" s="1"/>
  <c r="H59" i="2"/>
  <c r="J59" i="2" s="1"/>
  <c r="J58" i="2"/>
  <c r="I58" i="2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J48" i="2"/>
  <c r="I48" i="2"/>
  <c r="J45" i="2"/>
  <c r="I45" i="2"/>
  <c r="J44" i="2"/>
  <c r="I44" i="2"/>
  <c r="J43" i="2"/>
  <c r="I43" i="2"/>
  <c r="J42" i="2"/>
  <c r="I42" i="2"/>
  <c r="J41" i="2"/>
  <c r="I41" i="2"/>
  <c r="J39" i="2"/>
  <c r="I39" i="2"/>
  <c r="J38" i="2"/>
  <c r="I38" i="2"/>
  <c r="J37" i="2"/>
  <c r="I37" i="2"/>
  <c r="J35" i="2"/>
  <c r="I35" i="2"/>
  <c r="H30" i="2"/>
  <c r="J30" i="2" s="1"/>
  <c r="H26" i="2"/>
  <c r="J26" i="2" s="1"/>
  <c r="H23" i="2"/>
  <c r="J23" i="2" s="1"/>
  <c r="H22" i="2"/>
  <c r="J22" i="2" s="1"/>
  <c r="H20" i="2"/>
  <c r="J20" i="2" s="1"/>
  <c r="H18" i="2"/>
  <c r="J18" i="2" s="1"/>
  <c r="H17" i="2"/>
  <c r="J17" i="2" s="1"/>
  <c r="H16" i="2"/>
  <c r="J16" i="2" s="1"/>
  <c r="H14" i="2"/>
  <c r="J14" i="2" s="1"/>
  <c r="J13" i="2"/>
  <c r="I13" i="2"/>
  <c r="J12" i="2"/>
  <c r="I12" i="2"/>
  <c r="J11" i="2"/>
  <c r="I11" i="2"/>
  <c r="J10" i="2"/>
  <c r="I10" i="2"/>
  <c r="J9" i="2"/>
  <c r="I9" i="2"/>
  <c r="J8" i="2"/>
  <c r="I8" i="2"/>
  <c r="H7" i="2"/>
  <c r="J7" i="2" s="1"/>
  <c r="H6" i="2"/>
  <c r="J6" i="2" s="1"/>
  <c r="H5" i="2"/>
  <c r="J5" i="2" s="1"/>
  <c r="H4" i="2"/>
  <c r="J4" i="2" s="1"/>
  <c r="H3" i="2"/>
  <c r="J3" i="2" s="1"/>
  <c r="H2" i="2"/>
  <c r="J2" i="2" s="1"/>
</calcChain>
</file>

<file path=xl/sharedStrings.xml><?xml version="1.0" encoding="utf-8"?>
<sst xmlns="http://schemas.openxmlformats.org/spreadsheetml/2006/main" count="1525" uniqueCount="409">
  <si>
    <t>Numero</t>
  </si>
  <si>
    <t>Desarrolladores inmobiliarios</t>
  </si>
  <si>
    <t>GRUPO ACE</t>
  </si>
  <si>
    <t>RUBA</t>
  </si>
  <si>
    <t>MRA</t>
  </si>
  <si>
    <t>BCAL</t>
  </si>
  <si>
    <t>nombre_desarrollo</t>
  </si>
  <si>
    <t>numero</t>
  </si>
  <si>
    <t>unidades</t>
  </si>
  <si>
    <t>pagina_web</t>
  </si>
  <si>
    <t>pagina_facebook</t>
  </si>
  <si>
    <t>Latitud</t>
  </si>
  <si>
    <t>Longitud</t>
  </si>
  <si>
    <t>numero de torres</t>
  </si>
  <si>
    <t>numero_de_tipologias</t>
  </si>
  <si>
    <t>nombre_tipologia_1_recamara</t>
  </si>
  <si>
    <t>numero_de_pisos</t>
  </si>
  <si>
    <t>amenidades_para_adultos</t>
  </si>
  <si>
    <t>amenidades_para_niños</t>
  </si>
  <si>
    <t>certificaciones</t>
  </si>
  <si>
    <t>nombre_arquitecto</t>
  </si>
  <si>
    <t>DEREX</t>
  </si>
  <si>
    <t>area_infantil</t>
  </si>
  <si>
    <t>cajones_de_estacionamiento</t>
  </si>
  <si>
    <t>Direccion</t>
  </si>
  <si>
    <t>GIG</t>
  </si>
  <si>
    <t>Seguridad</t>
  </si>
  <si>
    <t>Calidad_de_pagina_web</t>
  </si>
  <si>
    <t>URBI</t>
  </si>
  <si>
    <t>Concepto</t>
  </si>
  <si>
    <t>precio_por_metro_cuadrado</t>
  </si>
  <si>
    <t>nombre_empresa_desarrolladora</t>
  </si>
  <si>
    <t>PALADIN REDI BAJA</t>
  </si>
  <si>
    <t>pagina_instagram</t>
  </si>
  <si>
    <t>pagina_twitter</t>
  </si>
  <si>
    <t>pagina_google_plus</t>
  </si>
  <si>
    <t>AMAH</t>
  </si>
  <si>
    <t>menciones_interesantes</t>
  </si>
  <si>
    <t>Entrega</t>
  </si>
  <si>
    <t>CASAS VISION</t>
  </si>
  <si>
    <t>CASAS EXE</t>
  </si>
  <si>
    <t>ANGULAR</t>
  </si>
  <si>
    <t>PROMOTOR DE HOGARES DE BAJA CALIFORNIA SA</t>
  </si>
  <si>
    <t>INOVI</t>
  </si>
  <si>
    <t>HIR</t>
  </si>
  <si>
    <t>FRISA</t>
  </si>
  <si>
    <t>nombre_de_la_tipologia</t>
  </si>
  <si>
    <t>ARA</t>
  </si>
  <si>
    <t>numero_de_habitaciones</t>
  </si>
  <si>
    <t>ENCASA</t>
  </si>
  <si>
    <t>ATISA</t>
  </si>
  <si>
    <t>GRUPO VALCAS</t>
  </si>
  <si>
    <t>PROMO CASA</t>
  </si>
  <si>
    <t>CREDI BROKER</t>
  </si>
  <si>
    <t>GRUPO MELO</t>
  </si>
  <si>
    <t>KOiNOX DEVELOPERS</t>
  </si>
  <si>
    <t>Alumedex</t>
  </si>
  <si>
    <t>GRUPO LAGSA</t>
  </si>
  <si>
    <t>CASAS IDU</t>
  </si>
  <si>
    <t>PRO VIVE</t>
  </si>
  <si>
    <t>GRUPO ACEX</t>
  </si>
  <si>
    <t>CASAS DEL NORTE</t>
  </si>
  <si>
    <t>FRASA DESARROLLOS</t>
  </si>
  <si>
    <t>CADENA</t>
  </si>
  <si>
    <t>CIVSA</t>
  </si>
  <si>
    <t>Bajalta</t>
  </si>
  <si>
    <t>http://www.bajaltacalifornia.com</t>
  </si>
  <si>
    <t>Niveles_departamento</t>
  </si>
  <si>
    <t>metros_cuadrados</t>
  </si>
  <si>
    <t>T.C.</t>
  </si>
  <si>
    <t>precio_en_pesos</t>
  </si>
  <si>
    <t>precio_en_dolares</t>
  </si>
  <si>
    <t>pesos_por_metro_cuadrado</t>
  </si>
  <si>
    <t>numero_de_unidades</t>
  </si>
  <si>
    <t>Alberca</t>
  </si>
  <si>
    <t>sun_deck</t>
  </si>
  <si>
    <t>asadores</t>
  </si>
  <si>
    <t>suites_de_huespedes</t>
  </si>
  <si>
    <t>salon_de_juegos</t>
  </si>
  <si>
    <t>lounge</t>
  </si>
  <si>
    <t>terraza</t>
  </si>
  <si>
    <t>gimnasio</t>
  </si>
  <si>
    <t>lavanderia</t>
  </si>
  <si>
    <t>elevadores_de_alta_velocidad</t>
  </si>
  <si>
    <t>estacionamiento_para_visitas</t>
  </si>
  <si>
    <t>bodegas</t>
  </si>
  <si>
    <t>sky_deck</t>
  </si>
  <si>
    <t>salon_de_usos_multiples</t>
  </si>
  <si>
    <t>https://www.facebook.com/BAJALTACalifornia/</t>
  </si>
  <si>
    <t>fogateros</t>
  </si>
  <si>
    <t>cafe_y_patio</t>
  </si>
  <si>
    <t>area_de_carga_y_descarga</t>
  </si>
  <si>
    <t>recepcion_con_front_desk</t>
  </si>
  <si>
    <t>concierge</t>
  </si>
  <si>
    <t>tecnologia_residencial</t>
  </si>
  <si>
    <t>control_de_acceso</t>
  </si>
  <si>
    <t>Raquetbol</t>
  </si>
  <si>
    <t>Jacuzzi</t>
  </si>
  <si>
    <t>Sauna</t>
  </si>
  <si>
    <t>corredor_de_lectura</t>
  </si>
  <si>
    <t>zona_barre</t>
  </si>
  <si>
    <t>studio_yoga</t>
  </si>
  <si>
    <t>cancha_de_tenis</t>
  </si>
  <si>
    <t>area_de_bar_con_tv_para_eventos_deportivos</t>
  </si>
  <si>
    <t>Room_services_de_cocina_privada</t>
  </si>
  <si>
    <t>Sistema_de_audio_bose_en_areas_comunes</t>
  </si>
  <si>
    <t>area_de_juegos_para_ninos</t>
  </si>
  <si>
    <t>guarderia</t>
  </si>
  <si>
    <t>pet_yard</t>
  </si>
  <si>
    <t>acondicionado_para_silla_de_ruedas</t>
  </si>
  <si>
    <t>NA</t>
  </si>
  <si>
    <t>WI-FI gratis en espacios comunes</t>
  </si>
  <si>
    <t>alberca_con_tobogan</t>
  </si>
  <si>
    <t>salon_para_tareas</t>
  </si>
  <si>
    <t>pista_de_patinaje</t>
  </si>
  <si>
    <t>chapoteadero_para_bebes</t>
  </si>
  <si>
    <t>Brincolin</t>
  </si>
  <si>
    <t>Circuito_de_crossfit</t>
  </si>
  <si>
    <t>terraza_para_ejercicio_al_aire_libre</t>
  </si>
  <si>
    <t>Distrito revolucion</t>
  </si>
  <si>
    <t>CONDO 01</t>
  </si>
  <si>
    <t>Adamant</t>
  </si>
  <si>
    <t>http://www.adamant.mx/tijuana/</t>
  </si>
  <si>
    <t>https://www.facebook.com/AdamantDynasty/</t>
  </si>
  <si>
    <t>Flat 1a; flat 1b; studio 1; studio 2; loft 1a; loft 1b; status 1; luxury 1a; luxury 1b; luxury 2a; luxury 2b; mansion 1; mansion 2; mansion 3</t>
  </si>
  <si>
    <t>pool_terrace; sun_deck; asador; cabanas; suites_de_huespedes; games_room; dinner_room; sky_lounge; sky_terrace; sky_gym; sky_yoga; lavanderia; elevadores_de_alta_velocidad; estacionamiento_adicional; estacionamiento_visitas; bodegas</t>
  </si>
  <si>
    <t>Mayer Hasbany</t>
  </si>
  <si>
    <t>no</t>
  </si>
  <si>
    <t>si</t>
  </si>
  <si>
    <t>Blvd. Agua Caliente, No. 11998, Hipódromo, Tijuana,Edo. de Baja California, CP. 22024</t>
  </si>
  <si>
    <t>Residencial New City</t>
  </si>
  <si>
    <t>http://tienetodo.com</t>
  </si>
  <si>
    <t>https://www.facebook.com/pages/New-City-Residential/144959282184426</t>
  </si>
  <si>
    <t>Modelo 87; modelo 140; modelo 175; modelo 280; modelo 350</t>
  </si>
  <si>
    <t>Gimnasio; SPA; Canchas de Tenis; Canchas de futbol; Canchas de Basquetbol; Golfito; Skybar; Salones para juegos de mesa; Area de bar con tv para eventos deportivos; Conexión a internet inalambrico</t>
  </si>
  <si>
    <t>Alberca con tobogan; Area de juegos infantiles; salon para tareas; sala de cine; circuito cerrado de tv; pista de patinaje; chapoteadero para bebés; arenero; Biblioteca; Brincolín</t>
  </si>
  <si>
    <t>Acceso a ambulancia; código de acceso; vigilancia 24 hr; recolección de basura; estacionamiento subterráneo</t>
  </si>
  <si>
    <t>Cosmopolitan Residences</t>
  </si>
  <si>
    <t>http://www.cosmopolitanresidences.mx</t>
  </si>
  <si>
    <t>https://www.facebook.com/CosmopolitanResidences/</t>
  </si>
  <si>
    <t>london; barcelona; paris; tokyo; milan; sidney</t>
  </si>
  <si>
    <t>Zona barré; Raquetbol; Alberca; Zona Cardio; Jacuzzi; Sauna; Studio Yoga; Corredor de lectura; sala de juegos; concierge</t>
  </si>
  <si>
    <t>LEED for New Construction</t>
  </si>
  <si>
    <t>gustavo Guadalajara</t>
  </si>
  <si>
    <t>Life by Cosmopolitan</t>
  </si>
  <si>
    <t>http://lifebycosmopolitan.com</t>
  </si>
  <si>
    <t>https://www.facebook.com/LifebyCosmopolitan/</t>
  </si>
  <si>
    <t>Modelo 1; Modelo 2</t>
  </si>
  <si>
    <t>pent house; amenidades en último nivel; vitrales, tres sótanos de estacionamiento</t>
  </si>
  <si>
    <t>Acceso controlado por nivel</t>
  </si>
  <si>
    <t>CONDO 03</t>
  </si>
  <si>
    <t>Angular</t>
  </si>
  <si>
    <t>http://viveangular.mx</t>
  </si>
  <si>
    <t>https://www.facebook.com/ViveAngular/</t>
  </si>
  <si>
    <t>Gimnasio; Terraza pergolada; asadores; lounge abierto, area de fogata</t>
  </si>
  <si>
    <t>Areas verdes; area de juegos y diversion; andador</t>
  </si>
  <si>
    <t>Ramón Guillot</t>
  </si>
  <si>
    <t>BATOPIA 2819, Esquina Av. España Col., Francisco I. Madero, Cañon Rubi, 22600 Tijuana, B.C 22024</t>
  </si>
  <si>
    <t>terminado</t>
  </si>
  <si>
    <t>Cumbres Sky View</t>
  </si>
  <si>
    <t>http://cumbresskyview.com</t>
  </si>
  <si>
    <t>CONDO 02</t>
  </si>
  <si>
    <t>sky lounge; asador; fire pit; jacuzzi; casa club; alberca; sun deck; salon de usos multiples; gimnasio; cancha de tenis</t>
  </si>
  <si>
    <t>8000 m2 de areas verdes</t>
  </si>
  <si>
    <t>Calle Cerro de la Silla 700 C.P. 22046, Tijuana B.C.</t>
  </si>
  <si>
    <t>Acceso controlado 24/7</t>
  </si>
  <si>
    <t>Distrito Revolucion</t>
  </si>
  <si>
    <t>http://distritorevolucion.mx</t>
  </si>
  <si>
    <t>https://www.facebook.com/DistritoRevu/</t>
  </si>
  <si>
    <t>condo 01; condo 02; condo 03; ph 1201; condo 1202; ph 1203</t>
  </si>
  <si>
    <t>gimnasio; skydeck; terrazas; acabados de alta calidad; totalmente equipados; bodegas</t>
  </si>
  <si>
    <t>PH 1201</t>
  </si>
  <si>
    <t>High Land</t>
  </si>
  <si>
    <t>http://probien.com.mx/desarrollos/highland-la-cacho</t>
  </si>
  <si>
    <t>PH 1202</t>
  </si>
  <si>
    <t>https://www.facebook.com/highlandlacacho/</t>
  </si>
  <si>
    <t>gimnasio; asadores; terrazas</t>
  </si>
  <si>
    <t>Rubén Lechuga</t>
  </si>
  <si>
    <t>PH 1203</t>
  </si>
  <si>
    <t>Calle España (5,61 km), 22046 Tijuana</t>
  </si>
  <si>
    <t>Arboleda Residencial</t>
  </si>
  <si>
    <t>http://www.arboledalife.mx</t>
  </si>
  <si>
    <t>https://www.facebook.com/ArboledaResidencialTijuana</t>
  </si>
  <si>
    <t>Condominio tipo uno; Condominio tipo Dos; Condominio tipo tres; penthouse</t>
  </si>
  <si>
    <t>fogateros; asadores; alberca; circuito de crossfit; terraza para ejercicio al aire libre; sundeck; skydeck; gimnasio; salón de usos múltiples</t>
  </si>
  <si>
    <t>area infantil</t>
  </si>
  <si>
    <t>Alfonso Medina</t>
  </si>
  <si>
    <t>arboleda</t>
  </si>
  <si>
    <t>SEICA</t>
  </si>
  <si>
    <t>Condominio Tipo Uno</t>
  </si>
  <si>
    <t>Nivel Diez</t>
  </si>
  <si>
    <t>http://www.niveldiez.com.mx</t>
  </si>
  <si>
    <t>https://www.facebook.com/NivelDiezTijuana/</t>
  </si>
  <si>
    <t>Residencia A; Residencia B; Residencia C+; Residencia D; Residencia E</t>
  </si>
  <si>
    <t>gimnasio; ludoteca; café y patio; alberca; area de juegos; explanada; salón de usos múltiples; área de carga y descarga; recepción con front desk; concierge; tecnología residencial; control de acceso; control de sonido; terminados en madera;</t>
  </si>
  <si>
    <t>Perspective Desing</t>
  </si>
  <si>
    <t>Resort Living</t>
  </si>
  <si>
    <t>Levant Campestre</t>
  </si>
  <si>
    <t>http://campestre.levant.mx</t>
  </si>
  <si>
    <t>73 m2; 79m2; 80m2; 98m2; 100m2; 129m2; 133m2; 211m2</t>
  </si>
  <si>
    <t>gimnasio equipado; alberca; asoleadero; cancha polivalente; salón de eventos con terraza; 2 salas de visitas privadas; terrazas con salas; salón de juegos y sala de cine; fogatero; ludoteca; juegos infantiles; salón polivalente para pilates, baile; area de meditación; areas verdes</t>
  </si>
  <si>
    <t>Ludoteca; juegos infantiles</t>
  </si>
  <si>
    <t>Tapachula #11402,  Fraccionamiento Chapultepec,  CP 22020, Tijuana, B.C.</t>
  </si>
  <si>
    <t>ICON</t>
  </si>
  <si>
    <t>http://iconbycosmopolitan.mx</t>
  </si>
  <si>
    <t>https://www.facebook.com/ICONBYCOSMOPOLITAN/</t>
  </si>
  <si>
    <t>alberca; sauna;gimnacio; jacuzzi; asadores; jardines; juegos de mesa; sala de lectura; comedor para eventos.</t>
  </si>
  <si>
    <t>SIE7E</t>
  </si>
  <si>
    <t>https://www.facebook.com/SIETEBYCOSMOPOLITAN/</t>
  </si>
  <si>
    <t>Alberca, Área de juegos, Área de lectura, gimnasio y fire pit</t>
  </si>
  <si>
    <t>Condominio Tipo Dos</t>
  </si>
  <si>
    <t>Zona Victoria</t>
  </si>
  <si>
    <t>http://mizona.com.mx</t>
  </si>
  <si>
    <t>ZV 01; ZV 02; ZV 03; ZV 04</t>
  </si>
  <si>
    <t>Acceso controlado; circuito cerrado; estacionamieto subterráneo; bodegas</t>
  </si>
  <si>
    <t>Colonia Guadalupe Victoria</t>
  </si>
  <si>
    <t>Circuito controlado</t>
  </si>
  <si>
    <t>greka desarrollos</t>
  </si>
  <si>
    <t>Torre Espacio Chapultepec</t>
  </si>
  <si>
    <t>http://www.torreespaciochapultepec.com</t>
  </si>
  <si>
    <t>Alberca panorámica; Gimnasio</t>
  </si>
  <si>
    <t>Blvd. Delgadillo, Tronco 9752, Lomasdoctores, 22045 Tijuana, B.C.</t>
  </si>
  <si>
    <t>Privalta</t>
  </si>
  <si>
    <t>http://www.bhogar.com/desarrollos/privalta/</t>
  </si>
  <si>
    <t>https://es-la.facebook.com/ResidencialPrivalta/</t>
  </si>
  <si>
    <t>area de asadores;ludoteca; jardin; gimnacio; salon de usos multiples</t>
  </si>
  <si>
    <t>Cumbres 4470</t>
  </si>
  <si>
    <t>https://propiedades.com/inmuebles/departamento-en-venta-cumbres-4470-cumbres-de-juarez-baja_california-755587</t>
  </si>
  <si>
    <t>Club House; Gimnasio; Salón de eventos; areas verdes</t>
  </si>
  <si>
    <t>Condominio Tipo Tres</t>
  </si>
  <si>
    <t>Kyo Hipódromo</t>
  </si>
  <si>
    <t>http://www.hpdrm.mx/index</t>
  </si>
  <si>
    <t>sueña. Modelo odyssea; vive. Modelo marathon; supérate. Modelo invictus; Inspira. Modelo maximus</t>
  </si>
  <si>
    <t>Terraza; fogatero; asadores; gimnasio; deck de yoga; salón de juegos; bar lounge</t>
  </si>
  <si>
    <t>KoiNOX</t>
  </si>
  <si>
    <t>Kyo Altalia</t>
  </si>
  <si>
    <t>http://altalia.mx</t>
  </si>
  <si>
    <t>https://es-la.facebook.com/kyoaltalia/</t>
  </si>
  <si>
    <t>CIELO; COLUMBUS; NIMBUS</t>
  </si>
  <si>
    <t>Dining room; Play room; sala de video; yoga deck; fogatero; asadores y terraza; gimnasio</t>
  </si>
  <si>
    <t>Av. Televisión s/n Col. Juárez (a un costado de Televisa Tijuana) T. (664) 686 1551</t>
  </si>
  <si>
    <t>Penthouse</t>
  </si>
  <si>
    <t>Sayan Campestre</t>
  </si>
  <si>
    <t>https://bysayan.com/location/sayan-campestre/+</t>
  </si>
  <si>
    <t>Private staffed kitchen/ room service / food at cost; Private Sports Bar with LED screens and draft beer; Resort style; Two levels fitness center/ SPA/ Hair Salo/ Jacuzzis/ Grilling area/ Outdoor fireplace/ High End furniture/ BOSE audio system in common areas/ Large green areas/ Underground controled acces parking/ Terraces with professional landscaping/ Kids Play Area/ Kigh velocity elevators/ weelchair accesible/ 24 hour security/ Free Wi-Fi community spaces/ Private event Clubhouse/ Children day care/ Recreation room for gaming, movie screening and entertaining/ Pet yard/ Private storage/ central heat and air conditioning/ Cable ready/ walk in closets/ High ceilings/ Insulated solid walls/ open floor plan concept/ floor to ceiling pvc framed windows/ terraces with 19 milimeter glass/ wireless controler receiver with recessed ceiling BOSE speakers/ cristal doors in bathrooms and corian style vanities/ High End steel Appliances/ Soft close drawers/ Kitchen imported from Spain with Neolith or granite countertops/ german faucets troughout/ Solid wooden doors/ Marble, wood and porcelain style flooring/ face the golf course</t>
  </si>
  <si>
    <t>Kids play area; Large green area</t>
  </si>
  <si>
    <t>SI</t>
  </si>
  <si>
    <t>Acceso controlado y circuito cerrado</t>
  </si>
  <si>
    <t>Acceso 1</t>
  </si>
  <si>
    <t>http://grupoinovi.com/portfolio_page/acceso-1/</t>
  </si>
  <si>
    <t>modelo burán; modelo narai; modelo pampero; modelo mistral</t>
  </si>
  <si>
    <t>Colinas de chapultepec</t>
  </si>
  <si>
    <t>Nivel 10</t>
  </si>
  <si>
    <t>https://ara.com.mx/residencial-colinas-de-chapultepec</t>
  </si>
  <si>
    <t>Residencia A</t>
  </si>
  <si>
    <t>areas verdes;  parques; acceso controlado</t>
  </si>
  <si>
    <t>juegos infantiles</t>
  </si>
  <si>
    <t>Entorno 4</t>
  </si>
  <si>
    <t>Horizonte</t>
  </si>
  <si>
    <t>http://horizontetijuana.com</t>
  </si>
  <si>
    <t>https://www.facebook.com/HorizonteLuxuryCondos</t>
  </si>
  <si>
    <t>PENTGARDEN01; PENTGARDEN02;AZIMUT; BOREAL; CENIT; CREPUSCULO; SOLSTICIO; TERRA; PENTHOUSE01; PENTHOUSE03; PENTHOUSE02; CELESTE; NADIR; MERIDIAN; PENTHOUSE04; PENTHOUSE05; PENTHOUSE06</t>
  </si>
  <si>
    <t>Metrópoli</t>
  </si>
  <si>
    <t>Residencia B</t>
  </si>
  <si>
    <t>Barbera 3140</t>
  </si>
  <si>
    <t>http://www.viadorada.com.mx/web/properties/barbera-3140-fracc-gabilondo/</t>
  </si>
  <si>
    <t>Altea</t>
  </si>
  <si>
    <t>Residencia C</t>
  </si>
  <si>
    <t>Mérida 10492</t>
  </si>
  <si>
    <t>Coto pedregal</t>
  </si>
  <si>
    <t>Torre Solar</t>
  </si>
  <si>
    <t>http://bajapro.mx/propiedad/torre-solar/</t>
  </si>
  <si>
    <t>Residencia C+</t>
  </si>
  <si>
    <t>Residencia D</t>
  </si>
  <si>
    <t>Residencia E</t>
  </si>
  <si>
    <t>cosmopolitan residences</t>
  </si>
  <si>
    <t>LONDON 1</t>
  </si>
  <si>
    <t>LONDON 2</t>
  </si>
  <si>
    <t>BARCELONA 1</t>
  </si>
  <si>
    <t>BARCELONA 2</t>
  </si>
  <si>
    <t>BARCELONA 3</t>
  </si>
  <si>
    <t>BARCELONA 4</t>
  </si>
  <si>
    <t>PARIS 1</t>
  </si>
  <si>
    <t>PARIS 2</t>
  </si>
  <si>
    <t>PARIS 3</t>
  </si>
  <si>
    <t>PARIS 4</t>
  </si>
  <si>
    <t>TOKYO 1</t>
  </si>
  <si>
    <t>TOKYO 2</t>
  </si>
  <si>
    <t>TOKYO 3</t>
  </si>
  <si>
    <t>MILAN 1</t>
  </si>
  <si>
    <t>SYDNEY</t>
  </si>
  <si>
    <t>milk LIFE INVESTMENTS</t>
  </si>
  <si>
    <t>flat 1a</t>
  </si>
  <si>
    <t>flat 1b</t>
  </si>
  <si>
    <t>studio 1</t>
  </si>
  <si>
    <t>studio 2</t>
  </si>
  <si>
    <t>loft 1a</t>
  </si>
  <si>
    <t>loft 1b</t>
  </si>
  <si>
    <t>status 1</t>
  </si>
  <si>
    <t>luxury 1a</t>
  </si>
  <si>
    <t>luxury 1b</t>
  </si>
  <si>
    <t>luxury 2a</t>
  </si>
  <si>
    <t>luxury 2b</t>
  </si>
  <si>
    <t>mansion 1</t>
  </si>
  <si>
    <t>mansion 2</t>
  </si>
  <si>
    <t>mansion 3</t>
  </si>
  <si>
    <t>Life by COSMOPOLITAN</t>
  </si>
  <si>
    <t>Modelo 1</t>
  </si>
  <si>
    <t>Modelo 2</t>
  </si>
  <si>
    <t>angular</t>
  </si>
  <si>
    <t>GRUPO BECKMANN</t>
  </si>
  <si>
    <t>Condominio 1</t>
  </si>
  <si>
    <t>Condominio 2</t>
  </si>
  <si>
    <t>Cumbres sky view</t>
  </si>
  <si>
    <t>Garden House</t>
  </si>
  <si>
    <t>Piso 2</t>
  </si>
  <si>
    <t>Piso 3</t>
  </si>
  <si>
    <t>ABADI</t>
  </si>
  <si>
    <t>Modelo 87</t>
  </si>
  <si>
    <t>Modelo 140</t>
  </si>
  <si>
    <t>Modelo 175</t>
  </si>
  <si>
    <t>Modelo 280</t>
  </si>
  <si>
    <t>Modelo 350</t>
  </si>
  <si>
    <t>ZV 01</t>
  </si>
  <si>
    <t>ZV 02</t>
  </si>
  <si>
    <t>ZV 02 U</t>
  </si>
  <si>
    <t>ZV 03</t>
  </si>
  <si>
    <t>ZV 04</t>
  </si>
  <si>
    <t>Modelo A1</t>
  </si>
  <si>
    <t>Modelo B</t>
  </si>
  <si>
    <t>Modelo B1</t>
  </si>
  <si>
    <t>Modelo C</t>
  </si>
  <si>
    <t>Modelo D</t>
  </si>
  <si>
    <t>Modelo G</t>
  </si>
  <si>
    <t>Modelo H</t>
  </si>
  <si>
    <t>MODELO H2</t>
  </si>
  <si>
    <t>MODELO H2 2</t>
  </si>
  <si>
    <t>KYO HPDRM</t>
  </si>
  <si>
    <t>KoiNox Developers</t>
  </si>
  <si>
    <t>sueña. Modelo odyssea</t>
  </si>
  <si>
    <t>vive.modelo marathon</t>
  </si>
  <si>
    <t>supérate.modelo invictus</t>
  </si>
  <si>
    <t>inspira.modelo maximus</t>
  </si>
  <si>
    <t>KYO ALTALIA</t>
  </si>
  <si>
    <t>CIELO</t>
  </si>
  <si>
    <t>COLUMBUS</t>
  </si>
  <si>
    <t>NIMBUS</t>
  </si>
  <si>
    <t>Sayan</t>
  </si>
  <si>
    <t>1D</t>
  </si>
  <si>
    <t>1B</t>
  </si>
  <si>
    <t>2C</t>
  </si>
  <si>
    <t>2B</t>
  </si>
  <si>
    <t>3D</t>
  </si>
  <si>
    <t>3C</t>
  </si>
  <si>
    <t>5C</t>
  </si>
  <si>
    <t>6C</t>
  </si>
  <si>
    <t>7B</t>
  </si>
  <si>
    <t>7A</t>
  </si>
  <si>
    <t>8D</t>
  </si>
  <si>
    <t>9D</t>
  </si>
  <si>
    <t>9C</t>
  </si>
  <si>
    <t>9B</t>
  </si>
  <si>
    <t>9A</t>
  </si>
  <si>
    <t>10C</t>
  </si>
  <si>
    <t>10B</t>
  </si>
  <si>
    <t>11D</t>
  </si>
  <si>
    <t>11B</t>
  </si>
  <si>
    <t>15D</t>
  </si>
  <si>
    <t>16D</t>
  </si>
  <si>
    <t>16C</t>
  </si>
  <si>
    <t>16B</t>
  </si>
  <si>
    <t>17C</t>
  </si>
  <si>
    <t>17B</t>
  </si>
  <si>
    <t>18B</t>
  </si>
  <si>
    <t>18D</t>
  </si>
  <si>
    <t>19C</t>
  </si>
  <si>
    <t>19B</t>
  </si>
  <si>
    <t>20E</t>
  </si>
  <si>
    <t>21E</t>
  </si>
  <si>
    <t>22C</t>
  </si>
  <si>
    <t>24E</t>
  </si>
  <si>
    <t>PH26</t>
  </si>
  <si>
    <t>Modelo Burán</t>
  </si>
  <si>
    <t>Modelo Narai</t>
  </si>
  <si>
    <t>Modelo Pampero</t>
  </si>
  <si>
    <t>Modelo Mistral</t>
  </si>
  <si>
    <t>Modelo San Francisco</t>
  </si>
  <si>
    <t>Modelo Santa Bárbara</t>
  </si>
  <si>
    <t>Modelo San Diego</t>
  </si>
  <si>
    <t>Modelo Santa Bárbara PH</t>
  </si>
  <si>
    <t>Modelo San Diego PH</t>
  </si>
  <si>
    <t>LUVA</t>
  </si>
  <si>
    <t>PENTGARDEN 01</t>
  </si>
  <si>
    <t>PENTGARDEN 02</t>
  </si>
  <si>
    <t>AZIMUT</t>
  </si>
  <si>
    <t>BOREAL</t>
  </si>
  <si>
    <t>CENIT</t>
  </si>
  <si>
    <t>CREPUSCULO</t>
  </si>
  <si>
    <t>SOLSTICIO</t>
  </si>
  <si>
    <t>TERRA</t>
  </si>
  <si>
    <t>PENTHOUSE 01</t>
  </si>
  <si>
    <t>PENTHOUSE 02</t>
  </si>
  <si>
    <t>PENTHOUSE 03</t>
  </si>
  <si>
    <t>CELESTE</t>
  </si>
  <si>
    <t>NADIR</t>
  </si>
  <si>
    <t>MERIDIAN</t>
  </si>
  <si>
    <t>PENTHOUSE 04</t>
  </si>
  <si>
    <t>PENTHOUSE 05</t>
  </si>
  <si>
    <t>desarrollador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</si>
</sst>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0000FF"/>
      <name val="Calibri"/>
    </font>
    <font>
      <b/>
      <u/>
      <sz val="11"/>
      <color rgb="FF0000FF"/>
      <name val="Calibri"/>
    </font>
    <font>
      <sz val="11"/>
      <color rgb="FFFFFFFF"/>
      <name val="Calibri"/>
    </font>
    <font>
      <u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9D08E"/>
        <bgColor rgb="FFA9D08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2" borderId="0" xfId="0" applyFont="1" applyFill="1" applyAlignment="1">
      <alignment horizontal="right"/>
    </xf>
    <xf numFmtId="3" fontId="2" fillId="0" borderId="0" xfId="0" applyNumberFormat="1" applyFont="1" applyAlignment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horizontal="right"/>
    </xf>
    <xf numFmtId="49" fontId="1" fillId="0" borderId="0" xfId="0" applyNumberFormat="1" applyFont="1"/>
    <xf numFmtId="0" fontId="4" fillId="3" borderId="0" xfId="0" applyFont="1" applyFill="1" applyAlignment="1">
      <alignment horizontal="right"/>
    </xf>
    <xf numFmtId="3" fontId="2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right"/>
    </xf>
    <xf numFmtId="3" fontId="1" fillId="0" borderId="0" xfId="0" applyNumberFormat="1" applyFont="1" applyAlignment="1"/>
    <xf numFmtId="4" fontId="4" fillId="3" borderId="0" xfId="0" applyNumberFormat="1" applyFont="1" applyFill="1" applyAlignment="1">
      <alignment horizontal="right"/>
    </xf>
    <xf numFmtId="3" fontId="1" fillId="0" borderId="0" xfId="0" applyNumberFormat="1" applyFont="1"/>
    <xf numFmtId="0" fontId="6" fillId="3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4" fontId="6" fillId="3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umbresskyview.com/" TargetMode="External"/><Relationship Id="rId18" Type="http://schemas.openxmlformats.org/officeDocument/2006/relationships/hyperlink" Target="http://www.arboledalife.mx/" TargetMode="External"/><Relationship Id="rId26" Type="http://schemas.openxmlformats.org/officeDocument/2006/relationships/hyperlink" Target="http://mizona.com.mx/" TargetMode="External"/><Relationship Id="rId39" Type="http://schemas.openxmlformats.org/officeDocument/2006/relationships/hyperlink" Target="http://www.viadorada.com.mx/web/properties/barbera-3140-fracc-gabilondo/" TargetMode="External"/><Relationship Id="rId21" Type="http://schemas.openxmlformats.org/officeDocument/2006/relationships/hyperlink" Target="https://www.facebook.com/NivelDiezTijuana/" TargetMode="External"/><Relationship Id="rId34" Type="http://schemas.openxmlformats.org/officeDocument/2006/relationships/hyperlink" Target="https://bysayan.com/location/sayan-campestre/+" TargetMode="External"/><Relationship Id="rId7" Type="http://schemas.openxmlformats.org/officeDocument/2006/relationships/hyperlink" Target="http://www.cosmopolitanresidences.mx/" TargetMode="External"/><Relationship Id="rId12" Type="http://schemas.openxmlformats.org/officeDocument/2006/relationships/hyperlink" Target="https://www.facebook.com/ViveAngular/" TargetMode="External"/><Relationship Id="rId17" Type="http://schemas.openxmlformats.org/officeDocument/2006/relationships/hyperlink" Target="https://www.facebook.com/highlandlacacho/" TargetMode="External"/><Relationship Id="rId25" Type="http://schemas.openxmlformats.org/officeDocument/2006/relationships/hyperlink" Target="https://www.facebook.com/SIETEBYCOSMOPOLITAN/" TargetMode="External"/><Relationship Id="rId33" Type="http://schemas.openxmlformats.org/officeDocument/2006/relationships/hyperlink" Target="https://es-la.facebook.com/kyoaltalia/" TargetMode="External"/><Relationship Id="rId38" Type="http://schemas.openxmlformats.org/officeDocument/2006/relationships/hyperlink" Target="https://www.facebook.com/HorizonteLuxuryCondos" TargetMode="External"/><Relationship Id="rId2" Type="http://schemas.openxmlformats.org/officeDocument/2006/relationships/hyperlink" Target="https://www.facebook.com/BAJALTACalifornia/" TargetMode="External"/><Relationship Id="rId16" Type="http://schemas.openxmlformats.org/officeDocument/2006/relationships/hyperlink" Target="http://probien.com.mx/desarrollos/highland-la-cacho" TargetMode="External"/><Relationship Id="rId20" Type="http://schemas.openxmlformats.org/officeDocument/2006/relationships/hyperlink" Target="http://www.niveldiez.com.mx/" TargetMode="External"/><Relationship Id="rId29" Type="http://schemas.openxmlformats.org/officeDocument/2006/relationships/hyperlink" Target="https://es-la.facebook.com/ResidencialPrivalta/" TargetMode="External"/><Relationship Id="rId1" Type="http://schemas.openxmlformats.org/officeDocument/2006/relationships/hyperlink" Target="http://www.bajaltacalifornia.com/" TargetMode="External"/><Relationship Id="rId6" Type="http://schemas.openxmlformats.org/officeDocument/2006/relationships/hyperlink" Target="https://www.facebook.com/pages/New-City-Residential/144959282184426" TargetMode="External"/><Relationship Id="rId11" Type="http://schemas.openxmlformats.org/officeDocument/2006/relationships/hyperlink" Target="http://viveangular.mx/" TargetMode="External"/><Relationship Id="rId24" Type="http://schemas.openxmlformats.org/officeDocument/2006/relationships/hyperlink" Target="https://www.facebook.com/ICONBYCOSMOPOLITAN/" TargetMode="External"/><Relationship Id="rId32" Type="http://schemas.openxmlformats.org/officeDocument/2006/relationships/hyperlink" Target="http://altalia.mx/" TargetMode="External"/><Relationship Id="rId37" Type="http://schemas.openxmlformats.org/officeDocument/2006/relationships/hyperlink" Target="http://horizontetijuana.com/" TargetMode="External"/><Relationship Id="rId40" Type="http://schemas.openxmlformats.org/officeDocument/2006/relationships/hyperlink" Target="http://bajapro.mx/propiedad/torre-solar/" TargetMode="External"/><Relationship Id="rId5" Type="http://schemas.openxmlformats.org/officeDocument/2006/relationships/hyperlink" Target="http://tienetodo.com/" TargetMode="External"/><Relationship Id="rId15" Type="http://schemas.openxmlformats.org/officeDocument/2006/relationships/hyperlink" Target="https://www.facebook.com/DistritoRevu/" TargetMode="External"/><Relationship Id="rId23" Type="http://schemas.openxmlformats.org/officeDocument/2006/relationships/hyperlink" Target="http://iconbycosmopolitan.mx/" TargetMode="External"/><Relationship Id="rId28" Type="http://schemas.openxmlformats.org/officeDocument/2006/relationships/hyperlink" Target="http://www.bhogar.com/desarrollos/privalta/" TargetMode="External"/><Relationship Id="rId36" Type="http://schemas.openxmlformats.org/officeDocument/2006/relationships/hyperlink" Target="https://ara.com.mx/residencial-colinas-de-chapultepec" TargetMode="External"/><Relationship Id="rId10" Type="http://schemas.openxmlformats.org/officeDocument/2006/relationships/hyperlink" Target="https://www.facebook.com/LifebyCosmopolitan/" TargetMode="External"/><Relationship Id="rId19" Type="http://schemas.openxmlformats.org/officeDocument/2006/relationships/hyperlink" Target="https://www.facebook.com/ArboledaResidencialTijuana" TargetMode="External"/><Relationship Id="rId31" Type="http://schemas.openxmlformats.org/officeDocument/2006/relationships/hyperlink" Target="http://www.hpdrm.mx/index" TargetMode="External"/><Relationship Id="rId4" Type="http://schemas.openxmlformats.org/officeDocument/2006/relationships/hyperlink" Target="https://www.facebook.com/AdamantDynasty/" TargetMode="External"/><Relationship Id="rId9" Type="http://schemas.openxmlformats.org/officeDocument/2006/relationships/hyperlink" Target="http://lifebycosmopolitan.com/" TargetMode="External"/><Relationship Id="rId14" Type="http://schemas.openxmlformats.org/officeDocument/2006/relationships/hyperlink" Target="http://distritorevolucion.mx/" TargetMode="External"/><Relationship Id="rId22" Type="http://schemas.openxmlformats.org/officeDocument/2006/relationships/hyperlink" Target="http://campestre.levant.mx/" TargetMode="External"/><Relationship Id="rId27" Type="http://schemas.openxmlformats.org/officeDocument/2006/relationships/hyperlink" Target="http://www.torreespaciochapultepec.com/" TargetMode="External"/><Relationship Id="rId30" Type="http://schemas.openxmlformats.org/officeDocument/2006/relationships/hyperlink" Target="https://propiedades.com/inmuebles/departamento-en-venta-cumbres-4470-cumbres-de-juarez-baja_california-755587" TargetMode="External"/><Relationship Id="rId35" Type="http://schemas.openxmlformats.org/officeDocument/2006/relationships/hyperlink" Target="http://grupoinovi.com/portfolio_page/acceso-1/" TargetMode="External"/><Relationship Id="rId8" Type="http://schemas.openxmlformats.org/officeDocument/2006/relationships/hyperlink" Target="https://www.facebook.com/CosmopolitanResidences/" TargetMode="External"/><Relationship Id="rId3" Type="http://schemas.openxmlformats.org/officeDocument/2006/relationships/hyperlink" Target="http://www.adamant.mx/tiju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workbookViewId="0"/>
  </sheetViews>
  <sheetFormatPr baseColWidth="10" defaultColWidth="14.42578125" defaultRowHeight="15.75" customHeight="1" x14ac:dyDescent="0.2"/>
  <cols>
    <col min="1" max="1" width="7.7109375" customWidth="1"/>
    <col min="2" max="2" width="23" customWidth="1"/>
    <col min="4" max="4" width="100.28515625" customWidth="1"/>
    <col min="5" max="5" width="63.85546875" customWidth="1"/>
  </cols>
  <sheetData>
    <row r="1" spans="1:28" x14ac:dyDescent="0.25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22</v>
      </c>
      <c r="Q1" s="2" t="s">
        <v>23</v>
      </c>
      <c r="R1" s="2" t="s">
        <v>24</v>
      </c>
      <c r="S1" s="2" t="s">
        <v>26</v>
      </c>
      <c r="T1" s="2" t="s">
        <v>27</v>
      </c>
      <c r="U1" s="2" t="s">
        <v>29</v>
      </c>
      <c r="V1" s="2" t="s">
        <v>30</v>
      </c>
      <c r="W1" s="2" t="s">
        <v>31</v>
      </c>
      <c r="X1" s="2" t="s">
        <v>33</v>
      </c>
      <c r="Y1" s="2" t="s">
        <v>34</v>
      </c>
      <c r="Z1" s="2" t="s">
        <v>35</v>
      </c>
      <c r="AA1" s="2" t="s">
        <v>37</v>
      </c>
      <c r="AB1" s="2" t="s">
        <v>38</v>
      </c>
    </row>
    <row r="2" spans="1:28" x14ac:dyDescent="0.25">
      <c r="A2" s="4">
        <v>1</v>
      </c>
      <c r="B2" s="4" t="s">
        <v>65</v>
      </c>
      <c r="C2" s="4">
        <v>207</v>
      </c>
      <c r="D2" s="6" t="s">
        <v>66</v>
      </c>
      <c r="E2" s="6" t="s">
        <v>88</v>
      </c>
      <c r="F2" s="7">
        <v>32.517904999999999</v>
      </c>
      <c r="G2" s="7">
        <v>-117.01419799999999</v>
      </c>
      <c r="H2" s="4">
        <v>3</v>
      </c>
      <c r="I2" s="4" t="s">
        <v>110</v>
      </c>
      <c r="J2" s="4" t="s">
        <v>110</v>
      </c>
      <c r="K2" s="4" t="s">
        <v>110</v>
      </c>
      <c r="L2" s="4" t="s">
        <v>110</v>
      </c>
      <c r="M2" s="4" t="s">
        <v>110</v>
      </c>
      <c r="N2" s="4" t="s">
        <v>110</v>
      </c>
      <c r="O2" s="4" t="s">
        <v>110</v>
      </c>
      <c r="P2" s="4" t="s">
        <v>110</v>
      </c>
      <c r="Q2" s="4" t="s">
        <v>110</v>
      </c>
      <c r="R2" s="4" t="s">
        <v>110</v>
      </c>
      <c r="S2" s="4" t="s">
        <v>110</v>
      </c>
      <c r="T2" s="4" t="s">
        <v>110</v>
      </c>
      <c r="U2" s="4" t="s">
        <v>110</v>
      </c>
      <c r="V2" s="4" t="s">
        <v>110</v>
      </c>
      <c r="W2" s="4" t="s">
        <v>110</v>
      </c>
      <c r="X2" s="4" t="s">
        <v>110</v>
      </c>
      <c r="Y2" s="4" t="s">
        <v>110</v>
      </c>
      <c r="Z2" s="4" t="s">
        <v>110</v>
      </c>
      <c r="AA2" s="4" t="s">
        <v>110</v>
      </c>
      <c r="AB2" s="4">
        <v>2016</v>
      </c>
    </row>
    <row r="3" spans="1:28" x14ac:dyDescent="0.25">
      <c r="A3" s="9">
        <v>2</v>
      </c>
      <c r="B3" s="9" t="s">
        <v>121</v>
      </c>
      <c r="C3" s="9">
        <v>200</v>
      </c>
      <c r="D3" s="11" t="s">
        <v>122</v>
      </c>
      <c r="E3" s="11" t="s">
        <v>123</v>
      </c>
      <c r="F3" s="13">
        <v>32.509698999999998</v>
      </c>
      <c r="G3" s="13">
        <v>-116.99338299999999</v>
      </c>
      <c r="H3" s="9">
        <v>1</v>
      </c>
      <c r="I3" s="9">
        <v>14</v>
      </c>
      <c r="J3" s="9" t="s">
        <v>124</v>
      </c>
      <c r="K3" s="9">
        <v>22</v>
      </c>
      <c r="L3" s="9" t="s">
        <v>125</v>
      </c>
      <c r="M3" s="9" t="s">
        <v>110</v>
      </c>
      <c r="N3" s="9" t="s">
        <v>110</v>
      </c>
      <c r="O3" s="9" t="s">
        <v>126</v>
      </c>
      <c r="P3" s="9" t="s">
        <v>127</v>
      </c>
      <c r="Q3" s="9" t="s">
        <v>128</v>
      </c>
      <c r="R3" s="9" t="s">
        <v>129</v>
      </c>
      <c r="S3" s="9" t="s">
        <v>110</v>
      </c>
      <c r="T3" s="9" t="s">
        <v>110</v>
      </c>
      <c r="U3" s="9" t="s">
        <v>110</v>
      </c>
      <c r="V3" s="9" t="s">
        <v>110</v>
      </c>
      <c r="W3" s="9" t="s">
        <v>110</v>
      </c>
      <c r="X3" s="9" t="s">
        <v>110</v>
      </c>
      <c r="Y3" s="9" t="s">
        <v>110</v>
      </c>
      <c r="Z3" s="9" t="s">
        <v>110</v>
      </c>
      <c r="AA3" s="9" t="s">
        <v>110</v>
      </c>
      <c r="AB3" s="9">
        <v>2018</v>
      </c>
    </row>
    <row r="4" spans="1:28" x14ac:dyDescent="0.25">
      <c r="A4" s="9">
        <v>3</v>
      </c>
      <c r="B4" s="9" t="s">
        <v>130</v>
      </c>
      <c r="C4" s="9">
        <v>100</v>
      </c>
      <c r="D4" s="11" t="s">
        <v>131</v>
      </c>
      <c r="E4" s="11" t="s">
        <v>132</v>
      </c>
      <c r="F4" s="13">
        <v>32.537300999999999</v>
      </c>
      <c r="G4" s="13">
        <v>-117.022537</v>
      </c>
      <c r="H4" s="9">
        <v>4</v>
      </c>
      <c r="I4" s="9">
        <v>5</v>
      </c>
      <c r="J4" s="9" t="s">
        <v>133</v>
      </c>
      <c r="K4" s="9" t="s">
        <v>110</v>
      </c>
      <c r="L4" s="9" t="s">
        <v>134</v>
      </c>
      <c r="M4" s="9" t="s">
        <v>135</v>
      </c>
      <c r="N4" s="9" t="s">
        <v>110</v>
      </c>
      <c r="O4" s="9" t="s">
        <v>110</v>
      </c>
      <c r="P4" s="9" t="s">
        <v>110</v>
      </c>
      <c r="Q4" s="9" t="s">
        <v>110</v>
      </c>
      <c r="R4" s="9" t="s">
        <v>110</v>
      </c>
      <c r="S4" s="9" t="s">
        <v>136</v>
      </c>
      <c r="T4" s="9" t="s">
        <v>110</v>
      </c>
      <c r="U4" s="9" t="s">
        <v>110</v>
      </c>
      <c r="V4" s="9" t="s">
        <v>110</v>
      </c>
      <c r="W4" s="9" t="s">
        <v>110</v>
      </c>
      <c r="X4" s="9" t="s">
        <v>110</v>
      </c>
      <c r="Y4" s="9" t="s">
        <v>110</v>
      </c>
      <c r="Z4" s="9" t="s">
        <v>110</v>
      </c>
      <c r="AA4" s="9" t="s">
        <v>110</v>
      </c>
      <c r="AB4" s="9">
        <v>2020</v>
      </c>
    </row>
    <row r="5" spans="1:28" x14ac:dyDescent="0.25">
      <c r="A5" s="9">
        <v>4</v>
      </c>
      <c r="B5" s="9" t="s">
        <v>137</v>
      </c>
      <c r="C5" s="9">
        <v>45</v>
      </c>
      <c r="D5" s="11" t="s">
        <v>138</v>
      </c>
      <c r="E5" s="11" t="s">
        <v>139</v>
      </c>
      <c r="F5" s="13">
        <v>32.517645999999999</v>
      </c>
      <c r="G5" s="13">
        <v>-117.026704</v>
      </c>
      <c r="H5" s="9">
        <v>1</v>
      </c>
      <c r="I5" s="9">
        <v>6</v>
      </c>
      <c r="J5" s="9" t="s">
        <v>140</v>
      </c>
      <c r="K5" s="9" t="s">
        <v>110</v>
      </c>
      <c r="L5" s="9" t="s">
        <v>141</v>
      </c>
      <c r="M5" s="9" t="s">
        <v>110</v>
      </c>
      <c r="N5" s="9" t="s">
        <v>142</v>
      </c>
      <c r="O5" s="9" t="s">
        <v>143</v>
      </c>
      <c r="P5" s="9" t="s">
        <v>110</v>
      </c>
      <c r="Q5" s="9" t="s">
        <v>110</v>
      </c>
      <c r="R5" s="9" t="s">
        <v>110</v>
      </c>
      <c r="S5" s="9" t="s">
        <v>110</v>
      </c>
      <c r="T5" s="9" t="s">
        <v>110</v>
      </c>
      <c r="U5" s="9" t="s">
        <v>110</v>
      </c>
      <c r="V5" s="9" t="s">
        <v>110</v>
      </c>
      <c r="W5" s="9" t="s">
        <v>110</v>
      </c>
      <c r="X5" s="9" t="s">
        <v>110</v>
      </c>
      <c r="Y5" s="9" t="s">
        <v>110</v>
      </c>
      <c r="Z5" s="9" t="s">
        <v>110</v>
      </c>
      <c r="AA5" s="9" t="s">
        <v>110</v>
      </c>
      <c r="AB5" s="9">
        <v>2018</v>
      </c>
    </row>
    <row r="6" spans="1:28" x14ac:dyDescent="0.25">
      <c r="A6" s="9">
        <v>5</v>
      </c>
      <c r="B6" s="9" t="s">
        <v>144</v>
      </c>
      <c r="C6" s="9">
        <v>45</v>
      </c>
      <c r="D6" s="11" t="s">
        <v>145</v>
      </c>
      <c r="E6" s="11" t="s">
        <v>146</v>
      </c>
      <c r="F6" s="13">
        <v>32.514754000000003</v>
      </c>
      <c r="G6" s="13">
        <v>-117.008433</v>
      </c>
      <c r="H6" s="9">
        <v>1</v>
      </c>
      <c r="I6" s="9">
        <v>2</v>
      </c>
      <c r="J6" s="9" t="s">
        <v>147</v>
      </c>
      <c r="K6" s="9">
        <v>11</v>
      </c>
      <c r="L6" s="9" t="s">
        <v>148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128</v>
      </c>
      <c r="R6" s="9" t="s">
        <v>110</v>
      </c>
      <c r="S6" s="9" t="s">
        <v>149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>
        <v>2019</v>
      </c>
    </row>
    <row r="7" spans="1:28" x14ac:dyDescent="0.25">
      <c r="A7" s="9">
        <v>6</v>
      </c>
      <c r="B7" s="9" t="s">
        <v>151</v>
      </c>
      <c r="C7" s="9">
        <v>48</v>
      </c>
      <c r="D7" s="11" t="s">
        <v>152</v>
      </c>
      <c r="E7" s="11" t="s">
        <v>153</v>
      </c>
      <c r="F7" s="13">
        <v>32.507522000000002</v>
      </c>
      <c r="G7" s="13">
        <v>-117.06464699999999</v>
      </c>
      <c r="H7" s="9">
        <v>1</v>
      </c>
      <c r="I7" s="9" t="s">
        <v>110</v>
      </c>
      <c r="J7" s="9" t="s">
        <v>110</v>
      </c>
      <c r="K7" s="9">
        <v>9</v>
      </c>
      <c r="L7" s="9" t="s">
        <v>154</v>
      </c>
      <c r="M7" s="9" t="s">
        <v>155</v>
      </c>
      <c r="N7" s="9" t="s">
        <v>110</v>
      </c>
      <c r="O7" s="9" t="s">
        <v>156</v>
      </c>
      <c r="P7" s="9" t="s">
        <v>128</v>
      </c>
      <c r="Q7" s="9" t="s">
        <v>128</v>
      </c>
      <c r="R7" s="9" t="s">
        <v>157</v>
      </c>
      <c r="S7" s="9" t="s">
        <v>110</v>
      </c>
      <c r="T7" s="9" t="s">
        <v>110</v>
      </c>
      <c r="U7" s="9" t="s">
        <v>110</v>
      </c>
      <c r="V7" s="9" t="s">
        <v>110</v>
      </c>
      <c r="W7" s="9" t="s">
        <v>110</v>
      </c>
      <c r="X7" s="9" t="s">
        <v>110</v>
      </c>
      <c r="Y7" s="9" t="s">
        <v>110</v>
      </c>
      <c r="Z7" s="9" t="s">
        <v>110</v>
      </c>
      <c r="AA7" s="9" t="s">
        <v>110</v>
      </c>
      <c r="AB7" s="9" t="s">
        <v>158</v>
      </c>
    </row>
    <row r="8" spans="1:28" x14ac:dyDescent="0.25">
      <c r="A8" s="9">
        <v>7</v>
      </c>
      <c r="B8" s="9" t="s">
        <v>159</v>
      </c>
      <c r="C8" s="9" t="s">
        <v>110</v>
      </c>
      <c r="D8" s="11" t="s">
        <v>160</v>
      </c>
      <c r="E8" s="9" t="s">
        <v>110</v>
      </c>
      <c r="F8" s="13">
        <v>32.505191000000003</v>
      </c>
      <c r="G8" s="13">
        <v>-117.02858000000001</v>
      </c>
      <c r="H8" s="9">
        <v>5</v>
      </c>
      <c r="I8" s="9" t="s">
        <v>110</v>
      </c>
      <c r="J8" s="9" t="s">
        <v>110</v>
      </c>
      <c r="K8" s="9" t="s">
        <v>110</v>
      </c>
      <c r="L8" s="9" t="s">
        <v>162</v>
      </c>
      <c r="M8" s="9" t="s">
        <v>110</v>
      </c>
      <c r="N8" s="9" t="s">
        <v>163</v>
      </c>
      <c r="O8" s="9" t="s">
        <v>110</v>
      </c>
      <c r="P8" s="9" t="s">
        <v>128</v>
      </c>
      <c r="Q8" s="9" t="s">
        <v>110</v>
      </c>
      <c r="R8" s="9" t="s">
        <v>164</v>
      </c>
      <c r="S8" s="9" t="s">
        <v>165</v>
      </c>
      <c r="T8" s="9" t="s">
        <v>110</v>
      </c>
      <c r="U8" s="9" t="s">
        <v>110</v>
      </c>
      <c r="V8" s="9" t="s">
        <v>110</v>
      </c>
      <c r="W8" s="9" t="s">
        <v>110</v>
      </c>
      <c r="X8" s="9" t="s">
        <v>110</v>
      </c>
      <c r="Y8" s="9" t="s">
        <v>110</v>
      </c>
      <c r="Z8" s="9" t="s">
        <v>110</v>
      </c>
      <c r="AA8" s="9" t="s">
        <v>110</v>
      </c>
      <c r="AB8" s="9" t="s">
        <v>110</v>
      </c>
    </row>
    <row r="9" spans="1:28" x14ac:dyDescent="0.25">
      <c r="A9" s="9">
        <v>8</v>
      </c>
      <c r="B9" s="9" t="s">
        <v>166</v>
      </c>
      <c r="C9" s="9">
        <v>69</v>
      </c>
      <c r="D9" s="11" t="s">
        <v>167</v>
      </c>
      <c r="E9" s="11" t="s">
        <v>168</v>
      </c>
      <c r="F9" s="13">
        <v>32.526567999999997</v>
      </c>
      <c r="G9" s="13">
        <v>-117.036507</v>
      </c>
      <c r="H9" s="9">
        <v>1</v>
      </c>
      <c r="I9" s="9">
        <v>6</v>
      </c>
      <c r="J9" s="9" t="s">
        <v>169</v>
      </c>
      <c r="K9" s="9">
        <v>16</v>
      </c>
      <c r="L9" s="9" t="s">
        <v>170</v>
      </c>
      <c r="M9" s="9" t="s">
        <v>110</v>
      </c>
      <c r="N9" s="9" t="s">
        <v>110</v>
      </c>
      <c r="O9" s="9" t="s">
        <v>110</v>
      </c>
      <c r="P9" s="9" t="s">
        <v>110</v>
      </c>
      <c r="Q9" s="9" t="s">
        <v>110</v>
      </c>
      <c r="R9" s="9" t="s">
        <v>110</v>
      </c>
      <c r="S9" s="9" t="s">
        <v>110</v>
      </c>
      <c r="T9" s="9" t="s">
        <v>110</v>
      </c>
      <c r="U9" s="9" t="s">
        <v>110</v>
      </c>
      <c r="V9" s="9" t="s">
        <v>110</v>
      </c>
      <c r="W9" s="9" t="s">
        <v>110</v>
      </c>
      <c r="X9" s="9" t="s">
        <v>110</v>
      </c>
      <c r="Y9" s="9" t="s">
        <v>110</v>
      </c>
      <c r="Z9" s="9" t="s">
        <v>110</v>
      </c>
      <c r="AA9" s="9" t="s">
        <v>110</v>
      </c>
      <c r="AB9" s="9">
        <v>2018</v>
      </c>
    </row>
    <row r="10" spans="1:28" x14ac:dyDescent="0.25">
      <c r="A10" s="15">
        <v>9</v>
      </c>
      <c r="B10" s="15" t="s">
        <v>172</v>
      </c>
      <c r="C10" s="15">
        <v>21</v>
      </c>
      <c r="D10" s="16" t="s">
        <v>173</v>
      </c>
      <c r="E10" s="16" t="s">
        <v>175</v>
      </c>
      <c r="F10" s="17" t="s">
        <v>110</v>
      </c>
      <c r="G10" s="17" t="s">
        <v>110</v>
      </c>
      <c r="H10" s="15">
        <v>1</v>
      </c>
      <c r="I10" s="15">
        <v>2</v>
      </c>
      <c r="J10" s="15" t="s">
        <v>110</v>
      </c>
      <c r="K10" s="15">
        <v>4</v>
      </c>
      <c r="L10" s="15" t="s">
        <v>176</v>
      </c>
      <c r="M10" s="15" t="s">
        <v>110</v>
      </c>
      <c r="N10" s="15" t="s">
        <v>110</v>
      </c>
      <c r="O10" s="15" t="s">
        <v>177</v>
      </c>
      <c r="P10" s="15" t="s">
        <v>110</v>
      </c>
      <c r="Q10" s="15" t="s">
        <v>110</v>
      </c>
      <c r="R10" s="15" t="s">
        <v>179</v>
      </c>
      <c r="S10" s="15" t="s">
        <v>110</v>
      </c>
      <c r="T10" s="15" t="s">
        <v>110</v>
      </c>
      <c r="U10" s="15" t="s">
        <v>110</v>
      </c>
      <c r="V10" s="15" t="s">
        <v>110</v>
      </c>
      <c r="W10" s="15" t="s">
        <v>110</v>
      </c>
      <c r="X10" s="15" t="s">
        <v>110</v>
      </c>
      <c r="Y10" s="15" t="s">
        <v>110</v>
      </c>
      <c r="Z10" s="15" t="s">
        <v>110</v>
      </c>
      <c r="AA10" s="15" t="s">
        <v>110</v>
      </c>
      <c r="AB10" s="15" t="s">
        <v>110</v>
      </c>
    </row>
    <row r="11" spans="1:28" x14ac:dyDescent="0.25">
      <c r="A11" s="9">
        <v>10</v>
      </c>
      <c r="B11" s="9" t="s">
        <v>180</v>
      </c>
      <c r="C11" s="9">
        <v>90</v>
      </c>
      <c r="D11" s="11" t="s">
        <v>181</v>
      </c>
      <c r="E11" s="11" t="s">
        <v>182</v>
      </c>
      <c r="F11" s="13">
        <v>32.518214</v>
      </c>
      <c r="G11" s="13">
        <v>-117.029985</v>
      </c>
      <c r="H11" s="9" t="s">
        <v>110</v>
      </c>
      <c r="I11" s="9">
        <v>4</v>
      </c>
      <c r="J11" s="9" t="s">
        <v>183</v>
      </c>
      <c r="K11" s="9">
        <v>16</v>
      </c>
      <c r="L11" s="9" t="s">
        <v>184</v>
      </c>
      <c r="M11" s="9" t="s">
        <v>185</v>
      </c>
      <c r="N11" s="9" t="s">
        <v>110</v>
      </c>
      <c r="O11" s="9" t="s">
        <v>186</v>
      </c>
      <c r="P11" s="9" t="s">
        <v>110</v>
      </c>
      <c r="Q11" s="9" t="s">
        <v>110</v>
      </c>
      <c r="R11" s="9" t="s">
        <v>110</v>
      </c>
      <c r="S11" s="9" t="s">
        <v>110</v>
      </c>
      <c r="T11" s="9" t="s">
        <v>110</v>
      </c>
      <c r="U11" s="9" t="s">
        <v>110</v>
      </c>
      <c r="V11" s="9" t="s">
        <v>110</v>
      </c>
      <c r="W11" s="9" t="s">
        <v>110</v>
      </c>
      <c r="X11" s="9" t="s">
        <v>110</v>
      </c>
      <c r="Y11" s="9" t="s">
        <v>110</v>
      </c>
      <c r="Z11" s="9" t="s">
        <v>110</v>
      </c>
      <c r="AA11" s="9" t="s">
        <v>110</v>
      </c>
      <c r="AB11" s="9" t="s">
        <v>158</v>
      </c>
    </row>
    <row r="12" spans="1:28" x14ac:dyDescent="0.25">
      <c r="A12" s="9">
        <v>11</v>
      </c>
      <c r="B12" s="9" t="s">
        <v>190</v>
      </c>
      <c r="C12" s="9" t="s">
        <v>110</v>
      </c>
      <c r="D12" s="11" t="s">
        <v>191</v>
      </c>
      <c r="E12" s="11" t="s">
        <v>192</v>
      </c>
      <c r="F12" s="13">
        <v>32.497644999999999</v>
      </c>
      <c r="G12" s="13">
        <v>-117.009456</v>
      </c>
      <c r="H12" s="9">
        <v>2</v>
      </c>
      <c r="I12" s="9">
        <v>6</v>
      </c>
      <c r="J12" s="9" t="s">
        <v>193</v>
      </c>
      <c r="K12" s="9" t="s">
        <v>110</v>
      </c>
      <c r="L12" s="9" t="s">
        <v>194</v>
      </c>
      <c r="M12" s="9" t="s">
        <v>110</v>
      </c>
      <c r="N12" s="9" t="s">
        <v>110</v>
      </c>
      <c r="O12" s="9" t="s">
        <v>195</v>
      </c>
      <c r="P12" s="9" t="s">
        <v>110</v>
      </c>
      <c r="Q12" s="9" t="s">
        <v>110</v>
      </c>
      <c r="R12" s="9" t="s">
        <v>110</v>
      </c>
      <c r="S12" s="9" t="s">
        <v>110</v>
      </c>
      <c r="T12" s="9" t="s">
        <v>110</v>
      </c>
      <c r="U12" s="9" t="s">
        <v>196</v>
      </c>
      <c r="V12" s="9" t="s">
        <v>110</v>
      </c>
      <c r="W12" s="9" t="s">
        <v>110</v>
      </c>
      <c r="X12" s="9" t="s">
        <v>110</v>
      </c>
      <c r="Y12" s="9" t="s">
        <v>110</v>
      </c>
      <c r="Z12" s="9" t="s">
        <v>110</v>
      </c>
      <c r="AA12" s="9" t="s">
        <v>110</v>
      </c>
      <c r="AB12" s="9" t="s">
        <v>110</v>
      </c>
    </row>
    <row r="13" spans="1:28" x14ac:dyDescent="0.25">
      <c r="A13" s="15">
        <v>12</v>
      </c>
      <c r="B13" s="15" t="s">
        <v>197</v>
      </c>
      <c r="C13" s="15" t="s">
        <v>110</v>
      </c>
      <c r="D13" s="16" t="s">
        <v>198</v>
      </c>
      <c r="E13" s="15" t="s">
        <v>110</v>
      </c>
      <c r="F13" s="17">
        <v>32.508139999999997</v>
      </c>
      <c r="G13" s="17">
        <v>-117.000686</v>
      </c>
      <c r="H13" s="15">
        <v>2</v>
      </c>
      <c r="I13" s="15">
        <v>8</v>
      </c>
      <c r="J13" s="15" t="s">
        <v>199</v>
      </c>
      <c r="K13" s="15">
        <v>19</v>
      </c>
      <c r="L13" s="15" t="s">
        <v>200</v>
      </c>
      <c r="M13" s="15" t="s">
        <v>201</v>
      </c>
      <c r="N13" s="15" t="s">
        <v>110</v>
      </c>
      <c r="O13" s="15" t="s">
        <v>110</v>
      </c>
      <c r="P13" s="15" t="s">
        <v>128</v>
      </c>
      <c r="Q13" s="15" t="s">
        <v>128</v>
      </c>
      <c r="R13" s="15" t="s">
        <v>202</v>
      </c>
      <c r="S13" s="15" t="s">
        <v>110</v>
      </c>
      <c r="T13" s="15" t="s">
        <v>110</v>
      </c>
      <c r="U13" s="15" t="s">
        <v>110</v>
      </c>
      <c r="V13" s="15" t="s">
        <v>110</v>
      </c>
      <c r="W13" s="15" t="s">
        <v>110</v>
      </c>
      <c r="X13" s="15" t="s">
        <v>110</v>
      </c>
      <c r="Y13" s="15" t="s">
        <v>110</v>
      </c>
      <c r="Z13" s="15" t="s">
        <v>110</v>
      </c>
      <c r="AA13" s="15" t="s">
        <v>110</v>
      </c>
      <c r="AB13" s="15">
        <v>2019</v>
      </c>
    </row>
    <row r="14" spans="1:28" x14ac:dyDescent="0.25">
      <c r="A14" s="15">
        <v>13</v>
      </c>
      <c r="B14" s="15" t="s">
        <v>203</v>
      </c>
      <c r="C14" s="15">
        <v>79</v>
      </c>
      <c r="D14" s="16" t="s">
        <v>204</v>
      </c>
      <c r="E14" s="16" t="s">
        <v>205</v>
      </c>
      <c r="F14" s="17" t="s">
        <v>110</v>
      </c>
      <c r="G14" s="17" t="s">
        <v>110</v>
      </c>
      <c r="H14" s="15" t="s">
        <v>110</v>
      </c>
      <c r="I14" s="15" t="s">
        <v>110</v>
      </c>
      <c r="J14" s="15" t="s">
        <v>110</v>
      </c>
      <c r="K14" s="15" t="s">
        <v>110</v>
      </c>
      <c r="L14" s="15" t="s">
        <v>206</v>
      </c>
      <c r="M14" s="15" t="s">
        <v>110</v>
      </c>
      <c r="N14" s="15" t="s">
        <v>110</v>
      </c>
      <c r="O14" s="15" t="s">
        <v>110</v>
      </c>
      <c r="P14" s="15" t="s">
        <v>110</v>
      </c>
      <c r="Q14" s="15" t="s">
        <v>110</v>
      </c>
      <c r="R14" s="15" t="s">
        <v>110</v>
      </c>
      <c r="S14" s="15" t="s">
        <v>110</v>
      </c>
      <c r="T14" s="15" t="s">
        <v>110</v>
      </c>
      <c r="U14" s="15" t="s">
        <v>110</v>
      </c>
      <c r="V14" s="15" t="s">
        <v>110</v>
      </c>
      <c r="W14" s="15" t="s">
        <v>110</v>
      </c>
      <c r="X14" s="15" t="s">
        <v>110</v>
      </c>
      <c r="Y14" s="15" t="s">
        <v>110</v>
      </c>
      <c r="Z14" s="15" t="s">
        <v>110</v>
      </c>
      <c r="AA14" s="15" t="s">
        <v>110</v>
      </c>
      <c r="AB14" s="15">
        <v>2020</v>
      </c>
    </row>
    <row r="15" spans="1:28" x14ac:dyDescent="0.25">
      <c r="A15" s="15">
        <v>14</v>
      </c>
      <c r="B15" s="15" t="s">
        <v>207</v>
      </c>
      <c r="C15" s="15">
        <v>84</v>
      </c>
      <c r="D15" s="15" t="s">
        <v>110</v>
      </c>
      <c r="E15" s="16" t="s">
        <v>208</v>
      </c>
      <c r="F15" s="17" t="s">
        <v>110</v>
      </c>
      <c r="G15" s="17" t="s">
        <v>110</v>
      </c>
      <c r="H15" s="15" t="s">
        <v>110</v>
      </c>
      <c r="I15" s="15" t="s">
        <v>110</v>
      </c>
      <c r="J15" s="15" t="s">
        <v>110</v>
      </c>
      <c r="K15" s="15" t="s">
        <v>110</v>
      </c>
      <c r="L15" s="15" t="s">
        <v>209</v>
      </c>
      <c r="M15" s="15" t="s">
        <v>110</v>
      </c>
      <c r="N15" s="15" t="s">
        <v>110</v>
      </c>
      <c r="O15" s="15" t="s">
        <v>110</v>
      </c>
      <c r="P15" s="15" t="s">
        <v>110</v>
      </c>
      <c r="Q15" s="15" t="s">
        <v>110</v>
      </c>
      <c r="R15" s="15" t="s">
        <v>110</v>
      </c>
      <c r="S15" s="15" t="s">
        <v>110</v>
      </c>
      <c r="T15" s="15" t="s">
        <v>110</v>
      </c>
      <c r="U15" s="15" t="s">
        <v>110</v>
      </c>
      <c r="V15" s="15" t="s">
        <v>110</v>
      </c>
      <c r="W15" s="15" t="s">
        <v>110</v>
      </c>
      <c r="X15" s="15" t="s">
        <v>110</v>
      </c>
      <c r="Y15" s="15" t="s">
        <v>110</v>
      </c>
      <c r="Z15" s="15" t="s">
        <v>110</v>
      </c>
      <c r="AA15" s="15" t="s">
        <v>110</v>
      </c>
      <c r="AB15" s="15">
        <v>2020</v>
      </c>
    </row>
    <row r="16" spans="1:28" x14ac:dyDescent="0.25">
      <c r="A16" s="9">
        <v>15</v>
      </c>
      <c r="B16" s="9" t="s">
        <v>211</v>
      </c>
      <c r="C16" s="9">
        <v>15</v>
      </c>
      <c r="D16" s="11" t="s">
        <v>212</v>
      </c>
      <c r="E16" s="9" t="s">
        <v>110</v>
      </c>
      <c r="F16" s="13" t="s">
        <v>110</v>
      </c>
      <c r="G16" s="13" t="s">
        <v>110</v>
      </c>
      <c r="H16" s="9" t="s">
        <v>110</v>
      </c>
      <c r="I16" s="9">
        <v>4</v>
      </c>
      <c r="J16" s="9" t="s">
        <v>213</v>
      </c>
      <c r="K16" s="9" t="s">
        <v>110</v>
      </c>
      <c r="L16" s="9" t="s">
        <v>214</v>
      </c>
      <c r="M16" s="9" t="s">
        <v>110</v>
      </c>
      <c r="N16" s="9" t="s">
        <v>110</v>
      </c>
      <c r="O16" s="9" t="s">
        <v>110</v>
      </c>
      <c r="P16" s="9" t="s">
        <v>110</v>
      </c>
      <c r="Q16" s="9" t="s">
        <v>128</v>
      </c>
      <c r="R16" s="9" t="s">
        <v>215</v>
      </c>
      <c r="S16" s="9" t="s">
        <v>216</v>
      </c>
      <c r="T16" s="9" t="s">
        <v>110</v>
      </c>
      <c r="U16" s="9" t="s">
        <v>110</v>
      </c>
      <c r="V16" s="9" t="s">
        <v>110</v>
      </c>
      <c r="W16" s="9" t="s">
        <v>217</v>
      </c>
      <c r="X16" s="9" t="s">
        <v>110</v>
      </c>
      <c r="Y16" s="9" t="s">
        <v>110</v>
      </c>
      <c r="Z16" s="9" t="s">
        <v>110</v>
      </c>
      <c r="AA16" s="9" t="s">
        <v>110</v>
      </c>
      <c r="AB16" s="9">
        <v>2018</v>
      </c>
    </row>
    <row r="17" spans="1:28" x14ac:dyDescent="0.25">
      <c r="A17" s="9">
        <v>16</v>
      </c>
      <c r="B17" s="9" t="s">
        <v>218</v>
      </c>
      <c r="C17" s="9">
        <v>62</v>
      </c>
      <c r="D17" s="11" t="s">
        <v>219</v>
      </c>
      <c r="E17" s="9" t="s">
        <v>110</v>
      </c>
      <c r="F17" s="13">
        <v>32.508735000000001</v>
      </c>
      <c r="G17" s="13">
        <v>-117.01951699999999</v>
      </c>
      <c r="H17" s="9">
        <v>1</v>
      </c>
      <c r="I17" s="9">
        <v>11</v>
      </c>
      <c r="J17" s="9" t="s">
        <v>110</v>
      </c>
      <c r="K17" s="9" t="s">
        <v>110</v>
      </c>
      <c r="L17" s="9" t="s">
        <v>220</v>
      </c>
      <c r="M17" s="9" t="s">
        <v>110</v>
      </c>
      <c r="N17" s="9" t="s">
        <v>110</v>
      </c>
      <c r="O17" s="9" t="s">
        <v>110</v>
      </c>
      <c r="P17" s="9" t="s">
        <v>110</v>
      </c>
      <c r="Q17" s="9" t="s">
        <v>128</v>
      </c>
      <c r="R17" s="9" t="s">
        <v>221</v>
      </c>
      <c r="S17" s="9" t="s">
        <v>110</v>
      </c>
      <c r="T17" s="9" t="s">
        <v>110</v>
      </c>
      <c r="U17" s="9" t="s">
        <v>110</v>
      </c>
      <c r="V17" s="9" t="s">
        <v>110</v>
      </c>
      <c r="W17" s="9" t="s">
        <v>110</v>
      </c>
      <c r="X17" s="9" t="s">
        <v>110</v>
      </c>
      <c r="Y17" s="9" t="s">
        <v>110</v>
      </c>
      <c r="Z17" s="9" t="s">
        <v>110</v>
      </c>
      <c r="AA17" s="9" t="s">
        <v>110</v>
      </c>
      <c r="AB17" s="9">
        <v>2018</v>
      </c>
    </row>
    <row r="18" spans="1:28" x14ac:dyDescent="0.25">
      <c r="A18" s="15">
        <v>17</v>
      </c>
      <c r="B18" s="15" t="s">
        <v>222</v>
      </c>
      <c r="C18" s="15">
        <v>35</v>
      </c>
      <c r="D18" s="16" t="s">
        <v>223</v>
      </c>
      <c r="E18" s="16" t="s">
        <v>224</v>
      </c>
      <c r="F18" s="17" t="s">
        <v>110</v>
      </c>
      <c r="G18" s="17" t="s">
        <v>110</v>
      </c>
      <c r="H18" s="15" t="s">
        <v>110</v>
      </c>
      <c r="I18" s="15" t="s">
        <v>110</v>
      </c>
      <c r="J18" s="15" t="s">
        <v>110</v>
      </c>
      <c r="K18" s="15" t="s">
        <v>110</v>
      </c>
      <c r="L18" s="15" t="s">
        <v>225</v>
      </c>
      <c r="M18" s="15" t="s">
        <v>110</v>
      </c>
      <c r="N18" s="15" t="s">
        <v>110</v>
      </c>
      <c r="O18" s="15" t="s">
        <v>110</v>
      </c>
      <c r="P18" s="15" t="s">
        <v>110</v>
      </c>
      <c r="Q18" s="15" t="s">
        <v>110</v>
      </c>
      <c r="R18" s="15" t="s">
        <v>110</v>
      </c>
      <c r="S18" s="15" t="s">
        <v>110</v>
      </c>
      <c r="T18" s="15" t="s">
        <v>110</v>
      </c>
      <c r="U18" s="15" t="s">
        <v>110</v>
      </c>
      <c r="V18" s="15" t="s">
        <v>110</v>
      </c>
      <c r="W18" s="15" t="s">
        <v>110</v>
      </c>
      <c r="X18" s="15" t="s">
        <v>110</v>
      </c>
      <c r="Y18" s="15" t="s">
        <v>110</v>
      </c>
      <c r="Z18" s="15" t="s">
        <v>110</v>
      </c>
      <c r="AA18" s="15" t="s">
        <v>110</v>
      </c>
      <c r="AB18" s="15">
        <v>2015</v>
      </c>
    </row>
    <row r="19" spans="1:28" x14ac:dyDescent="0.25">
      <c r="A19" s="15">
        <v>18</v>
      </c>
      <c r="B19" s="15" t="s">
        <v>226</v>
      </c>
      <c r="C19" s="15">
        <v>26</v>
      </c>
      <c r="D19" s="16" t="s">
        <v>227</v>
      </c>
      <c r="E19" s="15" t="s">
        <v>110</v>
      </c>
      <c r="F19" s="17" t="s">
        <v>110</v>
      </c>
      <c r="G19" s="17" t="s">
        <v>110</v>
      </c>
      <c r="H19" s="15" t="s">
        <v>110</v>
      </c>
      <c r="I19" s="15"/>
      <c r="J19" s="15" t="s">
        <v>110</v>
      </c>
      <c r="K19" s="15" t="s">
        <v>110</v>
      </c>
      <c r="L19" s="15" t="s">
        <v>228</v>
      </c>
      <c r="M19" s="15" t="s">
        <v>110</v>
      </c>
      <c r="N19" s="15" t="s">
        <v>110</v>
      </c>
      <c r="O19" s="15" t="s">
        <v>110</v>
      </c>
      <c r="P19" s="15" t="s">
        <v>110</v>
      </c>
      <c r="Q19" s="15" t="s">
        <v>110</v>
      </c>
      <c r="R19" s="15" t="s">
        <v>110</v>
      </c>
      <c r="S19" s="15" t="s">
        <v>110</v>
      </c>
      <c r="T19" s="15" t="s">
        <v>110</v>
      </c>
      <c r="U19" s="15" t="s">
        <v>110</v>
      </c>
      <c r="V19" s="15" t="s">
        <v>110</v>
      </c>
      <c r="W19" s="15" t="s">
        <v>110</v>
      </c>
      <c r="X19" s="15" t="s">
        <v>110</v>
      </c>
      <c r="Y19" s="15" t="s">
        <v>110</v>
      </c>
      <c r="Z19" s="15" t="s">
        <v>110</v>
      </c>
      <c r="AA19" s="15" t="s">
        <v>110</v>
      </c>
      <c r="AB19" s="15">
        <v>2015</v>
      </c>
    </row>
    <row r="20" spans="1:28" x14ac:dyDescent="0.25">
      <c r="A20" s="9">
        <v>19</v>
      </c>
      <c r="B20" s="9" t="s">
        <v>230</v>
      </c>
      <c r="C20" s="9">
        <v>80</v>
      </c>
      <c r="D20" s="11" t="s">
        <v>231</v>
      </c>
      <c r="E20" s="9" t="s">
        <v>110</v>
      </c>
      <c r="F20" s="13">
        <v>32.500490999999997</v>
      </c>
      <c r="G20" s="13">
        <v>-116.981172</v>
      </c>
      <c r="H20" s="9">
        <v>1</v>
      </c>
      <c r="I20" s="9">
        <v>2</v>
      </c>
      <c r="J20" s="9" t="s">
        <v>232</v>
      </c>
      <c r="K20" s="9" t="s">
        <v>110</v>
      </c>
      <c r="L20" s="9" t="s">
        <v>233</v>
      </c>
      <c r="M20" s="9" t="s">
        <v>110</v>
      </c>
      <c r="N20" s="9" t="s">
        <v>110</v>
      </c>
      <c r="O20" s="9" t="s">
        <v>110</v>
      </c>
      <c r="P20" s="9" t="s">
        <v>110</v>
      </c>
      <c r="Q20" s="9" t="s">
        <v>110</v>
      </c>
      <c r="R20" s="9" t="s">
        <v>110</v>
      </c>
      <c r="S20" s="9" t="s">
        <v>110</v>
      </c>
      <c r="T20" s="9" t="s">
        <v>110</v>
      </c>
      <c r="U20" s="9" t="s">
        <v>110</v>
      </c>
      <c r="V20" s="9" t="s">
        <v>110</v>
      </c>
      <c r="W20" s="9" t="s">
        <v>234</v>
      </c>
      <c r="X20" s="9" t="s">
        <v>110</v>
      </c>
      <c r="Y20" s="9" t="s">
        <v>110</v>
      </c>
      <c r="Z20" s="9" t="s">
        <v>110</v>
      </c>
      <c r="AA20" s="9" t="s">
        <v>110</v>
      </c>
      <c r="AB20" s="9">
        <v>2018</v>
      </c>
    </row>
    <row r="21" spans="1:28" x14ac:dyDescent="0.25">
      <c r="A21" s="9">
        <v>20</v>
      </c>
      <c r="B21" s="9" t="s">
        <v>235</v>
      </c>
      <c r="C21" s="9">
        <v>84</v>
      </c>
      <c r="D21" s="11" t="s">
        <v>236</v>
      </c>
      <c r="E21" s="11" t="s">
        <v>237</v>
      </c>
      <c r="F21" s="13">
        <v>32.506427000000002</v>
      </c>
      <c r="G21" s="13">
        <v>-117.04089</v>
      </c>
      <c r="H21" s="9" t="s">
        <v>110</v>
      </c>
      <c r="I21" s="9">
        <v>3</v>
      </c>
      <c r="J21" s="9" t="s">
        <v>238</v>
      </c>
      <c r="K21" s="9" t="s">
        <v>110</v>
      </c>
      <c r="L21" s="9" t="s">
        <v>239</v>
      </c>
      <c r="M21" s="9" t="s">
        <v>110</v>
      </c>
      <c r="N21" s="9" t="s">
        <v>110</v>
      </c>
      <c r="O21" s="9" t="s">
        <v>110</v>
      </c>
      <c r="P21" s="9" t="s">
        <v>110</v>
      </c>
      <c r="Q21" s="9" t="s">
        <v>128</v>
      </c>
      <c r="R21" s="9" t="s">
        <v>240</v>
      </c>
      <c r="S21" s="9" t="s">
        <v>110</v>
      </c>
      <c r="T21" s="9" t="s">
        <v>110</v>
      </c>
      <c r="U21" s="9" t="s">
        <v>110</v>
      </c>
      <c r="V21" s="9" t="s">
        <v>110</v>
      </c>
      <c r="W21" s="9" t="s">
        <v>234</v>
      </c>
      <c r="X21" s="9" t="s">
        <v>110</v>
      </c>
      <c r="Y21" s="9" t="s">
        <v>110</v>
      </c>
      <c r="Z21" s="9" t="s">
        <v>110</v>
      </c>
      <c r="AA21" s="9" t="s">
        <v>110</v>
      </c>
      <c r="AB21" s="9">
        <v>2018</v>
      </c>
    </row>
    <row r="22" spans="1:28" x14ac:dyDescent="0.25">
      <c r="A22" s="9">
        <v>21</v>
      </c>
      <c r="B22" s="9" t="s">
        <v>242</v>
      </c>
      <c r="C22" s="9">
        <v>98</v>
      </c>
      <c r="D22" s="11" t="s">
        <v>243</v>
      </c>
      <c r="E22" s="9" t="s">
        <v>110</v>
      </c>
      <c r="F22" s="13" t="s">
        <v>110</v>
      </c>
      <c r="G22" s="13" t="s">
        <v>110</v>
      </c>
      <c r="H22" s="9">
        <v>1</v>
      </c>
      <c r="I22" s="9">
        <v>3</v>
      </c>
      <c r="J22" s="9" t="s">
        <v>110</v>
      </c>
      <c r="K22" s="9" t="s">
        <v>110</v>
      </c>
      <c r="L22" s="9" t="s">
        <v>244</v>
      </c>
      <c r="M22" s="9" t="s">
        <v>245</v>
      </c>
      <c r="N22" s="9" t="s">
        <v>110</v>
      </c>
      <c r="O22" s="9" t="s">
        <v>110</v>
      </c>
      <c r="P22" s="9" t="s">
        <v>246</v>
      </c>
      <c r="Q22" s="9" t="s">
        <v>128</v>
      </c>
      <c r="R22" s="9" t="s">
        <v>110</v>
      </c>
      <c r="S22" s="9" t="s">
        <v>247</v>
      </c>
      <c r="T22" s="9" t="s">
        <v>110</v>
      </c>
      <c r="U22" s="9" t="s">
        <v>110</v>
      </c>
      <c r="V22" s="9" t="s">
        <v>110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110</v>
      </c>
      <c r="AB22" s="9">
        <v>2019</v>
      </c>
    </row>
    <row r="23" spans="1:28" x14ac:dyDescent="0.25">
      <c r="A23" s="9">
        <v>22</v>
      </c>
      <c r="B23" s="9" t="s">
        <v>248</v>
      </c>
      <c r="C23" s="9">
        <v>92</v>
      </c>
      <c r="D23" s="11" t="s">
        <v>249</v>
      </c>
      <c r="E23" s="9" t="s">
        <v>110</v>
      </c>
      <c r="F23" s="13" t="s">
        <v>110</v>
      </c>
      <c r="G23" s="13" t="s">
        <v>110</v>
      </c>
      <c r="H23" s="9">
        <v>12</v>
      </c>
      <c r="I23" s="9">
        <v>4</v>
      </c>
      <c r="J23" s="9" t="s">
        <v>250</v>
      </c>
      <c r="K23" s="9" t="s">
        <v>110</v>
      </c>
      <c r="L23" s="9" t="s">
        <v>110</v>
      </c>
      <c r="M23" s="9" t="s">
        <v>110</v>
      </c>
      <c r="N23" s="9" t="s">
        <v>110</v>
      </c>
      <c r="O23" s="9" t="s">
        <v>110</v>
      </c>
      <c r="P23" s="9" t="s">
        <v>110</v>
      </c>
      <c r="Q23" s="9" t="s">
        <v>110</v>
      </c>
      <c r="R23" s="9" t="s">
        <v>110</v>
      </c>
      <c r="S23" s="9" t="s">
        <v>110</v>
      </c>
      <c r="T23" s="9" t="s">
        <v>110</v>
      </c>
      <c r="U23" s="9" t="s">
        <v>110</v>
      </c>
      <c r="V23" s="9" t="s">
        <v>110</v>
      </c>
      <c r="W23" s="9" t="s">
        <v>110</v>
      </c>
      <c r="X23" s="9" t="s">
        <v>110</v>
      </c>
      <c r="Y23" s="9" t="s">
        <v>110</v>
      </c>
      <c r="Z23" s="9" t="s">
        <v>110</v>
      </c>
      <c r="AA23" s="9" t="s">
        <v>110</v>
      </c>
      <c r="AB23" s="9">
        <v>2017</v>
      </c>
    </row>
    <row r="24" spans="1:28" x14ac:dyDescent="0.25">
      <c r="A24" s="9">
        <v>23</v>
      </c>
      <c r="B24" s="9" t="s">
        <v>251</v>
      </c>
      <c r="C24" s="9">
        <v>120</v>
      </c>
      <c r="D24" s="11" t="s">
        <v>253</v>
      </c>
      <c r="E24" s="9" t="s">
        <v>110</v>
      </c>
      <c r="F24" s="13" t="s">
        <v>110</v>
      </c>
      <c r="G24" s="13" t="s">
        <v>110</v>
      </c>
      <c r="H24" s="9" t="s">
        <v>110</v>
      </c>
      <c r="I24" s="9" t="s">
        <v>110</v>
      </c>
      <c r="J24" s="9" t="s">
        <v>110</v>
      </c>
      <c r="K24" s="9" t="s">
        <v>110</v>
      </c>
      <c r="L24" s="9" t="s">
        <v>255</v>
      </c>
      <c r="M24" s="9" t="s">
        <v>256</v>
      </c>
      <c r="N24" s="9" t="s">
        <v>110</v>
      </c>
      <c r="O24" s="9" t="s">
        <v>110</v>
      </c>
      <c r="P24" s="9" t="s">
        <v>110</v>
      </c>
      <c r="Q24" s="9" t="s">
        <v>110</v>
      </c>
      <c r="R24" s="9" t="s">
        <v>110</v>
      </c>
      <c r="S24" s="9" t="s">
        <v>110</v>
      </c>
      <c r="T24" s="9" t="s">
        <v>110</v>
      </c>
      <c r="U24" s="9" t="s">
        <v>110</v>
      </c>
      <c r="V24" s="9" t="s">
        <v>110</v>
      </c>
      <c r="W24" s="9" t="s">
        <v>110</v>
      </c>
      <c r="X24" s="9" t="s">
        <v>110</v>
      </c>
      <c r="Y24" s="9" t="s">
        <v>110</v>
      </c>
      <c r="Z24" s="9" t="s">
        <v>110</v>
      </c>
      <c r="AA24" s="9" t="s">
        <v>110</v>
      </c>
      <c r="AB24" s="9">
        <v>2016</v>
      </c>
    </row>
    <row r="25" spans="1:28" x14ac:dyDescent="0.25">
      <c r="A25" s="15">
        <v>24</v>
      </c>
      <c r="B25" s="15" t="s">
        <v>257</v>
      </c>
      <c r="C25" s="15">
        <v>96</v>
      </c>
      <c r="D25" s="15" t="s">
        <v>110</v>
      </c>
      <c r="E25" s="15" t="s">
        <v>110</v>
      </c>
      <c r="F25" s="17" t="s">
        <v>110</v>
      </c>
      <c r="G25" s="17" t="s">
        <v>110</v>
      </c>
      <c r="H25" s="15" t="s">
        <v>110</v>
      </c>
      <c r="I25" s="15" t="s">
        <v>110</v>
      </c>
      <c r="J25" s="15" t="s">
        <v>110</v>
      </c>
      <c r="K25" s="15" t="s">
        <v>110</v>
      </c>
      <c r="L25" s="15" t="s">
        <v>110</v>
      </c>
      <c r="M25" s="15" t="s">
        <v>110</v>
      </c>
      <c r="N25" s="15" t="s">
        <v>110</v>
      </c>
      <c r="O25" s="15" t="s">
        <v>110</v>
      </c>
      <c r="P25" s="15" t="s">
        <v>110</v>
      </c>
      <c r="Q25" s="15" t="s">
        <v>110</v>
      </c>
      <c r="R25" s="15" t="s">
        <v>110</v>
      </c>
      <c r="S25" s="15" t="s">
        <v>110</v>
      </c>
      <c r="T25" s="15" t="s">
        <v>110</v>
      </c>
      <c r="U25" s="15" t="s">
        <v>110</v>
      </c>
      <c r="V25" s="15" t="s">
        <v>110</v>
      </c>
      <c r="W25" s="15" t="s">
        <v>110</v>
      </c>
      <c r="X25" s="15" t="s">
        <v>110</v>
      </c>
      <c r="Y25" s="15" t="s">
        <v>110</v>
      </c>
      <c r="Z25" s="15" t="s">
        <v>110</v>
      </c>
      <c r="AA25" s="15" t="s">
        <v>110</v>
      </c>
      <c r="AB25" s="15">
        <v>2017</v>
      </c>
    </row>
    <row r="26" spans="1:28" x14ac:dyDescent="0.25">
      <c r="A26" s="9">
        <v>25</v>
      </c>
      <c r="B26" s="9" t="s">
        <v>258</v>
      </c>
      <c r="C26" s="9">
        <v>56</v>
      </c>
      <c r="D26" s="11" t="s">
        <v>259</v>
      </c>
      <c r="E26" s="11" t="s">
        <v>260</v>
      </c>
      <c r="F26" s="13">
        <v>32.509110999999997</v>
      </c>
      <c r="G26" s="13">
        <v>-116.999331</v>
      </c>
      <c r="H26" s="9">
        <v>3</v>
      </c>
      <c r="I26" s="9">
        <v>17</v>
      </c>
      <c r="J26" s="9" t="s">
        <v>261</v>
      </c>
      <c r="K26" s="9" t="s">
        <v>110</v>
      </c>
      <c r="L26" s="9" t="s">
        <v>110</v>
      </c>
      <c r="M26" s="9" t="s">
        <v>110</v>
      </c>
      <c r="N26" s="9" t="s">
        <v>110</v>
      </c>
      <c r="O26" s="9" t="s">
        <v>110</v>
      </c>
      <c r="P26" s="9" t="s">
        <v>110</v>
      </c>
      <c r="Q26" s="9" t="s">
        <v>110</v>
      </c>
      <c r="R26" s="9" t="s">
        <v>110</v>
      </c>
      <c r="S26" s="9" t="s">
        <v>110</v>
      </c>
      <c r="T26" s="9" t="s">
        <v>110</v>
      </c>
      <c r="U26" s="9" t="s">
        <v>110</v>
      </c>
      <c r="V26" s="9" t="s">
        <v>110</v>
      </c>
      <c r="W26" s="9" t="s">
        <v>110</v>
      </c>
      <c r="X26" s="9" t="s">
        <v>110</v>
      </c>
      <c r="Y26" s="9" t="s">
        <v>110</v>
      </c>
      <c r="Z26" s="9" t="s">
        <v>110</v>
      </c>
      <c r="AA26" s="9" t="s">
        <v>110</v>
      </c>
      <c r="AB26" s="9">
        <v>2016</v>
      </c>
    </row>
    <row r="27" spans="1:28" x14ac:dyDescent="0.25">
      <c r="A27" s="15">
        <v>26</v>
      </c>
      <c r="B27" s="15" t="s">
        <v>262</v>
      </c>
      <c r="C27" s="15">
        <v>8</v>
      </c>
      <c r="D27" s="15" t="s">
        <v>110</v>
      </c>
      <c r="E27" s="15" t="s">
        <v>110</v>
      </c>
      <c r="F27" s="15" t="s">
        <v>110</v>
      </c>
      <c r="G27" s="15" t="s">
        <v>110</v>
      </c>
      <c r="H27" s="15" t="s">
        <v>110</v>
      </c>
      <c r="I27" s="15" t="s">
        <v>110</v>
      </c>
      <c r="J27" s="15" t="s">
        <v>110</v>
      </c>
      <c r="K27" s="15" t="s">
        <v>110</v>
      </c>
      <c r="L27" s="15" t="s">
        <v>110</v>
      </c>
      <c r="M27" s="15" t="s">
        <v>110</v>
      </c>
      <c r="N27" s="15" t="s">
        <v>110</v>
      </c>
      <c r="O27" s="15" t="s">
        <v>110</v>
      </c>
      <c r="P27" s="15" t="s">
        <v>110</v>
      </c>
      <c r="Q27" s="15" t="s">
        <v>110</v>
      </c>
      <c r="R27" s="15" t="s">
        <v>110</v>
      </c>
      <c r="S27" s="15" t="s">
        <v>110</v>
      </c>
      <c r="T27" s="15" t="s">
        <v>110</v>
      </c>
      <c r="U27" s="15" t="s">
        <v>110</v>
      </c>
      <c r="V27" s="15" t="s">
        <v>110</v>
      </c>
      <c r="W27" s="15" t="s">
        <v>110</v>
      </c>
      <c r="X27" s="15" t="s">
        <v>110</v>
      </c>
      <c r="Y27" s="15" t="s">
        <v>110</v>
      </c>
      <c r="Z27" s="15" t="s">
        <v>110</v>
      </c>
      <c r="AA27" s="15" t="s">
        <v>110</v>
      </c>
      <c r="AB27" s="15">
        <v>2016</v>
      </c>
    </row>
    <row r="28" spans="1:28" x14ac:dyDescent="0.25">
      <c r="A28" s="15">
        <v>27</v>
      </c>
      <c r="B28" s="15" t="s">
        <v>264</v>
      </c>
      <c r="C28" s="15">
        <v>12</v>
      </c>
      <c r="D28" s="16" t="s">
        <v>265</v>
      </c>
      <c r="E28" s="15" t="s">
        <v>110</v>
      </c>
      <c r="F28" s="17" t="s">
        <v>110</v>
      </c>
      <c r="G28" s="17" t="s">
        <v>110</v>
      </c>
      <c r="H28" s="15" t="s">
        <v>110</v>
      </c>
      <c r="I28" s="15" t="s">
        <v>110</v>
      </c>
      <c r="J28" s="15" t="s">
        <v>110</v>
      </c>
      <c r="K28" s="15" t="s">
        <v>110</v>
      </c>
      <c r="L28" s="15" t="s">
        <v>110</v>
      </c>
      <c r="M28" s="15" t="s">
        <v>110</v>
      </c>
      <c r="N28" s="15" t="s">
        <v>110</v>
      </c>
      <c r="O28" s="15" t="s">
        <v>110</v>
      </c>
      <c r="P28" s="15" t="s">
        <v>110</v>
      </c>
      <c r="Q28" s="15" t="s">
        <v>110</v>
      </c>
      <c r="R28" s="15" t="s">
        <v>110</v>
      </c>
      <c r="S28" s="15" t="s">
        <v>110</v>
      </c>
      <c r="T28" s="15" t="s">
        <v>110</v>
      </c>
      <c r="U28" s="15" t="s">
        <v>110</v>
      </c>
      <c r="V28" s="15" t="s">
        <v>110</v>
      </c>
      <c r="W28" s="15" t="s">
        <v>110</v>
      </c>
      <c r="X28" s="15" t="s">
        <v>110</v>
      </c>
      <c r="Y28" s="15" t="s">
        <v>110</v>
      </c>
      <c r="Z28" s="15" t="s">
        <v>110</v>
      </c>
      <c r="AA28" s="15" t="s">
        <v>110</v>
      </c>
      <c r="AB28" s="15">
        <v>2016</v>
      </c>
    </row>
    <row r="29" spans="1:28" x14ac:dyDescent="0.25">
      <c r="A29" s="15">
        <v>28</v>
      </c>
      <c r="B29" s="15" t="s">
        <v>266</v>
      </c>
      <c r="C29" s="15">
        <v>32</v>
      </c>
      <c r="D29" s="15" t="s">
        <v>110</v>
      </c>
      <c r="E29" s="15" t="s">
        <v>110</v>
      </c>
      <c r="F29" s="17" t="s">
        <v>110</v>
      </c>
      <c r="G29" s="17" t="s">
        <v>110</v>
      </c>
      <c r="H29" s="15" t="s">
        <v>110</v>
      </c>
      <c r="I29" s="15" t="s">
        <v>110</v>
      </c>
      <c r="J29" s="15" t="s">
        <v>110</v>
      </c>
      <c r="K29" s="15" t="s">
        <v>110</v>
      </c>
      <c r="L29" s="15" t="s">
        <v>110</v>
      </c>
      <c r="M29" s="15" t="s">
        <v>110</v>
      </c>
      <c r="N29" s="15" t="s">
        <v>110</v>
      </c>
      <c r="O29" s="15" t="s">
        <v>110</v>
      </c>
      <c r="P29" s="15" t="s">
        <v>110</v>
      </c>
      <c r="Q29" s="15" t="s">
        <v>110</v>
      </c>
      <c r="R29" s="15" t="s">
        <v>110</v>
      </c>
      <c r="S29" s="15" t="s">
        <v>110</v>
      </c>
      <c r="T29" s="15" t="s">
        <v>110</v>
      </c>
      <c r="U29" s="15" t="s">
        <v>110</v>
      </c>
      <c r="V29" s="15" t="s">
        <v>110</v>
      </c>
      <c r="W29" s="15" t="s">
        <v>110</v>
      </c>
      <c r="X29" s="15" t="s">
        <v>110</v>
      </c>
      <c r="Y29" s="15" t="s">
        <v>110</v>
      </c>
      <c r="Z29" s="15" t="s">
        <v>110</v>
      </c>
      <c r="AA29" s="15" t="s">
        <v>110</v>
      </c>
      <c r="AB29" s="15">
        <v>2015</v>
      </c>
    </row>
    <row r="30" spans="1:28" x14ac:dyDescent="0.25">
      <c r="A30" s="15">
        <v>29</v>
      </c>
      <c r="B30" s="15" t="s">
        <v>268</v>
      </c>
      <c r="C30" s="15">
        <v>32</v>
      </c>
      <c r="D30" s="15" t="s">
        <v>110</v>
      </c>
      <c r="E30" s="15" t="s">
        <v>110</v>
      </c>
      <c r="F30" s="17" t="s">
        <v>110</v>
      </c>
      <c r="G30" s="17" t="s">
        <v>110</v>
      </c>
      <c r="H30" s="15" t="s">
        <v>110</v>
      </c>
      <c r="I30" s="15" t="s">
        <v>110</v>
      </c>
      <c r="J30" s="15" t="s">
        <v>110</v>
      </c>
      <c r="K30" s="15" t="s">
        <v>110</v>
      </c>
      <c r="L30" s="15" t="s">
        <v>110</v>
      </c>
      <c r="M30" s="15" t="s">
        <v>110</v>
      </c>
      <c r="N30" s="15" t="s">
        <v>110</v>
      </c>
      <c r="O30" s="15" t="s">
        <v>110</v>
      </c>
      <c r="P30" s="15" t="s">
        <v>110</v>
      </c>
      <c r="Q30" s="15" t="s">
        <v>110</v>
      </c>
      <c r="R30" s="15" t="s">
        <v>110</v>
      </c>
      <c r="S30" s="15" t="s">
        <v>110</v>
      </c>
      <c r="T30" s="15" t="s">
        <v>110</v>
      </c>
      <c r="U30" s="15" t="s">
        <v>110</v>
      </c>
      <c r="V30" s="15" t="s">
        <v>110</v>
      </c>
      <c r="W30" s="15" t="s">
        <v>110</v>
      </c>
      <c r="X30" s="15" t="s">
        <v>110</v>
      </c>
      <c r="Y30" s="15" t="s">
        <v>110</v>
      </c>
      <c r="Z30" s="15" t="s">
        <v>110</v>
      </c>
      <c r="AA30" s="15" t="s">
        <v>110</v>
      </c>
      <c r="AB30" s="15" t="s">
        <v>158</v>
      </c>
    </row>
    <row r="31" spans="1:28" x14ac:dyDescent="0.25">
      <c r="A31" s="15">
        <v>30</v>
      </c>
      <c r="B31" s="15" t="s">
        <v>269</v>
      </c>
      <c r="C31" s="15">
        <v>96</v>
      </c>
      <c r="D31" s="15" t="s">
        <v>110</v>
      </c>
      <c r="E31" s="15" t="s">
        <v>110</v>
      </c>
      <c r="F31" s="17" t="s">
        <v>110</v>
      </c>
      <c r="G31" s="17" t="s">
        <v>110</v>
      </c>
      <c r="H31" s="15" t="s">
        <v>110</v>
      </c>
      <c r="I31" s="15" t="s">
        <v>110</v>
      </c>
      <c r="J31" s="15" t="s">
        <v>110</v>
      </c>
      <c r="K31" s="15" t="s">
        <v>110</v>
      </c>
      <c r="L31" s="15" t="s">
        <v>110</v>
      </c>
      <c r="M31" s="15" t="s">
        <v>110</v>
      </c>
      <c r="N31" s="15" t="s">
        <v>110</v>
      </c>
      <c r="O31" s="15" t="s">
        <v>110</v>
      </c>
      <c r="P31" s="15" t="s">
        <v>110</v>
      </c>
      <c r="Q31" s="15" t="s">
        <v>110</v>
      </c>
      <c r="R31" s="15" t="s">
        <v>110</v>
      </c>
      <c r="S31" s="15" t="s">
        <v>110</v>
      </c>
      <c r="T31" s="15" t="s">
        <v>110</v>
      </c>
      <c r="U31" s="15" t="s">
        <v>110</v>
      </c>
      <c r="V31" s="15" t="s">
        <v>110</v>
      </c>
      <c r="W31" s="15" t="s">
        <v>110</v>
      </c>
      <c r="X31" s="15" t="s">
        <v>110</v>
      </c>
      <c r="Y31" s="15" t="s">
        <v>110</v>
      </c>
      <c r="Z31" s="15" t="s">
        <v>110</v>
      </c>
      <c r="AA31" s="15" t="s">
        <v>110</v>
      </c>
      <c r="AB31" s="15" t="s">
        <v>158</v>
      </c>
    </row>
    <row r="32" spans="1:28" x14ac:dyDescent="0.25">
      <c r="A32" s="15">
        <v>31</v>
      </c>
      <c r="B32" s="15" t="s">
        <v>270</v>
      </c>
      <c r="C32" s="15"/>
      <c r="D32" s="16" t="s">
        <v>271</v>
      </c>
      <c r="E32" s="15"/>
      <c r="F32" s="17"/>
      <c r="G32" s="17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</sheetData>
  <hyperlinks>
    <hyperlink ref="D2" r:id="rId1" xr:uid="{00000000-0004-0000-0000-000000000000}"/>
    <hyperlink ref="E2" r:id="rId2" xr:uid="{00000000-0004-0000-0000-000001000000}"/>
    <hyperlink ref="D3" r:id="rId3" xr:uid="{00000000-0004-0000-0000-000002000000}"/>
    <hyperlink ref="E3" r:id="rId4" xr:uid="{00000000-0004-0000-0000-000003000000}"/>
    <hyperlink ref="D4" r:id="rId5" xr:uid="{00000000-0004-0000-0000-000004000000}"/>
    <hyperlink ref="E4" r:id="rId6" xr:uid="{00000000-0004-0000-0000-000005000000}"/>
    <hyperlink ref="D5" r:id="rId7" xr:uid="{00000000-0004-0000-0000-000006000000}"/>
    <hyperlink ref="E5" r:id="rId8" xr:uid="{00000000-0004-0000-0000-000007000000}"/>
    <hyperlink ref="D6" r:id="rId9" xr:uid="{00000000-0004-0000-0000-000008000000}"/>
    <hyperlink ref="E6" r:id="rId10" xr:uid="{00000000-0004-0000-0000-000009000000}"/>
    <hyperlink ref="D7" r:id="rId11" xr:uid="{00000000-0004-0000-0000-00000A000000}"/>
    <hyperlink ref="E7" r:id="rId12" xr:uid="{00000000-0004-0000-0000-00000B000000}"/>
    <hyperlink ref="D8" r:id="rId13" xr:uid="{00000000-0004-0000-0000-00000C000000}"/>
    <hyperlink ref="D9" r:id="rId14" xr:uid="{00000000-0004-0000-0000-00000D000000}"/>
    <hyperlink ref="E9" r:id="rId15" xr:uid="{00000000-0004-0000-0000-00000E000000}"/>
    <hyperlink ref="D10" r:id="rId16" xr:uid="{00000000-0004-0000-0000-00000F000000}"/>
    <hyperlink ref="E10" r:id="rId17" xr:uid="{00000000-0004-0000-0000-000010000000}"/>
    <hyperlink ref="D11" r:id="rId18" xr:uid="{00000000-0004-0000-0000-000011000000}"/>
    <hyperlink ref="E11" r:id="rId19" xr:uid="{00000000-0004-0000-0000-000012000000}"/>
    <hyperlink ref="D12" r:id="rId20" xr:uid="{00000000-0004-0000-0000-000013000000}"/>
    <hyperlink ref="E12" r:id="rId21" xr:uid="{00000000-0004-0000-0000-000014000000}"/>
    <hyperlink ref="D13" r:id="rId22" xr:uid="{00000000-0004-0000-0000-000015000000}"/>
    <hyperlink ref="D14" r:id="rId23" xr:uid="{00000000-0004-0000-0000-000016000000}"/>
    <hyperlink ref="E14" r:id="rId24" xr:uid="{00000000-0004-0000-0000-000017000000}"/>
    <hyperlink ref="E15" r:id="rId25" xr:uid="{00000000-0004-0000-0000-000018000000}"/>
    <hyperlink ref="D16" r:id="rId26" xr:uid="{00000000-0004-0000-0000-000019000000}"/>
    <hyperlink ref="D17" r:id="rId27" xr:uid="{00000000-0004-0000-0000-00001A000000}"/>
    <hyperlink ref="D18" r:id="rId28" xr:uid="{00000000-0004-0000-0000-00001B000000}"/>
    <hyperlink ref="E18" r:id="rId29" xr:uid="{00000000-0004-0000-0000-00001C000000}"/>
    <hyperlink ref="D19" r:id="rId30" xr:uid="{00000000-0004-0000-0000-00001D000000}"/>
    <hyperlink ref="D20" r:id="rId31" xr:uid="{00000000-0004-0000-0000-00001E000000}"/>
    <hyperlink ref="D21" r:id="rId32" xr:uid="{00000000-0004-0000-0000-00001F000000}"/>
    <hyperlink ref="E21" r:id="rId33" xr:uid="{00000000-0004-0000-0000-000020000000}"/>
    <hyperlink ref="D22" r:id="rId34" xr:uid="{00000000-0004-0000-0000-000021000000}"/>
    <hyperlink ref="D23" r:id="rId35" xr:uid="{00000000-0004-0000-0000-000022000000}"/>
    <hyperlink ref="D24" r:id="rId36" xr:uid="{00000000-0004-0000-0000-000023000000}"/>
    <hyperlink ref="D26" r:id="rId37" xr:uid="{00000000-0004-0000-0000-000024000000}"/>
    <hyperlink ref="E26" r:id="rId38" xr:uid="{00000000-0004-0000-0000-000025000000}"/>
    <hyperlink ref="D28" r:id="rId39" xr:uid="{00000000-0004-0000-0000-000026000000}"/>
    <hyperlink ref="D32" r:id="rId40" xr:uid="{00000000-0004-0000-00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tabSelected="1" workbookViewId="0">
      <selection activeCell="A162" sqref="A162"/>
    </sheetView>
  </sheetViews>
  <sheetFormatPr baseColWidth="10" defaultColWidth="14.42578125" defaultRowHeight="15.75" customHeight="1" x14ac:dyDescent="0.2"/>
  <cols>
    <col min="1" max="1" width="23" customWidth="1"/>
    <col min="2" max="2" width="31" customWidth="1"/>
    <col min="3" max="3" width="22.42578125" customWidth="1"/>
    <col min="4" max="4" width="22.28515625" customWidth="1"/>
    <col min="5" max="5" width="20.140625" customWidth="1"/>
    <col min="6" max="6" width="16.5703125" customWidth="1"/>
    <col min="7" max="7" width="4.7109375" customWidth="1"/>
    <col min="8" max="35" width="17.42578125" customWidth="1"/>
    <col min="36" max="36" width="18.28515625" customWidth="1"/>
    <col min="37" max="37" width="10.5703125" customWidth="1"/>
    <col min="38" max="38" width="11.140625" customWidth="1"/>
    <col min="39" max="39" width="15.140625" customWidth="1"/>
    <col min="40" max="40" width="40.42578125" customWidth="1"/>
    <col min="41" max="41" width="30.28515625" customWidth="1"/>
    <col min="42" max="42" width="38.5703125" customWidth="1"/>
    <col min="43" max="43" width="24.5703125" customWidth="1"/>
    <col min="44" max="44" width="9.140625" customWidth="1"/>
    <col min="45" max="45" width="8.5703125" customWidth="1"/>
    <col min="46" max="46" width="32" customWidth="1"/>
    <col min="47" max="47" width="28.5703125" customWidth="1"/>
    <col min="48" max="48" width="19.140625" customWidth="1"/>
    <col min="49" max="49" width="16.42578125" customWidth="1"/>
    <col min="50" max="50" width="16" customWidth="1"/>
    <col min="51" max="51" width="23.42578125" customWidth="1"/>
    <col min="52" max="52" width="8.42578125" customWidth="1"/>
    <col min="53" max="53" width="17.5703125" customWidth="1"/>
    <col min="54" max="54" width="31" customWidth="1"/>
  </cols>
  <sheetData>
    <row r="1" spans="1:55" x14ac:dyDescent="0.25">
      <c r="A1" s="3" t="s">
        <v>6</v>
      </c>
      <c r="B1" s="3" t="s">
        <v>408</v>
      </c>
      <c r="C1" s="3" t="s">
        <v>46</v>
      </c>
      <c r="D1" s="5" t="s">
        <v>48</v>
      </c>
      <c r="E1" s="5" t="s">
        <v>67</v>
      </c>
      <c r="F1" s="5" t="s">
        <v>68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74</v>
      </c>
      <c r="M1" s="5" t="s">
        <v>75</v>
      </c>
      <c r="N1" s="5" t="s">
        <v>76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82</v>
      </c>
      <c r="U1" s="5" t="s">
        <v>83</v>
      </c>
      <c r="V1" s="5" t="s">
        <v>84</v>
      </c>
      <c r="W1" s="5" t="s">
        <v>85</v>
      </c>
      <c r="X1" s="5" t="s">
        <v>86</v>
      </c>
      <c r="Y1" s="5" t="s">
        <v>87</v>
      </c>
      <c r="Z1" s="5" t="s">
        <v>89</v>
      </c>
      <c r="AA1" s="5" t="s">
        <v>90</v>
      </c>
      <c r="AB1" s="5" t="s">
        <v>91</v>
      </c>
      <c r="AC1" s="5" t="s">
        <v>92</v>
      </c>
      <c r="AD1" s="5" t="s">
        <v>93</v>
      </c>
      <c r="AE1" s="5" t="s">
        <v>94</v>
      </c>
      <c r="AF1" s="5" t="s">
        <v>95</v>
      </c>
      <c r="AG1" s="5" t="s">
        <v>96</v>
      </c>
      <c r="AH1" s="5" t="s">
        <v>97</v>
      </c>
      <c r="AI1" s="5" t="s">
        <v>98</v>
      </c>
      <c r="AJ1" s="5" t="s">
        <v>99</v>
      </c>
      <c r="AK1" s="5" t="s">
        <v>100</v>
      </c>
      <c r="AL1" s="5" t="s">
        <v>101</v>
      </c>
      <c r="AM1" s="5" t="s">
        <v>102</v>
      </c>
      <c r="AN1" s="5" t="s">
        <v>103</v>
      </c>
      <c r="AO1" s="5" t="s">
        <v>104</v>
      </c>
      <c r="AP1" s="5" t="s">
        <v>105</v>
      </c>
      <c r="AQ1" s="5" t="s">
        <v>106</v>
      </c>
      <c r="AR1" s="5" t="s">
        <v>107</v>
      </c>
      <c r="AS1" s="5" t="s">
        <v>108</v>
      </c>
      <c r="AT1" s="5" t="s">
        <v>109</v>
      </c>
      <c r="AU1" s="5" t="s">
        <v>111</v>
      </c>
      <c r="AV1" s="5" t="s">
        <v>112</v>
      </c>
      <c r="AW1" s="5" t="s">
        <v>113</v>
      </c>
      <c r="AX1" s="5" t="s">
        <v>114</v>
      </c>
      <c r="AY1" s="5" t="s">
        <v>115</v>
      </c>
      <c r="AZ1" s="5" t="s">
        <v>116</v>
      </c>
      <c r="BA1" s="5" t="s">
        <v>117</v>
      </c>
      <c r="BB1" s="5" t="s">
        <v>118</v>
      </c>
      <c r="BC1" s="8"/>
    </row>
    <row r="2" spans="1:55" x14ac:dyDescent="0.25">
      <c r="A2" s="3" t="s">
        <v>119</v>
      </c>
      <c r="B2" s="3" t="s">
        <v>110</v>
      </c>
      <c r="C2" s="3" t="s">
        <v>120</v>
      </c>
      <c r="D2" s="10">
        <v>1</v>
      </c>
      <c r="E2" s="10">
        <v>1</v>
      </c>
      <c r="F2" s="10">
        <v>63</v>
      </c>
      <c r="G2" s="12">
        <v>18.5</v>
      </c>
      <c r="H2" s="14">
        <f t="shared" ref="H2:H7" si="0">I2*G2</f>
        <v>2162650</v>
      </c>
      <c r="I2" s="10">
        <v>116900</v>
      </c>
      <c r="J2" s="5">
        <f t="shared" ref="J2:J11" si="1">H2/F2</f>
        <v>34327.777777777781</v>
      </c>
      <c r="K2" s="5">
        <v>69</v>
      </c>
      <c r="L2" s="10">
        <v>0</v>
      </c>
      <c r="M2" s="10">
        <v>1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1</v>
      </c>
      <c r="T2" s="10">
        <v>0</v>
      </c>
      <c r="U2" s="10">
        <v>0</v>
      </c>
      <c r="V2" s="10">
        <v>0</v>
      </c>
      <c r="W2" s="10">
        <v>1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5">
        <v>0</v>
      </c>
      <c r="BB2" s="5">
        <v>0</v>
      </c>
      <c r="BC2" s="8"/>
    </row>
    <row r="3" spans="1:55" x14ac:dyDescent="0.25">
      <c r="A3" s="3" t="s">
        <v>119</v>
      </c>
      <c r="B3" s="3" t="s">
        <v>110</v>
      </c>
      <c r="C3" s="3" t="s">
        <v>150</v>
      </c>
      <c r="D3" s="10">
        <v>2</v>
      </c>
      <c r="E3" s="10">
        <v>1</v>
      </c>
      <c r="F3" s="10">
        <v>79</v>
      </c>
      <c r="G3" s="12">
        <v>18.5</v>
      </c>
      <c r="H3" s="14">
        <f t="shared" si="0"/>
        <v>2562250</v>
      </c>
      <c r="I3" s="10">
        <v>138500</v>
      </c>
      <c r="J3" s="5">
        <f t="shared" si="1"/>
        <v>32433.544303797469</v>
      </c>
      <c r="K3" s="5">
        <v>69</v>
      </c>
      <c r="L3" s="10">
        <v>0</v>
      </c>
      <c r="M3" s="10">
        <v>1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1</v>
      </c>
      <c r="T3" s="10">
        <v>0</v>
      </c>
      <c r="U3" s="10">
        <v>0</v>
      </c>
      <c r="V3" s="10">
        <v>0</v>
      </c>
      <c r="W3" s="10">
        <v>1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5">
        <v>0</v>
      </c>
      <c r="BB3" s="5">
        <v>0</v>
      </c>
      <c r="BC3" s="8"/>
    </row>
    <row r="4" spans="1:55" x14ac:dyDescent="0.25">
      <c r="A4" s="3" t="s">
        <v>119</v>
      </c>
      <c r="B4" s="3" t="s">
        <v>110</v>
      </c>
      <c r="C4" s="3" t="s">
        <v>161</v>
      </c>
      <c r="D4" s="10">
        <v>1</v>
      </c>
      <c r="E4" s="10">
        <v>1</v>
      </c>
      <c r="F4" s="10">
        <v>84</v>
      </c>
      <c r="G4" s="12">
        <v>18.5</v>
      </c>
      <c r="H4" s="14">
        <f t="shared" si="0"/>
        <v>2673250</v>
      </c>
      <c r="I4" s="10">
        <v>144500</v>
      </c>
      <c r="J4" s="5">
        <f t="shared" si="1"/>
        <v>31824.404761904763</v>
      </c>
      <c r="K4" s="5">
        <v>69</v>
      </c>
      <c r="L4" s="10">
        <v>0</v>
      </c>
      <c r="M4" s="10">
        <v>1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1</v>
      </c>
      <c r="T4" s="10">
        <v>0</v>
      </c>
      <c r="U4" s="10">
        <v>0</v>
      </c>
      <c r="V4" s="10">
        <v>0</v>
      </c>
      <c r="W4" s="10">
        <v>1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5">
        <v>0</v>
      </c>
      <c r="BB4" s="5">
        <v>0</v>
      </c>
      <c r="BC4" s="8"/>
    </row>
    <row r="5" spans="1:55" x14ac:dyDescent="0.25">
      <c r="A5" s="3" t="s">
        <v>119</v>
      </c>
      <c r="B5" s="3" t="s">
        <v>110</v>
      </c>
      <c r="C5" s="3" t="s">
        <v>171</v>
      </c>
      <c r="D5" s="10">
        <v>2</v>
      </c>
      <c r="E5" s="10">
        <v>1</v>
      </c>
      <c r="F5" s="10">
        <v>164</v>
      </c>
      <c r="G5" s="12">
        <v>18.5</v>
      </c>
      <c r="H5" s="14">
        <f t="shared" si="0"/>
        <v>5910750</v>
      </c>
      <c r="I5" s="10">
        <v>319500</v>
      </c>
      <c r="J5" s="5">
        <f t="shared" si="1"/>
        <v>36041.158536585368</v>
      </c>
      <c r="K5" s="5">
        <v>69</v>
      </c>
      <c r="L5" s="10">
        <v>0</v>
      </c>
      <c r="M5" s="10">
        <v>1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1</v>
      </c>
      <c r="T5" s="10">
        <v>0</v>
      </c>
      <c r="U5" s="10">
        <v>0</v>
      </c>
      <c r="V5" s="10">
        <v>0</v>
      </c>
      <c r="W5" s="10">
        <v>1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5">
        <v>0</v>
      </c>
      <c r="BB5" s="5">
        <v>0</v>
      </c>
      <c r="BC5" s="8"/>
    </row>
    <row r="6" spans="1:55" x14ac:dyDescent="0.25">
      <c r="A6" s="3" t="s">
        <v>119</v>
      </c>
      <c r="B6" s="3" t="s">
        <v>110</v>
      </c>
      <c r="C6" s="3" t="s">
        <v>174</v>
      </c>
      <c r="D6" s="10">
        <v>2</v>
      </c>
      <c r="E6" s="10">
        <v>1</v>
      </c>
      <c r="F6" s="10">
        <v>141</v>
      </c>
      <c r="G6" s="12">
        <v>18.5</v>
      </c>
      <c r="H6" s="14">
        <f t="shared" si="0"/>
        <v>5363150</v>
      </c>
      <c r="I6" s="10">
        <v>289900</v>
      </c>
      <c r="J6" s="5">
        <f t="shared" si="1"/>
        <v>38036.524822695035</v>
      </c>
      <c r="K6" s="5">
        <v>69</v>
      </c>
      <c r="L6" s="10">
        <v>0</v>
      </c>
      <c r="M6" s="10">
        <v>1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1</v>
      </c>
      <c r="T6" s="10">
        <v>0</v>
      </c>
      <c r="U6" s="10">
        <v>0</v>
      </c>
      <c r="V6" s="10">
        <v>0</v>
      </c>
      <c r="W6" s="10">
        <v>1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5">
        <v>0</v>
      </c>
      <c r="BB6" s="5">
        <v>0</v>
      </c>
      <c r="BC6" s="8"/>
    </row>
    <row r="7" spans="1:55" x14ac:dyDescent="0.25">
      <c r="A7" s="3" t="s">
        <v>119</v>
      </c>
      <c r="B7" s="3" t="s">
        <v>110</v>
      </c>
      <c r="C7" s="3" t="s">
        <v>178</v>
      </c>
      <c r="D7" s="10">
        <v>2</v>
      </c>
      <c r="E7" s="10">
        <v>1</v>
      </c>
      <c r="F7" s="10">
        <v>143</v>
      </c>
      <c r="G7" s="12">
        <v>18.5</v>
      </c>
      <c r="H7" s="14">
        <f t="shared" si="0"/>
        <v>5725750</v>
      </c>
      <c r="I7" s="10">
        <v>309500</v>
      </c>
      <c r="J7" s="5">
        <f t="shared" si="1"/>
        <v>40040.209790209788</v>
      </c>
      <c r="K7" s="5">
        <v>69</v>
      </c>
      <c r="L7" s="10">
        <v>0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1</v>
      </c>
      <c r="T7" s="10">
        <v>0</v>
      </c>
      <c r="U7" s="10">
        <v>0</v>
      </c>
      <c r="V7" s="10">
        <v>0</v>
      </c>
      <c r="W7" s="10">
        <v>1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5">
        <v>0</v>
      </c>
      <c r="BB7" s="5">
        <v>0</v>
      </c>
      <c r="BC7" s="8"/>
    </row>
    <row r="8" spans="1:55" x14ac:dyDescent="0.25">
      <c r="A8" s="3" t="s">
        <v>187</v>
      </c>
      <c r="B8" s="3" t="s">
        <v>188</v>
      </c>
      <c r="C8" s="3" t="s">
        <v>189</v>
      </c>
      <c r="D8" s="10">
        <v>2</v>
      </c>
      <c r="E8" s="10">
        <v>1</v>
      </c>
      <c r="F8" s="10">
        <v>100</v>
      </c>
      <c r="G8" s="12">
        <v>18.5</v>
      </c>
      <c r="H8" s="10">
        <v>3800000</v>
      </c>
      <c r="I8" s="5">
        <f t="shared" ref="I8:I13" si="2">H8/G8</f>
        <v>205405.40540540541</v>
      </c>
      <c r="J8" s="5">
        <f t="shared" si="1"/>
        <v>38000</v>
      </c>
      <c r="K8" s="5">
        <v>90</v>
      </c>
      <c r="L8" s="10">
        <v>1</v>
      </c>
      <c r="M8" s="10">
        <v>1</v>
      </c>
      <c r="N8" s="10">
        <v>1</v>
      </c>
      <c r="O8" s="10">
        <v>0</v>
      </c>
      <c r="P8" s="10">
        <v>1</v>
      </c>
      <c r="Q8" s="10">
        <v>0</v>
      </c>
      <c r="R8" s="10">
        <v>1</v>
      </c>
      <c r="S8" s="10">
        <v>1</v>
      </c>
      <c r="T8" s="10">
        <v>0</v>
      </c>
      <c r="U8" s="10">
        <v>0</v>
      </c>
      <c r="V8" s="10">
        <v>0</v>
      </c>
      <c r="W8" s="10">
        <v>0</v>
      </c>
      <c r="X8" s="10">
        <v>1</v>
      </c>
      <c r="Y8" s="10">
        <v>1</v>
      </c>
      <c r="Z8" s="10">
        <v>1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1</v>
      </c>
      <c r="BB8" s="10">
        <v>1</v>
      </c>
      <c r="BC8" s="8"/>
    </row>
    <row r="9" spans="1:55" x14ac:dyDescent="0.25">
      <c r="A9" s="3" t="s">
        <v>187</v>
      </c>
      <c r="B9" s="3" t="s">
        <v>188</v>
      </c>
      <c r="C9" s="3" t="s">
        <v>189</v>
      </c>
      <c r="D9" s="10">
        <v>2</v>
      </c>
      <c r="E9" s="10">
        <v>1</v>
      </c>
      <c r="F9" s="10">
        <v>110</v>
      </c>
      <c r="G9" s="12">
        <v>18.5</v>
      </c>
      <c r="H9" s="10">
        <v>4000000</v>
      </c>
      <c r="I9" s="5">
        <f t="shared" si="2"/>
        <v>216216.21621621621</v>
      </c>
      <c r="J9" s="5">
        <f t="shared" si="1"/>
        <v>36363.63636363636</v>
      </c>
      <c r="K9" s="5">
        <v>90</v>
      </c>
      <c r="L9" s="10">
        <v>1</v>
      </c>
      <c r="M9" s="10">
        <v>1</v>
      </c>
      <c r="N9" s="10">
        <v>1</v>
      </c>
      <c r="O9" s="10">
        <v>0</v>
      </c>
      <c r="P9" s="10">
        <v>1</v>
      </c>
      <c r="Q9" s="10">
        <v>0</v>
      </c>
      <c r="R9" s="10">
        <v>1</v>
      </c>
      <c r="S9" s="10">
        <v>1</v>
      </c>
      <c r="T9" s="10">
        <v>0</v>
      </c>
      <c r="U9" s="10">
        <v>0</v>
      </c>
      <c r="V9" s="10">
        <v>0</v>
      </c>
      <c r="W9" s="10">
        <v>0</v>
      </c>
      <c r="X9" s="10">
        <v>1</v>
      </c>
      <c r="Y9" s="10">
        <v>1</v>
      </c>
      <c r="Z9" s="10">
        <v>1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1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1</v>
      </c>
      <c r="BB9" s="10">
        <v>1</v>
      </c>
      <c r="BC9" s="8"/>
    </row>
    <row r="10" spans="1:55" x14ac:dyDescent="0.25">
      <c r="A10" s="3" t="s">
        <v>187</v>
      </c>
      <c r="B10" s="3" t="s">
        <v>188</v>
      </c>
      <c r="C10" s="3" t="s">
        <v>210</v>
      </c>
      <c r="D10" s="10">
        <v>2</v>
      </c>
      <c r="E10" s="10">
        <v>1</v>
      </c>
      <c r="F10" s="10">
        <v>120</v>
      </c>
      <c r="G10" s="12">
        <v>18.5</v>
      </c>
      <c r="H10" s="10">
        <v>4237000</v>
      </c>
      <c r="I10" s="5">
        <f t="shared" si="2"/>
        <v>229027.02702702704</v>
      </c>
      <c r="J10" s="5">
        <f t="shared" si="1"/>
        <v>35308.333333333336</v>
      </c>
      <c r="K10" s="5">
        <v>90</v>
      </c>
      <c r="L10" s="10">
        <v>1</v>
      </c>
      <c r="M10" s="10">
        <v>1</v>
      </c>
      <c r="N10" s="10">
        <v>1</v>
      </c>
      <c r="O10" s="10">
        <v>0</v>
      </c>
      <c r="P10" s="10">
        <v>1</v>
      </c>
      <c r="Q10" s="10">
        <v>0</v>
      </c>
      <c r="R10" s="10">
        <v>1</v>
      </c>
      <c r="S10" s="10">
        <v>1</v>
      </c>
      <c r="T10" s="10">
        <v>0</v>
      </c>
      <c r="U10" s="10">
        <v>0</v>
      </c>
      <c r="V10" s="10">
        <v>0</v>
      </c>
      <c r="W10" s="10">
        <v>0</v>
      </c>
      <c r="X10" s="10">
        <v>1</v>
      </c>
      <c r="Y10" s="10">
        <v>1</v>
      </c>
      <c r="Z10" s="10">
        <v>1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1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1</v>
      </c>
      <c r="BB10" s="10">
        <v>1</v>
      </c>
      <c r="BC10" s="8"/>
    </row>
    <row r="11" spans="1:55" x14ac:dyDescent="0.25">
      <c r="A11" s="3" t="s">
        <v>187</v>
      </c>
      <c r="B11" s="3" t="s">
        <v>188</v>
      </c>
      <c r="C11" s="3" t="s">
        <v>210</v>
      </c>
      <c r="D11" s="10">
        <v>2</v>
      </c>
      <c r="E11" s="10">
        <v>1</v>
      </c>
      <c r="F11" s="10">
        <v>200</v>
      </c>
      <c r="G11" s="12">
        <v>18.5</v>
      </c>
      <c r="H11" s="10">
        <v>5910940</v>
      </c>
      <c r="I11" s="5">
        <f t="shared" si="2"/>
        <v>319510.2702702703</v>
      </c>
      <c r="J11" s="5">
        <f t="shared" si="1"/>
        <v>29554.7</v>
      </c>
      <c r="K11" s="5">
        <v>90</v>
      </c>
      <c r="L11" s="10">
        <v>1</v>
      </c>
      <c r="M11" s="10">
        <v>1</v>
      </c>
      <c r="N11" s="10">
        <v>1</v>
      </c>
      <c r="O11" s="10">
        <v>0</v>
      </c>
      <c r="P11" s="10">
        <v>1</v>
      </c>
      <c r="Q11" s="10">
        <v>0</v>
      </c>
      <c r="R11" s="10">
        <v>1</v>
      </c>
      <c r="S11" s="10">
        <v>1</v>
      </c>
      <c r="T11" s="10">
        <v>0</v>
      </c>
      <c r="U11" s="10">
        <v>0</v>
      </c>
      <c r="V11" s="10">
        <v>0</v>
      </c>
      <c r="W11" s="10">
        <v>0</v>
      </c>
      <c r="X11" s="10">
        <v>1</v>
      </c>
      <c r="Y11" s="10">
        <v>1</v>
      </c>
      <c r="Z11" s="10">
        <v>1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1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1</v>
      </c>
      <c r="BB11" s="10">
        <v>1</v>
      </c>
      <c r="BC11" s="8"/>
    </row>
    <row r="12" spans="1:55" x14ac:dyDescent="0.25">
      <c r="A12" s="3" t="s">
        <v>187</v>
      </c>
      <c r="B12" s="3" t="s">
        <v>188</v>
      </c>
      <c r="C12" s="3" t="s">
        <v>229</v>
      </c>
      <c r="D12" s="10">
        <v>3</v>
      </c>
      <c r="E12" s="10">
        <v>1</v>
      </c>
      <c r="F12" s="10">
        <v>250</v>
      </c>
      <c r="G12" s="12">
        <v>18.5</v>
      </c>
      <c r="H12" s="10">
        <v>8828008</v>
      </c>
      <c r="I12" s="5">
        <f t="shared" si="2"/>
        <v>477189.6216216216</v>
      </c>
      <c r="J12" s="5">
        <f>H11/F12</f>
        <v>23643.759999999998</v>
      </c>
      <c r="K12" s="5">
        <v>90</v>
      </c>
      <c r="L12" s="10">
        <v>1</v>
      </c>
      <c r="M12" s="10">
        <v>1</v>
      </c>
      <c r="N12" s="10">
        <v>1</v>
      </c>
      <c r="O12" s="10">
        <v>0</v>
      </c>
      <c r="P12" s="10">
        <v>1</v>
      </c>
      <c r="Q12" s="10">
        <v>0</v>
      </c>
      <c r="R12" s="10">
        <v>1</v>
      </c>
      <c r="S12" s="10">
        <v>1</v>
      </c>
      <c r="T12" s="10">
        <v>0</v>
      </c>
      <c r="U12" s="10">
        <v>0</v>
      </c>
      <c r="V12" s="10">
        <v>0</v>
      </c>
      <c r="W12" s="10">
        <v>0</v>
      </c>
      <c r="X12" s="10">
        <v>1</v>
      </c>
      <c r="Y12" s="10">
        <v>1</v>
      </c>
      <c r="Z12" s="10">
        <v>1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1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1</v>
      </c>
      <c r="BB12" s="10">
        <v>1</v>
      </c>
      <c r="BC12" s="8"/>
    </row>
    <row r="13" spans="1:55" x14ac:dyDescent="0.25">
      <c r="A13" s="3" t="s">
        <v>187</v>
      </c>
      <c r="B13" s="3" t="s">
        <v>188</v>
      </c>
      <c r="C13" s="3" t="s">
        <v>241</v>
      </c>
      <c r="D13" s="10">
        <v>3</v>
      </c>
      <c r="E13" s="10">
        <v>2</v>
      </c>
      <c r="F13" s="10">
        <v>320</v>
      </c>
      <c r="G13" s="12">
        <v>18.5</v>
      </c>
      <c r="H13" s="10">
        <v>12839079</v>
      </c>
      <c r="I13" s="5">
        <f t="shared" si="2"/>
        <v>694004.2702702703</v>
      </c>
      <c r="J13" s="5">
        <f t="shared" ref="J13:J14" si="3">H13/F13</f>
        <v>40122.121874999997</v>
      </c>
      <c r="K13" s="5">
        <v>90</v>
      </c>
      <c r="L13" s="10">
        <v>1</v>
      </c>
      <c r="M13" s="10">
        <v>1</v>
      </c>
      <c r="N13" s="10">
        <v>1</v>
      </c>
      <c r="O13" s="10">
        <v>0</v>
      </c>
      <c r="P13" s="10">
        <v>1</v>
      </c>
      <c r="Q13" s="10">
        <v>0</v>
      </c>
      <c r="R13" s="10">
        <v>1</v>
      </c>
      <c r="S13" s="10">
        <v>1</v>
      </c>
      <c r="T13" s="10">
        <v>0</v>
      </c>
      <c r="U13" s="10">
        <v>0</v>
      </c>
      <c r="V13" s="10">
        <v>0</v>
      </c>
      <c r="W13" s="10">
        <v>0</v>
      </c>
      <c r="X13" s="10">
        <v>1</v>
      </c>
      <c r="Y13" s="10">
        <v>1</v>
      </c>
      <c r="Z13" s="10">
        <v>1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1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1</v>
      </c>
      <c r="BB13" s="10">
        <v>1</v>
      </c>
      <c r="BC13" s="8"/>
    </row>
    <row r="14" spans="1:55" x14ac:dyDescent="0.25">
      <c r="A14" s="3" t="s">
        <v>252</v>
      </c>
      <c r="B14" s="3" t="s">
        <v>110</v>
      </c>
      <c r="C14" s="3" t="s">
        <v>254</v>
      </c>
      <c r="D14" s="10">
        <v>2</v>
      </c>
      <c r="E14" s="10">
        <v>1</v>
      </c>
      <c r="F14" s="10">
        <v>156</v>
      </c>
      <c r="G14" s="12">
        <v>18.5</v>
      </c>
      <c r="H14" s="14">
        <f>I14*G14</f>
        <v>4603170</v>
      </c>
      <c r="I14" s="10">
        <v>248820</v>
      </c>
      <c r="J14" s="5">
        <f t="shared" si="3"/>
        <v>29507.5</v>
      </c>
      <c r="K14" s="5">
        <v>72</v>
      </c>
      <c r="L14" s="10">
        <v>1</v>
      </c>
      <c r="M14" s="10">
        <v>1</v>
      </c>
      <c r="N14" s="10">
        <v>1</v>
      </c>
      <c r="O14" s="10">
        <v>0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0</v>
      </c>
      <c r="V14" s="10">
        <v>0</v>
      </c>
      <c r="W14" s="10">
        <v>0</v>
      </c>
      <c r="X14" s="10">
        <v>0</v>
      </c>
      <c r="Y14" s="10">
        <v>1</v>
      </c>
      <c r="Z14" s="10">
        <v>0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1</v>
      </c>
      <c r="AO14" s="10">
        <v>0</v>
      </c>
      <c r="AP14" s="10">
        <v>0</v>
      </c>
      <c r="AQ14" s="10">
        <v>1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5">
        <v>0</v>
      </c>
      <c r="BB14" s="5">
        <v>1</v>
      </c>
      <c r="BC14" s="8"/>
    </row>
    <row r="15" spans="1:55" x14ac:dyDescent="0.25">
      <c r="A15" s="3" t="s">
        <v>252</v>
      </c>
      <c r="B15" s="3" t="s">
        <v>110</v>
      </c>
      <c r="C15" s="3" t="s">
        <v>263</v>
      </c>
      <c r="D15" s="10">
        <v>2</v>
      </c>
      <c r="E15" s="10">
        <v>1</v>
      </c>
      <c r="F15" s="10">
        <v>172</v>
      </c>
      <c r="G15" s="12">
        <v>18.5</v>
      </c>
      <c r="H15" s="12" t="s">
        <v>110</v>
      </c>
      <c r="I15" s="5" t="s">
        <v>110</v>
      </c>
      <c r="J15" s="5" t="s">
        <v>110</v>
      </c>
      <c r="K15" s="5">
        <v>72</v>
      </c>
      <c r="L15" s="10">
        <v>1</v>
      </c>
      <c r="M15" s="10">
        <v>1</v>
      </c>
      <c r="N15" s="10">
        <v>1</v>
      </c>
      <c r="O15" s="10">
        <v>0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0</v>
      </c>
      <c r="V15" s="10">
        <v>0</v>
      </c>
      <c r="W15" s="10">
        <v>0</v>
      </c>
      <c r="X15" s="10">
        <v>0</v>
      </c>
      <c r="Y15" s="10">
        <v>1</v>
      </c>
      <c r="Z15" s="10">
        <v>0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1</v>
      </c>
      <c r="AO15" s="10">
        <v>0</v>
      </c>
      <c r="AP15" s="10">
        <v>0</v>
      </c>
      <c r="AQ15" s="10">
        <v>1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5">
        <v>0</v>
      </c>
      <c r="BB15" s="5">
        <v>1</v>
      </c>
      <c r="BC15" s="8"/>
    </row>
    <row r="16" spans="1:55" x14ac:dyDescent="0.25">
      <c r="A16" s="3" t="s">
        <v>252</v>
      </c>
      <c r="B16" s="3" t="s">
        <v>110</v>
      </c>
      <c r="C16" s="3" t="s">
        <v>267</v>
      </c>
      <c r="D16" s="10">
        <v>3</v>
      </c>
      <c r="E16" s="10">
        <v>1</v>
      </c>
      <c r="F16" s="10">
        <v>207</v>
      </c>
      <c r="G16" s="12">
        <v>18.5</v>
      </c>
      <c r="H16" s="14">
        <f t="shared" ref="H16:H18" si="4">I16*G16</f>
        <v>7276050</v>
      </c>
      <c r="I16" s="10">
        <v>393300</v>
      </c>
      <c r="J16" s="5">
        <f t="shared" ref="J16:J18" si="5">H16/F16</f>
        <v>35150</v>
      </c>
      <c r="K16" s="5">
        <v>72</v>
      </c>
      <c r="L16" s="10">
        <v>1</v>
      </c>
      <c r="M16" s="10">
        <v>1</v>
      </c>
      <c r="N16" s="10">
        <v>1</v>
      </c>
      <c r="O16" s="10">
        <v>0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0</v>
      </c>
      <c r="V16" s="10">
        <v>0</v>
      </c>
      <c r="W16" s="10">
        <v>0</v>
      </c>
      <c r="X16" s="10">
        <v>0</v>
      </c>
      <c r="Y16" s="10">
        <v>1</v>
      </c>
      <c r="Z16" s="10">
        <v>0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1</v>
      </c>
      <c r="AO16" s="10">
        <v>0</v>
      </c>
      <c r="AP16" s="10">
        <v>0</v>
      </c>
      <c r="AQ16" s="10">
        <v>1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5">
        <v>0</v>
      </c>
      <c r="BB16" s="5">
        <v>1</v>
      </c>
      <c r="BC16" s="8"/>
    </row>
    <row r="17" spans="1:55" x14ac:dyDescent="0.25">
      <c r="A17" s="3" t="s">
        <v>252</v>
      </c>
      <c r="B17" s="3" t="s">
        <v>110</v>
      </c>
      <c r="C17" s="3" t="s">
        <v>272</v>
      </c>
      <c r="D17" s="10">
        <v>3</v>
      </c>
      <c r="E17" s="10">
        <v>1</v>
      </c>
      <c r="F17" s="10">
        <v>207</v>
      </c>
      <c r="G17" s="12">
        <v>18.5</v>
      </c>
      <c r="H17" s="14">
        <f t="shared" si="4"/>
        <v>7461050</v>
      </c>
      <c r="I17" s="10">
        <v>403300</v>
      </c>
      <c r="J17" s="5">
        <f t="shared" si="5"/>
        <v>36043.719806763285</v>
      </c>
      <c r="K17" s="5">
        <v>72</v>
      </c>
      <c r="L17" s="10">
        <v>1</v>
      </c>
      <c r="M17" s="10">
        <v>1</v>
      </c>
      <c r="N17" s="10">
        <v>1</v>
      </c>
      <c r="O17" s="10">
        <v>0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0</v>
      </c>
      <c r="V17" s="10">
        <v>0</v>
      </c>
      <c r="W17" s="10">
        <v>0</v>
      </c>
      <c r="X17" s="10">
        <v>0</v>
      </c>
      <c r="Y17" s="10">
        <v>1</v>
      </c>
      <c r="Z17" s="10">
        <v>0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1</v>
      </c>
      <c r="AO17" s="10">
        <v>0</v>
      </c>
      <c r="AP17" s="10">
        <v>0</v>
      </c>
      <c r="AQ17" s="10">
        <v>1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5">
        <v>0</v>
      </c>
      <c r="BB17" s="5">
        <v>1</v>
      </c>
      <c r="BC17" s="8"/>
    </row>
    <row r="18" spans="1:55" x14ac:dyDescent="0.25">
      <c r="A18" s="3" t="s">
        <v>252</v>
      </c>
      <c r="B18" s="3" t="s">
        <v>110</v>
      </c>
      <c r="C18" s="3" t="s">
        <v>273</v>
      </c>
      <c r="D18" s="10">
        <v>4</v>
      </c>
      <c r="E18" s="10">
        <v>1</v>
      </c>
      <c r="F18" s="10">
        <v>362</v>
      </c>
      <c r="G18" s="12">
        <v>18.5</v>
      </c>
      <c r="H18" s="14">
        <f t="shared" si="4"/>
        <v>13258950</v>
      </c>
      <c r="I18" s="10">
        <v>716700</v>
      </c>
      <c r="J18" s="5">
        <f t="shared" si="5"/>
        <v>36626.933701657457</v>
      </c>
      <c r="K18" s="5">
        <v>72</v>
      </c>
      <c r="L18" s="10">
        <v>1</v>
      </c>
      <c r="M18" s="10">
        <v>1</v>
      </c>
      <c r="N18" s="10">
        <v>1</v>
      </c>
      <c r="O18" s="10">
        <v>0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0</v>
      </c>
      <c r="V18" s="10">
        <v>0</v>
      </c>
      <c r="W18" s="10">
        <v>0</v>
      </c>
      <c r="X18" s="10">
        <v>0</v>
      </c>
      <c r="Y18" s="10">
        <v>1</v>
      </c>
      <c r="Z18" s="10">
        <v>0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1</v>
      </c>
      <c r="AO18" s="10">
        <v>0</v>
      </c>
      <c r="AP18" s="10">
        <v>0</v>
      </c>
      <c r="AQ18" s="10">
        <v>1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5">
        <v>0</v>
      </c>
      <c r="BB18" s="5">
        <v>1</v>
      </c>
      <c r="BC18" s="8"/>
    </row>
    <row r="19" spans="1:55" x14ac:dyDescent="0.25">
      <c r="A19" s="3" t="s">
        <v>252</v>
      </c>
      <c r="B19" s="3" t="s">
        <v>110</v>
      </c>
      <c r="C19" s="3" t="s">
        <v>274</v>
      </c>
      <c r="D19" s="10">
        <v>4</v>
      </c>
      <c r="E19" s="10">
        <v>1</v>
      </c>
      <c r="F19" s="10">
        <v>378</v>
      </c>
      <c r="G19" s="12">
        <v>18.5</v>
      </c>
      <c r="H19" s="12" t="s">
        <v>110</v>
      </c>
      <c r="I19" s="5" t="s">
        <v>110</v>
      </c>
      <c r="J19" s="5" t="s">
        <v>110</v>
      </c>
      <c r="K19" s="5">
        <v>72</v>
      </c>
      <c r="L19" s="10">
        <v>1</v>
      </c>
      <c r="M19" s="10">
        <v>1</v>
      </c>
      <c r="N19" s="10">
        <v>1</v>
      </c>
      <c r="O19" s="10">
        <v>0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0</v>
      </c>
      <c r="V19" s="10">
        <v>0</v>
      </c>
      <c r="W19" s="10">
        <v>0</v>
      </c>
      <c r="X19" s="10">
        <v>0</v>
      </c>
      <c r="Y19" s="10">
        <v>1</v>
      </c>
      <c r="Z19" s="10">
        <v>0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1</v>
      </c>
      <c r="AO19" s="10">
        <v>0</v>
      </c>
      <c r="AP19" s="10">
        <v>0</v>
      </c>
      <c r="AQ19" s="10">
        <v>1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5">
        <v>0</v>
      </c>
      <c r="BB19" s="5">
        <v>1</v>
      </c>
      <c r="BC19" s="8"/>
    </row>
    <row r="20" spans="1:55" x14ac:dyDescent="0.25">
      <c r="A20" s="3" t="s">
        <v>275</v>
      </c>
      <c r="B20" s="3" t="s">
        <v>110</v>
      </c>
      <c r="C20" s="3" t="s">
        <v>276</v>
      </c>
      <c r="D20" s="10">
        <v>2</v>
      </c>
      <c r="E20" s="10">
        <v>1</v>
      </c>
      <c r="F20" s="10">
        <v>149</v>
      </c>
      <c r="G20" s="12">
        <v>18.5</v>
      </c>
      <c r="H20" s="14">
        <f>I20*G20</f>
        <v>5337250</v>
      </c>
      <c r="I20" s="10">
        <v>288500</v>
      </c>
      <c r="J20" s="5">
        <f>H20/F20</f>
        <v>35820.469798657716</v>
      </c>
      <c r="K20" s="10">
        <v>7</v>
      </c>
      <c r="L20" s="10">
        <v>1</v>
      </c>
      <c r="M20" s="10">
        <v>0</v>
      </c>
      <c r="N20" s="10">
        <v>0</v>
      </c>
      <c r="O20" s="10">
        <v>0</v>
      </c>
      <c r="P20" s="10">
        <v>1</v>
      </c>
      <c r="Q20" s="10">
        <v>0</v>
      </c>
      <c r="R20" s="10">
        <v>1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1</v>
      </c>
      <c r="AE20" s="10">
        <v>0</v>
      </c>
      <c r="AF20" s="10">
        <v>0</v>
      </c>
      <c r="AG20" s="10">
        <v>1</v>
      </c>
      <c r="AH20" s="10">
        <v>1</v>
      </c>
      <c r="AI20" s="10">
        <v>1</v>
      </c>
      <c r="AJ20" s="10">
        <v>1</v>
      </c>
      <c r="AK20" s="10">
        <v>1</v>
      </c>
      <c r="AL20" s="10">
        <v>1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5">
        <v>0</v>
      </c>
      <c r="BB20" s="5">
        <v>0</v>
      </c>
      <c r="BC20" s="8"/>
    </row>
    <row r="21" spans="1:55" x14ac:dyDescent="0.25">
      <c r="A21" s="3" t="s">
        <v>275</v>
      </c>
      <c r="B21" s="3" t="s">
        <v>110</v>
      </c>
      <c r="C21" s="3" t="s">
        <v>277</v>
      </c>
      <c r="D21" s="10">
        <v>2</v>
      </c>
      <c r="E21" s="10">
        <v>1</v>
      </c>
      <c r="F21" s="10">
        <v>152.86000000000001</v>
      </c>
      <c r="G21" s="12">
        <v>18.5</v>
      </c>
      <c r="H21" s="12" t="s">
        <v>110</v>
      </c>
      <c r="I21" s="5" t="s">
        <v>110</v>
      </c>
      <c r="J21" s="5" t="s">
        <v>110</v>
      </c>
      <c r="K21" s="10">
        <v>2</v>
      </c>
      <c r="L21" s="10">
        <v>1</v>
      </c>
      <c r="M21" s="10">
        <v>0</v>
      </c>
      <c r="N21" s="10">
        <v>0</v>
      </c>
      <c r="O21" s="10">
        <v>0</v>
      </c>
      <c r="P21" s="10">
        <v>1</v>
      </c>
      <c r="Q21" s="10">
        <v>0</v>
      </c>
      <c r="R21" s="10">
        <v>1</v>
      </c>
      <c r="S21" s="10">
        <v>1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1</v>
      </c>
      <c r="AE21" s="10">
        <v>0</v>
      </c>
      <c r="AF21" s="10">
        <v>0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5">
        <v>0</v>
      </c>
      <c r="BB21" s="5">
        <v>0</v>
      </c>
      <c r="BC21" s="8"/>
    </row>
    <row r="22" spans="1:55" x14ac:dyDescent="0.25">
      <c r="A22" s="3" t="s">
        <v>275</v>
      </c>
      <c r="B22" s="3" t="s">
        <v>110</v>
      </c>
      <c r="C22" s="3" t="s">
        <v>278</v>
      </c>
      <c r="D22" s="10">
        <v>3</v>
      </c>
      <c r="E22" s="10">
        <v>1</v>
      </c>
      <c r="F22" s="10">
        <v>217.06</v>
      </c>
      <c r="G22" s="12">
        <v>18.5</v>
      </c>
      <c r="H22" s="14">
        <f t="shared" ref="H22:H23" si="6">I22*G22</f>
        <v>7509150</v>
      </c>
      <c r="I22" s="10">
        <v>405900</v>
      </c>
      <c r="J22" s="5">
        <f t="shared" ref="J22:J23" si="7">H22/F22</f>
        <v>34594.812494241225</v>
      </c>
      <c r="K22" s="10">
        <v>2</v>
      </c>
      <c r="L22" s="10">
        <v>1</v>
      </c>
      <c r="M22" s="10">
        <v>0</v>
      </c>
      <c r="N22" s="10">
        <v>0</v>
      </c>
      <c r="O22" s="10">
        <v>0</v>
      </c>
      <c r="P22" s="10">
        <v>1</v>
      </c>
      <c r="Q22" s="10">
        <v>0</v>
      </c>
      <c r="R22" s="10">
        <v>1</v>
      </c>
      <c r="S22" s="10">
        <v>1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1</v>
      </c>
      <c r="AE22" s="10">
        <v>0</v>
      </c>
      <c r="AF22" s="10">
        <v>0</v>
      </c>
      <c r="AG22" s="10">
        <v>1</v>
      </c>
      <c r="AH22" s="10">
        <v>1</v>
      </c>
      <c r="AI22" s="10">
        <v>1</v>
      </c>
      <c r="AJ22" s="10">
        <v>1</v>
      </c>
      <c r="AK22" s="10">
        <v>1</v>
      </c>
      <c r="AL22" s="10">
        <v>1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5">
        <v>0</v>
      </c>
      <c r="BB22" s="5">
        <v>0</v>
      </c>
      <c r="BC22" s="8"/>
    </row>
    <row r="23" spans="1:55" x14ac:dyDescent="0.25">
      <c r="A23" s="3" t="s">
        <v>275</v>
      </c>
      <c r="B23" s="3" t="s">
        <v>110</v>
      </c>
      <c r="C23" s="3" t="s">
        <v>279</v>
      </c>
      <c r="D23" s="10">
        <v>3</v>
      </c>
      <c r="E23" s="10">
        <v>1</v>
      </c>
      <c r="F23" s="10">
        <v>217.31</v>
      </c>
      <c r="G23" s="12">
        <v>18.5</v>
      </c>
      <c r="H23" s="14">
        <f t="shared" si="6"/>
        <v>7890250</v>
      </c>
      <c r="I23" s="10">
        <v>426500</v>
      </c>
      <c r="J23" s="5">
        <f t="shared" si="7"/>
        <v>36308.729464819844</v>
      </c>
      <c r="K23" s="10">
        <v>4</v>
      </c>
      <c r="L23" s="10">
        <v>1</v>
      </c>
      <c r="M23" s="10">
        <v>0</v>
      </c>
      <c r="N23" s="10">
        <v>0</v>
      </c>
      <c r="O23" s="10">
        <v>0</v>
      </c>
      <c r="P23" s="10">
        <v>1</v>
      </c>
      <c r="Q23" s="10">
        <v>0</v>
      </c>
      <c r="R23" s="10">
        <v>1</v>
      </c>
      <c r="S23" s="10">
        <v>1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1</v>
      </c>
      <c r="AE23" s="10">
        <v>0</v>
      </c>
      <c r="AF23" s="10">
        <v>0</v>
      </c>
      <c r="AG23" s="10">
        <v>1</v>
      </c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5">
        <v>0</v>
      </c>
      <c r="BB23" s="5">
        <v>0</v>
      </c>
      <c r="BC23" s="8"/>
    </row>
    <row r="24" spans="1:55" x14ac:dyDescent="0.25">
      <c r="A24" s="3" t="s">
        <v>275</v>
      </c>
      <c r="B24" s="3" t="s">
        <v>110</v>
      </c>
      <c r="C24" s="3" t="s">
        <v>280</v>
      </c>
      <c r="D24" s="10">
        <v>3</v>
      </c>
      <c r="E24" s="10">
        <v>1</v>
      </c>
      <c r="F24" s="10">
        <v>237.66</v>
      </c>
      <c r="G24" s="12">
        <v>18.5</v>
      </c>
      <c r="H24" s="12" t="s">
        <v>110</v>
      </c>
      <c r="I24" s="12" t="s">
        <v>110</v>
      </c>
      <c r="J24" s="12" t="s">
        <v>110</v>
      </c>
      <c r="K24" s="10">
        <v>2</v>
      </c>
      <c r="L24" s="10">
        <v>1</v>
      </c>
      <c r="M24" s="10">
        <v>0</v>
      </c>
      <c r="N24" s="10">
        <v>0</v>
      </c>
      <c r="O24" s="10">
        <v>0</v>
      </c>
      <c r="P24" s="10">
        <v>1</v>
      </c>
      <c r="Q24" s="10">
        <v>0</v>
      </c>
      <c r="R24" s="10">
        <v>1</v>
      </c>
      <c r="S24" s="10">
        <v>1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1</v>
      </c>
      <c r="AE24" s="10">
        <v>0</v>
      </c>
      <c r="AF24" s="10">
        <v>0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5">
        <v>0</v>
      </c>
      <c r="BB24" s="5">
        <v>0</v>
      </c>
      <c r="BC24" s="8"/>
    </row>
    <row r="25" spans="1:55" x14ac:dyDescent="0.25">
      <c r="A25" s="3" t="s">
        <v>275</v>
      </c>
      <c r="B25" s="3" t="s">
        <v>110</v>
      </c>
      <c r="C25" s="3" t="s">
        <v>281</v>
      </c>
      <c r="D25" s="10">
        <v>3</v>
      </c>
      <c r="E25" s="10">
        <v>1</v>
      </c>
      <c r="F25" s="10">
        <v>239.06</v>
      </c>
      <c r="G25" s="12">
        <v>18.5</v>
      </c>
      <c r="H25" s="12" t="s">
        <v>110</v>
      </c>
      <c r="I25" s="12" t="s">
        <v>110</v>
      </c>
      <c r="J25" s="12" t="s">
        <v>110</v>
      </c>
      <c r="K25" s="10">
        <v>1</v>
      </c>
      <c r="L25" s="10">
        <v>1</v>
      </c>
      <c r="M25" s="10">
        <v>0</v>
      </c>
      <c r="N25" s="10">
        <v>0</v>
      </c>
      <c r="O25" s="10">
        <v>0</v>
      </c>
      <c r="P25" s="10">
        <v>1</v>
      </c>
      <c r="Q25" s="10">
        <v>0</v>
      </c>
      <c r="R25" s="10">
        <v>1</v>
      </c>
      <c r="S25" s="10">
        <v>1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1</v>
      </c>
      <c r="AE25" s="10">
        <v>0</v>
      </c>
      <c r="AF25" s="10">
        <v>0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5">
        <v>0</v>
      </c>
      <c r="BB25" s="5">
        <v>0</v>
      </c>
      <c r="BC25" s="8"/>
    </row>
    <row r="26" spans="1:55" x14ac:dyDescent="0.25">
      <c r="A26" s="3" t="s">
        <v>275</v>
      </c>
      <c r="B26" s="3" t="s">
        <v>110</v>
      </c>
      <c r="C26" s="3" t="s">
        <v>282</v>
      </c>
      <c r="D26" s="10">
        <v>3</v>
      </c>
      <c r="E26" s="10">
        <v>1</v>
      </c>
      <c r="F26" s="10">
        <v>227.55</v>
      </c>
      <c r="G26" s="12">
        <v>18.5</v>
      </c>
      <c r="H26" s="14">
        <f>I26*G26</f>
        <v>7631250</v>
      </c>
      <c r="I26" s="10">
        <v>412500</v>
      </c>
      <c r="J26" s="5">
        <f>H26/F26</f>
        <v>33536.585365853658</v>
      </c>
      <c r="K26" s="10">
        <v>1</v>
      </c>
      <c r="L26" s="10">
        <v>1</v>
      </c>
      <c r="M26" s="10">
        <v>0</v>
      </c>
      <c r="N26" s="10">
        <v>0</v>
      </c>
      <c r="O26" s="10">
        <v>0</v>
      </c>
      <c r="P26" s="10">
        <v>1</v>
      </c>
      <c r="Q26" s="10">
        <v>0</v>
      </c>
      <c r="R26" s="10">
        <v>1</v>
      </c>
      <c r="S26" s="10">
        <v>1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1</v>
      </c>
      <c r="AE26" s="10">
        <v>0</v>
      </c>
      <c r="AF26" s="10">
        <v>0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5">
        <v>0</v>
      </c>
      <c r="BB26" s="5">
        <v>0</v>
      </c>
      <c r="BC26" s="8"/>
    </row>
    <row r="27" spans="1:55" x14ac:dyDescent="0.25">
      <c r="A27" s="3" t="s">
        <v>275</v>
      </c>
      <c r="B27" s="3" t="s">
        <v>110</v>
      </c>
      <c r="C27" s="3" t="s">
        <v>283</v>
      </c>
      <c r="D27" s="10">
        <v>3</v>
      </c>
      <c r="E27" s="10">
        <v>1</v>
      </c>
      <c r="F27" s="10">
        <v>228.52</v>
      </c>
      <c r="G27" s="12">
        <v>18.5</v>
      </c>
      <c r="H27" s="12" t="s">
        <v>110</v>
      </c>
      <c r="I27" s="12" t="s">
        <v>110</v>
      </c>
      <c r="J27" s="12" t="s">
        <v>110</v>
      </c>
      <c r="K27" s="10">
        <v>3</v>
      </c>
      <c r="L27" s="10">
        <v>1</v>
      </c>
      <c r="M27" s="10">
        <v>0</v>
      </c>
      <c r="N27" s="10">
        <v>0</v>
      </c>
      <c r="O27" s="10">
        <v>0</v>
      </c>
      <c r="P27" s="10">
        <v>1</v>
      </c>
      <c r="Q27" s="10">
        <v>0</v>
      </c>
      <c r="R27" s="10">
        <v>1</v>
      </c>
      <c r="S27" s="10">
        <v>1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1</v>
      </c>
      <c r="AE27" s="10">
        <v>0</v>
      </c>
      <c r="AF27" s="10">
        <v>0</v>
      </c>
      <c r="AG27" s="10">
        <v>1</v>
      </c>
      <c r="AH27" s="10">
        <v>1</v>
      </c>
      <c r="AI27" s="10">
        <v>1</v>
      </c>
      <c r="AJ27" s="10">
        <v>1</v>
      </c>
      <c r="AK27" s="10">
        <v>1</v>
      </c>
      <c r="AL27" s="10">
        <v>1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5">
        <v>0</v>
      </c>
      <c r="BB27" s="5">
        <v>0</v>
      </c>
      <c r="BC27" s="8"/>
    </row>
    <row r="28" spans="1:55" x14ac:dyDescent="0.25">
      <c r="A28" s="3" t="s">
        <v>275</v>
      </c>
      <c r="B28" s="3" t="s">
        <v>110</v>
      </c>
      <c r="C28" s="3" t="s">
        <v>284</v>
      </c>
      <c r="D28" s="10">
        <v>3</v>
      </c>
      <c r="E28" s="10">
        <v>1</v>
      </c>
      <c r="F28" s="10">
        <v>238.77</v>
      </c>
      <c r="G28" s="12">
        <v>18.5</v>
      </c>
      <c r="H28" s="12" t="s">
        <v>110</v>
      </c>
      <c r="I28" s="12" t="s">
        <v>110</v>
      </c>
      <c r="J28" s="12" t="s">
        <v>110</v>
      </c>
      <c r="K28" s="10">
        <v>2</v>
      </c>
      <c r="L28" s="10">
        <v>1</v>
      </c>
      <c r="M28" s="10">
        <v>0</v>
      </c>
      <c r="N28" s="10">
        <v>0</v>
      </c>
      <c r="O28" s="10">
        <v>0</v>
      </c>
      <c r="P28" s="10">
        <v>1</v>
      </c>
      <c r="Q28" s="10">
        <v>0</v>
      </c>
      <c r="R28" s="10">
        <v>1</v>
      </c>
      <c r="S28" s="10">
        <v>1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1</v>
      </c>
      <c r="AE28" s="10">
        <v>0</v>
      </c>
      <c r="AF28" s="10">
        <v>0</v>
      </c>
      <c r="AG28" s="10">
        <v>1</v>
      </c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5">
        <v>0</v>
      </c>
      <c r="BB28" s="5">
        <v>0</v>
      </c>
      <c r="BC28" s="8"/>
    </row>
    <row r="29" spans="1:55" x14ac:dyDescent="0.25">
      <c r="A29" s="3" t="s">
        <v>275</v>
      </c>
      <c r="B29" s="3" t="s">
        <v>110</v>
      </c>
      <c r="C29" s="3" t="s">
        <v>285</v>
      </c>
      <c r="D29" s="10">
        <v>3</v>
      </c>
      <c r="E29" s="10">
        <v>1</v>
      </c>
      <c r="F29" s="10">
        <v>240.33</v>
      </c>
      <c r="G29" s="12">
        <v>18.5</v>
      </c>
      <c r="H29" s="12" t="s">
        <v>110</v>
      </c>
      <c r="I29" s="12" t="s">
        <v>110</v>
      </c>
      <c r="J29" s="12" t="s">
        <v>110</v>
      </c>
      <c r="K29" s="10">
        <v>1</v>
      </c>
      <c r="L29" s="10">
        <v>1</v>
      </c>
      <c r="M29" s="10">
        <v>0</v>
      </c>
      <c r="N29" s="10">
        <v>0</v>
      </c>
      <c r="O29" s="10">
        <v>0</v>
      </c>
      <c r="P29" s="10">
        <v>1</v>
      </c>
      <c r="Q29" s="10">
        <v>0</v>
      </c>
      <c r="R29" s="10">
        <v>1</v>
      </c>
      <c r="S29" s="10">
        <v>1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1</v>
      </c>
      <c r="AE29" s="10">
        <v>0</v>
      </c>
      <c r="AF29" s="10">
        <v>0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5">
        <v>0</v>
      </c>
      <c r="BB29" s="5">
        <v>0</v>
      </c>
      <c r="BC29" s="8"/>
    </row>
    <row r="30" spans="1:55" x14ac:dyDescent="0.25">
      <c r="A30" s="3" t="s">
        <v>275</v>
      </c>
      <c r="B30" s="3" t="s">
        <v>110</v>
      </c>
      <c r="C30" s="3" t="s">
        <v>286</v>
      </c>
      <c r="D30" s="10">
        <v>3</v>
      </c>
      <c r="E30" s="10">
        <v>1</v>
      </c>
      <c r="F30" s="10">
        <v>193.23</v>
      </c>
      <c r="G30" s="12">
        <v>18.5</v>
      </c>
      <c r="H30" s="14">
        <f>I30*G30</f>
        <v>6909750</v>
      </c>
      <c r="I30" s="10">
        <v>373500</v>
      </c>
      <c r="J30" s="5">
        <f>H30/F30</f>
        <v>35759.198882161159</v>
      </c>
      <c r="K30" s="10">
        <v>4</v>
      </c>
      <c r="L30" s="10">
        <v>1</v>
      </c>
      <c r="M30" s="10">
        <v>0</v>
      </c>
      <c r="N30" s="10">
        <v>0</v>
      </c>
      <c r="O30" s="10">
        <v>0</v>
      </c>
      <c r="P30" s="10">
        <v>1</v>
      </c>
      <c r="Q30" s="10">
        <v>0</v>
      </c>
      <c r="R30" s="10">
        <v>1</v>
      </c>
      <c r="S30" s="10">
        <v>1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1</v>
      </c>
      <c r="AE30" s="10">
        <v>0</v>
      </c>
      <c r="AF30" s="10">
        <v>0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1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5">
        <v>0</v>
      </c>
      <c r="BB30" s="5">
        <v>0</v>
      </c>
      <c r="BC30" s="8"/>
    </row>
    <row r="31" spans="1:55" x14ac:dyDescent="0.25">
      <c r="A31" s="3" t="s">
        <v>275</v>
      </c>
      <c r="B31" s="3" t="s">
        <v>110</v>
      </c>
      <c r="C31" s="3" t="s">
        <v>287</v>
      </c>
      <c r="D31" s="10">
        <v>3</v>
      </c>
      <c r="E31" s="10">
        <v>1</v>
      </c>
      <c r="F31" s="10">
        <v>205.69</v>
      </c>
      <c r="G31" s="12">
        <v>18.5</v>
      </c>
      <c r="H31" s="12" t="s">
        <v>110</v>
      </c>
      <c r="I31" s="12" t="s">
        <v>110</v>
      </c>
      <c r="J31" s="12" t="s">
        <v>110</v>
      </c>
      <c r="K31" s="10">
        <v>1</v>
      </c>
      <c r="L31" s="10">
        <v>1</v>
      </c>
      <c r="M31" s="10">
        <v>0</v>
      </c>
      <c r="N31" s="10">
        <v>0</v>
      </c>
      <c r="O31" s="10">
        <v>0</v>
      </c>
      <c r="P31" s="10">
        <v>1</v>
      </c>
      <c r="Q31" s="10">
        <v>0</v>
      </c>
      <c r="R31" s="10">
        <v>1</v>
      </c>
      <c r="S31" s="10">
        <v>1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1</v>
      </c>
      <c r="AE31" s="10">
        <v>0</v>
      </c>
      <c r="AF31" s="10">
        <v>0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1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5">
        <v>0</v>
      </c>
      <c r="BB31" s="5">
        <v>0</v>
      </c>
      <c r="BC31" s="8"/>
    </row>
    <row r="32" spans="1:55" x14ac:dyDescent="0.25">
      <c r="A32" s="3" t="s">
        <v>275</v>
      </c>
      <c r="B32" s="3" t="s">
        <v>110</v>
      </c>
      <c r="C32" s="3" t="s">
        <v>288</v>
      </c>
      <c r="D32" s="10">
        <v>3</v>
      </c>
      <c r="E32" s="10">
        <v>1</v>
      </c>
      <c r="F32" s="10">
        <v>210.79</v>
      </c>
      <c r="G32" s="12">
        <v>18.5</v>
      </c>
      <c r="H32" s="12" t="s">
        <v>110</v>
      </c>
      <c r="I32" s="12" t="s">
        <v>110</v>
      </c>
      <c r="J32" s="12" t="s">
        <v>110</v>
      </c>
      <c r="K32" s="10">
        <v>1</v>
      </c>
      <c r="L32" s="10">
        <v>1</v>
      </c>
      <c r="M32" s="10">
        <v>0</v>
      </c>
      <c r="N32" s="10">
        <v>0</v>
      </c>
      <c r="O32" s="10">
        <v>0</v>
      </c>
      <c r="P32" s="10">
        <v>1</v>
      </c>
      <c r="Q32" s="10">
        <v>0</v>
      </c>
      <c r="R32" s="10">
        <v>1</v>
      </c>
      <c r="S32" s="10">
        <v>1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1</v>
      </c>
      <c r="AE32" s="10">
        <v>0</v>
      </c>
      <c r="AF32" s="10">
        <v>0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1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5">
        <v>0</v>
      </c>
      <c r="BB32" s="5">
        <v>0</v>
      </c>
      <c r="BC32" s="8"/>
    </row>
    <row r="33" spans="1:55" x14ac:dyDescent="0.25">
      <c r="A33" s="3" t="s">
        <v>275</v>
      </c>
      <c r="B33" s="3" t="s">
        <v>110</v>
      </c>
      <c r="C33" s="3" t="s">
        <v>289</v>
      </c>
      <c r="D33" s="10">
        <v>3</v>
      </c>
      <c r="E33" s="10">
        <v>1</v>
      </c>
      <c r="F33" s="10">
        <v>227.16</v>
      </c>
      <c r="G33" s="12">
        <v>18.5</v>
      </c>
      <c r="H33" s="12" t="s">
        <v>110</v>
      </c>
      <c r="I33" s="12" t="s">
        <v>110</v>
      </c>
      <c r="J33" s="12" t="s">
        <v>110</v>
      </c>
      <c r="K33" s="10">
        <v>2</v>
      </c>
      <c r="L33" s="10">
        <v>1</v>
      </c>
      <c r="M33" s="10">
        <v>0</v>
      </c>
      <c r="N33" s="10">
        <v>0</v>
      </c>
      <c r="O33" s="10">
        <v>0</v>
      </c>
      <c r="P33" s="10">
        <v>1</v>
      </c>
      <c r="Q33" s="10">
        <v>0</v>
      </c>
      <c r="R33" s="10">
        <v>1</v>
      </c>
      <c r="S33" s="10">
        <v>1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1</v>
      </c>
      <c r="AE33" s="10">
        <v>0</v>
      </c>
      <c r="AF33" s="10">
        <v>0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5">
        <v>0</v>
      </c>
      <c r="BB33" s="5">
        <v>0</v>
      </c>
      <c r="BC33" s="8"/>
    </row>
    <row r="34" spans="1:55" x14ac:dyDescent="0.25">
      <c r="A34" s="3" t="s">
        <v>275</v>
      </c>
      <c r="B34" s="3" t="s">
        <v>110</v>
      </c>
      <c r="C34" s="3" t="s">
        <v>290</v>
      </c>
      <c r="D34" s="10">
        <v>2</v>
      </c>
      <c r="E34" s="10">
        <v>1</v>
      </c>
      <c r="F34" s="10">
        <v>179.21</v>
      </c>
      <c r="G34" s="12">
        <v>18.5</v>
      </c>
      <c r="H34" s="12" t="s">
        <v>110</v>
      </c>
      <c r="I34" s="12" t="s">
        <v>110</v>
      </c>
      <c r="J34" s="12" t="s">
        <v>110</v>
      </c>
      <c r="K34" s="10">
        <v>2</v>
      </c>
      <c r="L34" s="10">
        <v>1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1</v>
      </c>
      <c r="S34" s="10">
        <v>1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1</v>
      </c>
      <c r="AE34" s="10">
        <v>0</v>
      </c>
      <c r="AF34" s="10">
        <v>0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1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5">
        <v>0</v>
      </c>
      <c r="BB34" s="5">
        <v>0</v>
      </c>
      <c r="BC34" s="8"/>
    </row>
    <row r="35" spans="1:55" x14ac:dyDescent="0.25">
      <c r="A35" s="3" t="s">
        <v>121</v>
      </c>
      <c r="B35" s="3" t="s">
        <v>291</v>
      </c>
      <c r="C35" s="3" t="s">
        <v>292</v>
      </c>
      <c r="D35" s="10">
        <v>1</v>
      </c>
      <c r="E35" s="10">
        <v>1</v>
      </c>
      <c r="F35" s="10">
        <v>41</v>
      </c>
      <c r="G35" s="12">
        <v>18.5</v>
      </c>
      <c r="H35" s="10">
        <v>2582273</v>
      </c>
      <c r="I35" s="5">
        <f>H35/G35</f>
        <v>139582.32432432432</v>
      </c>
      <c r="J35" s="5">
        <f>H35/F35</f>
        <v>62982.268292682929</v>
      </c>
      <c r="K35" s="10">
        <v>9</v>
      </c>
      <c r="L35" s="10">
        <v>1</v>
      </c>
      <c r="M35" s="10">
        <v>1</v>
      </c>
      <c r="N35" s="10">
        <v>1</v>
      </c>
      <c r="O35" s="10">
        <v>1</v>
      </c>
      <c r="P35" s="10">
        <v>1</v>
      </c>
      <c r="Q35" s="10">
        <v>0</v>
      </c>
      <c r="R35" s="10">
        <v>1</v>
      </c>
      <c r="S35" s="10">
        <v>1</v>
      </c>
      <c r="T35" s="10">
        <v>1</v>
      </c>
      <c r="U35" s="10">
        <v>1</v>
      </c>
      <c r="V35" s="10">
        <v>1</v>
      </c>
      <c r="W35" s="10">
        <v>1</v>
      </c>
      <c r="X35" s="10">
        <v>1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1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5">
        <v>0</v>
      </c>
      <c r="BB35" s="5">
        <v>0</v>
      </c>
      <c r="BC35" s="8"/>
    </row>
    <row r="36" spans="1:55" x14ac:dyDescent="0.25">
      <c r="A36" s="3" t="s">
        <v>121</v>
      </c>
      <c r="B36" s="3" t="s">
        <v>291</v>
      </c>
      <c r="C36" s="3" t="s">
        <v>293</v>
      </c>
      <c r="D36" s="10">
        <v>1</v>
      </c>
      <c r="E36" s="10">
        <v>1</v>
      </c>
      <c r="F36" s="10">
        <v>41</v>
      </c>
      <c r="G36" s="12">
        <v>18.5</v>
      </c>
      <c r="H36" s="12" t="s">
        <v>110</v>
      </c>
      <c r="I36" s="12" t="s">
        <v>110</v>
      </c>
      <c r="J36" s="12" t="s">
        <v>110</v>
      </c>
      <c r="K36" s="10">
        <v>9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0</v>
      </c>
      <c r="R36" s="10">
        <v>1</v>
      </c>
      <c r="S36" s="10">
        <v>1</v>
      </c>
      <c r="T36" s="10">
        <v>1</v>
      </c>
      <c r="U36" s="10">
        <v>1</v>
      </c>
      <c r="V36" s="10">
        <v>1</v>
      </c>
      <c r="W36" s="10">
        <v>1</v>
      </c>
      <c r="X36" s="10">
        <v>1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1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5">
        <v>0</v>
      </c>
      <c r="BB36" s="5">
        <v>0</v>
      </c>
      <c r="BC36" s="8"/>
    </row>
    <row r="37" spans="1:55" x14ac:dyDescent="0.25">
      <c r="A37" s="3" t="s">
        <v>121</v>
      </c>
      <c r="B37" s="3" t="s">
        <v>291</v>
      </c>
      <c r="C37" s="3" t="s">
        <v>294</v>
      </c>
      <c r="D37" s="10">
        <v>1</v>
      </c>
      <c r="E37" s="10">
        <v>1</v>
      </c>
      <c r="F37" s="10">
        <v>48</v>
      </c>
      <c r="G37" s="12">
        <v>18.5</v>
      </c>
      <c r="H37" s="10">
        <v>1481000</v>
      </c>
      <c r="I37" s="5">
        <f t="shared" ref="I37:I39" si="8">H37/G37</f>
        <v>80054.054054054053</v>
      </c>
      <c r="J37" s="5">
        <f t="shared" ref="J37:J39" si="9">H37/F37</f>
        <v>30854.166666666668</v>
      </c>
      <c r="K37" s="10">
        <v>19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0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1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5">
        <v>0</v>
      </c>
      <c r="BB37" s="5">
        <v>0</v>
      </c>
      <c r="BC37" s="8"/>
    </row>
    <row r="38" spans="1:55" x14ac:dyDescent="0.25">
      <c r="A38" s="3" t="s">
        <v>121</v>
      </c>
      <c r="B38" s="3" t="s">
        <v>291</v>
      </c>
      <c r="C38" s="3" t="s">
        <v>295</v>
      </c>
      <c r="D38" s="10">
        <v>1</v>
      </c>
      <c r="E38" s="10">
        <v>1</v>
      </c>
      <c r="F38" s="10">
        <v>36</v>
      </c>
      <c r="G38" s="12">
        <v>18.5</v>
      </c>
      <c r="H38" s="10">
        <v>1955000</v>
      </c>
      <c r="I38" s="5">
        <f t="shared" si="8"/>
        <v>105675.67567567568</v>
      </c>
      <c r="J38" s="5">
        <f t="shared" si="9"/>
        <v>54305.555555555555</v>
      </c>
      <c r="K38" s="10">
        <v>19</v>
      </c>
      <c r="L38" s="10">
        <v>1</v>
      </c>
      <c r="M38" s="10">
        <v>1</v>
      </c>
      <c r="N38" s="10">
        <v>1</v>
      </c>
      <c r="O38" s="10">
        <v>1</v>
      </c>
      <c r="P38" s="10">
        <v>1</v>
      </c>
      <c r="Q38" s="10">
        <v>0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1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5">
        <v>0</v>
      </c>
      <c r="BB38" s="5">
        <v>0</v>
      </c>
      <c r="BC38" s="8"/>
    </row>
    <row r="39" spans="1:55" x14ac:dyDescent="0.25">
      <c r="A39" s="3" t="s">
        <v>121</v>
      </c>
      <c r="B39" s="3" t="s">
        <v>291</v>
      </c>
      <c r="C39" s="3" t="s">
        <v>296</v>
      </c>
      <c r="D39" s="10">
        <v>1</v>
      </c>
      <c r="E39" s="10">
        <v>1</v>
      </c>
      <c r="F39" s="10">
        <v>51</v>
      </c>
      <c r="G39" s="12">
        <v>18.5</v>
      </c>
      <c r="H39" s="10">
        <v>2161000</v>
      </c>
      <c r="I39" s="5">
        <f t="shared" si="8"/>
        <v>116810.81081081081</v>
      </c>
      <c r="J39" s="5">
        <f t="shared" si="9"/>
        <v>42372.549019607846</v>
      </c>
      <c r="K39" s="10">
        <v>18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0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1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5">
        <v>0</v>
      </c>
      <c r="BB39" s="5">
        <v>0</v>
      </c>
      <c r="BC39" s="8"/>
    </row>
    <row r="40" spans="1:55" x14ac:dyDescent="0.25">
      <c r="A40" s="3" t="s">
        <v>121</v>
      </c>
      <c r="B40" s="3" t="s">
        <v>291</v>
      </c>
      <c r="C40" s="3" t="s">
        <v>297</v>
      </c>
      <c r="D40" s="10">
        <v>1</v>
      </c>
      <c r="E40" s="10">
        <v>1</v>
      </c>
      <c r="F40" s="10">
        <v>51</v>
      </c>
      <c r="G40" s="12">
        <v>18.5</v>
      </c>
      <c r="H40" s="12" t="s">
        <v>110</v>
      </c>
      <c r="I40" s="12" t="s">
        <v>110</v>
      </c>
      <c r="J40" s="12" t="s">
        <v>110</v>
      </c>
      <c r="K40" s="10">
        <v>19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0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1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5">
        <v>0</v>
      </c>
      <c r="BB40" s="5">
        <v>0</v>
      </c>
      <c r="BC40" s="8"/>
    </row>
    <row r="41" spans="1:55" x14ac:dyDescent="0.25">
      <c r="A41" s="3" t="s">
        <v>121</v>
      </c>
      <c r="B41" s="3" t="s">
        <v>291</v>
      </c>
      <c r="C41" s="3" t="s">
        <v>298</v>
      </c>
      <c r="D41" s="10">
        <v>2</v>
      </c>
      <c r="E41" s="10">
        <v>1</v>
      </c>
      <c r="F41" s="10">
        <v>72</v>
      </c>
      <c r="G41" s="12">
        <v>18.5</v>
      </c>
      <c r="H41" s="10">
        <v>2800000</v>
      </c>
      <c r="I41" s="5">
        <f t="shared" ref="I41:I45" si="10">H41/G41</f>
        <v>151351.35135135136</v>
      </c>
      <c r="J41" s="5">
        <f t="shared" ref="J41:J45" si="11">H41/F41</f>
        <v>38888.888888888891</v>
      </c>
      <c r="K41" s="10">
        <v>32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0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1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5">
        <v>0</v>
      </c>
      <c r="BB41" s="5">
        <v>0</v>
      </c>
      <c r="BC41" s="8"/>
    </row>
    <row r="42" spans="1:55" x14ac:dyDescent="0.25">
      <c r="A42" s="3" t="s">
        <v>121</v>
      </c>
      <c r="B42" s="3" t="s">
        <v>291</v>
      </c>
      <c r="C42" s="3" t="s">
        <v>299</v>
      </c>
      <c r="D42" s="10">
        <v>2</v>
      </c>
      <c r="E42" s="10">
        <v>1</v>
      </c>
      <c r="F42" s="10">
        <v>84</v>
      </c>
      <c r="G42" s="12">
        <v>18.5</v>
      </c>
      <c r="H42" s="10">
        <v>3505000</v>
      </c>
      <c r="I42" s="5">
        <f t="shared" si="10"/>
        <v>189459.45945945947</v>
      </c>
      <c r="J42" s="5">
        <f t="shared" si="11"/>
        <v>41726.190476190473</v>
      </c>
      <c r="K42" s="10">
        <v>9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0</v>
      </c>
      <c r="R42" s="10">
        <v>1</v>
      </c>
      <c r="S42" s="10">
        <v>1</v>
      </c>
      <c r="T42" s="10">
        <v>1</v>
      </c>
      <c r="U42" s="10">
        <v>1</v>
      </c>
      <c r="V42" s="10">
        <v>1</v>
      </c>
      <c r="W42" s="10">
        <v>1</v>
      </c>
      <c r="X42" s="10">
        <v>1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1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5">
        <v>0</v>
      </c>
      <c r="BB42" s="5">
        <v>0</v>
      </c>
      <c r="BC42" s="8"/>
    </row>
    <row r="43" spans="1:55" x14ac:dyDescent="0.25">
      <c r="A43" s="3" t="s">
        <v>121</v>
      </c>
      <c r="B43" s="3" t="s">
        <v>291</v>
      </c>
      <c r="C43" s="3" t="s">
        <v>300</v>
      </c>
      <c r="D43" s="10">
        <v>2</v>
      </c>
      <c r="E43" s="10">
        <v>1</v>
      </c>
      <c r="F43" s="10">
        <v>84</v>
      </c>
      <c r="G43" s="12">
        <v>18.5</v>
      </c>
      <c r="H43" s="10">
        <v>3862000</v>
      </c>
      <c r="I43" s="5">
        <f t="shared" si="10"/>
        <v>208756.75675675675</v>
      </c>
      <c r="J43" s="5">
        <f t="shared" si="11"/>
        <v>45976.190476190473</v>
      </c>
      <c r="K43" s="10">
        <v>10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0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1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5">
        <v>0</v>
      </c>
      <c r="BB43" s="5">
        <v>0</v>
      </c>
      <c r="BC43" s="8"/>
    </row>
    <row r="44" spans="1:55" x14ac:dyDescent="0.25">
      <c r="A44" s="3" t="s">
        <v>121</v>
      </c>
      <c r="B44" s="3" t="s">
        <v>291</v>
      </c>
      <c r="C44" s="3" t="s">
        <v>301</v>
      </c>
      <c r="D44" s="10">
        <v>2</v>
      </c>
      <c r="E44" s="10">
        <v>1</v>
      </c>
      <c r="F44" s="10">
        <v>88</v>
      </c>
      <c r="G44" s="12">
        <v>18.5</v>
      </c>
      <c r="H44" s="10">
        <v>3624000</v>
      </c>
      <c r="I44" s="5">
        <f t="shared" si="10"/>
        <v>195891.89189189189</v>
      </c>
      <c r="J44" s="5">
        <f t="shared" si="11"/>
        <v>41181.818181818184</v>
      </c>
      <c r="K44" s="10">
        <v>16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0</v>
      </c>
      <c r="R44" s="10">
        <v>1</v>
      </c>
      <c r="S44" s="10">
        <v>1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1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5">
        <v>0</v>
      </c>
      <c r="BB44" s="5">
        <v>0</v>
      </c>
      <c r="BC44" s="8"/>
    </row>
    <row r="45" spans="1:55" x14ac:dyDescent="0.25">
      <c r="A45" s="3" t="s">
        <v>121</v>
      </c>
      <c r="B45" s="3" t="s">
        <v>291</v>
      </c>
      <c r="C45" s="3" t="s">
        <v>302</v>
      </c>
      <c r="D45" s="10">
        <v>2</v>
      </c>
      <c r="E45" s="10">
        <v>1</v>
      </c>
      <c r="F45" s="10">
        <v>92</v>
      </c>
      <c r="G45" s="12">
        <v>18.5</v>
      </c>
      <c r="H45" s="10">
        <v>3771520</v>
      </c>
      <c r="I45" s="5">
        <f t="shared" si="10"/>
        <v>203865.94594594595</v>
      </c>
      <c r="J45" s="5">
        <f t="shared" si="11"/>
        <v>40994.782608695656</v>
      </c>
      <c r="K45" s="10">
        <v>16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0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1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5">
        <v>0</v>
      </c>
      <c r="BB45" s="5">
        <v>0</v>
      </c>
      <c r="BC45" s="8"/>
    </row>
    <row r="46" spans="1:55" x14ac:dyDescent="0.25">
      <c r="A46" s="3" t="s">
        <v>121</v>
      </c>
      <c r="B46" s="3" t="s">
        <v>291</v>
      </c>
      <c r="C46" s="3" t="s">
        <v>303</v>
      </c>
      <c r="D46" s="10">
        <v>2</v>
      </c>
      <c r="E46" s="10">
        <v>1</v>
      </c>
      <c r="F46" s="10">
        <v>160</v>
      </c>
      <c r="G46" s="12">
        <v>18.5</v>
      </c>
      <c r="H46" s="12" t="s">
        <v>110</v>
      </c>
      <c r="I46" s="12" t="s">
        <v>110</v>
      </c>
      <c r="J46" s="12" t="s">
        <v>110</v>
      </c>
      <c r="K46" s="10">
        <v>2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1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5">
        <v>0</v>
      </c>
      <c r="BB46" s="5">
        <v>0</v>
      </c>
      <c r="BC46" s="8"/>
    </row>
    <row r="47" spans="1:55" x14ac:dyDescent="0.25">
      <c r="A47" s="3" t="s">
        <v>121</v>
      </c>
      <c r="B47" s="3" t="s">
        <v>291</v>
      </c>
      <c r="C47" s="3" t="s">
        <v>304</v>
      </c>
      <c r="D47" s="10">
        <v>2</v>
      </c>
      <c r="E47" s="10">
        <v>1</v>
      </c>
      <c r="F47" s="10">
        <v>129</v>
      </c>
      <c r="G47" s="12">
        <v>18.5</v>
      </c>
      <c r="H47" s="12" t="s">
        <v>110</v>
      </c>
      <c r="I47" s="12" t="s">
        <v>110</v>
      </c>
      <c r="J47" s="12" t="s">
        <v>110</v>
      </c>
      <c r="K47" s="10">
        <v>2</v>
      </c>
      <c r="L47" s="10">
        <v>1</v>
      </c>
      <c r="M47" s="10">
        <v>1</v>
      </c>
      <c r="N47" s="10">
        <v>1</v>
      </c>
      <c r="O47" s="10">
        <v>1</v>
      </c>
      <c r="P47" s="10">
        <v>1</v>
      </c>
      <c r="Q47" s="10">
        <v>0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0">
        <v>1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1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5">
        <v>0</v>
      </c>
      <c r="BB47" s="5">
        <v>0</v>
      </c>
      <c r="BC47" s="8"/>
    </row>
    <row r="48" spans="1:55" x14ac:dyDescent="0.25">
      <c r="A48" s="3" t="s">
        <v>121</v>
      </c>
      <c r="B48" s="3" t="s">
        <v>291</v>
      </c>
      <c r="C48" s="3" t="s">
        <v>305</v>
      </c>
      <c r="D48" s="10">
        <v>2</v>
      </c>
      <c r="E48" s="10">
        <v>1</v>
      </c>
      <c r="F48" s="10">
        <v>129</v>
      </c>
      <c r="G48" s="12">
        <v>18.5</v>
      </c>
      <c r="H48" s="10">
        <v>5717000</v>
      </c>
      <c r="I48" s="5">
        <f>H48/G48</f>
        <v>309027.02702702704</v>
      </c>
      <c r="J48" s="5">
        <f t="shared" ref="J48:J56" si="12">H48/F48</f>
        <v>44317.829457364343</v>
      </c>
      <c r="K48" s="10">
        <v>2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0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1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5">
        <v>0</v>
      </c>
      <c r="BB48" s="5">
        <v>0</v>
      </c>
      <c r="BC48" s="8"/>
    </row>
    <row r="49" spans="1:55" x14ac:dyDescent="0.25">
      <c r="A49" s="3" t="s">
        <v>306</v>
      </c>
      <c r="B49" s="3" t="s">
        <v>64</v>
      </c>
      <c r="C49" s="3" t="s">
        <v>307</v>
      </c>
      <c r="D49" s="10">
        <v>1</v>
      </c>
      <c r="E49" s="10">
        <v>1</v>
      </c>
      <c r="F49" s="10">
        <v>55.69</v>
      </c>
      <c r="G49" s="12">
        <v>18.5</v>
      </c>
      <c r="H49" s="14">
        <f t="shared" ref="H49:H56" si="13">I49*G49</f>
        <v>2403150</v>
      </c>
      <c r="I49" s="10">
        <v>129900</v>
      </c>
      <c r="J49" s="5">
        <f t="shared" si="12"/>
        <v>43152.271502962831</v>
      </c>
      <c r="K49" s="5">
        <v>44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1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5">
        <v>0</v>
      </c>
      <c r="BB49" s="5">
        <v>0</v>
      </c>
      <c r="BC49" s="8"/>
    </row>
    <row r="50" spans="1:55" x14ac:dyDescent="0.25">
      <c r="A50" s="3" t="s">
        <v>306</v>
      </c>
      <c r="B50" s="3" t="s">
        <v>64</v>
      </c>
      <c r="C50" s="3" t="s">
        <v>308</v>
      </c>
      <c r="D50" s="10">
        <v>2</v>
      </c>
      <c r="E50" s="10">
        <v>1</v>
      </c>
      <c r="F50" s="10">
        <v>86.07</v>
      </c>
      <c r="G50" s="12">
        <v>18.5</v>
      </c>
      <c r="H50" s="14">
        <f t="shared" si="13"/>
        <v>3690750</v>
      </c>
      <c r="I50" s="10">
        <v>199500</v>
      </c>
      <c r="J50" s="5">
        <f t="shared" si="12"/>
        <v>42880.794701986757</v>
      </c>
      <c r="K50" s="5">
        <v>44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1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5">
        <v>0</v>
      </c>
      <c r="BB50" s="5">
        <v>0</v>
      </c>
      <c r="BC50" s="8"/>
    </row>
    <row r="51" spans="1:55" x14ac:dyDescent="0.25">
      <c r="A51" s="3" t="s">
        <v>306</v>
      </c>
      <c r="B51" s="3" t="s">
        <v>64</v>
      </c>
      <c r="C51" s="3" t="s">
        <v>308</v>
      </c>
      <c r="D51" s="10">
        <v>2</v>
      </c>
      <c r="E51" s="10">
        <v>1</v>
      </c>
      <c r="F51" s="10">
        <v>77.599999999999994</v>
      </c>
      <c r="G51" s="12">
        <v>18.5</v>
      </c>
      <c r="H51" s="14">
        <f t="shared" si="13"/>
        <v>3154250</v>
      </c>
      <c r="I51" s="10">
        <v>170500</v>
      </c>
      <c r="J51" s="5">
        <f t="shared" si="12"/>
        <v>40647.551546391755</v>
      </c>
      <c r="K51" s="5">
        <v>44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1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5">
        <v>0</v>
      </c>
      <c r="BB51" s="5">
        <v>0</v>
      </c>
      <c r="BC51" s="8"/>
    </row>
    <row r="52" spans="1:55" x14ac:dyDescent="0.25">
      <c r="A52" s="3" t="s">
        <v>306</v>
      </c>
      <c r="B52" s="3" t="s">
        <v>64</v>
      </c>
      <c r="C52" s="3" t="s">
        <v>308</v>
      </c>
      <c r="D52" s="10">
        <v>2</v>
      </c>
      <c r="E52" s="10">
        <v>1</v>
      </c>
      <c r="F52" s="10">
        <v>77.599999999999994</v>
      </c>
      <c r="G52" s="12">
        <v>18.5</v>
      </c>
      <c r="H52" s="14">
        <f t="shared" si="13"/>
        <v>3339250</v>
      </c>
      <c r="I52" s="10">
        <v>180500</v>
      </c>
      <c r="J52" s="5">
        <f t="shared" si="12"/>
        <v>43031.572164948455</v>
      </c>
      <c r="K52" s="5">
        <v>44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1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5">
        <v>0</v>
      </c>
      <c r="BB52" s="5">
        <v>0</v>
      </c>
      <c r="BC52" s="8"/>
    </row>
    <row r="53" spans="1:55" x14ac:dyDescent="0.25">
      <c r="A53" s="3" t="s">
        <v>306</v>
      </c>
      <c r="B53" s="3" t="s">
        <v>64</v>
      </c>
      <c r="C53" s="3" t="s">
        <v>308</v>
      </c>
      <c r="D53" s="10">
        <v>2</v>
      </c>
      <c r="E53" s="10">
        <v>1</v>
      </c>
      <c r="F53" s="10">
        <v>77.06</v>
      </c>
      <c r="G53" s="12">
        <v>18.5</v>
      </c>
      <c r="H53" s="14">
        <f t="shared" si="13"/>
        <v>3383650</v>
      </c>
      <c r="I53" s="10">
        <v>182900</v>
      </c>
      <c r="J53" s="5">
        <f t="shared" si="12"/>
        <v>43909.291461199064</v>
      </c>
      <c r="K53" s="5">
        <v>44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1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5">
        <v>0</v>
      </c>
      <c r="BB53" s="5">
        <v>0</v>
      </c>
      <c r="BC53" s="8"/>
    </row>
    <row r="54" spans="1:55" x14ac:dyDescent="0.25">
      <c r="A54" s="3" t="s">
        <v>306</v>
      </c>
      <c r="B54" s="3" t="s">
        <v>64</v>
      </c>
      <c r="C54" s="3" t="s">
        <v>308</v>
      </c>
      <c r="D54" s="10">
        <v>2</v>
      </c>
      <c r="E54" s="10">
        <v>1</v>
      </c>
      <c r="F54" s="10">
        <v>77.06</v>
      </c>
      <c r="G54" s="12">
        <v>18.5</v>
      </c>
      <c r="H54" s="14">
        <f t="shared" si="13"/>
        <v>3413250</v>
      </c>
      <c r="I54" s="10">
        <v>184500</v>
      </c>
      <c r="J54" s="5">
        <f t="shared" si="12"/>
        <v>44293.407734233064</v>
      </c>
      <c r="K54" s="5">
        <v>44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1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5">
        <v>0</v>
      </c>
      <c r="BB54" s="5">
        <v>0</v>
      </c>
      <c r="BC54" s="8"/>
    </row>
    <row r="55" spans="1:55" x14ac:dyDescent="0.25">
      <c r="A55" s="3" t="s">
        <v>306</v>
      </c>
      <c r="B55" s="3" t="s">
        <v>64</v>
      </c>
      <c r="C55" s="3" t="s">
        <v>308</v>
      </c>
      <c r="D55" s="10">
        <v>2</v>
      </c>
      <c r="E55" s="10">
        <v>1</v>
      </c>
      <c r="F55" s="10">
        <v>77.06</v>
      </c>
      <c r="G55" s="12">
        <v>18.5</v>
      </c>
      <c r="H55" s="14">
        <f t="shared" si="13"/>
        <v>3468750</v>
      </c>
      <c r="I55" s="10">
        <v>187500</v>
      </c>
      <c r="J55" s="5">
        <f t="shared" si="12"/>
        <v>45013.625746171812</v>
      </c>
      <c r="K55" s="5">
        <v>44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1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5">
        <v>0</v>
      </c>
      <c r="BB55" s="5">
        <v>0</v>
      </c>
      <c r="BC55" s="8"/>
    </row>
    <row r="56" spans="1:55" x14ac:dyDescent="0.25">
      <c r="A56" s="3" t="s">
        <v>306</v>
      </c>
      <c r="B56" s="3" t="s">
        <v>64</v>
      </c>
      <c r="C56" s="3" t="s">
        <v>308</v>
      </c>
      <c r="D56" s="10">
        <v>2</v>
      </c>
      <c r="E56" s="10">
        <v>1</v>
      </c>
      <c r="F56" s="10">
        <v>120.67</v>
      </c>
      <c r="G56" s="12">
        <v>18.5</v>
      </c>
      <c r="H56" s="14">
        <f t="shared" si="13"/>
        <v>5244750</v>
      </c>
      <c r="I56" s="10">
        <v>283500</v>
      </c>
      <c r="J56" s="5">
        <f t="shared" si="12"/>
        <v>43463.578354189107</v>
      </c>
      <c r="K56" s="5">
        <v>44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1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5">
        <v>0</v>
      </c>
      <c r="BB56" s="5">
        <v>0</v>
      </c>
      <c r="BC56" s="8"/>
    </row>
    <row r="57" spans="1:55" x14ac:dyDescent="0.25">
      <c r="A57" s="3" t="s">
        <v>309</v>
      </c>
      <c r="B57" s="3" t="s">
        <v>310</v>
      </c>
      <c r="C57" s="3" t="s">
        <v>311</v>
      </c>
      <c r="D57" s="10">
        <v>2</v>
      </c>
      <c r="E57" s="10">
        <v>1</v>
      </c>
      <c r="F57" s="5">
        <v>137</v>
      </c>
      <c r="G57" s="12">
        <v>18.5</v>
      </c>
      <c r="H57" s="12" t="s">
        <v>110</v>
      </c>
      <c r="I57" s="12" t="s">
        <v>110</v>
      </c>
      <c r="J57" s="12" t="s">
        <v>110</v>
      </c>
      <c r="K57" s="5">
        <v>48</v>
      </c>
      <c r="L57" s="10">
        <v>0</v>
      </c>
      <c r="M57" s="10">
        <v>0</v>
      </c>
      <c r="N57" s="10">
        <v>1</v>
      </c>
      <c r="O57" s="10">
        <v>0</v>
      </c>
      <c r="P57" s="10">
        <v>0</v>
      </c>
      <c r="Q57" s="10">
        <v>0</v>
      </c>
      <c r="R57" s="10">
        <v>1</v>
      </c>
      <c r="S57" s="10">
        <v>1</v>
      </c>
      <c r="T57" s="10">
        <v>0</v>
      </c>
      <c r="U57" s="10">
        <v>0</v>
      </c>
      <c r="V57" s="10">
        <v>0</v>
      </c>
      <c r="W57" s="10">
        <v>1</v>
      </c>
      <c r="X57" s="10">
        <v>0</v>
      </c>
      <c r="Y57" s="10">
        <v>0</v>
      </c>
      <c r="Z57" s="10">
        <v>1</v>
      </c>
      <c r="AA57" s="10">
        <v>1</v>
      </c>
      <c r="AB57" s="10">
        <v>0</v>
      </c>
      <c r="AC57" s="10">
        <v>0</v>
      </c>
      <c r="AD57" s="10">
        <v>0</v>
      </c>
      <c r="AE57" s="10">
        <v>0</v>
      </c>
      <c r="AF57" s="10">
        <v>1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1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5">
        <v>0</v>
      </c>
      <c r="BB57" s="5">
        <v>0</v>
      </c>
      <c r="BC57" s="8"/>
    </row>
    <row r="58" spans="1:55" x14ac:dyDescent="0.25">
      <c r="A58" s="3" t="s">
        <v>309</v>
      </c>
      <c r="B58" s="3" t="s">
        <v>310</v>
      </c>
      <c r="C58" s="3" t="s">
        <v>312</v>
      </c>
      <c r="D58" s="10">
        <v>3</v>
      </c>
      <c r="E58" s="10">
        <v>1</v>
      </c>
      <c r="F58" s="10">
        <v>137</v>
      </c>
      <c r="G58" s="12">
        <v>18.5</v>
      </c>
      <c r="H58" s="10">
        <v>4801000</v>
      </c>
      <c r="I58" s="5">
        <f>H58/G58</f>
        <v>259513.51351351352</v>
      </c>
      <c r="J58" s="5">
        <f t="shared" ref="J58:J59" si="14">H58/F58</f>
        <v>35043.795620437959</v>
      </c>
      <c r="K58" s="5">
        <v>48</v>
      </c>
      <c r="L58" s="10">
        <v>0</v>
      </c>
      <c r="M58" s="10">
        <v>0</v>
      </c>
      <c r="N58" s="10">
        <v>1</v>
      </c>
      <c r="O58" s="10">
        <v>0</v>
      </c>
      <c r="P58" s="10">
        <v>0</v>
      </c>
      <c r="Q58" s="10">
        <v>0</v>
      </c>
      <c r="R58" s="10">
        <v>1</v>
      </c>
      <c r="S58" s="10">
        <v>1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0</v>
      </c>
      <c r="Z58" s="10">
        <v>1</v>
      </c>
      <c r="AA58" s="10">
        <v>1</v>
      </c>
      <c r="AB58" s="10">
        <v>0</v>
      </c>
      <c r="AC58" s="10">
        <v>0</v>
      </c>
      <c r="AD58" s="10">
        <v>0</v>
      </c>
      <c r="AE58" s="10">
        <v>0</v>
      </c>
      <c r="AF58" s="10">
        <v>1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1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5">
        <v>0</v>
      </c>
      <c r="BB58" s="5">
        <v>0</v>
      </c>
      <c r="BC58" s="8"/>
    </row>
    <row r="59" spans="1:55" x14ac:dyDescent="0.25">
      <c r="A59" s="3" t="s">
        <v>313</v>
      </c>
      <c r="B59" s="3" t="s">
        <v>110</v>
      </c>
      <c r="C59" s="3" t="s">
        <v>314</v>
      </c>
      <c r="D59" s="10">
        <v>3</v>
      </c>
      <c r="E59" s="10">
        <v>1</v>
      </c>
      <c r="F59" s="10">
        <v>117.4</v>
      </c>
      <c r="G59" s="12">
        <v>18.5</v>
      </c>
      <c r="H59" s="14">
        <f>I59*G59</f>
        <v>3681500</v>
      </c>
      <c r="I59" s="10">
        <v>199000</v>
      </c>
      <c r="J59" s="5">
        <f t="shared" si="14"/>
        <v>31358.603066439522</v>
      </c>
      <c r="K59" s="5">
        <v>100</v>
      </c>
      <c r="L59" s="10">
        <v>1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1</v>
      </c>
      <c r="S59" s="10">
        <v>1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1</v>
      </c>
      <c r="Z59" s="10">
        <v>1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1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1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5">
        <v>0</v>
      </c>
      <c r="BB59" s="5">
        <v>0</v>
      </c>
      <c r="BC59" s="8"/>
    </row>
    <row r="60" spans="1:55" x14ac:dyDescent="0.25">
      <c r="A60" s="3" t="s">
        <v>313</v>
      </c>
      <c r="B60" s="3" t="s">
        <v>110</v>
      </c>
      <c r="C60" s="3" t="s">
        <v>315</v>
      </c>
      <c r="D60" s="10">
        <v>3</v>
      </c>
      <c r="E60" s="10">
        <v>1</v>
      </c>
      <c r="F60" s="10">
        <v>141.9</v>
      </c>
      <c r="G60" s="12">
        <v>18.5</v>
      </c>
      <c r="H60" s="12" t="s">
        <v>110</v>
      </c>
      <c r="I60" s="12" t="s">
        <v>110</v>
      </c>
      <c r="J60" s="12" t="s">
        <v>110</v>
      </c>
      <c r="K60" s="5">
        <v>100</v>
      </c>
      <c r="L60" s="10">
        <v>1</v>
      </c>
      <c r="M60" s="10">
        <v>0</v>
      </c>
      <c r="N60" s="10">
        <v>1</v>
      </c>
      <c r="O60" s="10">
        <v>0</v>
      </c>
      <c r="P60" s="10">
        <v>1</v>
      </c>
      <c r="Q60" s="10">
        <v>1</v>
      </c>
      <c r="R60" s="10">
        <v>1</v>
      </c>
      <c r="S60" s="10">
        <v>1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1</v>
      </c>
      <c r="Z60" s="10">
        <v>1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1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1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5">
        <v>0</v>
      </c>
      <c r="BB60" s="5">
        <v>0</v>
      </c>
      <c r="BC60" s="8"/>
    </row>
    <row r="61" spans="1:55" x14ac:dyDescent="0.25">
      <c r="A61" s="3" t="s">
        <v>313</v>
      </c>
      <c r="B61" s="3" t="s">
        <v>110</v>
      </c>
      <c r="C61" s="3" t="s">
        <v>316</v>
      </c>
      <c r="D61" s="10">
        <v>3</v>
      </c>
      <c r="E61" s="10">
        <v>1</v>
      </c>
      <c r="F61" s="10">
        <v>113.9</v>
      </c>
      <c r="G61" s="12">
        <v>18.5</v>
      </c>
      <c r="H61" s="12" t="s">
        <v>110</v>
      </c>
      <c r="I61" s="12" t="s">
        <v>110</v>
      </c>
      <c r="J61" s="12" t="s">
        <v>110</v>
      </c>
      <c r="K61" s="5">
        <v>100</v>
      </c>
      <c r="L61" s="10">
        <v>1</v>
      </c>
      <c r="M61" s="10">
        <v>0</v>
      </c>
      <c r="N61" s="10">
        <v>1</v>
      </c>
      <c r="O61" s="10">
        <v>0</v>
      </c>
      <c r="P61" s="10">
        <v>1</v>
      </c>
      <c r="Q61" s="10">
        <v>1</v>
      </c>
      <c r="R61" s="10">
        <v>1</v>
      </c>
      <c r="S61" s="10">
        <v>1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1</v>
      </c>
      <c r="Z61" s="10">
        <v>1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1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1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5">
        <v>0</v>
      </c>
      <c r="BB61" s="5">
        <v>0</v>
      </c>
      <c r="BC61" s="8"/>
    </row>
    <row r="62" spans="1:55" x14ac:dyDescent="0.25">
      <c r="A62" s="3" t="s">
        <v>130</v>
      </c>
      <c r="B62" s="3" t="s">
        <v>317</v>
      </c>
      <c r="C62" s="3" t="s">
        <v>318</v>
      </c>
      <c r="D62" s="10">
        <v>1</v>
      </c>
      <c r="E62" s="10">
        <v>1</v>
      </c>
      <c r="F62" s="5">
        <v>87</v>
      </c>
      <c r="G62" s="12">
        <v>18.5</v>
      </c>
      <c r="H62" s="12" t="s">
        <v>110</v>
      </c>
      <c r="I62" s="12" t="s">
        <v>110</v>
      </c>
      <c r="J62" s="12" t="s">
        <v>110</v>
      </c>
      <c r="K62" s="5">
        <v>100</v>
      </c>
      <c r="L62" s="10">
        <v>1</v>
      </c>
      <c r="M62" s="10">
        <v>1</v>
      </c>
      <c r="N62" s="10">
        <v>1</v>
      </c>
      <c r="O62" s="10">
        <v>0</v>
      </c>
      <c r="P62" s="10">
        <v>1</v>
      </c>
      <c r="Q62" s="10">
        <v>1</v>
      </c>
      <c r="R62" s="10">
        <v>1</v>
      </c>
      <c r="S62" s="10">
        <v>1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1</v>
      </c>
      <c r="Z62" s="10">
        <v>1</v>
      </c>
      <c r="AA62" s="10">
        <v>0</v>
      </c>
      <c r="AB62" s="10">
        <v>0</v>
      </c>
      <c r="AC62" s="10">
        <v>1</v>
      </c>
      <c r="AD62" s="10">
        <v>0</v>
      </c>
      <c r="AE62" s="10">
        <v>1</v>
      </c>
      <c r="AF62" s="10">
        <v>1</v>
      </c>
      <c r="AG62" s="10">
        <v>0</v>
      </c>
      <c r="AH62" s="10">
        <v>1</v>
      </c>
      <c r="AI62" s="10">
        <v>1</v>
      </c>
      <c r="AJ62" s="10">
        <v>1</v>
      </c>
      <c r="AK62" s="10">
        <v>0</v>
      </c>
      <c r="AL62" s="10">
        <v>0</v>
      </c>
      <c r="AM62" s="10">
        <v>1</v>
      </c>
      <c r="AN62" s="10">
        <v>1</v>
      </c>
      <c r="AO62" s="10">
        <v>0</v>
      </c>
      <c r="AP62" s="10">
        <v>0</v>
      </c>
      <c r="AQ62" s="10">
        <v>1</v>
      </c>
      <c r="AR62" s="10">
        <v>0</v>
      </c>
      <c r="AS62" s="10">
        <v>0</v>
      </c>
      <c r="AT62" s="10">
        <v>0</v>
      </c>
      <c r="AU62" s="10">
        <v>0</v>
      </c>
      <c r="AV62" s="10">
        <v>1</v>
      </c>
      <c r="AW62" s="10">
        <v>1</v>
      </c>
      <c r="AX62" s="10">
        <v>1</v>
      </c>
      <c r="AY62" s="10">
        <v>1</v>
      </c>
      <c r="AZ62" s="10">
        <v>1</v>
      </c>
      <c r="BA62" s="5">
        <v>0</v>
      </c>
      <c r="BB62" s="5">
        <v>0</v>
      </c>
      <c r="BC62" s="8"/>
    </row>
    <row r="63" spans="1:55" x14ac:dyDescent="0.25">
      <c r="A63" s="3" t="s">
        <v>130</v>
      </c>
      <c r="B63" s="3" t="s">
        <v>317</v>
      </c>
      <c r="C63" s="3" t="s">
        <v>319</v>
      </c>
      <c r="D63" s="10">
        <v>2</v>
      </c>
      <c r="E63" s="10">
        <v>1</v>
      </c>
      <c r="F63" s="10">
        <v>140</v>
      </c>
      <c r="G63" s="12">
        <v>18.5</v>
      </c>
      <c r="H63" s="14">
        <f t="shared" ref="H63:H64" si="15">I63*G63</f>
        <v>5180000</v>
      </c>
      <c r="I63" s="10">
        <v>280000</v>
      </c>
      <c r="J63" s="5">
        <f t="shared" ref="J63:J65" si="16">H63/F63</f>
        <v>37000</v>
      </c>
      <c r="K63" s="5">
        <v>100</v>
      </c>
      <c r="L63" s="10">
        <v>1</v>
      </c>
      <c r="M63" s="10">
        <v>1</v>
      </c>
      <c r="N63" s="10">
        <v>1</v>
      </c>
      <c r="O63" s="10">
        <v>0</v>
      </c>
      <c r="P63" s="10">
        <v>1</v>
      </c>
      <c r="Q63" s="10">
        <v>1</v>
      </c>
      <c r="R63" s="10">
        <v>1</v>
      </c>
      <c r="S63" s="10">
        <v>1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1</v>
      </c>
      <c r="Z63" s="10">
        <v>1</v>
      </c>
      <c r="AA63" s="10">
        <v>0</v>
      </c>
      <c r="AB63" s="10">
        <v>0</v>
      </c>
      <c r="AC63" s="10">
        <v>1</v>
      </c>
      <c r="AD63" s="10">
        <v>0</v>
      </c>
      <c r="AE63" s="10">
        <v>1</v>
      </c>
      <c r="AF63" s="10">
        <v>1</v>
      </c>
      <c r="AG63" s="10">
        <v>0</v>
      </c>
      <c r="AH63" s="10">
        <v>1</v>
      </c>
      <c r="AI63" s="10">
        <v>1</v>
      </c>
      <c r="AJ63" s="10">
        <v>1</v>
      </c>
      <c r="AK63" s="10">
        <v>0</v>
      </c>
      <c r="AL63" s="10">
        <v>0</v>
      </c>
      <c r="AM63" s="10">
        <v>1</v>
      </c>
      <c r="AN63" s="10">
        <v>1</v>
      </c>
      <c r="AO63" s="10">
        <v>0</v>
      </c>
      <c r="AP63" s="10">
        <v>0</v>
      </c>
      <c r="AQ63" s="10">
        <v>1</v>
      </c>
      <c r="AR63" s="10">
        <v>0</v>
      </c>
      <c r="AS63" s="10">
        <v>0</v>
      </c>
      <c r="AT63" s="10">
        <v>0</v>
      </c>
      <c r="AU63" s="10">
        <v>0</v>
      </c>
      <c r="AV63" s="10">
        <v>1</v>
      </c>
      <c r="AW63" s="10">
        <v>1</v>
      </c>
      <c r="AX63" s="10">
        <v>1</v>
      </c>
      <c r="AY63" s="10">
        <v>1</v>
      </c>
      <c r="AZ63" s="10">
        <v>1</v>
      </c>
      <c r="BA63" s="5">
        <v>0</v>
      </c>
      <c r="BB63" s="5">
        <v>0</v>
      </c>
      <c r="BC63" s="8"/>
    </row>
    <row r="64" spans="1:55" x14ac:dyDescent="0.25">
      <c r="A64" s="3" t="s">
        <v>130</v>
      </c>
      <c r="B64" s="3" t="s">
        <v>317</v>
      </c>
      <c r="C64" s="3" t="s">
        <v>320</v>
      </c>
      <c r="D64" s="10">
        <v>3</v>
      </c>
      <c r="E64" s="10">
        <v>1</v>
      </c>
      <c r="F64" s="10">
        <v>175</v>
      </c>
      <c r="G64" s="12">
        <v>18.5</v>
      </c>
      <c r="H64" s="14">
        <f t="shared" si="15"/>
        <v>6031000</v>
      </c>
      <c r="I64" s="10">
        <v>326000</v>
      </c>
      <c r="J64" s="5">
        <f t="shared" si="16"/>
        <v>34462.857142857145</v>
      </c>
      <c r="K64" s="5">
        <v>100</v>
      </c>
      <c r="L64" s="10">
        <v>1</v>
      </c>
      <c r="M64" s="10">
        <v>1</v>
      </c>
      <c r="N64" s="10">
        <v>1</v>
      </c>
      <c r="O64" s="10">
        <v>0</v>
      </c>
      <c r="P64" s="10">
        <v>1</v>
      </c>
      <c r="Q64" s="10">
        <v>1</v>
      </c>
      <c r="R64" s="10">
        <v>1</v>
      </c>
      <c r="S64" s="10">
        <v>1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1</v>
      </c>
      <c r="Z64" s="10">
        <v>1</v>
      </c>
      <c r="AA64" s="10">
        <v>0</v>
      </c>
      <c r="AB64" s="10">
        <v>0</v>
      </c>
      <c r="AC64" s="10">
        <v>1</v>
      </c>
      <c r="AD64" s="10">
        <v>0</v>
      </c>
      <c r="AE64" s="10">
        <v>1</v>
      </c>
      <c r="AF64" s="10">
        <v>1</v>
      </c>
      <c r="AG64" s="10">
        <v>0</v>
      </c>
      <c r="AH64" s="10">
        <v>1</v>
      </c>
      <c r="AI64" s="10">
        <v>1</v>
      </c>
      <c r="AJ64" s="10">
        <v>1</v>
      </c>
      <c r="AK64" s="10">
        <v>0</v>
      </c>
      <c r="AL64" s="10">
        <v>0</v>
      </c>
      <c r="AM64" s="10">
        <v>1</v>
      </c>
      <c r="AN64" s="10">
        <v>1</v>
      </c>
      <c r="AO64" s="10">
        <v>0</v>
      </c>
      <c r="AP64" s="10">
        <v>0</v>
      </c>
      <c r="AQ64" s="10">
        <v>1</v>
      </c>
      <c r="AR64" s="10">
        <v>0</v>
      </c>
      <c r="AS64" s="10">
        <v>0</v>
      </c>
      <c r="AT64" s="10">
        <v>0</v>
      </c>
      <c r="AU64" s="10">
        <v>0</v>
      </c>
      <c r="AV64" s="10">
        <v>1</v>
      </c>
      <c r="AW64" s="10">
        <v>1</v>
      </c>
      <c r="AX64" s="10">
        <v>1</v>
      </c>
      <c r="AY64" s="10">
        <v>1</v>
      </c>
      <c r="AZ64" s="10">
        <v>1</v>
      </c>
      <c r="BA64" s="5">
        <v>0</v>
      </c>
      <c r="BB64" s="5">
        <v>0</v>
      </c>
      <c r="BC64" s="8"/>
    </row>
    <row r="65" spans="1:55" x14ac:dyDescent="0.25">
      <c r="A65" s="3" t="s">
        <v>130</v>
      </c>
      <c r="B65" s="3" t="s">
        <v>317</v>
      </c>
      <c r="C65" s="3" t="s">
        <v>321</v>
      </c>
      <c r="D65" s="10">
        <v>3</v>
      </c>
      <c r="E65" s="10">
        <v>1</v>
      </c>
      <c r="F65" s="10">
        <v>280</v>
      </c>
      <c r="G65" s="12">
        <v>18.5</v>
      </c>
      <c r="H65" s="10">
        <v>6051419</v>
      </c>
      <c r="I65" s="5">
        <f>H65/G65</f>
        <v>327103.7297297297</v>
      </c>
      <c r="J65" s="5">
        <f t="shared" si="16"/>
        <v>21612.210714285713</v>
      </c>
      <c r="K65" s="5">
        <v>100</v>
      </c>
      <c r="L65" s="10">
        <v>1</v>
      </c>
      <c r="M65" s="10">
        <v>1</v>
      </c>
      <c r="N65" s="10">
        <v>1</v>
      </c>
      <c r="O65" s="10">
        <v>0</v>
      </c>
      <c r="P65" s="10">
        <v>1</v>
      </c>
      <c r="Q65" s="10">
        <v>1</v>
      </c>
      <c r="R65" s="10">
        <v>1</v>
      </c>
      <c r="S65" s="10">
        <v>1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1</v>
      </c>
      <c r="Z65" s="10">
        <v>1</v>
      </c>
      <c r="AA65" s="10">
        <v>0</v>
      </c>
      <c r="AB65" s="10">
        <v>0</v>
      </c>
      <c r="AC65" s="10">
        <v>1</v>
      </c>
      <c r="AD65" s="10">
        <v>0</v>
      </c>
      <c r="AE65" s="10">
        <v>1</v>
      </c>
      <c r="AF65" s="10">
        <v>1</v>
      </c>
      <c r="AG65" s="10">
        <v>0</v>
      </c>
      <c r="AH65" s="10">
        <v>1</v>
      </c>
      <c r="AI65" s="10">
        <v>1</v>
      </c>
      <c r="AJ65" s="10">
        <v>1</v>
      </c>
      <c r="AK65" s="10">
        <v>0</v>
      </c>
      <c r="AL65" s="10">
        <v>0</v>
      </c>
      <c r="AM65" s="10">
        <v>1</v>
      </c>
      <c r="AN65" s="10">
        <v>1</v>
      </c>
      <c r="AO65" s="10">
        <v>0</v>
      </c>
      <c r="AP65" s="10">
        <v>0</v>
      </c>
      <c r="AQ65" s="10">
        <v>1</v>
      </c>
      <c r="AR65" s="10">
        <v>0</v>
      </c>
      <c r="AS65" s="10">
        <v>0</v>
      </c>
      <c r="AT65" s="10">
        <v>0</v>
      </c>
      <c r="AU65" s="10">
        <v>0</v>
      </c>
      <c r="AV65" s="10">
        <v>1</v>
      </c>
      <c r="AW65" s="10">
        <v>1</v>
      </c>
      <c r="AX65" s="10">
        <v>1</v>
      </c>
      <c r="AY65" s="10">
        <v>1</v>
      </c>
      <c r="AZ65" s="10">
        <v>1</v>
      </c>
      <c r="BA65" s="5">
        <v>0</v>
      </c>
      <c r="BB65" s="5">
        <v>0</v>
      </c>
      <c r="BC65" s="8"/>
    </row>
    <row r="66" spans="1:55" x14ac:dyDescent="0.25">
      <c r="A66" s="3" t="s">
        <v>130</v>
      </c>
      <c r="B66" s="3" t="s">
        <v>317</v>
      </c>
      <c r="C66" s="3" t="s">
        <v>322</v>
      </c>
      <c r="D66" s="10">
        <v>3</v>
      </c>
      <c r="E66" s="10">
        <v>1</v>
      </c>
      <c r="F66" s="5">
        <v>350</v>
      </c>
      <c r="G66" s="12">
        <v>18.5</v>
      </c>
      <c r="H66" s="12" t="s">
        <v>110</v>
      </c>
      <c r="I66" s="12" t="s">
        <v>110</v>
      </c>
      <c r="J66" s="12" t="s">
        <v>110</v>
      </c>
      <c r="K66" s="5">
        <v>100</v>
      </c>
      <c r="L66" s="10">
        <v>1</v>
      </c>
      <c r="M66" s="10">
        <v>1</v>
      </c>
      <c r="N66" s="10">
        <v>1</v>
      </c>
      <c r="O66" s="10">
        <v>0</v>
      </c>
      <c r="P66" s="10">
        <v>1</v>
      </c>
      <c r="Q66" s="10">
        <v>1</v>
      </c>
      <c r="R66" s="10">
        <v>1</v>
      </c>
      <c r="S66" s="10">
        <v>1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1</v>
      </c>
      <c r="Z66" s="10">
        <v>1</v>
      </c>
      <c r="AA66" s="10">
        <v>0</v>
      </c>
      <c r="AB66" s="10">
        <v>0</v>
      </c>
      <c r="AC66" s="10">
        <v>1</v>
      </c>
      <c r="AD66" s="10">
        <v>0</v>
      </c>
      <c r="AE66" s="10">
        <v>1</v>
      </c>
      <c r="AF66" s="10">
        <v>1</v>
      </c>
      <c r="AG66" s="10">
        <v>0</v>
      </c>
      <c r="AH66" s="10">
        <v>1</v>
      </c>
      <c r="AI66" s="10">
        <v>1</v>
      </c>
      <c r="AJ66" s="10">
        <v>1</v>
      </c>
      <c r="AK66" s="10">
        <v>0</v>
      </c>
      <c r="AL66" s="10">
        <v>0</v>
      </c>
      <c r="AM66" s="10">
        <v>1</v>
      </c>
      <c r="AN66" s="10">
        <v>1</v>
      </c>
      <c r="AO66" s="10">
        <v>0</v>
      </c>
      <c r="AP66" s="10">
        <v>0</v>
      </c>
      <c r="AQ66" s="10">
        <v>1</v>
      </c>
      <c r="AR66" s="10">
        <v>0</v>
      </c>
      <c r="AS66" s="10">
        <v>0</v>
      </c>
      <c r="AT66" s="10">
        <v>0</v>
      </c>
      <c r="AU66" s="10">
        <v>0</v>
      </c>
      <c r="AV66" s="10">
        <v>1</v>
      </c>
      <c r="AW66" s="10">
        <v>1</v>
      </c>
      <c r="AX66" s="10">
        <v>1</v>
      </c>
      <c r="AY66" s="10">
        <v>1</v>
      </c>
      <c r="AZ66" s="10">
        <v>1</v>
      </c>
      <c r="BA66" s="5">
        <v>0</v>
      </c>
      <c r="BB66" s="5">
        <v>0</v>
      </c>
      <c r="BC66" s="8"/>
    </row>
    <row r="67" spans="1:55" x14ac:dyDescent="0.25">
      <c r="A67" s="3" t="s">
        <v>211</v>
      </c>
      <c r="B67" s="3" t="s">
        <v>110</v>
      </c>
      <c r="C67" s="3" t="s">
        <v>323</v>
      </c>
      <c r="D67" s="10">
        <v>2</v>
      </c>
      <c r="E67" s="10">
        <v>1</v>
      </c>
      <c r="F67" s="10">
        <v>112</v>
      </c>
      <c r="G67" s="12">
        <v>18.5</v>
      </c>
      <c r="H67" s="12" t="s">
        <v>110</v>
      </c>
      <c r="I67" s="12" t="s">
        <v>110</v>
      </c>
      <c r="J67" s="12" t="s">
        <v>110</v>
      </c>
      <c r="K67" s="5">
        <v>15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1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5">
        <v>0</v>
      </c>
      <c r="BB67" s="5">
        <v>0</v>
      </c>
      <c r="BC67" s="8"/>
    </row>
    <row r="68" spans="1:55" x14ac:dyDescent="0.25">
      <c r="A68" s="3" t="s">
        <v>211</v>
      </c>
      <c r="B68" s="3" t="s">
        <v>110</v>
      </c>
      <c r="C68" s="3" t="s">
        <v>324</v>
      </c>
      <c r="D68" s="10">
        <v>2</v>
      </c>
      <c r="E68" s="10">
        <v>1</v>
      </c>
      <c r="F68" s="10">
        <v>85</v>
      </c>
      <c r="G68" s="12">
        <v>18.5</v>
      </c>
      <c r="H68" s="12" t="s">
        <v>110</v>
      </c>
      <c r="I68" s="12" t="s">
        <v>110</v>
      </c>
      <c r="J68" s="12" t="s">
        <v>110</v>
      </c>
      <c r="K68" s="5">
        <v>15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1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5">
        <v>0</v>
      </c>
      <c r="BB68" s="5">
        <v>0</v>
      </c>
      <c r="BC68" s="8"/>
    </row>
    <row r="69" spans="1:55" x14ac:dyDescent="0.25">
      <c r="A69" s="3" t="s">
        <v>211</v>
      </c>
      <c r="B69" s="3" t="s">
        <v>110</v>
      </c>
      <c r="C69" s="3" t="s">
        <v>325</v>
      </c>
      <c r="D69" s="10">
        <v>2</v>
      </c>
      <c r="E69" s="10">
        <v>1</v>
      </c>
      <c r="F69" s="10">
        <v>102</v>
      </c>
      <c r="G69" s="12">
        <v>18.5</v>
      </c>
      <c r="H69" s="12" t="s">
        <v>110</v>
      </c>
      <c r="I69" s="12" t="s">
        <v>110</v>
      </c>
      <c r="J69" s="12" t="s">
        <v>110</v>
      </c>
      <c r="K69" s="5">
        <v>15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1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5">
        <v>0</v>
      </c>
      <c r="BB69" s="5">
        <v>0</v>
      </c>
      <c r="BC69" s="8"/>
    </row>
    <row r="70" spans="1:55" x14ac:dyDescent="0.25">
      <c r="A70" s="3" t="s">
        <v>211</v>
      </c>
      <c r="B70" s="3" t="s">
        <v>110</v>
      </c>
      <c r="C70" s="3" t="s">
        <v>326</v>
      </c>
      <c r="D70" s="10">
        <v>2</v>
      </c>
      <c r="E70" s="10">
        <v>1</v>
      </c>
      <c r="F70" s="10">
        <v>85</v>
      </c>
      <c r="G70" s="12">
        <v>18.5</v>
      </c>
      <c r="H70" s="12" t="s">
        <v>110</v>
      </c>
      <c r="I70" s="12" t="s">
        <v>110</v>
      </c>
      <c r="J70" s="12" t="s">
        <v>110</v>
      </c>
      <c r="K70" s="5">
        <v>15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1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5">
        <v>0</v>
      </c>
      <c r="BB70" s="5">
        <v>0</v>
      </c>
      <c r="BC70" s="8"/>
    </row>
    <row r="71" spans="1:55" x14ac:dyDescent="0.25">
      <c r="A71" s="3" t="s">
        <v>211</v>
      </c>
      <c r="B71" s="3" t="s">
        <v>110</v>
      </c>
      <c r="C71" s="3" t="s">
        <v>327</v>
      </c>
      <c r="D71" s="10">
        <v>2</v>
      </c>
      <c r="E71" s="10">
        <v>1</v>
      </c>
      <c r="F71" s="10">
        <v>108</v>
      </c>
      <c r="G71" s="12">
        <v>18.5</v>
      </c>
      <c r="H71" s="12" t="s">
        <v>110</v>
      </c>
      <c r="I71" s="12" t="s">
        <v>110</v>
      </c>
      <c r="J71" s="12" t="s">
        <v>110</v>
      </c>
      <c r="K71" s="5">
        <v>15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1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5">
        <v>0</v>
      </c>
      <c r="BB71" s="5">
        <v>0</v>
      </c>
      <c r="BC71" s="8"/>
    </row>
    <row r="72" spans="1:55" x14ac:dyDescent="0.25">
      <c r="A72" s="3" t="s">
        <v>218</v>
      </c>
      <c r="B72" s="3" t="s">
        <v>110</v>
      </c>
      <c r="C72" s="3" t="s">
        <v>328</v>
      </c>
      <c r="D72" s="10">
        <v>2</v>
      </c>
      <c r="E72" s="10">
        <v>2</v>
      </c>
      <c r="F72" s="10">
        <v>121.85</v>
      </c>
      <c r="G72" s="12">
        <v>18.5</v>
      </c>
      <c r="H72" s="14">
        <f>I72*G72</f>
        <v>2812000</v>
      </c>
      <c r="I72" s="10">
        <v>152000</v>
      </c>
      <c r="J72" s="5">
        <f>H72/F72</f>
        <v>23077.554370127207</v>
      </c>
      <c r="K72" s="5" t="s">
        <v>110</v>
      </c>
      <c r="L72" s="10">
        <v>1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1</v>
      </c>
      <c r="S72" s="10">
        <v>1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5">
        <v>0</v>
      </c>
      <c r="BB72" s="5">
        <v>0</v>
      </c>
      <c r="BC72" s="8"/>
    </row>
    <row r="73" spans="1:55" x14ac:dyDescent="0.25">
      <c r="A73" s="3" t="s">
        <v>218</v>
      </c>
      <c r="B73" s="3" t="s">
        <v>110</v>
      </c>
      <c r="C73" s="3" t="s">
        <v>329</v>
      </c>
      <c r="D73" s="10">
        <v>2</v>
      </c>
      <c r="E73" s="10">
        <v>3</v>
      </c>
      <c r="F73" s="10">
        <v>111.86</v>
      </c>
      <c r="G73" s="12">
        <v>18.5</v>
      </c>
      <c r="H73" s="12" t="s">
        <v>110</v>
      </c>
      <c r="I73" s="12" t="s">
        <v>110</v>
      </c>
      <c r="J73" s="12" t="s">
        <v>110</v>
      </c>
      <c r="K73" s="5" t="s">
        <v>110</v>
      </c>
      <c r="L73" s="10">
        <v>1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1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5">
        <v>0</v>
      </c>
      <c r="BB73" s="5">
        <v>0</v>
      </c>
      <c r="BC73" s="8"/>
    </row>
    <row r="74" spans="1:55" x14ac:dyDescent="0.25">
      <c r="A74" s="3" t="s">
        <v>218</v>
      </c>
      <c r="B74" s="3" t="s">
        <v>110</v>
      </c>
      <c r="C74" s="3" t="s">
        <v>329</v>
      </c>
      <c r="D74" s="10">
        <v>2</v>
      </c>
      <c r="E74" s="10">
        <v>2</v>
      </c>
      <c r="F74" s="10">
        <v>121.85</v>
      </c>
      <c r="G74" s="12">
        <v>18.5</v>
      </c>
      <c r="H74" s="10">
        <v>2959000</v>
      </c>
      <c r="I74" s="5">
        <f>H74/G74</f>
        <v>159945.94594594595</v>
      </c>
      <c r="J74" s="5">
        <f>H74/F74</f>
        <v>24283.955683217071</v>
      </c>
      <c r="K74" s="5" t="s">
        <v>110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1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5">
        <v>0</v>
      </c>
      <c r="BB74" s="5">
        <v>0</v>
      </c>
      <c r="BC74" s="8"/>
    </row>
    <row r="75" spans="1:55" x14ac:dyDescent="0.25">
      <c r="A75" s="3" t="s">
        <v>218</v>
      </c>
      <c r="B75" s="3" t="s">
        <v>110</v>
      </c>
      <c r="C75" s="3" t="s">
        <v>330</v>
      </c>
      <c r="D75" s="10">
        <v>2</v>
      </c>
      <c r="E75" s="10">
        <v>1</v>
      </c>
      <c r="F75" s="10">
        <v>100.36</v>
      </c>
      <c r="G75" s="12">
        <v>18.5</v>
      </c>
      <c r="H75" s="12" t="s">
        <v>110</v>
      </c>
      <c r="I75" s="12" t="s">
        <v>110</v>
      </c>
      <c r="J75" s="12" t="s">
        <v>110</v>
      </c>
      <c r="K75" s="5" t="s">
        <v>110</v>
      </c>
      <c r="L75" s="10">
        <v>1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1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5">
        <v>0</v>
      </c>
      <c r="BB75" s="5">
        <v>0</v>
      </c>
      <c r="BC75" s="8"/>
    </row>
    <row r="76" spans="1:55" x14ac:dyDescent="0.25">
      <c r="A76" s="3" t="s">
        <v>218</v>
      </c>
      <c r="B76" s="3" t="s">
        <v>110</v>
      </c>
      <c r="C76" s="3" t="s">
        <v>331</v>
      </c>
      <c r="D76" s="10">
        <v>3</v>
      </c>
      <c r="E76" s="10">
        <v>1</v>
      </c>
      <c r="F76" s="10">
        <v>164.8</v>
      </c>
      <c r="G76" s="12">
        <v>18.5</v>
      </c>
      <c r="H76" s="12" t="s">
        <v>110</v>
      </c>
      <c r="I76" s="12" t="s">
        <v>110</v>
      </c>
      <c r="J76" s="12" t="s">
        <v>110</v>
      </c>
      <c r="K76" s="5" t="s">
        <v>110</v>
      </c>
      <c r="L76" s="10">
        <v>1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1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5">
        <v>0</v>
      </c>
      <c r="BB76" s="5">
        <v>0</v>
      </c>
      <c r="BC76" s="8"/>
    </row>
    <row r="77" spans="1:55" x14ac:dyDescent="0.25">
      <c r="A77" s="3" t="s">
        <v>218</v>
      </c>
      <c r="B77" s="3" t="s">
        <v>110</v>
      </c>
      <c r="C77" s="3" t="s">
        <v>332</v>
      </c>
      <c r="D77" s="10">
        <v>2</v>
      </c>
      <c r="E77" s="10">
        <v>2</v>
      </c>
      <c r="F77" s="10">
        <v>164.8</v>
      </c>
      <c r="G77" s="12">
        <v>18.5</v>
      </c>
      <c r="H77" s="12" t="s">
        <v>110</v>
      </c>
      <c r="I77" s="12" t="s">
        <v>110</v>
      </c>
      <c r="J77" s="12" t="s">
        <v>110</v>
      </c>
      <c r="K77" s="5" t="s">
        <v>110</v>
      </c>
      <c r="L77" s="10">
        <v>1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1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5">
        <v>0</v>
      </c>
      <c r="BB77" s="5">
        <v>0</v>
      </c>
      <c r="BC77" s="8"/>
    </row>
    <row r="78" spans="1:55" x14ac:dyDescent="0.25">
      <c r="A78" s="3" t="s">
        <v>218</v>
      </c>
      <c r="B78" s="3" t="s">
        <v>110</v>
      </c>
      <c r="C78" s="3" t="s">
        <v>332</v>
      </c>
      <c r="D78" s="10">
        <v>2</v>
      </c>
      <c r="E78" s="10">
        <v>2</v>
      </c>
      <c r="F78" s="10">
        <v>103.69</v>
      </c>
      <c r="G78" s="12">
        <v>18.5</v>
      </c>
      <c r="H78" s="12" t="s">
        <v>110</v>
      </c>
      <c r="I78" s="12" t="s">
        <v>110</v>
      </c>
      <c r="J78" s="12" t="s">
        <v>110</v>
      </c>
      <c r="K78" s="5" t="s">
        <v>110</v>
      </c>
      <c r="L78" s="10">
        <v>1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1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5">
        <v>0</v>
      </c>
      <c r="BB78" s="5">
        <v>0</v>
      </c>
      <c r="BC78" s="8"/>
    </row>
    <row r="79" spans="1:55" x14ac:dyDescent="0.25">
      <c r="A79" s="3" t="s">
        <v>218</v>
      </c>
      <c r="B79" s="3" t="s">
        <v>110</v>
      </c>
      <c r="C79" s="3" t="s">
        <v>333</v>
      </c>
      <c r="D79" s="10">
        <v>3</v>
      </c>
      <c r="E79" s="10">
        <v>2</v>
      </c>
      <c r="F79" s="10">
        <v>148.9</v>
      </c>
      <c r="G79" s="12">
        <v>18.5</v>
      </c>
      <c r="H79" s="12" t="s">
        <v>110</v>
      </c>
      <c r="I79" s="12" t="s">
        <v>110</v>
      </c>
      <c r="J79" s="12" t="s">
        <v>110</v>
      </c>
      <c r="K79" s="5" t="s">
        <v>110</v>
      </c>
      <c r="L79" s="10">
        <v>1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1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5">
        <v>0</v>
      </c>
      <c r="BB79" s="5">
        <v>0</v>
      </c>
      <c r="BC79" s="8"/>
    </row>
    <row r="80" spans="1:55" x14ac:dyDescent="0.25">
      <c r="A80" s="3" t="s">
        <v>218</v>
      </c>
      <c r="B80" s="3" t="s">
        <v>110</v>
      </c>
      <c r="C80" s="3" t="s">
        <v>334</v>
      </c>
      <c r="D80" s="10">
        <v>3</v>
      </c>
      <c r="E80" s="10">
        <v>2</v>
      </c>
      <c r="F80" s="10">
        <v>151.5</v>
      </c>
      <c r="G80" s="12">
        <v>18.5</v>
      </c>
      <c r="H80" s="12" t="s">
        <v>110</v>
      </c>
      <c r="I80" s="12" t="s">
        <v>110</v>
      </c>
      <c r="J80" s="12" t="s">
        <v>110</v>
      </c>
      <c r="K80" s="5" t="s">
        <v>110</v>
      </c>
      <c r="L80" s="10">
        <v>1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1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5">
        <v>0</v>
      </c>
      <c r="BB80" s="5">
        <v>0</v>
      </c>
      <c r="BC80" s="8"/>
    </row>
    <row r="81" spans="1:55" x14ac:dyDescent="0.25">
      <c r="A81" s="3" t="s">
        <v>218</v>
      </c>
      <c r="B81" s="3" t="s">
        <v>110</v>
      </c>
      <c r="C81" s="3" t="s">
        <v>335</v>
      </c>
      <c r="D81" s="10">
        <v>3</v>
      </c>
      <c r="E81" s="10">
        <v>2</v>
      </c>
      <c r="F81" s="10">
        <v>148.9</v>
      </c>
      <c r="G81" s="12">
        <v>18.5</v>
      </c>
      <c r="H81" s="12" t="s">
        <v>110</v>
      </c>
      <c r="I81" s="12" t="s">
        <v>110</v>
      </c>
      <c r="J81" s="12" t="s">
        <v>110</v>
      </c>
      <c r="K81" s="5" t="s">
        <v>110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1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5">
        <v>0</v>
      </c>
      <c r="BB81" s="5">
        <v>0</v>
      </c>
      <c r="BC81" s="8"/>
    </row>
    <row r="82" spans="1:55" x14ac:dyDescent="0.25">
      <c r="A82" s="3" t="s">
        <v>218</v>
      </c>
      <c r="B82" s="3" t="s">
        <v>110</v>
      </c>
      <c r="C82" s="3" t="s">
        <v>336</v>
      </c>
      <c r="D82" s="10">
        <v>3</v>
      </c>
      <c r="E82" s="10">
        <v>2</v>
      </c>
      <c r="F82" s="10">
        <v>150.26</v>
      </c>
      <c r="G82" s="12">
        <v>18.5</v>
      </c>
      <c r="H82" s="12" t="s">
        <v>110</v>
      </c>
      <c r="I82" s="12" t="s">
        <v>110</v>
      </c>
      <c r="J82" s="12" t="s">
        <v>110</v>
      </c>
      <c r="K82" s="5" t="s">
        <v>110</v>
      </c>
      <c r="L82" s="10">
        <v>1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1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5">
        <v>0</v>
      </c>
      <c r="BB82" s="5">
        <v>0</v>
      </c>
      <c r="BC82" s="8"/>
    </row>
    <row r="83" spans="1:55" x14ac:dyDescent="0.25">
      <c r="A83" s="3" t="s">
        <v>337</v>
      </c>
      <c r="B83" s="3" t="s">
        <v>338</v>
      </c>
      <c r="C83" s="3" t="s">
        <v>339</v>
      </c>
      <c r="D83" s="10">
        <v>2</v>
      </c>
      <c r="E83" s="10">
        <v>1</v>
      </c>
      <c r="F83" s="10">
        <v>66</v>
      </c>
      <c r="G83" s="12">
        <v>18.5</v>
      </c>
      <c r="H83" s="10">
        <v>1950000</v>
      </c>
      <c r="I83" s="5">
        <f>H83/G83</f>
        <v>105405.4054054054</v>
      </c>
      <c r="J83" s="5">
        <f>H83/F83</f>
        <v>29545.454545454544</v>
      </c>
      <c r="K83" s="5" t="s">
        <v>110</v>
      </c>
      <c r="L83" s="10">
        <v>0</v>
      </c>
      <c r="M83" s="10">
        <v>0</v>
      </c>
      <c r="N83" s="10">
        <v>1</v>
      </c>
      <c r="O83" s="10">
        <v>0</v>
      </c>
      <c r="P83" s="10">
        <v>1</v>
      </c>
      <c r="Q83" s="10">
        <v>1</v>
      </c>
      <c r="R83" s="10">
        <v>1</v>
      </c>
      <c r="S83" s="10">
        <v>1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1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1</v>
      </c>
      <c r="AM83" s="10">
        <v>0</v>
      </c>
      <c r="AN83" s="10">
        <v>1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5">
        <v>0</v>
      </c>
      <c r="BB83" s="5">
        <v>0</v>
      </c>
      <c r="BC83" s="8"/>
    </row>
    <row r="84" spans="1:55" x14ac:dyDescent="0.25">
      <c r="A84" s="3" t="s">
        <v>337</v>
      </c>
      <c r="B84" s="3" t="s">
        <v>338</v>
      </c>
      <c r="C84" s="3" t="s">
        <v>340</v>
      </c>
      <c r="D84" s="10">
        <v>2</v>
      </c>
      <c r="E84" s="10">
        <v>1</v>
      </c>
      <c r="F84" s="10">
        <v>72</v>
      </c>
      <c r="G84" s="12">
        <v>18.5</v>
      </c>
      <c r="H84" s="12" t="s">
        <v>110</v>
      </c>
      <c r="I84" s="12" t="s">
        <v>110</v>
      </c>
      <c r="J84" s="12" t="s">
        <v>110</v>
      </c>
      <c r="K84" s="5" t="s">
        <v>110</v>
      </c>
      <c r="L84" s="10">
        <v>0</v>
      </c>
      <c r="M84" s="10">
        <v>0</v>
      </c>
      <c r="N84" s="10">
        <v>1</v>
      </c>
      <c r="O84" s="10">
        <v>0</v>
      </c>
      <c r="P84" s="10">
        <v>1</v>
      </c>
      <c r="Q84" s="10">
        <v>1</v>
      </c>
      <c r="R84" s="10">
        <v>1</v>
      </c>
      <c r="S84" s="10">
        <v>1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1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1</v>
      </c>
      <c r="AM84" s="10">
        <v>0</v>
      </c>
      <c r="AN84" s="10">
        <v>1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5">
        <v>0</v>
      </c>
      <c r="BB84" s="5">
        <v>0</v>
      </c>
      <c r="BC84" s="8"/>
    </row>
    <row r="85" spans="1:55" x14ac:dyDescent="0.25">
      <c r="A85" s="3" t="s">
        <v>337</v>
      </c>
      <c r="B85" s="3" t="s">
        <v>338</v>
      </c>
      <c r="C85" s="3" t="s">
        <v>341</v>
      </c>
      <c r="D85" s="10">
        <v>3</v>
      </c>
      <c r="E85" s="10">
        <v>1</v>
      </c>
      <c r="F85" s="10">
        <v>87</v>
      </c>
      <c r="G85" s="12">
        <v>18.5</v>
      </c>
      <c r="H85" s="12" t="s">
        <v>110</v>
      </c>
      <c r="I85" s="12" t="s">
        <v>110</v>
      </c>
      <c r="J85" s="12" t="s">
        <v>110</v>
      </c>
      <c r="K85" s="5" t="s">
        <v>110</v>
      </c>
      <c r="L85" s="10">
        <v>0</v>
      </c>
      <c r="M85" s="10">
        <v>0</v>
      </c>
      <c r="N85" s="10">
        <v>1</v>
      </c>
      <c r="O85" s="10">
        <v>0</v>
      </c>
      <c r="P85" s="10">
        <v>1</v>
      </c>
      <c r="Q85" s="10">
        <v>1</v>
      </c>
      <c r="R85" s="10">
        <v>1</v>
      </c>
      <c r="S85" s="10">
        <v>1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1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1</v>
      </c>
      <c r="AM85" s="10">
        <v>0</v>
      </c>
      <c r="AN85" s="10">
        <v>1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5">
        <v>0</v>
      </c>
      <c r="BB85" s="5">
        <v>0</v>
      </c>
      <c r="BC85" s="8"/>
    </row>
    <row r="86" spans="1:55" x14ac:dyDescent="0.25">
      <c r="A86" s="3" t="s">
        <v>337</v>
      </c>
      <c r="B86" s="3" t="s">
        <v>338</v>
      </c>
      <c r="C86" s="3" t="s">
        <v>342</v>
      </c>
      <c r="D86" s="10">
        <v>3</v>
      </c>
      <c r="E86" s="10">
        <v>1</v>
      </c>
      <c r="F86" s="10">
        <v>89</v>
      </c>
      <c r="G86" s="12">
        <v>18.5</v>
      </c>
      <c r="H86" s="12" t="s">
        <v>110</v>
      </c>
      <c r="I86" s="12" t="s">
        <v>110</v>
      </c>
      <c r="J86" s="12" t="s">
        <v>110</v>
      </c>
      <c r="K86" s="5" t="s">
        <v>110</v>
      </c>
      <c r="L86" s="10">
        <v>0</v>
      </c>
      <c r="M86" s="10">
        <v>0</v>
      </c>
      <c r="N86" s="10">
        <v>1</v>
      </c>
      <c r="O86" s="10">
        <v>0</v>
      </c>
      <c r="P86" s="10">
        <v>1</v>
      </c>
      <c r="Q86" s="10">
        <v>1</v>
      </c>
      <c r="R86" s="10">
        <v>1</v>
      </c>
      <c r="S86" s="10">
        <v>1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1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1</v>
      </c>
      <c r="AM86" s="10">
        <v>0</v>
      </c>
      <c r="AN86" s="10">
        <v>1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5">
        <v>0</v>
      </c>
      <c r="BB86" s="5">
        <v>0</v>
      </c>
      <c r="BC86" s="8"/>
    </row>
    <row r="87" spans="1:55" x14ac:dyDescent="0.25">
      <c r="A87" s="3" t="s">
        <v>343</v>
      </c>
      <c r="B87" s="3" t="s">
        <v>338</v>
      </c>
      <c r="C87" s="3" t="s">
        <v>344</v>
      </c>
      <c r="D87" s="10">
        <v>3</v>
      </c>
      <c r="E87" s="10">
        <v>1</v>
      </c>
      <c r="F87" s="10">
        <v>100</v>
      </c>
      <c r="G87" s="12">
        <v>18.5</v>
      </c>
      <c r="H87" s="5">
        <v>2124000</v>
      </c>
      <c r="I87" s="5">
        <f>H87/G87</f>
        <v>114810.81081081081</v>
      </c>
      <c r="J87" s="5">
        <f>H87/F87</f>
        <v>21240</v>
      </c>
      <c r="K87" s="5" t="s">
        <v>110</v>
      </c>
      <c r="L87" s="10">
        <v>0</v>
      </c>
      <c r="M87" s="10">
        <v>1</v>
      </c>
      <c r="N87" s="10">
        <v>1</v>
      </c>
      <c r="O87" s="10">
        <v>0</v>
      </c>
      <c r="P87" s="10">
        <v>1</v>
      </c>
      <c r="Q87" s="10">
        <v>0</v>
      </c>
      <c r="R87" s="10">
        <v>0</v>
      </c>
      <c r="S87" s="10">
        <v>1</v>
      </c>
      <c r="T87" s="10">
        <v>0</v>
      </c>
      <c r="U87" s="10">
        <v>0</v>
      </c>
      <c r="V87" s="10">
        <v>0</v>
      </c>
      <c r="W87" s="10">
        <v>1</v>
      </c>
      <c r="X87" s="10">
        <v>0</v>
      </c>
      <c r="Y87" s="10">
        <v>0</v>
      </c>
      <c r="Z87" s="10">
        <v>1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5">
        <v>0</v>
      </c>
      <c r="BB87" s="5">
        <v>0</v>
      </c>
      <c r="BC87" s="8"/>
    </row>
    <row r="88" spans="1:55" x14ac:dyDescent="0.25">
      <c r="A88" s="3" t="s">
        <v>343</v>
      </c>
      <c r="B88" s="3" t="s">
        <v>338</v>
      </c>
      <c r="C88" s="3" t="s">
        <v>345</v>
      </c>
      <c r="D88" s="10">
        <v>3</v>
      </c>
      <c r="E88" s="10">
        <v>1</v>
      </c>
      <c r="F88" s="10">
        <v>86</v>
      </c>
      <c r="G88" s="12">
        <v>18.5</v>
      </c>
      <c r="H88" s="12" t="s">
        <v>110</v>
      </c>
      <c r="I88" s="12" t="s">
        <v>110</v>
      </c>
      <c r="J88" s="12" t="s">
        <v>110</v>
      </c>
      <c r="K88" s="5" t="s">
        <v>110</v>
      </c>
      <c r="L88" s="10">
        <v>0</v>
      </c>
      <c r="M88" s="10">
        <v>1</v>
      </c>
      <c r="N88" s="10">
        <v>1</v>
      </c>
      <c r="O88" s="10">
        <v>0</v>
      </c>
      <c r="P88" s="10">
        <v>1</v>
      </c>
      <c r="Q88" s="10">
        <v>0</v>
      </c>
      <c r="R88" s="10">
        <v>0</v>
      </c>
      <c r="S88" s="10">
        <v>1</v>
      </c>
      <c r="T88" s="10">
        <v>0</v>
      </c>
      <c r="U88" s="10">
        <v>0</v>
      </c>
      <c r="V88" s="10">
        <v>0</v>
      </c>
      <c r="W88" s="10">
        <v>1</v>
      </c>
      <c r="X88" s="10">
        <v>0</v>
      </c>
      <c r="Y88" s="10">
        <v>0</v>
      </c>
      <c r="Z88" s="10">
        <v>1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5">
        <v>0</v>
      </c>
      <c r="BB88" s="5">
        <v>0</v>
      </c>
      <c r="BC88" s="8"/>
    </row>
    <row r="89" spans="1:55" x14ac:dyDescent="0.25">
      <c r="A89" s="3" t="s">
        <v>343</v>
      </c>
      <c r="B89" s="3" t="s">
        <v>338</v>
      </c>
      <c r="C89" s="3" t="s">
        <v>346</v>
      </c>
      <c r="D89" s="10">
        <v>2</v>
      </c>
      <c r="E89" s="10">
        <v>1</v>
      </c>
      <c r="F89" s="10">
        <v>84</v>
      </c>
      <c r="G89" s="12">
        <v>18.5</v>
      </c>
      <c r="H89" s="5">
        <v>2695000</v>
      </c>
      <c r="I89" s="5"/>
      <c r="J89" s="5">
        <f t="shared" ref="J89:J123" si="17">H89/F89</f>
        <v>32083.333333333332</v>
      </c>
      <c r="K89" s="5" t="s">
        <v>110</v>
      </c>
      <c r="L89" s="10">
        <v>0</v>
      </c>
      <c r="M89" s="10">
        <v>1</v>
      </c>
      <c r="N89" s="10">
        <v>1</v>
      </c>
      <c r="O89" s="10">
        <v>0</v>
      </c>
      <c r="P89" s="10">
        <v>1</v>
      </c>
      <c r="Q89" s="10">
        <v>0</v>
      </c>
      <c r="R89" s="10">
        <v>0</v>
      </c>
      <c r="S89" s="10">
        <v>1</v>
      </c>
      <c r="T89" s="10">
        <v>0</v>
      </c>
      <c r="U89" s="10">
        <v>0</v>
      </c>
      <c r="V89" s="10">
        <v>0</v>
      </c>
      <c r="W89" s="10">
        <v>1</v>
      </c>
      <c r="X89" s="10">
        <v>0</v>
      </c>
      <c r="Y89" s="10">
        <v>0</v>
      </c>
      <c r="Z89" s="10">
        <v>1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5">
        <v>0</v>
      </c>
      <c r="BB89" s="5">
        <v>0</v>
      </c>
      <c r="BC89" s="8"/>
    </row>
    <row r="90" spans="1:55" x14ac:dyDescent="0.25">
      <c r="A90" s="3" t="s">
        <v>242</v>
      </c>
      <c r="B90" s="3" t="s">
        <v>347</v>
      </c>
      <c r="C90" s="3" t="s">
        <v>348</v>
      </c>
      <c r="D90" s="10">
        <v>3</v>
      </c>
      <c r="E90" s="10">
        <v>1</v>
      </c>
      <c r="F90" s="10">
        <v>384</v>
      </c>
      <c r="G90" s="12">
        <v>18.5</v>
      </c>
      <c r="H90" s="14">
        <f t="shared" ref="H90:H123" si="18">I90*G90</f>
        <v>21552500</v>
      </c>
      <c r="I90" s="10">
        <v>1165000</v>
      </c>
      <c r="J90" s="5">
        <f t="shared" si="17"/>
        <v>56126.302083333336</v>
      </c>
      <c r="K90" s="10">
        <v>34</v>
      </c>
      <c r="L90" s="10">
        <v>1</v>
      </c>
      <c r="M90" s="10">
        <v>1</v>
      </c>
      <c r="N90" s="10">
        <v>1</v>
      </c>
      <c r="O90" s="10">
        <v>0</v>
      </c>
      <c r="P90" s="10">
        <v>1</v>
      </c>
      <c r="Q90" s="10">
        <v>1</v>
      </c>
      <c r="R90" s="10">
        <v>1</v>
      </c>
      <c r="S90" s="10">
        <v>1</v>
      </c>
      <c r="T90" s="10">
        <v>0</v>
      </c>
      <c r="U90" s="10">
        <v>1</v>
      </c>
      <c r="V90" s="10">
        <v>0</v>
      </c>
      <c r="W90" s="10">
        <v>1</v>
      </c>
      <c r="X90" s="10">
        <v>0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>
        <v>1</v>
      </c>
      <c r="AE90" s="10">
        <v>1</v>
      </c>
      <c r="AF90" s="10">
        <v>1</v>
      </c>
      <c r="AG90" s="10">
        <v>0</v>
      </c>
      <c r="AH90" s="10">
        <v>1</v>
      </c>
      <c r="AI90" s="10">
        <v>1</v>
      </c>
      <c r="AJ90" s="10">
        <v>0</v>
      </c>
      <c r="AK90" s="10">
        <v>0</v>
      </c>
      <c r="AL90" s="10">
        <v>0</v>
      </c>
      <c r="AM90" s="10">
        <v>0</v>
      </c>
      <c r="AN90" s="10">
        <v>1</v>
      </c>
      <c r="AO90" s="10">
        <v>1</v>
      </c>
      <c r="AP90" s="10">
        <v>1</v>
      </c>
      <c r="AQ90" s="10">
        <v>1</v>
      </c>
      <c r="AR90" s="10">
        <v>1</v>
      </c>
      <c r="AS90" s="10">
        <v>1</v>
      </c>
      <c r="AT90" s="10">
        <v>1</v>
      </c>
      <c r="AU90" s="10">
        <v>1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5">
        <v>0</v>
      </c>
      <c r="BB90" s="5">
        <v>0</v>
      </c>
      <c r="BC90" s="8"/>
    </row>
    <row r="91" spans="1:55" x14ac:dyDescent="0.25">
      <c r="A91" s="3" t="s">
        <v>242</v>
      </c>
      <c r="B91" s="3" t="s">
        <v>347</v>
      </c>
      <c r="C91" s="3" t="s">
        <v>349</v>
      </c>
      <c r="D91" s="10">
        <v>3</v>
      </c>
      <c r="E91" s="10">
        <v>1</v>
      </c>
      <c r="F91" s="10">
        <v>224</v>
      </c>
      <c r="G91" s="12">
        <v>18.5</v>
      </c>
      <c r="H91" s="14">
        <f t="shared" si="18"/>
        <v>12025000</v>
      </c>
      <c r="I91" s="10">
        <v>650000</v>
      </c>
      <c r="J91" s="5">
        <f t="shared" si="17"/>
        <v>53683.035714285717</v>
      </c>
      <c r="K91" s="10">
        <v>34</v>
      </c>
      <c r="L91" s="10">
        <v>1</v>
      </c>
      <c r="M91" s="10">
        <v>1</v>
      </c>
      <c r="N91" s="10">
        <v>1</v>
      </c>
      <c r="O91" s="10">
        <v>0</v>
      </c>
      <c r="P91" s="10">
        <v>1</v>
      </c>
      <c r="Q91" s="10">
        <v>1</v>
      </c>
      <c r="R91" s="10">
        <v>1</v>
      </c>
      <c r="S91" s="10">
        <v>1</v>
      </c>
      <c r="T91" s="10">
        <v>0</v>
      </c>
      <c r="U91" s="10">
        <v>1</v>
      </c>
      <c r="V91" s="10">
        <v>0</v>
      </c>
      <c r="W91" s="10">
        <v>1</v>
      </c>
      <c r="X91" s="10">
        <v>0</v>
      </c>
      <c r="Y91" s="10">
        <v>1</v>
      </c>
      <c r="Z91" s="10">
        <v>1</v>
      </c>
      <c r="AA91" s="10">
        <v>1</v>
      </c>
      <c r="AB91" s="10">
        <v>1</v>
      </c>
      <c r="AC91" s="10">
        <v>1</v>
      </c>
      <c r="AD91" s="10">
        <v>1</v>
      </c>
      <c r="AE91" s="10">
        <v>1</v>
      </c>
      <c r="AF91" s="10">
        <v>1</v>
      </c>
      <c r="AG91" s="10">
        <v>0</v>
      </c>
      <c r="AH91" s="10">
        <v>1</v>
      </c>
      <c r="AI91" s="10">
        <v>1</v>
      </c>
      <c r="AJ91" s="10">
        <v>0</v>
      </c>
      <c r="AK91" s="10">
        <v>0</v>
      </c>
      <c r="AL91" s="10">
        <v>0</v>
      </c>
      <c r="AM91" s="10">
        <v>0</v>
      </c>
      <c r="AN91" s="10">
        <v>1</v>
      </c>
      <c r="AO91" s="10">
        <v>1</v>
      </c>
      <c r="AP91" s="10">
        <v>1</v>
      </c>
      <c r="AQ91" s="10">
        <v>1</v>
      </c>
      <c r="AR91" s="10">
        <v>1</v>
      </c>
      <c r="AS91" s="10">
        <v>1</v>
      </c>
      <c r="AT91" s="10">
        <v>1</v>
      </c>
      <c r="AU91" s="10">
        <v>1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5">
        <v>0</v>
      </c>
      <c r="BB91" s="5">
        <v>0</v>
      </c>
      <c r="BC91" s="8"/>
    </row>
    <row r="92" spans="1:55" x14ac:dyDescent="0.25">
      <c r="A92" s="3" t="s">
        <v>242</v>
      </c>
      <c r="B92" s="3" t="s">
        <v>347</v>
      </c>
      <c r="C92" s="3" t="s">
        <v>350</v>
      </c>
      <c r="D92" s="10">
        <v>3</v>
      </c>
      <c r="E92" s="10">
        <v>1</v>
      </c>
      <c r="F92" s="10">
        <v>224</v>
      </c>
      <c r="G92" s="12">
        <v>18.5</v>
      </c>
      <c r="H92" s="14">
        <f t="shared" si="18"/>
        <v>11377500</v>
      </c>
      <c r="I92" s="10">
        <v>615000</v>
      </c>
      <c r="J92" s="5">
        <f t="shared" si="17"/>
        <v>50792.410714285717</v>
      </c>
      <c r="K92" s="10">
        <v>34</v>
      </c>
      <c r="L92" s="10">
        <v>1</v>
      </c>
      <c r="M92" s="10">
        <v>1</v>
      </c>
      <c r="N92" s="10">
        <v>1</v>
      </c>
      <c r="O92" s="10">
        <v>0</v>
      </c>
      <c r="P92" s="10">
        <v>1</v>
      </c>
      <c r="Q92" s="10">
        <v>1</v>
      </c>
      <c r="R92" s="10">
        <v>1</v>
      </c>
      <c r="S92" s="10">
        <v>1</v>
      </c>
      <c r="T92" s="10">
        <v>0</v>
      </c>
      <c r="U92" s="10">
        <v>1</v>
      </c>
      <c r="V92" s="10">
        <v>0</v>
      </c>
      <c r="W92" s="10">
        <v>1</v>
      </c>
      <c r="X92" s="10">
        <v>0</v>
      </c>
      <c r="Y92" s="10">
        <v>1</v>
      </c>
      <c r="Z92" s="10">
        <v>1</v>
      </c>
      <c r="AA92" s="10">
        <v>1</v>
      </c>
      <c r="AB92" s="10">
        <v>1</v>
      </c>
      <c r="AC92" s="10">
        <v>1</v>
      </c>
      <c r="AD92" s="10">
        <v>1</v>
      </c>
      <c r="AE92" s="10">
        <v>1</v>
      </c>
      <c r="AF92" s="10">
        <v>1</v>
      </c>
      <c r="AG92" s="10">
        <v>0</v>
      </c>
      <c r="AH92" s="10">
        <v>1</v>
      </c>
      <c r="AI92" s="10">
        <v>1</v>
      </c>
      <c r="AJ92" s="10">
        <v>0</v>
      </c>
      <c r="AK92" s="10">
        <v>0</v>
      </c>
      <c r="AL92" s="10">
        <v>0</v>
      </c>
      <c r="AM92" s="10">
        <v>0</v>
      </c>
      <c r="AN92" s="10">
        <v>1</v>
      </c>
      <c r="AO92" s="10">
        <v>1</v>
      </c>
      <c r="AP92" s="10">
        <v>1</v>
      </c>
      <c r="AQ92" s="10">
        <v>1</v>
      </c>
      <c r="AR92" s="10">
        <v>1</v>
      </c>
      <c r="AS92" s="10">
        <v>1</v>
      </c>
      <c r="AT92" s="10">
        <v>1</v>
      </c>
      <c r="AU92" s="10">
        <v>1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5">
        <v>0</v>
      </c>
      <c r="BB92" s="5">
        <v>0</v>
      </c>
      <c r="BC92" s="8"/>
    </row>
    <row r="93" spans="1:55" x14ac:dyDescent="0.25">
      <c r="A93" s="3" t="s">
        <v>242</v>
      </c>
      <c r="B93" s="3" t="s">
        <v>347</v>
      </c>
      <c r="C93" s="3" t="s">
        <v>351</v>
      </c>
      <c r="D93" s="10">
        <v>3</v>
      </c>
      <c r="E93" s="10">
        <v>1</v>
      </c>
      <c r="F93" s="10">
        <v>224</v>
      </c>
      <c r="G93" s="12">
        <v>18.5</v>
      </c>
      <c r="H93" s="14">
        <f t="shared" si="18"/>
        <v>11377500</v>
      </c>
      <c r="I93" s="10">
        <v>615000</v>
      </c>
      <c r="J93" s="5">
        <f t="shared" si="17"/>
        <v>50792.410714285717</v>
      </c>
      <c r="K93" s="10">
        <v>34</v>
      </c>
      <c r="L93" s="10">
        <v>1</v>
      </c>
      <c r="M93" s="10">
        <v>1</v>
      </c>
      <c r="N93" s="10">
        <v>1</v>
      </c>
      <c r="O93" s="10">
        <v>0</v>
      </c>
      <c r="P93" s="10">
        <v>1</v>
      </c>
      <c r="Q93" s="10">
        <v>1</v>
      </c>
      <c r="R93" s="10">
        <v>1</v>
      </c>
      <c r="S93" s="10">
        <v>1</v>
      </c>
      <c r="T93" s="10">
        <v>0</v>
      </c>
      <c r="U93" s="10">
        <v>1</v>
      </c>
      <c r="V93" s="10">
        <v>0</v>
      </c>
      <c r="W93" s="10">
        <v>1</v>
      </c>
      <c r="X93" s="10">
        <v>0</v>
      </c>
      <c r="Y93" s="10">
        <v>1</v>
      </c>
      <c r="Z93" s="10">
        <v>1</v>
      </c>
      <c r="AA93" s="10">
        <v>1</v>
      </c>
      <c r="AB93" s="10">
        <v>1</v>
      </c>
      <c r="AC93" s="10">
        <v>1</v>
      </c>
      <c r="AD93" s="10">
        <v>1</v>
      </c>
      <c r="AE93" s="10">
        <v>1</v>
      </c>
      <c r="AF93" s="10">
        <v>1</v>
      </c>
      <c r="AG93" s="10">
        <v>0</v>
      </c>
      <c r="AH93" s="10">
        <v>1</v>
      </c>
      <c r="AI93" s="10">
        <v>1</v>
      </c>
      <c r="AJ93" s="10">
        <v>0</v>
      </c>
      <c r="AK93" s="10">
        <v>0</v>
      </c>
      <c r="AL93" s="10">
        <v>0</v>
      </c>
      <c r="AM93" s="10">
        <v>0</v>
      </c>
      <c r="AN93" s="10">
        <v>1</v>
      </c>
      <c r="AO93" s="10">
        <v>1</v>
      </c>
      <c r="AP93" s="10">
        <v>1</v>
      </c>
      <c r="AQ93" s="10">
        <v>1</v>
      </c>
      <c r="AR93" s="10">
        <v>1</v>
      </c>
      <c r="AS93" s="10">
        <v>1</v>
      </c>
      <c r="AT93" s="10">
        <v>1</v>
      </c>
      <c r="AU93" s="10">
        <v>1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5">
        <v>0</v>
      </c>
      <c r="BB93" s="5">
        <v>0</v>
      </c>
      <c r="BC93" s="8"/>
    </row>
    <row r="94" spans="1:55" x14ac:dyDescent="0.25">
      <c r="A94" s="3" t="s">
        <v>242</v>
      </c>
      <c r="B94" s="3" t="s">
        <v>347</v>
      </c>
      <c r="C94" s="3" t="s">
        <v>352</v>
      </c>
      <c r="D94" s="10">
        <v>3</v>
      </c>
      <c r="E94" s="10">
        <v>1</v>
      </c>
      <c r="F94" s="10">
        <v>224</v>
      </c>
      <c r="G94" s="12">
        <v>18.5</v>
      </c>
      <c r="H94" s="14">
        <f t="shared" si="18"/>
        <v>12487500</v>
      </c>
      <c r="I94" s="10">
        <v>675000</v>
      </c>
      <c r="J94" s="5">
        <f t="shared" si="17"/>
        <v>55747.767857142855</v>
      </c>
      <c r="K94" s="10">
        <v>34</v>
      </c>
      <c r="L94" s="10">
        <v>1</v>
      </c>
      <c r="M94" s="10">
        <v>1</v>
      </c>
      <c r="N94" s="10">
        <v>1</v>
      </c>
      <c r="O94" s="10">
        <v>0</v>
      </c>
      <c r="P94" s="10">
        <v>1</v>
      </c>
      <c r="Q94" s="10">
        <v>1</v>
      </c>
      <c r="R94" s="10">
        <v>1</v>
      </c>
      <c r="S94" s="10">
        <v>1</v>
      </c>
      <c r="T94" s="10">
        <v>0</v>
      </c>
      <c r="U94" s="10">
        <v>1</v>
      </c>
      <c r="V94" s="10">
        <v>0</v>
      </c>
      <c r="W94" s="10">
        <v>1</v>
      </c>
      <c r="X94" s="10">
        <v>0</v>
      </c>
      <c r="Y94" s="10">
        <v>1</v>
      </c>
      <c r="Z94" s="10">
        <v>1</v>
      </c>
      <c r="AA94" s="10">
        <v>1</v>
      </c>
      <c r="AB94" s="10">
        <v>1</v>
      </c>
      <c r="AC94" s="10">
        <v>1</v>
      </c>
      <c r="AD94" s="10">
        <v>1</v>
      </c>
      <c r="AE94" s="10">
        <v>1</v>
      </c>
      <c r="AF94" s="10">
        <v>1</v>
      </c>
      <c r="AG94" s="10">
        <v>0</v>
      </c>
      <c r="AH94" s="10">
        <v>1</v>
      </c>
      <c r="AI94" s="10">
        <v>1</v>
      </c>
      <c r="AJ94" s="10">
        <v>0</v>
      </c>
      <c r="AK94" s="10">
        <v>0</v>
      </c>
      <c r="AL94" s="10">
        <v>0</v>
      </c>
      <c r="AM94" s="10">
        <v>0</v>
      </c>
      <c r="AN94" s="10">
        <v>1</v>
      </c>
      <c r="AO94" s="10">
        <v>1</v>
      </c>
      <c r="AP94" s="10">
        <v>1</v>
      </c>
      <c r="AQ94" s="10">
        <v>1</v>
      </c>
      <c r="AR94" s="10">
        <v>1</v>
      </c>
      <c r="AS94" s="10">
        <v>1</v>
      </c>
      <c r="AT94" s="10">
        <v>1</v>
      </c>
      <c r="AU94" s="10">
        <v>1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5">
        <v>0</v>
      </c>
      <c r="BB94" s="5">
        <v>0</v>
      </c>
      <c r="BC94" s="8"/>
    </row>
    <row r="95" spans="1:55" x14ac:dyDescent="0.25">
      <c r="A95" s="3" t="s">
        <v>242</v>
      </c>
      <c r="B95" s="3" t="s">
        <v>347</v>
      </c>
      <c r="C95" s="3" t="s">
        <v>353</v>
      </c>
      <c r="D95" s="10">
        <v>3</v>
      </c>
      <c r="E95" s="10">
        <v>1</v>
      </c>
      <c r="F95" s="10">
        <v>382</v>
      </c>
      <c r="G95" s="12">
        <v>18.5</v>
      </c>
      <c r="H95" s="14">
        <f t="shared" si="18"/>
        <v>19647000</v>
      </c>
      <c r="I95" s="10">
        <v>1062000</v>
      </c>
      <c r="J95" s="5">
        <f t="shared" si="17"/>
        <v>51431.937172774866</v>
      </c>
      <c r="K95" s="10">
        <v>34</v>
      </c>
      <c r="L95" s="10">
        <v>1</v>
      </c>
      <c r="M95" s="10">
        <v>1</v>
      </c>
      <c r="N95" s="10">
        <v>1</v>
      </c>
      <c r="O95" s="10">
        <v>0</v>
      </c>
      <c r="P95" s="10">
        <v>1</v>
      </c>
      <c r="Q95" s="10">
        <v>1</v>
      </c>
      <c r="R95" s="10">
        <v>1</v>
      </c>
      <c r="S95" s="10">
        <v>1</v>
      </c>
      <c r="T95" s="10">
        <v>0</v>
      </c>
      <c r="U95" s="10">
        <v>1</v>
      </c>
      <c r="V95" s="10">
        <v>0</v>
      </c>
      <c r="W95" s="10">
        <v>1</v>
      </c>
      <c r="X95" s="10">
        <v>0</v>
      </c>
      <c r="Y95" s="10">
        <v>1</v>
      </c>
      <c r="Z95" s="10">
        <v>1</v>
      </c>
      <c r="AA95" s="10">
        <v>1</v>
      </c>
      <c r="AB95" s="10">
        <v>1</v>
      </c>
      <c r="AC95" s="10">
        <v>1</v>
      </c>
      <c r="AD95" s="10">
        <v>1</v>
      </c>
      <c r="AE95" s="10">
        <v>1</v>
      </c>
      <c r="AF95" s="10">
        <v>1</v>
      </c>
      <c r="AG95" s="10">
        <v>0</v>
      </c>
      <c r="AH95" s="10">
        <v>1</v>
      </c>
      <c r="AI95" s="10">
        <v>1</v>
      </c>
      <c r="AJ95" s="10">
        <v>0</v>
      </c>
      <c r="AK95" s="10">
        <v>0</v>
      </c>
      <c r="AL95" s="10">
        <v>0</v>
      </c>
      <c r="AM95" s="10">
        <v>0</v>
      </c>
      <c r="AN95" s="10">
        <v>1</v>
      </c>
      <c r="AO95" s="10">
        <v>1</v>
      </c>
      <c r="AP95" s="10">
        <v>1</v>
      </c>
      <c r="AQ95" s="10">
        <v>1</v>
      </c>
      <c r="AR95" s="10">
        <v>1</v>
      </c>
      <c r="AS95" s="10">
        <v>1</v>
      </c>
      <c r="AT95" s="10">
        <v>1</v>
      </c>
      <c r="AU95" s="10">
        <v>1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5">
        <v>0</v>
      </c>
      <c r="BB95" s="5">
        <v>0</v>
      </c>
      <c r="BC95" s="8"/>
    </row>
    <row r="96" spans="1:55" x14ac:dyDescent="0.25">
      <c r="A96" s="3" t="s">
        <v>242</v>
      </c>
      <c r="B96" s="3" t="s">
        <v>347</v>
      </c>
      <c r="C96" s="3" t="s">
        <v>354</v>
      </c>
      <c r="D96" s="10">
        <v>4</v>
      </c>
      <c r="E96" s="10">
        <v>1</v>
      </c>
      <c r="F96" s="10">
        <v>224</v>
      </c>
      <c r="G96" s="12">
        <v>18.5</v>
      </c>
      <c r="H96" s="14">
        <f t="shared" si="18"/>
        <v>11886250</v>
      </c>
      <c r="I96" s="10">
        <v>642500</v>
      </c>
      <c r="J96" s="5">
        <f t="shared" si="17"/>
        <v>53063.616071428572</v>
      </c>
      <c r="K96" s="10">
        <v>34</v>
      </c>
      <c r="L96" s="10">
        <v>1</v>
      </c>
      <c r="M96" s="10">
        <v>1</v>
      </c>
      <c r="N96" s="10">
        <v>1</v>
      </c>
      <c r="O96" s="10">
        <v>0</v>
      </c>
      <c r="P96" s="10">
        <v>1</v>
      </c>
      <c r="Q96" s="10">
        <v>1</v>
      </c>
      <c r="R96" s="10">
        <v>1</v>
      </c>
      <c r="S96" s="10">
        <v>1</v>
      </c>
      <c r="T96" s="10">
        <v>0</v>
      </c>
      <c r="U96" s="10">
        <v>1</v>
      </c>
      <c r="V96" s="10">
        <v>0</v>
      </c>
      <c r="W96" s="10">
        <v>1</v>
      </c>
      <c r="X96" s="10">
        <v>0</v>
      </c>
      <c r="Y96" s="10">
        <v>1</v>
      </c>
      <c r="Z96" s="10">
        <v>1</v>
      </c>
      <c r="AA96" s="10">
        <v>1</v>
      </c>
      <c r="AB96" s="10">
        <v>1</v>
      </c>
      <c r="AC96" s="10">
        <v>1</v>
      </c>
      <c r="AD96" s="10">
        <v>1</v>
      </c>
      <c r="AE96" s="10">
        <v>1</v>
      </c>
      <c r="AF96" s="10">
        <v>1</v>
      </c>
      <c r="AG96" s="10">
        <v>0</v>
      </c>
      <c r="AH96" s="10">
        <v>1</v>
      </c>
      <c r="AI96" s="10">
        <v>1</v>
      </c>
      <c r="AJ96" s="10">
        <v>0</v>
      </c>
      <c r="AK96" s="10">
        <v>0</v>
      </c>
      <c r="AL96" s="10">
        <v>0</v>
      </c>
      <c r="AM96" s="10">
        <v>0</v>
      </c>
      <c r="AN96" s="10">
        <v>1</v>
      </c>
      <c r="AO96" s="10">
        <v>1</v>
      </c>
      <c r="AP96" s="10">
        <v>1</v>
      </c>
      <c r="AQ96" s="10">
        <v>1</v>
      </c>
      <c r="AR96" s="10">
        <v>1</v>
      </c>
      <c r="AS96" s="10">
        <v>1</v>
      </c>
      <c r="AT96" s="10">
        <v>1</v>
      </c>
      <c r="AU96" s="10">
        <v>1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5">
        <v>0</v>
      </c>
      <c r="BB96" s="5">
        <v>0</v>
      </c>
      <c r="BC96" s="8"/>
    </row>
    <row r="97" spans="1:55" x14ac:dyDescent="0.25">
      <c r="A97" s="3" t="s">
        <v>242</v>
      </c>
      <c r="B97" s="3" t="s">
        <v>347</v>
      </c>
      <c r="C97" s="3" t="s">
        <v>355</v>
      </c>
      <c r="D97" s="10">
        <v>3</v>
      </c>
      <c r="E97" s="10">
        <v>1</v>
      </c>
      <c r="F97" s="10">
        <v>224</v>
      </c>
      <c r="G97" s="12">
        <v>18.5</v>
      </c>
      <c r="H97" s="14">
        <f t="shared" si="18"/>
        <v>12025000</v>
      </c>
      <c r="I97" s="10">
        <v>650000</v>
      </c>
      <c r="J97" s="5">
        <f t="shared" si="17"/>
        <v>53683.035714285717</v>
      </c>
      <c r="K97" s="10">
        <v>34</v>
      </c>
      <c r="L97" s="10">
        <v>1</v>
      </c>
      <c r="M97" s="10">
        <v>1</v>
      </c>
      <c r="N97" s="10">
        <v>1</v>
      </c>
      <c r="O97" s="10">
        <v>0</v>
      </c>
      <c r="P97" s="10">
        <v>1</v>
      </c>
      <c r="Q97" s="10">
        <v>1</v>
      </c>
      <c r="R97" s="10">
        <v>1</v>
      </c>
      <c r="S97" s="10">
        <v>1</v>
      </c>
      <c r="T97" s="10">
        <v>0</v>
      </c>
      <c r="U97" s="10">
        <v>1</v>
      </c>
      <c r="V97" s="10">
        <v>0</v>
      </c>
      <c r="W97" s="10">
        <v>1</v>
      </c>
      <c r="X97" s="10">
        <v>0</v>
      </c>
      <c r="Y97" s="10">
        <v>1</v>
      </c>
      <c r="Z97" s="10">
        <v>1</v>
      </c>
      <c r="AA97" s="10">
        <v>1</v>
      </c>
      <c r="AB97" s="10">
        <v>1</v>
      </c>
      <c r="AC97" s="10">
        <v>1</v>
      </c>
      <c r="AD97" s="10">
        <v>1</v>
      </c>
      <c r="AE97" s="10">
        <v>1</v>
      </c>
      <c r="AF97" s="10">
        <v>1</v>
      </c>
      <c r="AG97" s="10">
        <v>0</v>
      </c>
      <c r="AH97" s="10">
        <v>1</v>
      </c>
      <c r="AI97" s="10">
        <v>1</v>
      </c>
      <c r="AJ97" s="10">
        <v>0</v>
      </c>
      <c r="AK97" s="10">
        <v>0</v>
      </c>
      <c r="AL97" s="10">
        <v>0</v>
      </c>
      <c r="AM97" s="10">
        <v>0</v>
      </c>
      <c r="AN97" s="10">
        <v>1</v>
      </c>
      <c r="AO97" s="10">
        <v>1</v>
      </c>
      <c r="AP97" s="10">
        <v>1</v>
      </c>
      <c r="AQ97" s="10">
        <v>1</v>
      </c>
      <c r="AR97" s="10">
        <v>1</v>
      </c>
      <c r="AS97" s="10">
        <v>1</v>
      </c>
      <c r="AT97" s="10">
        <v>1</v>
      </c>
      <c r="AU97" s="10">
        <v>1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5">
        <v>0</v>
      </c>
      <c r="BB97" s="5">
        <v>0</v>
      </c>
      <c r="BC97" s="8"/>
    </row>
    <row r="98" spans="1:55" x14ac:dyDescent="0.25">
      <c r="A98" s="3" t="s">
        <v>242</v>
      </c>
      <c r="B98" s="3" t="s">
        <v>347</v>
      </c>
      <c r="C98" s="3" t="s">
        <v>356</v>
      </c>
      <c r="D98" s="10">
        <v>4</v>
      </c>
      <c r="E98" s="10">
        <v>1</v>
      </c>
      <c r="F98" s="10">
        <v>382</v>
      </c>
      <c r="G98" s="12">
        <v>18.5</v>
      </c>
      <c r="H98" s="14">
        <f t="shared" si="18"/>
        <v>20812500</v>
      </c>
      <c r="I98" s="10">
        <v>1125000</v>
      </c>
      <c r="J98" s="5">
        <f t="shared" si="17"/>
        <v>54482.984293193716</v>
      </c>
      <c r="K98" s="10">
        <v>34</v>
      </c>
      <c r="L98" s="10">
        <v>1</v>
      </c>
      <c r="M98" s="10">
        <v>1</v>
      </c>
      <c r="N98" s="10">
        <v>1</v>
      </c>
      <c r="O98" s="10">
        <v>0</v>
      </c>
      <c r="P98" s="10">
        <v>1</v>
      </c>
      <c r="Q98" s="10">
        <v>1</v>
      </c>
      <c r="R98" s="10">
        <v>1</v>
      </c>
      <c r="S98" s="10">
        <v>1</v>
      </c>
      <c r="T98" s="10">
        <v>0</v>
      </c>
      <c r="U98" s="10">
        <v>1</v>
      </c>
      <c r="V98" s="10">
        <v>0</v>
      </c>
      <c r="W98" s="10">
        <v>1</v>
      </c>
      <c r="X98" s="10">
        <v>0</v>
      </c>
      <c r="Y98" s="10">
        <v>1</v>
      </c>
      <c r="Z98" s="10">
        <v>1</v>
      </c>
      <c r="AA98" s="10">
        <v>1</v>
      </c>
      <c r="AB98" s="10">
        <v>1</v>
      </c>
      <c r="AC98" s="10">
        <v>1</v>
      </c>
      <c r="AD98" s="10">
        <v>1</v>
      </c>
      <c r="AE98" s="10">
        <v>1</v>
      </c>
      <c r="AF98" s="10">
        <v>1</v>
      </c>
      <c r="AG98" s="10">
        <v>0</v>
      </c>
      <c r="AH98" s="10">
        <v>1</v>
      </c>
      <c r="AI98" s="10">
        <v>1</v>
      </c>
      <c r="AJ98" s="10">
        <v>0</v>
      </c>
      <c r="AK98" s="10">
        <v>0</v>
      </c>
      <c r="AL98" s="10">
        <v>0</v>
      </c>
      <c r="AM98" s="10">
        <v>0</v>
      </c>
      <c r="AN98" s="10">
        <v>1</v>
      </c>
      <c r="AO98" s="10">
        <v>1</v>
      </c>
      <c r="AP98" s="10">
        <v>1</v>
      </c>
      <c r="AQ98" s="10">
        <v>1</v>
      </c>
      <c r="AR98" s="10">
        <v>1</v>
      </c>
      <c r="AS98" s="10">
        <v>1</v>
      </c>
      <c r="AT98" s="10">
        <v>1</v>
      </c>
      <c r="AU98" s="10">
        <v>1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5">
        <v>0</v>
      </c>
      <c r="BB98" s="5">
        <v>0</v>
      </c>
      <c r="BC98" s="8"/>
    </row>
    <row r="99" spans="1:55" x14ac:dyDescent="0.25">
      <c r="A99" s="3" t="s">
        <v>242</v>
      </c>
      <c r="B99" s="3" t="s">
        <v>347</v>
      </c>
      <c r="C99" s="3" t="s">
        <v>357</v>
      </c>
      <c r="D99" s="10">
        <v>3</v>
      </c>
      <c r="E99" s="10">
        <v>1</v>
      </c>
      <c r="F99" s="10">
        <v>224</v>
      </c>
      <c r="G99" s="12">
        <v>18.5</v>
      </c>
      <c r="H99" s="14">
        <f t="shared" si="18"/>
        <v>12487500</v>
      </c>
      <c r="I99" s="10">
        <v>675000</v>
      </c>
      <c r="J99" s="5">
        <f t="shared" si="17"/>
        <v>55747.767857142855</v>
      </c>
      <c r="K99" s="10">
        <v>34</v>
      </c>
      <c r="L99" s="10">
        <v>1</v>
      </c>
      <c r="M99" s="10">
        <v>1</v>
      </c>
      <c r="N99" s="10">
        <v>1</v>
      </c>
      <c r="O99" s="10">
        <v>0</v>
      </c>
      <c r="P99" s="10">
        <v>1</v>
      </c>
      <c r="Q99" s="10">
        <v>1</v>
      </c>
      <c r="R99" s="10">
        <v>1</v>
      </c>
      <c r="S99" s="10">
        <v>1</v>
      </c>
      <c r="T99" s="10">
        <v>0</v>
      </c>
      <c r="U99" s="10">
        <v>1</v>
      </c>
      <c r="V99" s="10">
        <v>0</v>
      </c>
      <c r="W99" s="10">
        <v>1</v>
      </c>
      <c r="X99" s="10">
        <v>0</v>
      </c>
      <c r="Y99" s="10">
        <v>1</v>
      </c>
      <c r="Z99" s="10">
        <v>1</v>
      </c>
      <c r="AA99" s="10">
        <v>1</v>
      </c>
      <c r="AB99" s="10">
        <v>1</v>
      </c>
      <c r="AC99" s="10">
        <v>1</v>
      </c>
      <c r="AD99" s="10">
        <v>1</v>
      </c>
      <c r="AE99" s="10">
        <v>1</v>
      </c>
      <c r="AF99" s="10">
        <v>1</v>
      </c>
      <c r="AG99" s="10">
        <v>0</v>
      </c>
      <c r="AH99" s="10">
        <v>1</v>
      </c>
      <c r="AI99" s="10">
        <v>1</v>
      </c>
      <c r="AJ99" s="10">
        <v>0</v>
      </c>
      <c r="AK99" s="10">
        <v>0</v>
      </c>
      <c r="AL99" s="10">
        <v>0</v>
      </c>
      <c r="AM99" s="10">
        <v>0</v>
      </c>
      <c r="AN99" s="10">
        <v>1</v>
      </c>
      <c r="AO99" s="10">
        <v>1</v>
      </c>
      <c r="AP99" s="10">
        <v>1</v>
      </c>
      <c r="AQ99" s="10">
        <v>1</v>
      </c>
      <c r="AR99" s="10">
        <v>1</v>
      </c>
      <c r="AS99" s="10">
        <v>1</v>
      </c>
      <c r="AT99" s="10">
        <v>1</v>
      </c>
      <c r="AU99" s="10">
        <v>1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5">
        <v>0</v>
      </c>
      <c r="BB99" s="5">
        <v>0</v>
      </c>
      <c r="BC99" s="8"/>
    </row>
    <row r="100" spans="1:55" x14ac:dyDescent="0.25">
      <c r="A100" s="3" t="s">
        <v>242</v>
      </c>
      <c r="B100" s="3" t="s">
        <v>347</v>
      </c>
      <c r="C100" s="3" t="s">
        <v>358</v>
      </c>
      <c r="D100" s="10">
        <v>3</v>
      </c>
      <c r="E100" s="10">
        <v>1</v>
      </c>
      <c r="F100" s="10">
        <v>224</v>
      </c>
      <c r="G100" s="12">
        <v>18.5</v>
      </c>
      <c r="H100" s="14">
        <f t="shared" si="18"/>
        <v>12339500</v>
      </c>
      <c r="I100" s="10">
        <v>667000</v>
      </c>
      <c r="J100" s="5">
        <f t="shared" si="17"/>
        <v>55087.053571428572</v>
      </c>
      <c r="K100" s="10">
        <v>34</v>
      </c>
      <c r="L100" s="10">
        <v>1</v>
      </c>
      <c r="M100" s="10">
        <v>1</v>
      </c>
      <c r="N100" s="10">
        <v>1</v>
      </c>
      <c r="O100" s="10">
        <v>0</v>
      </c>
      <c r="P100" s="10">
        <v>1</v>
      </c>
      <c r="Q100" s="10">
        <v>1</v>
      </c>
      <c r="R100" s="10">
        <v>1</v>
      </c>
      <c r="S100" s="10">
        <v>1</v>
      </c>
      <c r="T100" s="10">
        <v>0</v>
      </c>
      <c r="U100" s="10">
        <v>1</v>
      </c>
      <c r="V100" s="10">
        <v>0</v>
      </c>
      <c r="W100" s="10">
        <v>1</v>
      </c>
      <c r="X100" s="10">
        <v>0</v>
      </c>
      <c r="Y100" s="10">
        <v>1</v>
      </c>
      <c r="Z100" s="10">
        <v>1</v>
      </c>
      <c r="AA100" s="10">
        <v>1</v>
      </c>
      <c r="AB100" s="10">
        <v>1</v>
      </c>
      <c r="AC100" s="10">
        <v>1</v>
      </c>
      <c r="AD100" s="10">
        <v>1</v>
      </c>
      <c r="AE100" s="10">
        <v>1</v>
      </c>
      <c r="AF100" s="10">
        <v>1</v>
      </c>
      <c r="AG100" s="10">
        <v>0</v>
      </c>
      <c r="AH100" s="10">
        <v>1</v>
      </c>
      <c r="AI100" s="10">
        <v>1</v>
      </c>
      <c r="AJ100" s="10">
        <v>0</v>
      </c>
      <c r="AK100" s="10">
        <v>0</v>
      </c>
      <c r="AL100" s="10">
        <v>0</v>
      </c>
      <c r="AM100" s="10">
        <v>0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>
        <v>1</v>
      </c>
      <c r="AU100" s="10">
        <v>1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5">
        <v>0</v>
      </c>
      <c r="BB100" s="5">
        <v>0</v>
      </c>
      <c r="BC100" s="8"/>
    </row>
    <row r="101" spans="1:55" x14ac:dyDescent="0.25">
      <c r="A101" s="3" t="s">
        <v>242</v>
      </c>
      <c r="B101" s="3" t="s">
        <v>347</v>
      </c>
      <c r="C101" s="3" t="s">
        <v>359</v>
      </c>
      <c r="D101" s="10">
        <v>4</v>
      </c>
      <c r="E101" s="10">
        <v>1</v>
      </c>
      <c r="F101" s="10">
        <v>384</v>
      </c>
      <c r="G101" s="12">
        <v>18.5</v>
      </c>
      <c r="H101" s="14">
        <f t="shared" si="18"/>
        <v>21552500</v>
      </c>
      <c r="I101" s="10">
        <v>1165000</v>
      </c>
      <c r="J101" s="5">
        <f t="shared" si="17"/>
        <v>56126.302083333336</v>
      </c>
      <c r="K101" s="10">
        <v>34</v>
      </c>
      <c r="L101" s="10">
        <v>1</v>
      </c>
      <c r="M101" s="10">
        <v>1</v>
      </c>
      <c r="N101" s="10">
        <v>1</v>
      </c>
      <c r="O101" s="10">
        <v>0</v>
      </c>
      <c r="P101" s="10">
        <v>1</v>
      </c>
      <c r="Q101" s="10">
        <v>1</v>
      </c>
      <c r="R101" s="10">
        <v>1</v>
      </c>
      <c r="S101" s="10">
        <v>1</v>
      </c>
      <c r="T101" s="10">
        <v>0</v>
      </c>
      <c r="U101" s="10">
        <v>1</v>
      </c>
      <c r="V101" s="10">
        <v>0</v>
      </c>
      <c r="W101" s="10">
        <v>1</v>
      </c>
      <c r="X101" s="10">
        <v>0</v>
      </c>
      <c r="Y101" s="10">
        <v>1</v>
      </c>
      <c r="Z101" s="10">
        <v>1</v>
      </c>
      <c r="AA101" s="10">
        <v>1</v>
      </c>
      <c r="AB101" s="10">
        <v>1</v>
      </c>
      <c r="AC101" s="10">
        <v>1</v>
      </c>
      <c r="AD101" s="10">
        <v>1</v>
      </c>
      <c r="AE101" s="10">
        <v>1</v>
      </c>
      <c r="AF101" s="10">
        <v>1</v>
      </c>
      <c r="AG101" s="10">
        <v>0</v>
      </c>
      <c r="AH101" s="10">
        <v>1</v>
      </c>
      <c r="AI101" s="10">
        <v>1</v>
      </c>
      <c r="AJ101" s="10">
        <v>0</v>
      </c>
      <c r="AK101" s="10">
        <v>0</v>
      </c>
      <c r="AL101" s="10">
        <v>0</v>
      </c>
      <c r="AM101" s="10">
        <v>0</v>
      </c>
      <c r="AN101" s="10">
        <v>1</v>
      </c>
      <c r="AO101" s="10">
        <v>1</v>
      </c>
      <c r="AP101" s="10">
        <v>1</v>
      </c>
      <c r="AQ101" s="10">
        <v>1</v>
      </c>
      <c r="AR101" s="10">
        <v>1</v>
      </c>
      <c r="AS101" s="10">
        <v>1</v>
      </c>
      <c r="AT101" s="10">
        <v>1</v>
      </c>
      <c r="AU101" s="10">
        <v>1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5">
        <v>0</v>
      </c>
      <c r="BB101" s="5">
        <v>0</v>
      </c>
      <c r="BC101" s="8"/>
    </row>
    <row r="102" spans="1:55" x14ac:dyDescent="0.25">
      <c r="A102" s="3" t="s">
        <v>242</v>
      </c>
      <c r="B102" s="3" t="s">
        <v>347</v>
      </c>
      <c r="C102" s="3" t="s">
        <v>360</v>
      </c>
      <c r="D102" s="10">
        <v>3</v>
      </c>
      <c r="E102" s="10">
        <v>1</v>
      </c>
      <c r="F102" s="10">
        <v>224</v>
      </c>
      <c r="G102" s="12">
        <v>18.5</v>
      </c>
      <c r="H102" s="14">
        <f t="shared" si="18"/>
        <v>12524500</v>
      </c>
      <c r="I102" s="10">
        <v>677000</v>
      </c>
      <c r="J102" s="5">
        <f t="shared" si="17"/>
        <v>55912.946428571428</v>
      </c>
      <c r="K102" s="10">
        <v>34</v>
      </c>
      <c r="L102" s="10">
        <v>1</v>
      </c>
      <c r="M102" s="10">
        <v>1</v>
      </c>
      <c r="N102" s="10">
        <v>1</v>
      </c>
      <c r="O102" s="10">
        <v>0</v>
      </c>
      <c r="P102" s="10">
        <v>1</v>
      </c>
      <c r="Q102" s="10">
        <v>1</v>
      </c>
      <c r="R102" s="10">
        <v>1</v>
      </c>
      <c r="S102" s="10">
        <v>1</v>
      </c>
      <c r="T102" s="10">
        <v>0</v>
      </c>
      <c r="U102" s="10">
        <v>1</v>
      </c>
      <c r="V102" s="10">
        <v>0</v>
      </c>
      <c r="W102" s="10">
        <v>1</v>
      </c>
      <c r="X102" s="10">
        <v>0</v>
      </c>
      <c r="Y102" s="10">
        <v>1</v>
      </c>
      <c r="Z102" s="10">
        <v>1</v>
      </c>
      <c r="AA102" s="10">
        <v>1</v>
      </c>
      <c r="AB102" s="10">
        <v>1</v>
      </c>
      <c r="AC102" s="10">
        <v>1</v>
      </c>
      <c r="AD102" s="10">
        <v>1</v>
      </c>
      <c r="AE102" s="10">
        <v>1</v>
      </c>
      <c r="AF102" s="10">
        <v>1</v>
      </c>
      <c r="AG102" s="10">
        <v>0</v>
      </c>
      <c r="AH102" s="10">
        <v>1</v>
      </c>
      <c r="AI102" s="10">
        <v>1</v>
      </c>
      <c r="AJ102" s="10">
        <v>0</v>
      </c>
      <c r="AK102" s="10">
        <v>0</v>
      </c>
      <c r="AL102" s="10">
        <v>0</v>
      </c>
      <c r="AM102" s="10">
        <v>0</v>
      </c>
      <c r="AN102" s="10">
        <v>1</v>
      </c>
      <c r="AO102" s="10">
        <v>1</v>
      </c>
      <c r="AP102" s="10">
        <v>1</v>
      </c>
      <c r="AQ102" s="10">
        <v>1</v>
      </c>
      <c r="AR102" s="10">
        <v>1</v>
      </c>
      <c r="AS102" s="10">
        <v>1</v>
      </c>
      <c r="AT102" s="10">
        <v>1</v>
      </c>
      <c r="AU102" s="10">
        <v>1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5">
        <v>0</v>
      </c>
      <c r="BB102" s="5">
        <v>0</v>
      </c>
      <c r="BC102" s="8"/>
    </row>
    <row r="103" spans="1:55" x14ac:dyDescent="0.25">
      <c r="A103" s="3" t="s">
        <v>242</v>
      </c>
      <c r="B103" s="3" t="s">
        <v>347</v>
      </c>
      <c r="C103" s="3" t="s">
        <v>361</v>
      </c>
      <c r="D103" s="10">
        <v>3</v>
      </c>
      <c r="E103" s="10">
        <v>1</v>
      </c>
      <c r="F103" s="10">
        <v>224</v>
      </c>
      <c r="G103" s="12">
        <v>18.5</v>
      </c>
      <c r="H103" s="14">
        <f t="shared" si="18"/>
        <v>12524500</v>
      </c>
      <c r="I103" s="10">
        <v>677000</v>
      </c>
      <c r="J103" s="5">
        <f t="shared" si="17"/>
        <v>55912.946428571428</v>
      </c>
      <c r="K103" s="10">
        <v>34</v>
      </c>
      <c r="L103" s="10">
        <v>1</v>
      </c>
      <c r="M103" s="10">
        <v>1</v>
      </c>
      <c r="N103" s="10">
        <v>1</v>
      </c>
      <c r="O103" s="10">
        <v>0</v>
      </c>
      <c r="P103" s="10">
        <v>1</v>
      </c>
      <c r="Q103" s="10">
        <v>1</v>
      </c>
      <c r="R103" s="10">
        <v>1</v>
      </c>
      <c r="S103" s="10">
        <v>1</v>
      </c>
      <c r="T103" s="10">
        <v>0</v>
      </c>
      <c r="U103" s="10">
        <v>1</v>
      </c>
      <c r="V103" s="10">
        <v>0</v>
      </c>
      <c r="W103" s="10">
        <v>1</v>
      </c>
      <c r="X103" s="10">
        <v>0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0</v>
      </c>
      <c r="AH103" s="10">
        <v>1</v>
      </c>
      <c r="AI103" s="10">
        <v>1</v>
      </c>
      <c r="AJ103" s="10">
        <v>0</v>
      </c>
      <c r="AK103" s="10">
        <v>0</v>
      </c>
      <c r="AL103" s="10">
        <v>0</v>
      </c>
      <c r="AM103" s="10">
        <v>0</v>
      </c>
      <c r="AN103" s="10">
        <v>1</v>
      </c>
      <c r="AO103" s="10">
        <v>1</v>
      </c>
      <c r="AP103" s="10">
        <v>1</v>
      </c>
      <c r="AQ103" s="10">
        <v>1</v>
      </c>
      <c r="AR103" s="10">
        <v>1</v>
      </c>
      <c r="AS103" s="10">
        <v>1</v>
      </c>
      <c r="AT103" s="10">
        <v>1</v>
      </c>
      <c r="AU103" s="10">
        <v>1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5">
        <v>0</v>
      </c>
      <c r="BB103" s="5">
        <v>0</v>
      </c>
      <c r="BC103" s="8"/>
    </row>
    <row r="104" spans="1:55" x14ac:dyDescent="0.25">
      <c r="A104" s="3" t="s">
        <v>242</v>
      </c>
      <c r="B104" s="3" t="s">
        <v>347</v>
      </c>
      <c r="C104" s="3" t="s">
        <v>362</v>
      </c>
      <c r="D104" s="10">
        <v>4</v>
      </c>
      <c r="E104" s="10">
        <v>1</v>
      </c>
      <c r="F104" s="10">
        <v>384</v>
      </c>
      <c r="G104" s="12">
        <v>18.5</v>
      </c>
      <c r="H104" s="14">
        <f t="shared" si="18"/>
        <v>21737500</v>
      </c>
      <c r="I104" s="10">
        <v>1175000</v>
      </c>
      <c r="J104" s="5">
        <f t="shared" si="17"/>
        <v>56608.072916666664</v>
      </c>
      <c r="K104" s="10">
        <v>34</v>
      </c>
      <c r="L104" s="10">
        <v>1</v>
      </c>
      <c r="M104" s="10">
        <v>1</v>
      </c>
      <c r="N104" s="10">
        <v>1</v>
      </c>
      <c r="O104" s="10">
        <v>0</v>
      </c>
      <c r="P104" s="10">
        <v>1</v>
      </c>
      <c r="Q104" s="10">
        <v>1</v>
      </c>
      <c r="R104" s="10">
        <v>1</v>
      </c>
      <c r="S104" s="10">
        <v>1</v>
      </c>
      <c r="T104" s="10">
        <v>0</v>
      </c>
      <c r="U104" s="10">
        <v>1</v>
      </c>
      <c r="V104" s="10">
        <v>0</v>
      </c>
      <c r="W104" s="10">
        <v>1</v>
      </c>
      <c r="X104" s="10">
        <v>0</v>
      </c>
      <c r="Y104" s="10">
        <v>1</v>
      </c>
      <c r="Z104" s="10">
        <v>1</v>
      </c>
      <c r="AA104" s="10">
        <v>1</v>
      </c>
      <c r="AB104" s="10">
        <v>1</v>
      </c>
      <c r="AC104" s="10">
        <v>1</v>
      </c>
      <c r="AD104" s="10">
        <v>1</v>
      </c>
      <c r="AE104" s="10">
        <v>1</v>
      </c>
      <c r="AF104" s="10">
        <v>1</v>
      </c>
      <c r="AG104" s="10">
        <v>0</v>
      </c>
      <c r="AH104" s="10">
        <v>1</v>
      </c>
      <c r="AI104" s="10">
        <v>1</v>
      </c>
      <c r="AJ104" s="10">
        <v>0</v>
      </c>
      <c r="AK104" s="10">
        <v>0</v>
      </c>
      <c r="AL104" s="10">
        <v>0</v>
      </c>
      <c r="AM104" s="10">
        <v>0</v>
      </c>
      <c r="AN104" s="10">
        <v>1</v>
      </c>
      <c r="AO104" s="10">
        <v>1</v>
      </c>
      <c r="AP104" s="10">
        <v>1</v>
      </c>
      <c r="AQ104" s="10">
        <v>1</v>
      </c>
      <c r="AR104" s="10">
        <v>1</v>
      </c>
      <c r="AS104" s="10">
        <v>1</v>
      </c>
      <c r="AT104" s="10">
        <v>1</v>
      </c>
      <c r="AU104" s="10">
        <v>1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5">
        <v>0</v>
      </c>
      <c r="BB104" s="5">
        <v>0</v>
      </c>
      <c r="BC104" s="8"/>
    </row>
    <row r="105" spans="1:55" x14ac:dyDescent="0.25">
      <c r="A105" s="3" t="s">
        <v>242</v>
      </c>
      <c r="B105" s="3" t="s">
        <v>347</v>
      </c>
      <c r="C105" s="3" t="s">
        <v>363</v>
      </c>
      <c r="D105" s="10">
        <v>3</v>
      </c>
      <c r="E105" s="10">
        <v>1</v>
      </c>
      <c r="F105" s="10">
        <v>224</v>
      </c>
      <c r="G105" s="12">
        <v>18.5</v>
      </c>
      <c r="H105" s="14">
        <f t="shared" si="18"/>
        <v>12857500</v>
      </c>
      <c r="I105" s="10">
        <v>695000</v>
      </c>
      <c r="J105" s="5">
        <f t="shared" si="17"/>
        <v>57399.553571428572</v>
      </c>
      <c r="K105" s="10">
        <v>34</v>
      </c>
      <c r="L105" s="10">
        <v>1</v>
      </c>
      <c r="M105" s="10">
        <v>1</v>
      </c>
      <c r="N105" s="10">
        <v>1</v>
      </c>
      <c r="O105" s="10">
        <v>0</v>
      </c>
      <c r="P105" s="10">
        <v>1</v>
      </c>
      <c r="Q105" s="10">
        <v>1</v>
      </c>
      <c r="R105" s="10">
        <v>1</v>
      </c>
      <c r="S105" s="10">
        <v>1</v>
      </c>
      <c r="T105" s="10">
        <v>0</v>
      </c>
      <c r="U105" s="10">
        <v>1</v>
      </c>
      <c r="V105" s="10">
        <v>0</v>
      </c>
      <c r="W105" s="10">
        <v>1</v>
      </c>
      <c r="X105" s="10">
        <v>0</v>
      </c>
      <c r="Y105" s="10">
        <v>1</v>
      </c>
      <c r="Z105" s="10">
        <v>1</v>
      </c>
      <c r="AA105" s="10">
        <v>1</v>
      </c>
      <c r="AB105" s="10">
        <v>1</v>
      </c>
      <c r="AC105" s="10">
        <v>1</v>
      </c>
      <c r="AD105" s="10">
        <v>1</v>
      </c>
      <c r="AE105" s="10">
        <v>1</v>
      </c>
      <c r="AF105" s="10">
        <v>1</v>
      </c>
      <c r="AG105" s="10">
        <v>0</v>
      </c>
      <c r="AH105" s="10">
        <v>1</v>
      </c>
      <c r="AI105" s="10">
        <v>1</v>
      </c>
      <c r="AJ105" s="10">
        <v>0</v>
      </c>
      <c r="AK105" s="10">
        <v>0</v>
      </c>
      <c r="AL105" s="10">
        <v>0</v>
      </c>
      <c r="AM105" s="10">
        <v>0</v>
      </c>
      <c r="AN105" s="10">
        <v>1</v>
      </c>
      <c r="AO105" s="10">
        <v>1</v>
      </c>
      <c r="AP105" s="10">
        <v>1</v>
      </c>
      <c r="AQ105" s="10">
        <v>1</v>
      </c>
      <c r="AR105" s="10">
        <v>1</v>
      </c>
      <c r="AS105" s="10">
        <v>1</v>
      </c>
      <c r="AT105" s="10">
        <v>1</v>
      </c>
      <c r="AU105" s="10">
        <v>1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5">
        <v>0</v>
      </c>
      <c r="BB105" s="5">
        <v>0</v>
      </c>
      <c r="BC105" s="8"/>
    </row>
    <row r="106" spans="1:55" x14ac:dyDescent="0.25">
      <c r="A106" s="3" t="s">
        <v>242</v>
      </c>
      <c r="B106" s="3" t="s">
        <v>347</v>
      </c>
      <c r="C106" s="3" t="s">
        <v>364</v>
      </c>
      <c r="D106" s="10">
        <v>3</v>
      </c>
      <c r="E106" s="10">
        <v>1</v>
      </c>
      <c r="F106" s="10">
        <v>224</v>
      </c>
      <c r="G106" s="12">
        <v>18.5</v>
      </c>
      <c r="H106" s="14">
        <f t="shared" si="18"/>
        <v>12857500</v>
      </c>
      <c r="I106" s="10">
        <v>695000</v>
      </c>
      <c r="J106" s="5">
        <f t="shared" si="17"/>
        <v>57399.553571428572</v>
      </c>
      <c r="K106" s="10">
        <v>34</v>
      </c>
      <c r="L106" s="10">
        <v>1</v>
      </c>
      <c r="M106" s="10">
        <v>1</v>
      </c>
      <c r="N106" s="10">
        <v>1</v>
      </c>
      <c r="O106" s="10">
        <v>0</v>
      </c>
      <c r="P106" s="10">
        <v>1</v>
      </c>
      <c r="Q106" s="10">
        <v>1</v>
      </c>
      <c r="R106" s="10">
        <v>1</v>
      </c>
      <c r="S106" s="10">
        <v>1</v>
      </c>
      <c r="T106" s="10">
        <v>0</v>
      </c>
      <c r="U106" s="10">
        <v>1</v>
      </c>
      <c r="V106" s="10">
        <v>0</v>
      </c>
      <c r="W106" s="10">
        <v>1</v>
      </c>
      <c r="X106" s="10">
        <v>0</v>
      </c>
      <c r="Y106" s="10">
        <v>1</v>
      </c>
      <c r="Z106" s="10">
        <v>1</v>
      </c>
      <c r="AA106" s="10">
        <v>1</v>
      </c>
      <c r="AB106" s="10">
        <v>1</v>
      </c>
      <c r="AC106" s="10">
        <v>1</v>
      </c>
      <c r="AD106" s="10">
        <v>1</v>
      </c>
      <c r="AE106" s="10">
        <v>1</v>
      </c>
      <c r="AF106" s="10">
        <v>1</v>
      </c>
      <c r="AG106" s="10">
        <v>0</v>
      </c>
      <c r="AH106" s="10">
        <v>1</v>
      </c>
      <c r="AI106" s="10">
        <v>1</v>
      </c>
      <c r="AJ106" s="10">
        <v>0</v>
      </c>
      <c r="AK106" s="10">
        <v>0</v>
      </c>
      <c r="AL106" s="10">
        <v>0</v>
      </c>
      <c r="AM106" s="10">
        <v>0</v>
      </c>
      <c r="AN106" s="10">
        <v>1</v>
      </c>
      <c r="AO106" s="10">
        <v>1</v>
      </c>
      <c r="AP106" s="10">
        <v>1</v>
      </c>
      <c r="AQ106" s="10">
        <v>1</v>
      </c>
      <c r="AR106" s="10">
        <v>1</v>
      </c>
      <c r="AS106" s="10">
        <v>1</v>
      </c>
      <c r="AT106" s="10">
        <v>1</v>
      </c>
      <c r="AU106" s="10">
        <v>1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5">
        <v>0</v>
      </c>
      <c r="BB106" s="5">
        <v>0</v>
      </c>
      <c r="BC106" s="8"/>
    </row>
    <row r="107" spans="1:55" x14ac:dyDescent="0.25">
      <c r="A107" s="3" t="s">
        <v>242</v>
      </c>
      <c r="B107" s="3" t="s">
        <v>347</v>
      </c>
      <c r="C107" s="3" t="s">
        <v>365</v>
      </c>
      <c r="D107" s="10">
        <v>3</v>
      </c>
      <c r="E107" s="10">
        <v>1</v>
      </c>
      <c r="F107" s="10">
        <v>224</v>
      </c>
      <c r="G107" s="12">
        <v>18.5</v>
      </c>
      <c r="H107" s="14">
        <f t="shared" si="18"/>
        <v>13227500</v>
      </c>
      <c r="I107" s="10">
        <v>715000</v>
      </c>
      <c r="J107" s="5">
        <f t="shared" si="17"/>
        <v>59051.339285714283</v>
      </c>
      <c r="K107" s="10">
        <v>34</v>
      </c>
      <c r="L107" s="10">
        <v>1</v>
      </c>
      <c r="M107" s="10">
        <v>1</v>
      </c>
      <c r="N107" s="10">
        <v>1</v>
      </c>
      <c r="O107" s="10">
        <v>0</v>
      </c>
      <c r="P107" s="10">
        <v>1</v>
      </c>
      <c r="Q107" s="10">
        <v>1</v>
      </c>
      <c r="R107" s="10">
        <v>1</v>
      </c>
      <c r="S107" s="10">
        <v>1</v>
      </c>
      <c r="T107" s="10">
        <v>0</v>
      </c>
      <c r="U107" s="10">
        <v>1</v>
      </c>
      <c r="V107" s="10">
        <v>0</v>
      </c>
      <c r="W107" s="10">
        <v>1</v>
      </c>
      <c r="X107" s="10">
        <v>0</v>
      </c>
      <c r="Y107" s="10">
        <v>1</v>
      </c>
      <c r="Z107" s="10">
        <v>1</v>
      </c>
      <c r="AA107" s="10">
        <v>1</v>
      </c>
      <c r="AB107" s="10">
        <v>1</v>
      </c>
      <c r="AC107" s="10">
        <v>1</v>
      </c>
      <c r="AD107" s="10">
        <v>1</v>
      </c>
      <c r="AE107" s="10">
        <v>1</v>
      </c>
      <c r="AF107" s="10">
        <v>1</v>
      </c>
      <c r="AG107" s="10">
        <v>0</v>
      </c>
      <c r="AH107" s="10">
        <v>1</v>
      </c>
      <c r="AI107" s="10">
        <v>1</v>
      </c>
      <c r="AJ107" s="10">
        <v>0</v>
      </c>
      <c r="AK107" s="10">
        <v>0</v>
      </c>
      <c r="AL107" s="10">
        <v>0</v>
      </c>
      <c r="AM107" s="10">
        <v>0</v>
      </c>
      <c r="AN107" s="10">
        <v>1</v>
      </c>
      <c r="AO107" s="10">
        <v>1</v>
      </c>
      <c r="AP107" s="10">
        <v>1</v>
      </c>
      <c r="AQ107" s="10">
        <v>1</v>
      </c>
      <c r="AR107" s="10">
        <v>1</v>
      </c>
      <c r="AS107" s="10">
        <v>1</v>
      </c>
      <c r="AT107" s="10">
        <v>1</v>
      </c>
      <c r="AU107" s="10">
        <v>1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5">
        <v>0</v>
      </c>
      <c r="BB107" s="5">
        <v>0</v>
      </c>
      <c r="BC107" s="8"/>
    </row>
    <row r="108" spans="1:55" x14ac:dyDescent="0.25">
      <c r="A108" s="3" t="s">
        <v>242</v>
      </c>
      <c r="B108" s="3" t="s">
        <v>347</v>
      </c>
      <c r="C108" s="3" t="s">
        <v>366</v>
      </c>
      <c r="D108" s="10">
        <v>4</v>
      </c>
      <c r="E108" s="10">
        <v>1</v>
      </c>
      <c r="F108" s="10">
        <v>382</v>
      </c>
      <c r="G108" s="12">
        <v>18.5</v>
      </c>
      <c r="H108" s="14">
        <f t="shared" si="18"/>
        <v>20812500</v>
      </c>
      <c r="I108" s="10">
        <v>1125000</v>
      </c>
      <c r="J108" s="5">
        <f t="shared" si="17"/>
        <v>54482.984293193716</v>
      </c>
      <c r="K108" s="10">
        <v>34</v>
      </c>
      <c r="L108" s="10">
        <v>1</v>
      </c>
      <c r="M108" s="10">
        <v>1</v>
      </c>
      <c r="N108" s="10">
        <v>1</v>
      </c>
      <c r="O108" s="10">
        <v>0</v>
      </c>
      <c r="P108" s="10">
        <v>1</v>
      </c>
      <c r="Q108" s="10">
        <v>1</v>
      </c>
      <c r="R108" s="10">
        <v>1</v>
      </c>
      <c r="S108" s="10">
        <v>1</v>
      </c>
      <c r="T108" s="10">
        <v>0</v>
      </c>
      <c r="U108" s="10">
        <v>1</v>
      </c>
      <c r="V108" s="10">
        <v>0</v>
      </c>
      <c r="W108" s="10">
        <v>1</v>
      </c>
      <c r="X108" s="10">
        <v>0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0</v>
      </c>
      <c r="AH108" s="10">
        <v>1</v>
      </c>
      <c r="AI108" s="10">
        <v>1</v>
      </c>
      <c r="AJ108" s="10">
        <v>0</v>
      </c>
      <c r="AK108" s="10">
        <v>0</v>
      </c>
      <c r="AL108" s="10">
        <v>0</v>
      </c>
      <c r="AM108" s="10">
        <v>0</v>
      </c>
      <c r="AN108" s="10">
        <v>1</v>
      </c>
      <c r="AO108" s="10">
        <v>1</v>
      </c>
      <c r="AP108" s="10">
        <v>1</v>
      </c>
      <c r="AQ108" s="10">
        <v>1</v>
      </c>
      <c r="AR108" s="10">
        <v>1</v>
      </c>
      <c r="AS108" s="10">
        <v>1</v>
      </c>
      <c r="AT108" s="10">
        <v>1</v>
      </c>
      <c r="AU108" s="10">
        <v>1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5">
        <v>0</v>
      </c>
      <c r="BB108" s="5">
        <v>0</v>
      </c>
      <c r="BC108" s="8"/>
    </row>
    <row r="109" spans="1:55" x14ac:dyDescent="0.25">
      <c r="A109" s="3" t="s">
        <v>242</v>
      </c>
      <c r="B109" s="3" t="s">
        <v>347</v>
      </c>
      <c r="C109" s="3" t="s">
        <v>367</v>
      </c>
      <c r="D109" s="10">
        <v>3</v>
      </c>
      <c r="E109" s="10">
        <v>1</v>
      </c>
      <c r="F109" s="10">
        <v>182</v>
      </c>
      <c r="G109" s="12">
        <v>18.5</v>
      </c>
      <c r="H109" s="14">
        <f t="shared" si="18"/>
        <v>10175000</v>
      </c>
      <c r="I109" s="10">
        <v>550000</v>
      </c>
      <c r="J109" s="5">
        <f t="shared" si="17"/>
        <v>55906.593406593405</v>
      </c>
      <c r="K109" s="10">
        <v>34</v>
      </c>
      <c r="L109" s="10">
        <v>1</v>
      </c>
      <c r="M109" s="10">
        <v>1</v>
      </c>
      <c r="N109" s="10">
        <v>1</v>
      </c>
      <c r="O109" s="10">
        <v>0</v>
      </c>
      <c r="P109" s="10">
        <v>1</v>
      </c>
      <c r="Q109" s="10">
        <v>1</v>
      </c>
      <c r="R109" s="10">
        <v>1</v>
      </c>
      <c r="S109" s="10">
        <v>1</v>
      </c>
      <c r="T109" s="10">
        <v>0</v>
      </c>
      <c r="U109" s="10">
        <v>1</v>
      </c>
      <c r="V109" s="10">
        <v>0</v>
      </c>
      <c r="W109" s="10">
        <v>1</v>
      </c>
      <c r="X109" s="10">
        <v>0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0</v>
      </c>
      <c r="AH109" s="10">
        <v>1</v>
      </c>
      <c r="AI109" s="10">
        <v>1</v>
      </c>
      <c r="AJ109" s="10">
        <v>0</v>
      </c>
      <c r="AK109" s="10">
        <v>0</v>
      </c>
      <c r="AL109" s="10">
        <v>0</v>
      </c>
      <c r="AM109" s="10">
        <v>0</v>
      </c>
      <c r="AN109" s="10">
        <v>1</v>
      </c>
      <c r="AO109" s="10">
        <v>1</v>
      </c>
      <c r="AP109" s="10">
        <v>1</v>
      </c>
      <c r="AQ109" s="10">
        <v>1</v>
      </c>
      <c r="AR109" s="10">
        <v>1</v>
      </c>
      <c r="AS109" s="10">
        <v>1</v>
      </c>
      <c r="AT109" s="10">
        <v>1</v>
      </c>
      <c r="AU109" s="10">
        <v>1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5">
        <v>0</v>
      </c>
      <c r="BB109" s="5">
        <v>0</v>
      </c>
      <c r="BC109" s="8"/>
    </row>
    <row r="110" spans="1:55" x14ac:dyDescent="0.25">
      <c r="A110" s="3" t="s">
        <v>242</v>
      </c>
      <c r="B110" s="3" t="s">
        <v>347</v>
      </c>
      <c r="C110" s="3" t="s">
        <v>368</v>
      </c>
      <c r="D110" s="10">
        <v>3</v>
      </c>
      <c r="E110" s="10">
        <v>1</v>
      </c>
      <c r="F110" s="10">
        <v>182</v>
      </c>
      <c r="G110" s="12">
        <v>18.5</v>
      </c>
      <c r="H110" s="14">
        <f t="shared" si="18"/>
        <v>10175000</v>
      </c>
      <c r="I110" s="10">
        <v>550000</v>
      </c>
      <c r="J110" s="5">
        <f t="shared" si="17"/>
        <v>55906.593406593405</v>
      </c>
      <c r="K110" s="10">
        <v>34</v>
      </c>
      <c r="L110" s="10">
        <v>1</v>
      </c>
      <c r="M110" s="10">
        <v>1</v>
      </c>
      <c r="N110" s="10">
        <v>1</v>
      </c>
      <c r="O110" s="10">
        <v>0</v>
      </c>
      <c r="P110" s="10">
        <v>1</v>
      </c>
      <c r="Q110" s="10">
        <v>1</v>
      </c>
      <c r="R110" s="10">
        <v>1</v>
      </c>
      <c r="S110" s="10">
        <v>1</v>
      </c>
      <c r="T110" s="10">
        <v>0</v>
      </c>
      <c r="U110" s="10">
        <v>1</v>
      </c>
      <c r="V110" s="10">
        <v>0</v>
      </c>
      <c r="W110" s="10">
        <v>1</v>
      </c>
      <c r="X110" s="10">
        <v>0</v>
      </c>
      <c r="Y110" s="10">
        <v>1</v>
      </c>
      <c r="Z110" s="10">
        <v>1</v>
      </c>
      <c r="AA110" s="10">
        <v>1</v>
      </c>
      <c r="AB110" s="10">
        <v>1</v>
      </c>
      <c r="AC110" s="10">
        <v>1</v>
      </c>
      <c r="AD110" s="10">
        <v>1</v>
      </c>
      <c r="AE110" s="10">
        <v>1</v>
      </c>
      <c r="AF110" s="10">
        <v>1</v>
      </c>
      <c r="AG110" s="10">
        <v>0</v>
      </c>
      <c r="AH110" s="10">
        <v>1</v>
      </c>
      <c r="AI110" s="10">
        <v>1</v>
      </c>
      <c r="AJ110" s="10">
        <v>0</v>
      </c>
      <c r="AK110" s="10">
        <v>0</v>
      </c>
      <c r="AL110" s="10">
        <v>0</v>
      </c>
      <c r="AM110" s="10">
        <v>0</v>
      </c>
      <c r="AN110" s="10">
        <v>1</v>
      </c>
      <c r="AO110" s="10">
        <v>1</v>
      </c>
      <c r="AP110" s="10">
        <v>1</v>
      </c>
      <c r="AQ110" s="10">
        <v>1</v>
      </c>
      <c r="AR110" s="10">
        <v>1</v>
      </c>
      <c r="AS110" s="10">
        <v>1</v>
      </c>
      <c r="AT110" s="10">
        <v>1</v>
      </c>
      <c r="AU110" s="10">
        <v>1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5">
        <v>0</v>
      </c>
      <c r="BB110" s="5">
        <v>0</v>
      </c>
      <c r="BC110" s="8"/>
    </row>
    <row r="111" spans="1:55" x14ac:dyDescent="0.25">
      <c r="A111" s="3" t="s">
        <v>242</v>
      </c>
      <c r="B111" s="3" t="s">
        <v>347</v>
      </c>
      <c r="C111" s="3" t="s">
        <v>369</v>
      </c>
      <c r="D111" s="10">
        <v>3</v>
      </c>
      <c r="E111" s="10">
        <v>1</v>
      </c>
      <c r="F111" s="10">
        <v>174</v>
      </c>
      <c r="G111" s="12">
        <v>18.5</v>
      </c>
      <c r="H111" s="14">
        <f t="shared" si="18"/>
        <v>9712500</v>
      </c>
      <c r="I111" s="10">
        <v>525000</v>
      </c>
      <c r="J111" s="5">
        <f t="shared" si="17"/>
        <v>55818.965517241377</v>
      </c>
      <c r="K111" s="10">
        <v>34</v>
      </c>
      <c r="L111" s="10">
        <v>1</v>
      </c>
      <c r="M111" s="10">
        <v>1</v>
      </c>
      <c r="N111" s="10">
        <v>1</v>
      </c>
      <c r="O111" s="10">
        <v>0</v>
      </c>
      <c r="P111" s="10">
        <v>1</v>
      </c>
      <c r="Q111" s="10">
        <v>1</v>
      </c>
      <c r="R111" s="10">
        <v>1</v>
      </c>
      <c r="S111" s="10">
        <v>1</v>
      </c>
      <c r="T111" s="10">
        <v>0</v>
      </c>
      <c r="U111" s="10">
        <v>1</v>
      </c>
      <c r="V111" s="10">
        <v>0</v>
      </c>
      <c r="W111" s="10">
        <v>1</v>
      </c>
      <c r="X111" s="10">
        <v>0</v>
      </c>
      <c r="Y111" s="10">
        <v>1</v>
      </c>
      <c r="Z111" s="10">
        <v>1</v>
      </c>
      <c r="AA111" s="10">
        <v>1</v>
      </c>
      <c r="AB111" s="10">
        <v>1</v>
      </c>
      <c r="AC111" s="10">
        <v>1</v>
      </c>
      <c r="AD111" s="10">
        <v>1</v>
      </c>
      <c r="AE111" s="10">
        <v>1</v>
      </c>
      <c r="AF111" s="10">
        <v>1</v>
      </c>
      <c r="AG111" s="10">
        <v>0</v>
      </c>
      <c r="AH111" s="10">
        <v>1</v>
      </c>
      <c r="AI111" s="10">
        <v>1</v>
      </c>
      <c r="AJ111" s="10">
        <v>0</v>
      </c>
      <c r="AK111" s="10">
        <v>0</v>
      </c>
      <c r="AL111" s="10">
        <v>0</v>
      </c>
      <c r="AM111" s="10">
        <v>0</v>
      </c>
      <c r="AN111" s="10">
        <v>1</v>
      </c>
      <c r="AO111" s="10">
        <v>1</v>
      </c>
      <c r="AP111" s="10">
        <v>1</v>
      </c>
      <c r="AQ111" s="10">
        <v>1</v>
      </c>
      <c r="AR111" s="10">
        <v>1</v>
      </c>
      <c r="AS111" s="10">
        <v>1</v>
      </c>
      <c r="AT111" s="10">
        <v>1</v>
      </c>
      <c r="AU111" s="10">
        <v>1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5">
        <v>0</v>
      </c>
      <c r="BB111" s="5">
        <v>0</v>
      </c>
      <c r="BC111" s="8"/>
    </row>
    <row r="112" spans="1:55" x14ac:dyDescent="0.25">
      <c r="A112" s="3" t="s">
        <v>242</v>
      </c>
      <c r="B112" s="3" t="s">
        <v>347</v>
      </c>
      <c r="C112" s="3" t="s">
        <v>370</v>
      </c>
      <c r="D112" s="10">
        <v>3</v>
      </c>
      <c r="E112" s="10">
        <v>1</v>
      </c>
      <c r="F112" s="10">
        <v>182</v>
      </c>
      <c r="G112" s="12">
        <v>18.5</v>
      </c>
      <c r="H112" s="14">
        <f t="shared" si="18"/>
        <v>10175000</v>
      </c>
      <c r="I112" s="10">
        <v>550000</v>
      </c>
      <c r="J112" s="5">
        <f t="shared" si="17"/>
        <v>55906.593406593405</v>
      </c>
      <c r="K112" s="10">
        <v>34</v>
      </c>
      <c r="L112" s="10">
        <v>1</v>
      </c>
      <c r="M112" s="10">
        <v>1</v>
      </c>
      <c r="N112" s="10">
        <v>1</v>
      </c>
      <c r="O112" s="10">
        <v>0</v>
      </c>
      <c r="P112" s="10">
        <v>1</v>
      </c>
      <c r="Q112" s="10">
        <v>1</v>
      </c>
      <c r="R112" s="10">
        <v>1</v>
      </c>
      <c r="S112" s="10">
        <v>1</v>
      </c>
      <c r="T112" s="10">
        <v>0</v>
      </c>
      <c r="U112" s="10">
        <v>1</v>
      </c>
      <c r="V112" s="10">
        <v>0</v>
      </c>
      <c r="W112" s="10">
        <v>1</v>
      </c>
      <c r="X112" s="10">
        <v>0</v>
      </c>
      <c r="Y112" s="10">
        <v>1</v>
      </c>
      <c r="Z112" s="10">
        <v>1</v>
      </c>
      <c r="AA112" s="10">
        <v>1</v>
      </c>
      <c r="AB112" s="10">
        <v>1</v>
      </c>
      <c r="AC112" s="10">
        <v>1</v>
      </c>
      <c r="AD112" s="10">
        <v>1</v>
      </c>
      <c r="AE112" s="10">
        <v>1</v>
      </c>
      <c r="AF112" s="10">
        <v>1</v>
      </c>
      <c r="AG112" s="10">
        <v>0</v>
      </c>
      <c r="AH112" s="10">
        <v>1</v>
      </c>
      <c r="AI112" s="10">
        <v>1</v>
      </c>
      <c r="AJ112" s="10">
        <v>0</v>
      </c>
      <c r="AK112" s="10">
        <v>0</v>
      </c>
      <c r="AL112" s="10">
        <v>0</v>
      </c>
      <c r="AM112" s="10">
        <v>0</v>
      </c>
      <c r="AN112" s="10">
        <v>1</v>
      </c>
      <c r="AO112" s="10">
        <v>1</v>
      </c>
      <c r="AP112" s="10">
        <v>1</v>
      </c>
      <c r="AQ112" s="10">
        <v>1</v>
      </c>
      <c r="AR112" s="10">
        <v>1</v>
      </c>
      <c r="AS112" s="10">
        <v>1</v>
      </c>
      <c r="AT112" s="10">
        <v>1</v>
      </c>
      <c r="AU112" s="10">
        <v>1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5">
        <v>0</v>
      </c>
      <c r="BB112" s="5">
        <v>0</v>
      </c>
      <c r="BC112" s="8"/>
    </row>
    <row r="113" spans="1:55" x14ac:dyDescent="0.25">
      <c r="A113" s="3" t="s">
        <v>242</v>
      </c>
      <c r="B113" s="3" t="s">
        <v>347</v>
      </c>
      <c r="C113" s="3" t="s">
        <v>371</v>
      </c>
      <c r="D113" s="10">
        <v>3</v>
      </c>
      <c r="E113" s="10">
        <v>1</v>
      </c>
      <c r="F113" s="10">
        <v>174</v>
      </c>
      <c r="G113" s="12">
        <v>18.5</v>
      </c>
      <c r="H113" s="14">
        <f t="shared" si="18"/>
        <v>9712500</v>
      </c>
      <c r="I113" s="10">
        <v>525000</v>
      </c>
      <c r="J113" s="5">
        <f t="shared" si="17"/>
        <v>55818.965517241377</v>
      </c>
      <c r="K113" s="10">
        <v>34</v>
      </c>
      <c r="L113" s="10">
        <v>1</v>
      </c>
      <c r="M113" s="10">
        <v>1</v>
      </c>
      <c r="N113" s="10">
        <v>1</v>
      </c>
      <c r="O113" s="10">
        <v>0</v>
      </c>
      <c r="P113" s="10">
        <v>1</v>
      </c>
      <c r="Q113" s="10">
        <v>1</v>
      </c>
      <c r="R113" s="10">
        <v>1</v>
      </c>
      <c r="S113" s="10">
        <v>1</v>
      </c>
      <c r="T113" s="10">
        <v>0</v>
      </c>
      <c r="U113" s="10">
        <v>1</v>
      </c>
      <c r="V113" s="10">
        <v>0</v>
      </c>
      <c r="W113" s="10">
        <v>1</v>
      </c>
      <c r="X113" s="10">
        <v>0</v>
      </c>
      <c r="Y113" s="10">
        <v>1</v>
      </c>
      <c r="Z113" s="10">
        <v>1</v>
      </c>
      <c r="AA113" s="10">
        <v>1</v>
      </c>
      <c r="AB113" s="10">
        <v>1</v>
      </c>
      <c r="AC113" s="10">
        <v>1</v>
      </c>
      <c r="AD113" s="10">
        <v>1</v>
      </c>
      <c r="AE113" s="10">
        <v>1</v>
      </c>
      <c r="AF113" s="10">
        <v>1</v>
      </c>
      <c r="AG113" s="10">
        <v>0</v>
      </c>
      <c r="AH113" s="10">
        <v>1</v>
      </c>
      <c r="AI113" s="10">
        <v>1</v>
      </c>
      <c r="AJ113" s="10">
        <v>0</v>
      </c>
      <c r="AK113" s="10">
        <v>0</v>
      </c>
      <c r="AL113" s="10">
        <v>0</v>
      </c>
      <c r="AM113" s="10">
        <v>0</v>
      </c>
      <c r="AN113" s="10">
        <v>1</v>
      </c>
      <c r="AO113" s="10">
        <v>1</v>
      </c>
      <c r="AP113" s="10">
        <v>1</v>
      </c>
      <c r="AQ113" s="10">
        <v>1</v>
      </c>
      <c r="AR113" s="10">
        <v>1</v>
      </c>
      <c r="AS113" s="10">
        <v>1</v>
      </c>
      <c r="AT113" s="10">
        <v>1</v>
      </c>
      <c r="AU113" s="10">
        <v>1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5">
        <v>0</v>
      </c>
      <c r="BB113" s="5">
        <v>0</v>
      </c>
      <c r="BC113" s="8"/>
    </row>
    <row r="114" spans="1:55" x14ac:dyDescent="0.25">
      <c r="A114" s="3" t="s">
        <v>242</v>
      </c>
      <c r="B114" s="3" t="s">
        <v>347</v>
      </c>
      <c r="C114" s="3" t="s">
        <v>372</v>
      </c>
      <c r="D114" s="10">
        <v>3</v>
      </c>
      <c r="E114" s="10">
        <v>1</v>
      </c>
      <c r="F114" s="10">
        <v>182</v>
      </c>
      <c r="G114" s="12">
        <v>18.5</v>
      </c>
      <c r="H114" s="14">
        <f t="shared" si="18"/>
        <v>10175000</v>
      </c>
      <c r="I114" s="10">
        <v>550000</v>
      </c>
      <c r="J114" s="5">
        <f t="shared" si="17"/>
        <v>55906.593406593405</v>
      </c>
      <c r="K114" s="10">
        <v>34</v>
      </c>
      <c r="L114" s="10">
        <v>1</v>
      </c>
      <c r="M114" s="10">
        <v>1</v>
      </c>
      <c r="N114" s="10">
        <v>1</v>
      </c>
      <c r="O114" s="10">
        <v>0</v>
      </c>
      <c r="P114" s="10">
        <v>1</v>
      </c>
      <c r="Q114" s="10">
        <v>1</v>
      </c>
      <c r="R114" s="10">
        <v>1</v>
      </c>
      <c r="S114" s="10">
        <v>1</v>
      </c>
      <c r="T114" s="10">
        <v>0</v>
      </c>
      <c r="U114" s="10">
        <v>1</v>
      </c>
      <c r="V114" s="10">
        <v>0</v>
      </c>
      <c r="W114" s="10">
        <v>1</v>
      </c>
      <c r="X114" s="10">
        <v>0</v>
      </c>
      <c r="Y114" s="10">
        <v>1</v>
      </c>
      <c r="Z114" s="10">
        <v>1</v>
      </c>
      <c r="AA114" s="10">
        <v>1</v>
      </c>
      <c r="AB114" s="10">
        <v>1</v>
      </c>
      <c r="AC114" s="10">
        <v>1</v>
      </c>
      <c r="AD114" s="10">
        <v>1</v>
      </c>
      <c r="AE114" s="10">
        <v>1</v>
      </c>
      <c r="AF114" s="10">
        <v>1</v>
      </c>
      <c r="AG114" s="10">
        <v>0</v>
      </c>
      <c r="AH114" s="10">
        <v>1</v>
      </c>
      <c r="AI114" s="10">
        <v>1</v>
      </c>
      <c r="AJ114" s="10">
        <v>0</v>
      </c>
      <c r="AK114" s="10">
        <v>0</v>
      </c>
      <c r="AL114" s="10">
        <v>0</v>
      </c>
      <c r="AM114" s="10">
        <v>0</v>
      </c>
      <c r="AN114" s="10">
        <v>1</v>
      </c>
      <c r="AO114" s="10">
        <v>1</v>
      </c>
      <c r="AP114" s="10">
        <v>1</v>
      </c>
      <c r="AQ114" s="10">
        <v>1</v>
      </c>
      <c r="AR114" s="10">
        <v>1</v>
      </c>
      <c r="AS114" s="10">
        <v>1</v>
      </c>
      <c r="AT114" s="10">
        <v>1</v>
      </c>
      <c r="AU114" s="10">
        <v>1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5">
        <v>0</v>
      </c>
      <c r="BB114" s="5">
        <v>0</v>
      </c>
      <c r="BC114" s="8"/>
    </row>
    <row r="115" spans="1:55" x14ac:dyDescent="0.25">
      <c r="A115" s="3" t="s">
        <v>242</v>
      </c>
      <c r="B115" s="3" t="s">
        <v>347</v>
      </c>
      <c r="C115" s="3" t="s">
        <v>373</v>
      </c>
      <c r="D115" s="10">
        <v>3</v>
      </c>
      <c r="E115" s="10">
        <v>1</v>
      </c>
      <c r="F115" s="10">
        <v>182</v>
      </c>
      <c r="G115" s="12">
        <v>18.5</v>
      </c>
      <c r="H115" s="14">
        <f t="shared" si="18"/>
        <v>10175000</v>
      </c>
      <c r="I115" s="10">
        <v>550000</v>
      </c>
      <c r="J115" s="5">
        <f t="shared" si="17"/>
        <v>55906.593406593405</v>
      </c>
      <c r="K115" s="10">
        <v>34</v>
      </c>
      <c r="L115" s="10">
        <v>1</v>
      </c>
      <c r="M115" s="10">
        <v>1</v>
      </c>
      <c r="N115" s="10">
        <v>1</v>
      </c>
      <c r="O115" s="10">
        <v>0</v>
      </c>
      <c r="P115" s="10">
        <v>1</v>
      </c>
      <c r="Q115" s="10">
        <v>1</v>
      </c>
      <c r="R115" s="10">
        <v>1</v>
      </c>
      <c r="S115" s="10">
        <v>1</v>
      </c>
      <c r="T115" s="10">
        <v>0</v>
      </c>
      <c r="U115" s="10">
        <v>1</v>
      </c>
      <c r="V115" s="10">
        <v>0</v>
      </c>
      <c r="W115" s="10">
        <v>1</v>
      </c>
      <c r="X115" s="10">
        <v>0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0</v>
      </c>
      <c r="AH115" s="10">
        <v>1</v>
      </c>
      <c r="AI115" s="10">
        <v>1</v>
      </c>
      <c r="AJ115" s="10">
        <v>0</v>
      </c>
      <c r="AK115" s="10">
        <v>0</v>
      </c>
      <c r="AL115" s="10">
        <v>0</v>
      </c>
      <c r="AM115" s="10">
        <v>0</v>
      </c>
      <c r="AN115" s="10">
        <v>1</v>
      </c>
      <c r="AO115" s="10">
        <v>1</v>
      </c>
      <c r="AP115" s="10">
        <v>1</v>
      </c>
      <c r="AQ115" s="10">
        <v>1</v>
      </c>
      <c r="AR115" s="10">
        <v>1</v>
      </c>
      <c r="AS115" s="10">
        <v>1</v>
      </c>
      <c r="AT115" s="10">
        <v>1</v>
      </c>
      <c r="AU115" s="10">
        <v>1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5">
        <v>0</v>
      </c>
      <c r="BB115" s="5">
        <v>0</v>
      </c>
      <c r="BC115" s="8"/>
    </row>
    <row r="116" spans="1:55" x14ac:dyDescent="0.25">
      <c r="A116" s="3" t="s">
        <v>242</v>
      </c>
      <c r="B116" s="3" t="s">
        <v>347</v>
      </c>
      <c r="C116" s="3" t="s">
        <v>374</v>
      </c>
      <c r="D116" s="10">
        <v>3</v>
      </c>
      <c r="E116" s="10">
        <v>1</v>
      </c>
      <c r="F116" s="10">
        <v>182</v>
      </c>
      <c r="G116" s="12">
        <v>18.5</v>
      </c>
      <c r="H116" s="14">
        <f t="shared" si="18"/>
        <v>10175000</v>
      </c>
      <c r="I116" s="10">
        <v>550000</v>
      </c>
      <c r="J116" s="5">
        <f t="shared" si="17"/>
        <v>55906.593406593405</v>
      </c>
      <c r="K116" s="10">
        <v>34</v>
      </c>
      <c r="L116" s="10">
        <v>1</v>
      </c>
      <c r="M116" s="10">
        <v>1</v>
      </c>
      <c r="N116" s="10">
        <v>1</v>
      </c>
      <c r="O116" s="10">
        <v>0</v>
      </c>
      <c r="P116" s="10">
        <v>1</v>
      </c>
      <c r="Q116" s="10">
        <v>1</v>
      </c>
      <c r="R116" s="10">
        <v>1</v>
      </c>
      <c r="S116" s="10">
        <v>1</v>
      </c>
      <c r="T116" s="10">
        <v>0</v>
      </c>
      <c r="U116" s="10">
        <v>1</v>
      </c>
      <c r="V116" s="10">
        <v>0</v>
      </c>
      <c r="W116" s="10">
        <v>1</v>
      </c>
      <c r="X116" s="10">
        <v>0</v>
      </c>
      <c r="Y116" s="10">
        <v>1</v>
      </c>
      <c r="Z116" s="10">
        <v>1</v>
      </c>
      <c r="AA116" s="10">
        <v>1</v>
      </c>
      <c r="AB116" s="10">
        <v>1</v>
      </c>
      <c r="AC116" s="10">
        <v>1</v>
      </c>
      <c r="AD116" s="10">
        <v>1</v>
      </c>
      <c r="AE116" s="10">
        <v>1</v>
      </c>
      <c r="AF116" s="10">
        <v>1</v>
      </c>
      <c r="AG116" s="10">
        <v>0</v>
      </c>
      <c r="AH116" s="10">
        <v>1</v>
      </c>
      <c r="AI116" s="10">
        <v>1</v>
      </c>
      <c r="AJ116" s="10">
        <v>0</v>
      </c>
      <c r="AK116" s="10">
        <v>0</v>
      </c>
      <c r="AL116" s="10">
        <v>0</v>
      </c>
      <c r="AM116" s="10">
        <v>0</v>
      </c>
      <c r="AN116" s="10">
        <v>1</v>
      </c>
      <c r="AO116" s="10">
        <v>1</v>
      </c>
      <c r="AP116" s="10">
        <v>1</v>
      </c>
      <c r="AQ116" s="10">
        <v>1</v>
      </c>
      <c r="AR116" s="10">
        <v>1</v>
      </c>
      <c r="AS116" s="10">
        <v>1</v>
      </c>
      <c r="AT116" s="10">
        <v>1</v>
      </c>
      <c r="AU116" s="10">
        <v>1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5">
        <v>0</v>
      </c>
      <c r="BB116" s="5">
        <v>0</v>
      </c>
      <c r="BC116" s="8"/>
    </row>
    <row r="117" spans="1:55" x14ac:dyDescent="0.25">
      <c r="A117" s="3" t="s">
        <v>242</v>
      </c>
      <c r="B117" s="3" t="s">
        <v>347</v>
      </c>
      <c r="C117" s="3" t="s">
        <v>375</v>
      </c>
      <c r="D117" s="10">
        <v>3</v>
      </c>
      <c r="E117" s="10">
        <v>1</v>
      </c>
      <c r="F117" s="10">
        <v>174</v>
      </c>
      <c r="G117" s="12">
        <v>18.5</v>
      </c>
      <c r="H117" s="14">
        <f t="shared" si="18"/>
        <v>9712500</v>
      </c>
      <c r="I117" s="10">
        <v>525000</v>
      </c>
      <c r="J117" s="5">
        <f t="shared" si="17"/>
        <v>55818.965517241377</v>
      </c>
      <c r="K117" s="10">
        <v>34</v>
      </c>
      <c r="L117" s="10">
        <v>1</v>
      </c>
      <c r="M117" s="10">
        <v>1</v>
      </c>
      <c r="N117" s="10">
        <v>1</v>
      </c>
      <c r="O117" s="10">
        <v>0</v>
      </c>
      <c r="P117" s="10">
        <v>1</v>
      </c>
      <c r="Q117" s="10">
        <v>1</v>
      </c>
      <c r="R117" s="10">
        <v>1</v>
      </c>
      <c r="S117" s="10">
        <v>1</v>
      </c>
      <c r="T117" s="10">
        <v>0</v>
      </c>
      <c r="U117" s="10">
        <v>1</v>
      </c>
      <c r="V117" s="10">
        <v>0</v>
      </c>
      <c r="W117" s="10">
        <v>1</v>
      </c>
      <c r="X117" s="10">
        <v>0</v>
      </c>
      <c r="Y117" s="10">
        <v>1</v>
      </c>
      <c r="Z117" s="10">
        <v>1</v>
      </c>
      <c r="AA117" s="10">
        <v>1</v>
      </c>
      <c r="AB117" s="10">
        <v>1</v>
      </c>
      <c r="AC117" s="10">
        <v>1</v>
      </c>
      <c r="AD117" s="10">
        <v>1</v>
      </c>
      <c r="AE117" s="10">
        <v>1</v>
      </c>
      <c r="AF117" s="10">
        <v>1</v>
      </c>
      <c r="AG117" s="10">
        <v>0</v>
      </c>
      <c r="AH117" s="10">
        <v>1</v>
      </c>
      <c r="AI117" s="10">
        <v>1</v>
      </c>
      <c r="AJ117" s="10">
        <v>0</v>
      </c>
      <c r="AK117" s="10">
        <v>0</v>
      </c>
      <c r="AL117" s="10">
        <v>0</v>
      </c>
      <c r="AM117" s="10">
        <v>0</v>
      </c>
      <c r="AN117" s="10">
        <v>1</v>
      </c>
      <c r="AO117" s="10">
        <v>1</v>
      </c>
      <c r="AP117" s="10">
        <v>1</v>
      </c>
      <c r="AQ117" s="10">
        <v>1</v>
      </c>
      <c r="AR117" s="10">
        <v>1</v>
      </c>
      <c r="AS117" s="10">
        <v>1</v>
      </c>
      <c r="AT117" s="10">
        <v>1</v>
      </c>
      <c r="AU117" s="10">
        <v>1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5">
        <v>0</v>
      </c>
      <c r="BB117" s="5">
        <v>0</v>
      </c>
      <c r="BC117" s="8"/>
    </row>
    <row r="118" spans="1:55" x14ac:dyDescent="0.25">
      <c r="A118" s="3" t="s">
        <v>242</v>
      </c>
      <c r="B118" s="3" t="s">
        <v>347</v>
      </c>
      <c r="C118" s="3" t="s">
        <v>376</v>
      </c>
      <c r="D118" s="10">
        <v>3</v>
      </c>
      <c r="E118" s="10">
        <v>1</v>
      </c>
      <c r="F118" s="10">
        <v>182</v>
      </c>
      <c r="G118" s="12">
        <v>18.5</v>
      </c>
      <c r="H118" s="14">
        <f t="shared" si="18"/>
        <v>10175000</v>
      </c>
      <c r="I118" s="10">
        <v>550000</v>
      </c>
      <c r="J118" s="5">
        <f t="shared" si="17"/>
        <v>55906.593406593405</v>
      </c>
      <c r="K118" s="10">
        <v>34</v>
      </c>
      <c r="L118" s="10">
        <v>1</v>
      </c>
      <c r="M118" s="10">
        <v>1</v>
      </c>
      <c r="N118" s="10">
        <v>1</v>
      </c>
      <c r="O118" s="10">
        <v>0</v>
      </c>
      <c r="P118" s="10">
        <v>1</v>
      </c>
      <c r="Q118" s="10">
        <v>1</v>
      </c>
      <c r="R118" s="10">
        <v>1</v>
      </c>
      <c r="S118" s="10">
        <v>1</v>
      </c>
      <c r="T118" s="10">
        <v>0</v>
      </c>
      <c r="U118" s="10">
        <v>1</v>
      </c>
      <c r="V118" s="10">
        <v>0</v>
      </c>
      <c r="W118" s="10">
        <v>1</v>
      </c>
      <c r="X118" s="10">
        <v>0</v>
      </c>
      <c r="Y118" s="10">
        <v>1</v>
      </c>
      <c r="Z118" s="10">
        <v>1</v>
      </c>
      <c r="AA118" s="10">
        <v>1</v>
      </c>
      <c r="AB118" s="10">
        <v>1</v>
      </c>
      <c r="AC118" s="10">
        <v>1</v>
      </c>
      <c r="AD118" s="10">
        <v>1</v>
      </c>
      <c r="AE118" s="10">
        <v>1</v>
      </c>
      <c r="AF118" s="10">
        <v>1</v>
      </c>
      <c r="AG118" s="10">
        <v>0</v>
      </c>
      <c r="AH118" s="10">
        <v>1</v>
      </c>
      <c r="AI118" s="10">
        <v>1</v>
      </c>
      <c r="AJ118" s="10">
        <v>0</v>
      </c>
      <c r="AK118" s="10">
        <v>0</v>
      </c>
      <c r="AL118" s="10">
        <v>0</v>
      </c>
      <c r="AM118" s="10">
        <v>0</v>
      </c>
      <c r="AN118" s="10">
        <v>1</v>
      </c>
      <c r="AO118" s="10">
        <v>1</v>
      </c>
      <c r="AP118" s="10">
        <v>1</v>
      </c>
      <c r="AQ118" s="10">
        <v>1</v>
      </c>
      <c r="AR118" s="10">
        <v>1</v>
      </c>
      <c r="AS118" s="10">
        <v>1</v>
      </c>
      <c r="AT118" s="10">
        <v>1</v>
      </c>
      <c r="AU118" s="10">
        <v>1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5">
        <v>0</v>
      </c>
      <c r="BB118" s="5">
        <v>0</v>
      </c>
      <c r="BC118" s="8"/>
    </row>
    <row r="119" spans="1:55" x14ac:dyDescent="0.25">
      <c r="A119" s="3" t="s">
        <v>242</v>
      </c>
      <c r="B119" s="3" t="s">
        <v>347</v>
      </c>
      <c r="C119" s="3" t="s">
        <v>377</v>
      </c>
      <c r="D119" s="10">
        <v>2</v>
      </c>
      <c r="E119" s="10">
        <v>1</v>
      </c>
      <c r="F119" s="10">
        <v>153</v>
      </c>
      <c r="G119" s="12">
        <v>18.5</v>
      </c>
      <c r="H119" s="14">
        <f t="shared" si="18"/>
        <v>8510000</v>
      </c>
      <c r="I119" s="10">
        <v>460000</v>
      </c>
      <c r="J119" s="5">
        <f t="shared" si="17"/>
        <v>55620.915032679739</v>
      </c>
      <c r="K119" s="10">
        <v>34</v>
      </c>
      <c r="L119" s="10">
        <v>1</v>
      </c>
      <c r="M119" s="10">
        <v>1</v>
      </c>
      <c r="N119" s="10">
        <v>1</v>
      </c>
      <c r="O119" s="10">
        <v>0</v>
      </c>
      <c r="P119" s="10">
        <v>1</v>
      </c>
      <c r="Q119" s="10">
        <v>1</v>
      </c>
      <c r="R119" s="10">
        <v>1</v>
      </c>
      <c r="S119" s="10">
        <v>1</v>
      </c>
      <c r="T119" s="10">
        <v>0</v>
      </c>
      <c r="U119" s="10">
        <v>1</v>
      </c>
      <c r="V119" s="10">
        <v>0</v>
      </c>
      <c r="W119" s="10">
        <v>1</v>
      </c>
      <c r="X119" s="10">
        <v>0</v>
      </c>
      <c r="Y119" s="10">
        <v>1</v>
      </c>
      <c r="Z119" s="10">
        <v>1</v>
      </c>
      <c r="AA119" s="10">
        <v>1</v>
      </c>
      <c r="AB119" s="10">
        <v>1</v>
      </c>
      <c r="AC119" s="10">
        <v>1</v>
      </c>
      <c r="AD119" s="10">
        <v>1</v>
      </c>
      <c r="AE119" s="10">
        <v>1</v>
      </c>
      <c r="AF119" s="10">
        <v>1</v>
      </c>
      <c r="AG119" s="10">
        <v>0</v>
      </c>
      <c r="AH119" s="10">
        <v>1</v>
      </c>
      <c r="AI119" s="10">
        <v>1</v>
      </c>
      <c r="AJ119" s="10">
        <v>0</v>
      </c>
      <c r="AK119" s="10">
        <v>0</v>
      </c>
      <c r="AL119" s="10">
        <v>0</v>
      </c>
      <c r="AM119" s="10">
        <v>0</v>
      </c>
      <c r="AN119" s="10">
        <v>1</v>
      </c>
      <c r="AO119" s="10">
        <v>1</v>
      </c>
      <c r="AP119" s="10">
        <v>1</v>
      </c>
      <c r="AQ119" s="10">
        <v>1</v>
      </c>
      <c r="AR119" s="10">
        <v>1</v>
      </c>
      <c r="AS119" s="10">
        <v>1</v>
      </c>
      <c r="AT119" s="10">
        <v>1</v>
      </c>
      <c r="AU119" s="10">
        <v>1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5">
        <v>0</v>
      </c>
      <c r="BB119" s="5">
        <v>0</v>
      </c>
      <c r="BC119" s="8"/>
    </row>
    <row r="120" spans="1:55" x14ac:dyDescent="0.25">
      <c r="A120" s="3" t="s">
        <v>242</v>
      </c>
      <c r="B120" s="3" t="s">
        <v>347</v>
      </c>
      <c r="C120" s="3" t="s">
        <v>378</v>
      </c>
      <c r="D120" s="10">
        <v>2</v>
      </c>
      <c r="E120" s="10">
        <v>1</v>
      </c>
      <c r="F120" s="10">
        <v>153</v>
      </c>
      <c r="G120" s="12">
        <v>18.5</v>
      </c>
      <c r="H120" s="14">
        <f t="shared" si="18"/>
        <v>8510000</v>
      </c>
      <c r="I120" s="10">
        <v>460000</v>
      </c>
      <c r="J120" s="5">
        <f t="shared" si="17"/>
        <v>55620.915032679739</v>
      </c>
      <c r="K120" s="10">
        <v>34</v>
      </c>
      <c r="L120" s="10">
        <v>1</v>
      </c>
      <c r="M120" s="10">
        <v>1</v>
      </c>
      <c r="N120" s="10">
        <v>1</v>
      </c>
      <c r="O120" s="10">
        <v>0</v>
      </c>
      <c r="P120" s="10">
        <v>1</v>
      </c>
      <c r="Q120" s="10">
        <v>1</v>
      </c>
      <c r="R120" s="10">
        <v>1</v>
      </c>
      <c r="S120" s="10">
        <v>1</v>
      </c>
      <c r="T120" s="10">
        <v>0</v>
      </c>
      <c r="U120" s="10">
        <v>1</v>
      </c>
      <c r="V120" s="10">
        <v>0</v>
      </c>
      <c r="W120" s="10">
        <v>1</v>
      </c>
      <c r="X120" s="10">
        <v>0</v>
      </c>
      <c r="Y120" s="10">
        <v>1</v>
      </c>
      <c r="Z120" s="10">
        <v>1</v>
      </c>
      <c r="AA120" s="10">
        <v>1</v>
      </c>
      <c r="AB120" s="10">
        <v>1</v>
      </c>
      <c r="AC120" s="10">
        <v>1</v>
      </c>
      <c r="AD120" s="10">
        <v>1</v>
      </c>
      <c r="AE120" s="10">
        <v>1</v>
      </c>
      <c r="AF120" s="10">
        <v>1</v>
      </c>
      <c r="AG120" s="10">
        <v>0</v>
      </c>
      <c r="AH120" s="10">
        <v>1</v>
      </c>
      <c r="AI120" s="10">
        <v>1</v>
      </c>
      <c r="AJ120" s="10">
        <v>0</v>
      </c>
      <c r="AK120" s="10">
        <v>0</v>
      </c>
      <c r="AL120" s="10">
        <v>0</v>
      </c>
      <c r="AM120" s="10">
        <v>0</v>
      </c>
      <c r="AN120" s="10">
        <v>1</v>
      </c>
      <c r="AO120" s="10">
        <v>1</v>
      </c>
      <c r="AP120" s="10">
        <v>1</v>
      </c>
      <c r="AQ120" s="10">
        <v>1</v>
      </c>
      <c r="AR120" s="10">
        <v>1</v>
      </c>
      <c r="AS120" s="10">
        <v>1</v>
      </c>
      <c r="AT120" s="10">
        <v>1</v>
      </c>
      <c r="AU120" s="10">
        <v>1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5">
        <v>0</v>
      </c>
      <c r="BB120" s="5">
        <v>0</v>
      </c>
      <c r="BC120" s="8"/>
    </row>
    <row r="121" spans="1:55" x14ac:dyDescent="0.25">
      <c r="A121" s="3" t="s">
        <v>242</v>
      </c>
      <c r="B121" s="3" t="s">
        <v>347</v>
      </c>
      <c r="C121" s="3" t="s">
        <v>379</v>
      </c>
      <c r="D121" s="10">
        <v>2</v>
      </c>
      <c r="E121" s="10">
        <v>1</v>
      </c>
      <c r="F121" s="10">
        <v>153</v>
      </c>
      <c r="G121" s="12">
        <v>18.5</v>
      </c>
      <c r="H121" s="14">
        <f t="shared" si="18"/>
        <v>8325000</v>
      </c>
      <c r="I121" s="10">
        <v>450000</v>
      </c>
      <c r="J121" s="5">
        <f t="shared" si="17"/>
        <v>54411.76470588235</v>
      </c>
      <c r="K121" s="10">
        <v>34</v>
      </c>
      <c r="L121" s="10">
        <v>1</v>
      </c>
      <c r="M121" s="10">
        <v>1</v>
      </c>
      <c r="N121" s="10">
        <v>1</v>
      </c>
      <c r="O121" s="10">
        <v>0</v>
      </c>
      <c r="P121" s="10">
        <v>1</v>
      </c>
      <c r="Q121" s="10">
        <v>1</v>
      </c>
      <c r="R121" s="10">
        <v>1</v>
      </c>
      <c r="S121" s="10">
        <v>1</v>
      </c>
      <c r="T121" s="10">
        <v>0</v>
      </c>
      <c r="U121" s="10">
        <v>1</v>
      </c>
      <c r="V121" s="10">
        <v>0</v>
      </c>
      <c r="W121" s="10">
        <v>1</v>
      </c>
      <c r="X121" s="10">
        <v>0</v>
      </c>
      <c r="Y121" s="10">
        <v>1</v>
      </c>
      <c r="Z121" s="10">
        <v>1</v>
      </c>
      <c r="AA121" s="10">
        <v>1</v>
      </c>
      <c r="AB121" s="10">
        <v>1</v>
      </c>
      <c r="AC121" s="10">
        <v>1</v>
      </c>
      <c r="AD121" s="10">
        <v>1</v>
      </c>
      <c r="AE121" s="10">
        <v>1</v>
      </c>
      <c r="AF121" s="10">
        <v>1</v>
      </c>
      <c r="AG121" s="10">
        <v>0</v>
      </c>
      <c r="AH121" s="10">
        <v>1</v>
      </c>
      <c r="AI121" s="10">
        <v>1</v>
      </c>
      <c r="AJ121" s="10">
        <v>0</v>
      </c>
      <c r="AK121" s="10">
        <v>0</v>
      </c>
      <c r="AL121" s="10">
        <v>0</v>
      </c>
      <c r="AM121" s="10">
        <v>0</v>
      </c>
      <c r="AN121" s="10">
        <v>1</v>
      </c>
      <c r="AO121" s="10">
        <v>1</v>
      </c>
      <c r="AP121" s="10">
        <v>1</v>
      </c>
      <c r="AQ121" s="10">
        <v>1</v>
      </c>
      <c r="AR121" s="10">
        <v>1</v>
      </c>
      <c r="AS121" s="10">
        <v>1</v>
      </c>
      <c r="AT121" s="10">
        <v>1</v>
      </c>
      <c r="AU121" s="10">
        <v>1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5">
        <v>0</v>
      </c>
      <c r="BB121" s="5">
        <v>0</v>
      </c>
      <c r="BC121" s="8"/>
    </row>
    <row r="122" spans="1:55" x14ac:dyDescent="0.25">
      <c r="A122" s="3" t="s">
        <v>242</v>
      </c>
      <c r="B122" s="3" t="s">
        <v>347</v>
      </c>
      <c r="C122" s="3" t="s">
        <v>380</v>
      </c>
      <c r="D122" s="10">
        <v>2</v>
      </c>
      <c r="E122" s="10">
        <v>1</v>
      </c>
      <c r="F122" s="10">
        <v>153</v>
      </c>
      <c r="G122" s="12">
        <v>18.5</v>
      </c>
      <c r="H122" s="14">
        <f t="shared" si="18"/>
        <v>8325000</v>
      </c>
      <c r="I122" s="10">
        <v>450000</v>
      </c>
      <c r="J122" s="5">
        <f t="shared" si="17"/>
        <v>54411.76470588235</v>
      </c>
      <c r="K122" s="10">
        <v>34</v>
      </c>
      <c r="L122" s="10">
        <v>1</v>
      </c>
      <c r="M122" s="10">
        <v>1</v>
      </c>
      <c r="N122" s="10">
        <v>1</v>
      </c>
      <c r="O122" s="10">
        <v>0</v>
      </c>
      <c r="P122" s="10">
        <v>1</v>
      </c>
      <c r="Q122" s="10">
        <v>1</v>
      </c>
      <c r="R122" s="10">
        <v>1</v>
      </c>
      <c r="S122" s="10">
        <v>1</v>
      </c>
      <c r="T122" s="10">
        <v>0</v>
      </c>
      <c r="U122" s="10">
        <v>1</v>
      </c>
      <c r="V122" s="10">
        <v>0</v>
      </c>
      <c r="W122" s="10">
        <v>1</v>
      </c>
      <c r="X122" s="10">
        <v>0</v>
      </c>
      <c r="Y122" s="10">
        <v>1</v>
      </c>
      <c r="Z122" s="10">
        <v>1</v>
      </c>
      <c r="AA122" s="10">
        <v>1</v>
      </c>
      <c r="AB122" s="10">
        <v>1</v>
      </c>
      <c r="AC122" s="10">
        <v>1</v>
      </c>
      <c r="AD122" s="10">
        <v>1</v>
      </c>
      <c r="AE122" s="10">
        <v>1</v>
      </c>
      <c r="AF122" s="10">
        <v>1</v>
      </c>
      <c r="AG122" s="10">
        <v>0</v>
      </c>
      <c r="AH122" s="10">
        <v>1</v>
      </c>
      <c r="AI122" s="10">
        <v>1</v>
      </c>
      <c r="AJ122" s="10">
        <v>0</v>
      </c>
      <c r="AK122" s="10">
        <v>0</v>
      </c>
      <c r="AL122" s="10">
        <v>0</v>
      </c>
      <c r="AM122" s="10">
        <v>0</v>
      </c>
      <c r="AN122" s="10">
        <v>1</v>
      </c>
      <c r="AO122" s="10">
        <v>1</v>
      </c>
      <c r="AP122" s="10">
        <v>1</v>
      </c>
      <c r="AQ122" s="10">
        <v>1</v>
      </c>
      <c r="AR122" s="10">
        <v>1</v>
      </c>
      <c r="AS122" s="10">
        <v>1</v>
      </c>
      <c r="AT122" s="10">
        <v>1</v>
      </c>
      <c r="AU122" s="10">
        <v>1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5">
        <v>0</v>
      </c>
      <c r="BB122" s="5">
        <v>0</v>
      </c>
      <c r="BC122" s="8"/>
    </row>
    <row r="123" spans="1:55" x14ac:dyDescent="0.25">
      <c r="A123" s="3" t="s">
        <v>242</v>
      </c>
      <c r="B123" s="3" t="s">
        <v>347</v>
      </c>
      <c r="C123" s="3" t="s">
        <v>381</v>
      </c>
      <c r="D123" s="10">
        <v>4</v>
      </c>
      <c r="E123" s="10">
        <v>1</v>
      </c>
      <c r="F123" s="10">
        <v>502</v>
      </c>
      <c r="G123" s="12">
        <v>18.5</v>
      </c>
      <c r="H123" s="14">
        <f t="shared" si="18"/>
        <v>35150000</v>
      </c>
      <c r="I123" s="10">
        <v>1900000</v>
      </c>
      <c r="J123" s="5">
        <f t="shared" si="17"/>
        <v>70019.920318725097</v>
      </c>
      <c r="K123" s="10">
        <v>34</v>
      </c>
      <c r="L123" s="10">
        <v>1</v>
      </c>
      <c r="M123" s="10">
        <v>1</v>
      </c>
      <c r="N123" s="10">
        <v>1</v>
      </c>
      <c r="O123" s="10">
        <v>0</v>
      </c>
      <c r="P123" s="10">
        <v>1</v>
      </c>
      <c r="Q123" s="10">
        <v>1</v>
      </c>
      <c r="R123" s="10">
        <v>1</v>
      </c>
      <c r="S123" s="10">
        <v>1</v>
      </c>
      <c r="T123" s="10">
        <v>0</v>
      </c>
      <c r="U123" s="10">
        <v>1</v>
      </c>
      <c r="V123" s="10">
        <v>0</v>
      </c>
      <c r="W123" s="10">
        <v>1</v>
      </c>
      <c r="X123" s="10">
        <v>0</v>
      </c>
      <c r="Y123" s="10">
        <v>1</v>
      </c>
      <c r="Z123" s="10">
        <v>1</v>
      </c>
      <c r="AA123" s="10">
        <v>1</v>
      </c>
      <c r="AB123" s="10">
        <v>1</v>
      </c>
      <c r="AC123" s="10">
        <v>1</v>
      </c>
      <c r="AD123" s="10">
        <v>1</v>
      </c>
      <c r="AE123" s="10">
        <v>1</v>
      </c>
      <c r="AF123" s="10">
        <v>1</v>
      </c>
      <c r="AG123" s="10">
        <v>0</v>
      </c>
      <c r="AH123" s="10">
        <v>1</v>
      </c>
      <c r="AI123" s="10">
        <v>1</v>
      </c>
      <c r="AJ123" s="10">
        <v>0</v>
      </c>
      <c r="AK123" s="10">
        <v>0</v>
      </c>
      <c r="AL123" s="10">
        <v>0</v>
      </c>
      <c r="AM123" s="10">
        <v>0</v>
      </c>
      <c r="AN123" s="10">
        <v>1</v>
      </c>
      <c r="AO123" s="10">
        <v>1</v>
      </c>
      <c r="AP123" s="10">
        <v>1</v>
      </c>
      <c r="AQ123" s="10">
        <v>1</v>
      </c>
      <c r="AR123" s="10">
        <v>1</v>
      </c>
      <c r="AS123" s="10">
        <v>1</v>
      </c>
      <c r="AT123" s="10">
        <v>1</v>
      </c>
      <c r="AU123" s="10">
        <v>1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5">
        <v>0</v>
      </c>
      <c r="BB123" s="5">
        <v>0</v>
      </c>
      <c r="BC123" s="8"/>
    </row>
    <row r="124" spans="1:55" x14ac:dyDescent="0.25">
      <c r="A124" s="3" t="s">
        <v>248</v>
      </c>
      <c r="B124" s="3" t="s">
        <v>110</v>
      </c>
      <c r="C124" s="3" t="s">
        <v>382</v>
      </c>
      <c r="D124" s="10">
        <v>3</v>
      </c>
      <c r="E124" s="10">
        <v>1</v>
      </c>
      <c r="F124" s="5" t="s">
        <v>110</v>
      </c>
      <c r="G124" s="12">
        <v>18.5</v>
      </c>
      <c r="H124" s="10">
        <v>2145000</v>
      </c>
      <c r="I124" s="18">
        <f>H124/G124</f>
        <v>115945.94594594595</v>
      </c>
      <c r="J124" s="5" t="s">
        <v>110</v>
      </c>
      <c r="K124" s="10">
        <v>92</v>
      </c>
      <c r="L124" s="5">
        <v>1</v>
      </c>
      <c r="M124" s="5">
        <v>1</v>
      </c>
      <c r="N124" s="5">
        <v>0</v>
      </c>
      <c r="O124" s="5">
        <v>0</v>
      </c>
      <c r="P124" s="5">
        <v>0</v>
      </c>
      <c r="Q124" s="5">
        <v>0</v>
      </c>
      <c r="R124" s="5">
        <v>1</v>
      </c>
      <c r="S124" s="5">
        <v>1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1</v>
      </c>
      <c r="AD124" s="5">
        <v>0</v>
      </c>
      <c r="AE124" s="5">
        <v>0</v>
      </c>
      <c r="AF124" s="5">
        <v>1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8"/>
    </row>
    <row r="125" spans="1:55" x14ac:dyDescent="0.25">
      <c r="A125" s="3" t="s">
        <v>248</v>
      </c>
      <c r="B125" s="3" t="s">
        <v>110</v>
      </c>
      <c r="C125" s="3" t="s">
        <v>383</v>
      </c>
      <c r="D125" s="10">
        <v>3</v>
      </c>
      <c r="E125" s="10">
        <v>1</v>
      </c>
      <c r="F125" s="5" t="s">
        <v>110</v>
      </c>
      <c r="G125" s="12">
        <v>18.5</v>
      </c>
      <c r="H125" s="12" t="s">
        <v>110</v>
      </c>
      <c r="I125" s="12" t="s">
        <v>110</v>
      </c>
      <c r="J125" s="12" t="s">
        <v>110</v>
      </c>
      <c r="K125" s="10">
        <v>92</v>
      </c>
      <c r="L125" s="5">
        <v>1</v>
      </c>
      <c r="M125" s="5">
        <v>1</v>
      </c>
      <c r="N125" s="5">
        <v>0</v>
      </c>
      <c r="O125" s="5">
        <v>0</v>
      </c>
      <c r="P125" s="5">
        <v>0</v>
      </c>
      <c r="Q125" s="5">
        <v>0</v>
      </c>
      <c r="R125" s="5">
        <v>1</v>
      </c>
      <c r="S125" s="5">
        <v>1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1</v>
      </c>
      <c r="AD125" s="5">
        <v>0</v>
      </c>
      <c r="AE125" s="5">
        <v>0</v>
      </c>
      <c r="AF125" s="5">
        <v>1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8"/>
    </row>
    <row r="126" spans="1:55" x14ac:dyDescent="0.25">
      <c r="A126" s="3" t="s">
        <v>248</v>
      </c>
      <c r="B126" s="3" t="s">
        <v>110</v>
      </c>
      <c r="C126" s="3" t="s">
        <v>384</v>
      </c>
      <c r="D126" s="10">
        <v>3</v>
      </c>
      <c r="E126" s="10">
        <v>1</v>
      </c>
      <c r="F126" s="5" t="s">
        <v>110</v>
      </c>
      <c r="G126" s="12">
        <v>18.5</v>
      </c>
      <c r="H126" s="12" t="s">
        <v>110</v>
      </c>
      <c r="I126" s="12" t="s">
        <v>110</v>
      </c>
      <c r="J126" s="12" t="s">
        <v>110</v>
      </c>
      <c r="K126" s="10">
        <v>92</v>
      </c>
      <c r="L126" s="5">
        <v>1</v>
      </c>
      <c r="M126" s="5">
        <v>1</v>
      </c>
      <c r="N126" s="5">
        <v>0</v>
      </c>
      <c r="O126" s="5">
        <v>0</v>
      </c>
      <c r="P126" s="5">
        <v>0</v>
      </c>
      <c r="Q126" s="5">
        <v>0</v>
      </c>
      <c r="R126" s="5">
        <v>1</v>
      </c>
      <c r="S126" s="5">
        <v>1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1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8"/>
    </row>
    <row r="127" spans="1:55" x14ac:dyDescent="0.25">
      <c r="A127" s="3" t="s">
        <v>248</v>
      </c>
      <c r="B127" s="3" t="s">
        <v>110</v>
      </c>
      <c r="C127" s="3" t="s">
        <v>385</v>
      </c>
      <c r="D127" s="10">
        <v>3</v>
      </c>
      <c r="E127" s="10">
        <v>1</v>
      </c>
      <c r="F127" s="5" t="s">
        <v>110</v>
      </c>
      <c r="G127" s="12">
        <v>18.5</v>
      </c>
      <c r="H127" s="12" t="s">
        <v>110</v>
      </c>
      <c r="I127" s="12" t="s">
        <v>110</v>
      </c>
      <c r="J127" s="12" t="s">
        <v>110</v>
      </c>
      <c r="K127" s="10">
        <v>92</v>
      </c>
      <c r="L127" s="5">
        <v>1</v>
      </c>
      <c r="M127" s="5">
        <v>1</v>
      </c>
      <c r="N127" s="5">
        <v>0</v>
      </c>
      <c r="O127" s="5">
        <v>0</v>
      </c>
      <c r="P127" s="5">
        <v>0</v>
      </c>
      <c r="Q127" s="5">
        <v>0</v>
      </c>
      <c r="R127" s="5">
        <v>1</v>
      </c>
      <c r="S127" s="5">
        <v>1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1</v>
      </c>
      <c r="AD127" s="5">
        <v>0</v>
      </c>
      <c r="AE127" s="5">
        <v>0</v>
      </c>
      <c r="AF127" s="5">
        <v>1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8"/>
    </row>
    <row r="128" spans="1:55" x14ac:dyDescent="0.25">
      <c r="A128" s="3" t="s">
        <v>251</v>
      </c>
      <c r="B128" s="3" t="s">
        <v>110</v>
      </c>
      <c r="C128" s="3" t="s">
        <v>386</v>
      </c>
      <c r="D128" s="5" t="s">
        <v>110</v>
      </c>
      <c r="E128" s="10">
        <v>1</v>
      </c>
      <c r="F128" s="10">
        <v>82.59</v>
      </c>
      <c r="G128" s="12">
        <v>18.5</v>
      </c>
      <c r="H128" s="10">
        <v>2190121</v>
      </c>
      <c r="I128" s="18">
        <f t="shared" ref="I128:I132" si="19">H128/G128</f>
        <v>118384.91891891892</v>
      </c>
      <c r="J128" s="5">
        <f t="shared" ref="J128:J131" si="20">H128/F128</f>
        <v>26517.992493037898</v>
      </c>
      <c r="K128" s="5" t="s">
        <v>110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1</v>
      </c>
      <c r="AB128" s="5">
        <v>0</v>
      </c>
      <c r="AC128" s="5">
        <v>0</v>
      </c>
      <c r="AD128" s="5">
        <v>0</v>
      </c>
      <c r="AE128" s="5">
        <v>0</v>
      </c>
      <c r="AF128" s="5">
        <v>1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1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8"/>
    </row>
    <row r="129" spans="1:55" x14ac:dyDescent="0.25">
      <c r="A129" s="3" t="s">
        <v>251</v>
      </c>
      <c r="B129" s="3" t="s">
        <v>110</v>
      </c>
      <c r="C129" s="3" t="s">
        <v>387</v>
      </c>
      <c r="D129" s="5" t="s">
        <v>110</v>
      </c>
      <c r="E129" s="10">
        <v>1</v>
      </c>
      <c r="F129" s="10">
        <v>104.62</v>
      </c>
      <c r="G129" s="12">
        <v>18.5</v>
      </c>
      <c r="H129" s="10">
        <v>2722334</v>
      </c>
      <c r="I129" s="18">
        <f t="shared" si="19"/>
        <v>147153.1891891892</v>
      </c>
      <c r="J129" s="5">
        <f t="shared" si="20"/>
        <v>26021.16230166316</v>
      </c>
      <c r="K129" s="5" t="s">
        <v>110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1</v>
      </c>
      <c r="AB129" s="5">
        <v>0</v>
      </c>
      <c r="AC129" s="5">
        <v>0</v>
      </c>
      <c r="AD129" s="5">
        <v>0</v>
      </c>
      <c r="AE129" s="5">
        <v>0</v>
      </c>
      <c r="AF129" s="5">
        <v>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1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8"/>
    </row>
    <row r="130" spans="1:55" x14ac:dyDescent="0.25">
      <c r="A130" s="3" t="s">
        <v>251</v>
      </c>
      <c r="B130" s="3" t="s">
        <v>110</v>
      </c>
      <c r="C130" s="3" t="s">
        <v>388</v>
      </c>
      <c r="D130" s="5" t="s">
        <v>110</v>
      </c>
      <c r="E130" s="10">
        <v>1</v>
      </c>
      <c r="F130" s="10">
        <v>105</v>
      </c>
      <c r="G130" s="12">
        <v>18.5</v>
      </c>
      <c r="H130" s="10">
        <v>2730365</v>
      </c>
      <c r="I130" s="18">
        <f t="shared" si="19"/>
        <v>147587.29729729731</v>
      </c>
      <c r="J130" s="5">
        <f t="shared" si="20"/>
        <v>26003.476190476191</v>
      </c>
      <c r="K130" s="5" t="s">
        <v>110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5">
        <v>0</v>
      </c>
      <c r="AC130" s="5">
        <v>0</v>
      </c>
      <c r="AD130" s="5">
        <v>0</v>
      </c>
      <c r="AE130" s="5">
        <v>0</v>
      </c>
      <c r="AF130" s="5">
        <v>1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1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8"/>
    </row>
    <row r="131" spans="1:55" x14ac:dyDescent="0.25">
      <c r="A131" s="3" t="s">
        <v>251</v>
      </c>
      <c r="B131" s="3" t="s">
        <v>110</v>
      </c>
      <c r="C131" s="3" t="s">
        <v>389</v>
      </c>
      <c r="D131" s="5" t="s">
        <v>110</v>
      </c>
      <c r="E131" s="10">
        <v>1</v>
      </c>
      <c r="F131" s="10">
        <v>168</v>
      </c>
      <c r="G131" s="12">
        <v>18.5</v>
      </c>
      <c r="H131" s="10">
        <v>4104102</v>
      </c>
      <c r="I131" s="18">
        <f t="shared" si="19"/>
        <v>221843.35135135136</v>
      </c>
      <c r="J131" s="5">
        <f t="shared" si="20"/>
        <v>24429.178571428572</v>
      </c>
      <c r="K131" s="5" t="s">
        <v>110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1</v>
      </c>
      <c r="AB131" s="5">
        <v>0</v>
      </c>
      <c r="AC131" s="5">
        <v>0</v>
      </c>
      <c r="AD131" s="5">
        <v>0</v>
      </c>
      <c r="AE131" s="5">
        <v>0</v>
      </c>
      <c r="AF131" s="5">
        <v>1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1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8"/>
    </row>
    <row r="132" spans="1:55" x14ac:dyDescent="0.25">
      <c r="A132" s="3" t="s">
        <v>251</v>
      </c>
      <c r="B132" s="3" t="s">
        <v>110</v>
      </c>
      <c r="C132" s="3" t="s">
        <v>390</v>
      </c>
      <c r="D132" s="5" t="s">
        <v>110</v>
      </c>
      <c r="E132" s="10">
        <v>1</v>
      </c>
      <c r="F132" s="5" t="s">
        <v>110</v>
      </c>
      <c r="G132" s="12">
        <v>18.5</v>
      </c>
      <c r="H132" s="10">
        <v>4625298</v>
      </c>
      <c r="I132" s="18">
        <f t="shared" si="19"/>
        <v>250016.10810810811</v>
      </c>
      <c r="J132" s="5" t="s">
        <v>110</v>
      </c>
      <c r="K132" s="5" t="s">
        <v>110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1</v>
      </c>
      <c r="AB132" s="5">
        <v>0</v>
      </c>
      <c r="AC132" s="5">
        <v>0</v>
      </c>
      <c r="AD132" s="5">
        <v>0</v>
      </c>
      <c r="AE132" s="5">
        <v>0</v>
      </c>
      <c r="AF132" s="5">
        <v>1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1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8"/>
    </row>
    <row r="133" spans="1:55" x14ac:dyDescent="0.25">
      <c r="A133" s="3" t="s">
        <v>258</v>
      </c>
      <c r="B133" s="3" t="s">
        <v>391</v>
      </c>
      <c r="C133" s="3" t="s">
        <v>392</v>
      </c>
      <c r="D133" s="10">
        <v>2</v>
      </c>
      <c r="E133" s="10">
        <v>1</v>
      </c>
      <c r="F133" s="10">
        <v>164.23</v>
      </c>
      <c r="G133" s="12">
        <v>18.5</v>
      </c>
      <c r="H133" s="12" t="s">
        <v>110</v>
      </c>
      <c r="I133" s="12" t="s">
        <v>110</v>
      </c>
      <c r="J133" s="12" t="s">
        <v>110</v>
      </c>
      <c r="K133" s="5">
        <v>56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8"/>
    </row>
    <row r="134" spans="1:55" x14ac:dyDescent="0.25">
      <c r="A134" s="3" t="s">
        <v>258</v>
      </c>
      <c r="B134" s="3" t="s">
        <v>391</v>
      </c>
      <c r="C134" s="3" t="s">
        <v>393</v>
      </c>
      <c r="D134" s="10">
        <v>2</v>
      </c>
      <c r="E134" s="10">
        <v>1</v>
      </c>
      <c r="F134" s="10">
        <v>167.14</v>
      </c>
      <c r="G134" s="12">
        <v>18.5</v>
      </c>
      <c r="H134" s="12" t="s">
        <v>110</v>
      </c>
      <c r="I134" s="12" t="s">
        <v>110</v>
      </c>
      <c r="J134" s="12" t="s">
        <v>110</v>
      </c>
      <c r="K134" s="5">
        <v>56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8"/>
    </row>
    <row r="135" spans="1:55" x14ac:dyDescent="0.25">
      <c r="A135" s="3" t="s">
        <v>258</v>
      </c>
      <c r="B135" s="3" t="s">
        <v>391</v>
      </c>
      <c r="C135" s="3" t="s">
        <v>394</v>
      </c>
      <c r="D135" s="10">
        <v>3</v>
      </c>
      <c r="E135" s="10">
        <v>1</v>
      </c>
      <c r="F135" s="10">
        <v>189.17</v>
      </c>
      <c r="G135" s="12">
        <v>18.5</v>
      </c>
      <c r="H135" s="12" t="s">
        <v>110</v>
      </c>
      <c r="I135" s="12" t="s">
        <v>110</v>
      </c>
      <c r="J135" s="12" t="s">
        <v>110</v>
      </c>
      <c r="K135" s="5">
        <v>56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8"/>
    </row>
    <row r="136" spans="1:55" x14ac:dyDescent="0.25">
      <c r="A136" s="3" t="s">
        <v>258</v>
      </c>
      <c r="B136" s="3" t="s">
        <v>391</v>
      </c>
      <c r="C136" s="3" t="s">
        <v>395</v>
      </c>
      <c r="D136" s="10">
        <v>2</v>
      </c>
      <c r="E136" s="10">
        <v>1</v>
      </c>
      <c r="F136" s="10">
        <v>144.38</v>
      </c>
      <c r="G136" s="12">
        <v>18.5</v>
      </c>
      <c r="H136" s="12" t="s">
        <v>110</v>
      </c>
      <c r="I136" s="12" t="s">
        <v>110</v>
      </c>
      <c r="J136" s="12" t="s">
        <v>110</v>
      </c>
      <c r="K136" s="5">
        <v>56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8"/>
    </row>
    <row r="137" spans="1:55" x14ac:dyDescent="0.25">
      <c r="A137" s="3" t="s">
        <v>258</v>
      </c>
      <c r="B137" s="3" t="s">
        <v>391</v>
      </c>
      <c r="C137" s="3" t="s">
        <v>396</v>
      </c>
      <c r="D137" s="10">
        <v>3</v>
      </c>
      <c r="E137" s="10">
        <v>1</v>
      </c>
      <c r="F137" s="10">
        <v>186.79</v>
      </c>
      <c r="G137" s="12">
        <v>18.5</v>
      </c>
      <c r="H137" s="12" t="s">
        <v>110</v>
      </c>
      <c r="I137" s="12" t="s">
        <v>110</v>
      </c>
      <c r="J137" s="12" t="s">
        <v>110</v>
      </c>
      <c r="K137" s="5">
        <v>56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8"/>
    </row>
    <row r="138" spans="1:55" x14ac:dyDescent="0.25">
      <c r="A138" s="3" t="s">
        <v>258</v>
      </c>
      <c r="B138" s="3" t="s">
        <v>391</v>
      </c>
      <c r="C138" s="3" t="s">
        <v>397</v>
      </c>
      <c r="D138" s="10">
        <v>2</v>
      </c>
      <c r="E138" s="10">
        <v>1</v>
      </c>
      <c r="F138" s="10">
        <v>130.80000000000001</v>
      </c>
      <c r="G138" s="12">
        <v>18.5</v>
      </c>
      <c r="H138" s="14">
        <f>I138*G138</f>
        <v>6308407.5</v>
      </c>
      <c r="I138" s="5">
        <v>340995</v>
      </c>
      <c r="J138" s="5">
        <f>H138/F138</f>
        <v>48229.415137614676</v>
      </c>
      <c r="K138" s="5">
        <v>56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8"/>
    </row>
    <row r="139" spans="1:55" x14ac:dyDescent="0.25">
      <c r="A139" s="3" t="s">
        <v>258</v>
      </c>
      <c r="B139" s="3" t="s">
        <v>391</v>
      </c>
      <c r="C139" s="3" t="s">
        <v>398</v>
      </c>
      <c r="D139" s="10">
        <v>2</v>
      </c>
      <c r="E139" s="10">
        <v>1</v>
      </c>
      <c r="F139" s="10">
        <v>126.46</v>
      </c>
      <c r="G139" s="12">
        <v>18.5</v>
      </c>
      <c r="H139" s="12" t="s">
        <v>110</v>
      </c>
      <c r="I139" s="12" t="s">
        <v>110</v>
      </c>
      <c r="J139" s="12" t="s">
        <v>110</v>
      </c>
      <c r="K139" s="5">
        <v>56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8"/>
    </row>
    <row r="140" spans="1:55" x14ac:dyDescent="0.25">
      <c r="A140" s="3" t="s">
        <v>258</v>
      </c>
      <c r="B140" s="3" t="s">
        <v>391</v>
      </c>
      <c r="C140" s="3" t="s">
        <v>399</v>
      </c>
      <c r="D140" s="10">
        <v>3</v>
      </c>
      <c r="E140" s="10">
        <v>1</v>
      </c>
      <c r="F140" s="10">
        <v>182.41</v>
      </c>
      <c r="G140" s="12">
        <v>18.5</v>
      </c>
      <c r="H140" s="12" t="s">
        <v>110</v>
      </c>
      <c r="I140" s="12" t="s">
        <v>110</v>
      </c>
      <c r="J140" s="12" t="s">
        <v>110</v>
      </c>
      <c r="K140" s="5">
        <v>56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8"/>
    </row>
    <row r="141" spans="1:55" x14ac:dyDescent="0.25">
      <c r="A141" s="3" t="s">
        <v>258</v>
      </c>
      <c r="B141" s="3" t="s">
        <v>391</v>
      </c>
      <c r="C141" s="3" t="s">
        <v>400</v>
      </c>
      <c r="D141" s="10">
        <v>3</v>
      </c>
      <c r="E141" s="10">
        <v>1</v>
      </c>
      <c r="F141" s="10">
        <v>296.3</v>
      </c>
      <c r="G141" s="12">
        <v>18.5</v>
      </c>
      <c r="H141" s="12" t="s">
        <v>110</v>
      </c>
      <c r="I141" s="12" t="s">
        <v>110</v>
      </c>
      <c r="J141" s="12" t="s">
        <v>110</v>
      </c>
      <c r="K141" s="5">
        <v>56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8"/>
    </row>
    <row r="142" spans="1:55" x14ac:dyDescent="0.25">
      <c r="A142" s="3" t="s">
        <v>258</v>
      </c>
      <c r="B142" s="3" t="s">
        <v>391</v>
      </c>
      <c r="C142" s="3" t="s">
        <v>401</v>
      </c>
      <c r="D142" s="10">
        <v>3</v>
      </c>
      <c r="E142" s="10">
        <v>1</v>
      </c>
      <c r="F142" s="10">
        <v>264.13</v>
      </c>
      <c r="G142" s="12">
        <v>18.5</v>
      </c>
      <c r="H142" s="12" t="s">
        <v>110</v>
      </c>
      <c r="I142" s="12" t="s">
        <v>110</v>
      </c>
      <c r="J142" s="12" t="s">
        <v>110</v>
      </c>
      <c r="K142" s="5">
        <v>56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8"/>
    </row>
    <row r="143" spans="1:55" x14ac:dyDescent="0.25">
      <c r="A143" s="3" t="s">
        <v>258</v>
      </c>
      <c r="B143" s="3" t="s">
        <v>391</v>
      </c>
      <c r="C143" s="3" t="s">
        <v>402</v>
      </c>
      <c r="D143" s="10">
        <v>3</v>
      </c>
      <c r="E143" s="10">
        <v>1</v>
      </c>
      <c r="F143" s="10">
        <v>274.2</v>
      </c>
      <c r="G143" s="12">
        <v>18.5</v>
      </c>
      <c r="H143" s="12" t="s">
        <v>110</v>
      </c>
      <c r="I143" s="12" t="s">
        <v>110</v>
      </c>
      <c r="J143" s="12" t="s">
        <v>110</v>
      </c>
      <c r="K143" s="5">
        <v>56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8"/>
    </row>
    <row r="144" spans="1:55" x14ac:dyDescent="0.25">
      <c r="A144" s="3" t="s">
        <v>258</v>
      </c>
      <c r="B144" s="3" t="s">
        <v>391</v>
      </c>
      <c r="C144" s="3" t="s">
        <v>403</v>
      </c>
      <c r="D144" s="10">
        <v>3</v>
      </c>
      <c r="E144" s="10">
        <v>1</v>
      </c>
      <c r="F144" s="10">
        <v>170.8</v>
      </c>
      <c r="G144" s="12">
        <v>18.5</v>
      </c>
      <c r="H144" s="14">
        <f t="shared" ref="H144:H145" si="21">I144*G144</f>
        <v>7107330</v>
      </c>
      <c r="I144" s="10">
        <v>384180</v>
      </c>
      <c r="J144" s="5">
        <f t="shared" ref="J144:J145" si="22">H144/F144</f>
        <v>41612.002341920372</v>
      </c>
      <c r="K144" s="5">
        <v>56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8"/>
    </row>
    <row r="145" spans="1:55" x14ac:dyDescent="0.25">
      <c r="A145" s="3" t="s">
        <v>258</v>
      </c>
      <c r="B145" s="3" t="s">
        <v>391</v>
      </c>
      <c r="C145" s="3" t="s">
        <v>403</v>
      </c>
      <c r="D145" s="10">
        <v>3</v>
      </c>
      <c r="E145" s="10">
        <v>1</v>
      </c>
      <c r="F145" s="10">
        <v>187.04</v>
      </c>
      <c r="G145" s="12">
        <v>18.5</v>
      </c>
      <c r="H145" s="14">
        <f t="shared" si="21"/>
        <v>8757252.5</v>
      </c>
      <c r="I145" s="10">
        <v>473365</v>
      </c>
      <c r="J145" s="5">
        <f t="shared" si="22"/>
        <v>46820.212254063306</v>
      </c>
      <c r="K145" s="5">
        <v>56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8"/>
    </row>
    <row r="146" spans="1:55" x14ac:dyDescent="0.25">
      <c r="A146" s="3" t="s">
        <v>258</v>
      </c>
      <c r="B146" s="3" t="s">
        <v>391</v>
      </c>
      <c r="C146" s="3" t="s">
        <v>403</v>
      </c>
      <c r="D146" s="10">
        <v>3</v>
      </c>
      <c r="E146" s="10">
        <v>1</v>
      </c>
      <c r="F146" s="10">
        <v>194</v>
      </c>
      <c r="G146" s="12">
        <v>18.5</v>
      </c>
      <c r="H146" s="12" t="s">
        <v>110</v>
      </c>
      <c r="I146" s="12" t="s">
        <v>110</v>
      </c>
      <c r="J146" s="12" t="s">
        <v>110</v>
      </c>
      <c r="K146" s="5">
        <v>56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8"/>
    </row>
    <row r="147" spans="1:55" x14ac:dyDescent="0.25">
      <c r="A147" s="3" t="s">
        <v>258</v>
      </c>
      <c r="B147" s="3" t="s">
        <v>391</v>
      </c>
      <c r="C147" s="3" t="s">
        <v>404</v>
      </c>
      <c r="D147" s="10">
        <v>3</v>
      </c>
      <c r="E147" s="10">
        <v>1</v>
      </c>
      <c r="F147" s="10">
        <v>226.84</v>
      </c>
      <c r="G147" s="12">
        <v>18.5</v>
      </c>
      <c r="H147" s="12" t="s">
        <v>110</v>
      </c>
      <c r="I147" s="12" t="s">
        <v>110</v>
      </c>
      <c r="J147" s="12" t="s">
        <v>110</v>
      </c>
      <c r="K147" s="5">
        <v>56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8"/>
    </row>
    <row r="148" spans="1:55" x14ac:dyDescent="0.25">
      <c r="A148" s="3" t="s">
        <v>258</v>
      </c>
      <c r="B148" s="3" t="s">
        <v>391</v>
      </c>
      <c r="C148" s="3" t="s">
        <v>404</v>
      </c>
      <c r="D148" s="10">
        <v>3</v>
      </c>
      <c r="E148" s="10">
        <v>1</v>
      </c>
      <c r="F148" s="10">
        <v>175.93</v>
      </c>
      <c r="G148" s="12">
        <v>18.5</v>
      </c>
      <c r="H148" s="12" t="s">
        <v>110</v>
      </c>
      <c r="I148" s="12" t="s">
        <v>110</v>
      </c>
      <c r="J148" s="12" t="s">
        <v>110</v>
      </c>
      <c r="K148" s="5">
        <v>56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8"/>
    </row>
    <row r="149" spans="1:55" x14ac:dyDescent="0.25">
      <c r="A149" s="3" t="s">
        <v>258</v>
      </c>
      <c r="B149" s="3" t="s">
        <v>391</v>
      </c>
      <c r="C149" s="3" t="s">
        <v>404</v>
      </c>
      <c r="D149" s="10">
        <v>3</v>
      </c>
      <c r="E149" s="10">
        <v>1</v>
      </c>
      <c r="F149" s="10">
        <v>175.62</v>
      </c>
      <c r="G149" s="12">
        <v>18.5</v>
      </c>
      <c r="H149" s="12" t="s">
        <v>110</v>
      </c>
      <c r="I149" s="12" t="s">
        <v>110</v>
      </c>
      <c r="J149" s="12" t="s">
        <v>110</v>
      </c>
      <c r="K149" s="5">
        <v>56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8"/>
    </row>
    <row r="150" spans="1:55" x14ac:dyDescent="0.25">
      <c r="A150" s="3" t="s">
        <v>258</v>
      </c>
      <c r="B150" s="3" t="s">
        <v>391</v>
      </c>
      <c r="C150" s="3" t="s">
        <v>404</v>
      </c>
      <c r="D150" s="10">
        <v>3</v>
      </c>
      <c r="E150" s="10">
        <v>1</v>
      </c>
      <c r="F150" s="10">
        <v>168.9</v>
      </c>
      <c r="G150" s="12">
        <v>18.5</v>
      </c>
      <c r="H150" s="12" t="s">
        <v>110</v>
      </c>
      <c r="I150" s="12" t="s">
        <v>110</v>
      </c>
      <c r="J150" s="12" t="s">
        <v>110</v>
      </c>
      <c r="K150" s="5">
        <v>56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8"/>
    </row>
    <row r="151" spans="1:55" x14ac:dyDescent="0.25">
      <c r="A151" s="3" t="s">
        <v>258</v>
      </c>
      <c r="B151" s="3" t="s">
        <v>391</v>
      </c>
      <c r="C151" s="3" t="s">
        <v>404</v>
      </c>
      <c r="D151" s="10">
        <v>3</v>
      </c>
      <c r="E151" s="10">
        <v>1</v>
      </c>
      <c r="F151" s="10">
        <v>182.81</v>
      </c>
      <c r="G151" s="12">
        <v>18.5</v>
      </c>
      <c r="H151" s="12" t="s">
        <v>110</v>
      </c>
      <c r="I151" s="12" t="s">
        <v>110</v>
      </c>
      <c r="J151" s="12" t="s">
        <v>110</v>
      </c>
      <c r="K151" s="5">
        <v>56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8"/>
    </row>
    <row r="152" spans="1:55" x14ac:dyDescent="0.25">
      <c r="A152" s="3" t="s">
        <v>258</v>
      </c>
      <c r="B152" s="3" t="s">
        <v>391</v>
      </c>
      <c r="C152" s="3" t="s">
        <v>404</v>
      </c>
      <c r="D152" s="10">
        <v>3</v>
      </c>
      <c r="E152" s="10">
        <v>1</v>
      </c>
      <c r="F152" s="10">
        <v>176.67</v>
      </c>
      <c r="G152" s="12">
        <v>18.5</v>
      </c>
      <c r="H152" s="12" t="s">
        <v>110</v>
      </c>
      <c r="I152" s="12" t="s">
        <v>110</v>
      </c>
      <c r="J152" s="12" t="s">
        <v>110</v>
      </c>
      <c r="K152" s="5">
        <v>56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8"/>
    </row>
    <row r="153" spans="1:55" x14ac:dyDescent="0.25">
      <c r="A153" s="3" t="s">
        <v>258</v>
      </c>
      <c r="B153" s="3" t="s">
        <v>391</v>
      </c>
      <c r="C153" s="3" t="s">
        <v>404</v>
      </c>
      <c r="D153" s="10">
        <v>3</v>
      </c>
      <c r="E153" s="10">
        <v>1</v>
      </c>
      <c r="F153" s="10">
        <v>172.94</v>
      </c>
      <c r="G153" s="12">
        <v>18.5</v>
      </c>
      <c r="H153" s="12" t="s">
        <v>110</v>
      </c>
      <c r="I153" s="12" t="s">
        <v>110</v>
      </c>
      <c r="J153" s="12" t="s">
        <v>110</v>
      </c>
      <c r="K153" s="5">
        <v>56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8"/>
    </row>
    <row r="154" spans="1:55" x14ac:dyDescent="0.25">
      <c r="A154" s="3" t="s">
        <v>258</v>
      </c>
      <c r="B154" s="3" t="s">
        <v>391</v>
      </c>
      <c r="C154" s="3" t="s">
        <v>404</v>
      </c>
      <c r="D154" s="10">
        <v>3</v>
      </c>
      <c r="E154" s="10">
        <v>1</v>
      </c>
      <c r="F154" s="10">
        <v>188.69</v>
      </c>
      <c r="G154" s="12">
        <v>18.5</v>
      </c>
      <c r="H154" s="12" t="s">
        <v>110</v>
      </c>
      <c r="I154" s="12" t="s">
        <v>110</v>
      </c>
      <c r="J154" s="12" t="s">
        <v>110</v>
      </c>
      <c r="K154" s="5">
        <v>56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8"/>
    </row>
    <row r="155" spans="1:55" x14ac:dyDescent="0.25">
      <c r="A155" s="3" t="s">
        <v>258</v>
      </c>
      <c r="B155" s="3" t="s">
        <v>391</v>
      </c>
      <c r="C155" s="3" t="s">
        <v>405</v>
      </c>
      <c r="D155" s="10">
        <v>2</v>
      </c>
      <c r="E155" s="10">
        <v>1</v>
      </c>
      <c r="F155" s="10">
        <v>153.46</v>
      </c>
      <c r="G155" s="12">
        <v>18.5</v>
      </c>
      <c r="H155" s="12" t="s">
        <v>110</v>
      </c>
      <c r="I155" s="12" t="s">
        <v>110</v>
      </c>
      <c r="J155" s="12" t="s">
        <v>110</v>
      </c>
      <c r="K155" s="5">
        <v>56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8"/>
    </row>
    <row r="156" spans="1:55" x14ac:dyDescent="0.25">
      <c r="A156" s="3" t="s">
        <v>258</v>
      </c>
      <c r="B156" s="3" t="s">
        <v>391</v>
      </c>
      <c r="C156" s="3" t="s">
        <v>405</v>
      </c>
      <c r="D156" s="10">
        <v>2</v>
      </c>
      <c r="E156" s="10">
        <v>1</v>
      </c>
      <c r="F156" s="10">
        <v>127.12</v>
      </c>
      <c r="G156" s="12">
        <v>18.5</v>
      </c>
      <c r="H156" s="10">
        <v>5940979</v>
      </c>
      <c r="I156" s="5">
        <f>H156/G156</f>
        <v>321134</v>
      </c>
      <c r="J156" s="5">
        <f>H156/F156</f>
        <v>46735.202957835114</v>
      </c>
      <c r="K156" s="5">
        <v>56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8"/>
    </row>
    <row r="157" spans="1:55" x14ac:dyDescent="0.25">
      <c r="A157" s="3" t="s">
        <v>258</v>
      </c>
      <c r="B157" s="3" t="s">
        <v>391</v>
      </c>
      <c r="C157" s="3" t="s">
        <v>405</v>
      </c>
      <c r="D157" s="10">
        <v>2</v>
      </c>
      <c r="E157" s="10">
        <v>1</v>
      </c>
      <c r="F157" s="10">
        <v>131.78</v>
      </c>
      <c r="G157" s="12">
        <v>18.5</v>
      </c>
      <c r="H157" s="12" t="s">
        <v>110</v>
      </c>
      <c r="I157" s="12" t="s">
        <v>110</v>
      </c>
      <c r="J157" s="12" t="s">
        <v>110</v>
      </c>
      <c r="K157" s="5">
        <v>56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8"/>
    </row>
    <row r="158" spans="1:55" x14ac:dyDescent="0.25">
      <c r="A158" s="3" t="s">
        <v>258</v>
      </c>
      <c r="B158" s="3" t="s">
        <v>391</v>
      </c>
      <c r="C158" s="3" t="s">
        <v>405</v>
      </c>
      <c r="D158" s="10">
        <v>2</v>
      </c>
      <c r="E158" s="10">
        <v>1</v>
      </c>
      <c r="F158" s="10">
        <v>134.82</v>
      </c>
      <c r="G158" s="12">
        <v>18.5</v>
      </c>
      <c r="H158" s="12" t="s">
        <v>110</v>
      </c>
      <c r="I158" s="12" t="s">
        <v>110</v>
      </c>
      <c r="J158" s="12" t="s">
        <v>110</v>
      </c>
      <c r="K158" s="5">
        <v>56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8"/>
    </row>
    <row r="159" spans="1:55" x14ac:dyDescent="0.25">
      <c r="A159" s="3" t="s">
        <v>258</v>
      </c>
      <c r="B159" s="3" t="s">
        <v>391</v>
      </c>
      <c r="C159" s="3" t="s">
        <v>406</v>
      </c>
      <c r="D159" s="10">
        <v>3</v>
      </c>
      <c r="E159" s="10">
        <v>1</v>
      </c>
      <c r="F159" s="10">
        <v>295.89999999999998</v>
      </c>
      <c r="G159" s="12">
        <v>18.5</v>
      </c>
      <c r="H159" s="12" t="s">
        <v>110</v>
      </c>
      <c r="I159" s="12" t="s">
        <v>110</v>
      </c>
      <c r="J159" s="12" t="s">
        <v>110</v>
      </c>
      <c r="K159" s="5">
        <v>56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8"/>
    </row>
    <row r="160" spans="1:55" x14ac:dyDescent="0.25">
      <c r="A160" s="3" t="s">
        <v>258</v>
      </c>
      <c r="B160" s="3" t="s">
        <v>391</v>
      </c>
      <c r="C160" s="3" t="s">
        <v>407</v>
      </c>
      <c r="D160" s="10">
        <v>3</v>
      </c>
      <c r="E160" s="10">
        <v>1</v>
      </c>
      <c r="F160" s="10">
        <v>315.83999999999997</v>
      </c>
      <c r="G160" s="12">
        <v>18.5</v>
      </c>
      <c r="H160" s="12" t="s">
        <v>110</v>
      </c>
      <c r="I160" s="12" t="s">
        <v>110</v>
      </c>
      <c r="J160" s="12" t="s">
        <v>110</v>
      </c>
      <c r="K160" s="5">
        <v>56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8"/>
    </row>
    <row r="161" spans="1:55" x14ac:dyDescent="0.25">
      <c r="A161" s="3" t="s">
        <v>258</v>
      </c>
      <c r="B161" s="3" t="s">
        <v>391</v>
      </c>
      <c r="C161" s="3" t="s">
        <v>407</v>
      </c>
      <c r="D161" s="10">
        <v>3</v>
      </c>
      <c r="E161" s="10">
        <v>1</v>
      </c>
      <c r="F161" s="10">
        <v>295.56</v>
      </c>
      <c r="G161" s="12">
        <v>18.5</v>
      </c>
      <c r="H161" s="12" t="s">
        <v>110</v>
      </c>
      <c r="I161" s="12" t="s">
        <v>110</v>
      </c>
      <c r="J161" s="12" t="s">
        <v>110</v>
      </c>
      <c r="K161" s="5">
        <v>56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8"/>
    </row>
    <row r="162" spans="1:55" x14ac:dyDescent="0.25">
      <c r="A162" s="8"/>
      <c r="B162" s="3"/>
      <c r="C162" s="8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8"/>
    </row>
    <row r="163" spans="1:55" x14ac:dyDescent="0.25">
      <c r="A163" s="8"/>
      <c r="B163" s="3"/>
      <c r="C163" s="8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8"/>
    </row>
    <row r="164" spans="1:55" x14ac:dyDescent="0.25">
      <c r="A164" s="8"/>
      <c r="B164" s="3"/>
      <c r="C164" s="8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8"/>
    </row>
    <row r="165" spans="1:55" x14ac:dyDescent="0.25">
      <c r="A165" s="8"/>
      <c r="B165" s="3"/>
      <c r="C165" s="8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8"/>
    </row>
    <row r="166" spans="1:55" x14ac:dyDescent="0.25">
      <c r="A166" s="8"/>
      <c r="B166" s="3"/>
      <c r="C166" s="8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8"/>
    </row>
    <row r="167" spans="1:55" x14ac:dyDescent="0.25">
      <c r="A167" s="8"/>
      <c r="B167" s="3"/>
      <c r="C167" s="8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8"/>
    </row>
    <row r="168" spans="1:55" x14ac:dyDescent="0.25">
      <c r="A168" s="8"/>
      <c r="B168" s="3"/>
      <c r="C168" s="8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8"/>
    </row>
    <row r="169" spans="1:55" x14ac:dyDescent="0.25">
      <c r="A169" s="8"/>
      <c r="B169" s="3"/>
      <c r="C169" s="8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8"/>
    </row>
    <row r="170" spans="1:55" x14ac:dyDescent="0.25">
      <c r="A170" s="8"/>
      <c r="B170" s="3"/>
      <c r="C170" s="8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8"/>
    </row>
    <row r="171" spans="1:55" x14ac:dyDescent="0.25">
      <c r="A171" s="8"/>
      <c r="B171" s="3"/>
      <c r="C171" s="8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8"/>
    </row>
    <row r="172" spans="1:55" x14ac:dyDescent="0.25">
      <c r="A172" s="8"/>
      <c r="B172" s="3"/>
      <c r="C172" s="8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8"/>
    </row>
    <row r="173" spans="1:55" x14ac:dyDescent="0.25">
      <c r="A173" s="8"/>
      <c r="B173" s="3"/>
      <c r="C173" s="8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8"/>
    </row>
    <row r="174" spans="1:55" x14ac:dyDescent="0.25">
      <c r="A174" s="8"/>
      <c r="B174" s="3"/>
      <c r="C174" s="8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8"/>
    </row>
    <row r="175" spans="1:55" x14ac:dyDescent="0.25">
      <c r="A175" s="8"/>
      <c r="B175" s="3"/>
      <c r="C175" s="8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8"/>
    </row>
    <row r="176" spans="1:55" x14ac:dyDescent="0.25">
      <c r="A176" s="8"/>
      <c r="B176" s="3"/>
      <c r="C176" s="8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8"/>
    </row>
    <row r="177" spans="1:55" x14ac:dyDescent="0.25">
      <c r="A177" s="8"/>
      <c r="B177" s="3"/>
      <c r="C177" s="8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8"/>
    </row>
    <row r="178" spans="1:55" x14ac:dyDescent="0.25">
      <c r="A178" s="8"/>
      <c r="B178" s="3"/>
      <c r="C178" s="8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8"/>
    </row>
    <row r="179" spans="1:55" x14ac:dyDescent="0.25">
      <c r="A179" s="8"/>
      <c r="B179" s="3"/>
      <c r="C179" s="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8"/>
    </row>
    <row r="180" spans="1:55" x14ac:dyDescent="0.25">
      <c r="A180" s="8"/>
      <c r="B180" s="3"/>
      <c r="C180" s="8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8"/>
    </row>
    <row r="181" spans="1:55" x14ac:dyDescent="0.25">
      <c r="A181" s="8"/>
      <c r="B181" s="3"/>
      <c r="C181" s="8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8"/>
    </row>
    <row r="182" spans="1:55" x14ac:dyDescent="0.25">
      <c r="A182" s="8"/>
      <c r="B182" s="3"/>
      <c r="C182" s="8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8"/>
    </row>
    <row r="183" spans="1:55" x14ac:dyDescent="0.25">
      <c r="A183" s="8"/>
      <c r="B183" s="3"/>
      <c r="C183" s="8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8"/>
    </row>
    <row r="184" spans="1:55" x14ac:dyDescent="0.25">
      <c r="A184" s="8"/>
      <c r="B184" s="3"/>
      <c r="C184" s="8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8"/>
    </row>
    <row r="185" spans="1:55" x14ac:dyDescent="0.25">
      <c r="A185" s="8"/>
      <c r="B185" s="3"/>
      <c r="C185" s="8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8"/>
    </row>
    <row r="186" spans="1:55" x14ac:dyDescent="0.25">
      <c r="A186" s="8"/>
      <c r="B186" s="3"/>
      <c r="C186" s="8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8"/>
    </row>
    <row r="187" spans="1:55" x14ac:dyDescent="0.25">
      <c r="A187" s="8"/>
      <c r="B187" s="3"/>
      <c r="C187" s="8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8"/>
    </row>
    <row r="188" spans="1:55" x14ac:dyDescent="0.25">
      <c r="A188" s="8"/>
      <c r="B188" s="3"/>
      <c r="C188" s="8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8"/>
    </row>
    <row r="189" spans="1:55" x14ac:dyDescent="0.25">
      <c r="A189" s="8"/>
      <c r="B189" s="3"/>
      <c r="C189" s="8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8"/>
    </row>
    <row r="190" spans="1:55" x14ac:dyDescent="0.25">
      <c r="A190" s="8"/>
      <c r="B190" s="3"/>
      <c r="C190" s="8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8"/>
    </row>
    <row r="191" spans="1:55" x14ac:dyDescent="0.25">
      <c r="A191" s="8"/>
      <c r="B191" s="3"/>
      <c r="C191" s="8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8"/>
    </row>
    <row r="192" spans="1:55" x14ac:dyDescent="0.25">
      <c r="A192" s="8"/>
      <c r="B192" s="3"/>
      <c r="C192" s="8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8"/>
    </row>
    <row r="193" spans="1:55" x14ac:dyDescent="0.25">
      <c r="A193" s="8"/>
      <c r="B193" s="3"/>
      <c r="C193" s="8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8"/>
    </row>
    <row r="194" spans="1:55" x14ac:dyDescent="0.25">
      <c r="A194" s="8"/>
      <c r="B194" s="3"/>
      <c r="C194" s="8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8"/>
    </row>
    <row r="195" spans="1:55" x14ac:dyDescent="0.25">
      <c r="A195" s="8"/>
      <c r="B195" s="3"/>
      <c r="C195" s="8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8"/>
    </row>
    <row r="196" spans="1:55" x14ac:dyDescent="0.25">
      <c r="A196" s="8"/>
      <c r="B196" s="3"/>
      <c r="C196" s="8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8"/>
    </row>
    <row r="197" spans="1:55" x14ac:dyDescent="0.25">
      <c r="A197" s="8"/>
      <c r="B197" s="3"/>
      <c r="C197" s="8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8"/>
    </row>
    <row r="198" spans="1:55" x14ac:dyDescent="0.25">
      <c r="A198" s="8"/>
      <c r="B198" s="3"/>
      <c r="C198" s="8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8"/>
    </row>
    <row r="199" spans="1:55" x14ac:dyDescent="0.25">
      <c r="A199" s="8"/>
      <c r="B199" s="3"/>
      <c r="C199" s="8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8"/>
    </row>
    <row r="200" spans="1:55" x14ac:dyDescent="0.25">
      <c r="A200" s="8"/>
      <c r="B200" s="3"/>
      <c r="C200" s="8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8"/>
    </row>
    <row r="201" spans="1:55" x14ac:dyDescent="0.25">
      <c r="A201" s="8"/>
      <c r="B201" s="3"/>
      <c r="C201" s="8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8"/>
    </row>
    <row r="202" spans="1:55" x14ac:dyDescent="0.25">
      <c r="A202" s="8"/>
      <c r="B202" s="3"/>
      <c r="C202" s="8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8"/>
    </row>
    <row r="203" spans="1:55" x14ac:dyDescent="0.25">
      <c r="A203" s="8"/>
      <c r="B203" s="3"/>
      <c r="C203" s="8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8"/>
    </row>
    <row r="204" spans="1:55" x14ac:dyDescent="0.25">
      <c r="A204" s="8"/>
      <c r="B204" s="3"/>
      <c r="C204" s="8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8"/>
    </row>
    <row r="205" spans="1:55" x14ac:dyDescent="0.25">
      <c r="A205" s="8"/>
      <c r="B205" s="3"/>
      <c r="C205" s="8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8"/>
    </row>
    <row r="206" spans="1:55" x14ac:dyDescent="0.25">
      <c r="A206" s="8"/>
      <c r="B206" s="3"/>
      <c r="C206" s="8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8"/>
    </row>
    <row r="207" spans="1:55" x14ac:dyDescent="0.25">
      <c r="A207" s="8"/>
      <c r="B207" s="3"/>
      <c r="C207" s="8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8"/>
    </row>
    <row r="208" spans="1:55" x14ac:dyDescent="0.25">
      <c r="A208" s="8"/>
      <c r="B208" s="3"/>
      <c r="C208" s="8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8"/>
    </row>
    <row r="209" spans="1:55" x14ac:dyDescent="0.25">
      <c r="A209" s="8"/>
      <c r="B209" s="3"/>
      <c r="C209" s="8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8"/>
    </row>
    <row r="210" spans="1:55" x14ac:dyDescent="0.25">
      <c r="A210" s="8"/>
      <c r="B210" s="3"/>
      <c r="C210" s="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8"/>
    </row>
    <row r="211" spans="1:55" x14ac:dyDescent="0.25">
      <c r="A211" s="8"/>
      <c r="B211" s="3"/>
      <c r="C211" s="8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8"/>
    </row>
    <row r="212" spans="1:55" x14ac:dyDescent="0.25">
      <c r="A212" s="8"/>
      <c r="B212" s="3"/>
      <c r="C212" s="8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8"/>
    </row>
    <row r="213" spans="1:55" x14ac:dyDescent="0.25">
      <c r="A213" s="8"/>
      <c r="B213" s="3"/>
      <c r="C213" s="8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8"/>
    </row>
    <row r="214" spans="1:55" x14ac:dyDescent="0.25">
      <c r="A214" s="8"/>
      <c r="B214" s="3"/>
      <c r="C214" s="8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8"/>
    </row>
    <row r="215" spans="1:55" x14ac:dyDescent="0.25">
      <c r="A215" s="8"/>
      <c r="B215" s="3"/>
      <c r="C215" s="8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8"/>
    </row>
    <row r="216" spans="1:55" x14ac:dyDescent="0.25">
      <c r="A216" s="8"/>
      <c r="B216" s="3"/>
      <c r="C216" s="8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8"/>
    </row>
    <row r="217" spans="1:55" x14ac:dyDescent="0.25">
      <c r="A217" s="8"/>
      <c r="B217" s="3"/>
      <c r="C217" s="8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8"/>
    </row>
    <row r="218" spans="1:55" x14ac:dyDescent="0.25">
      <c r="A218" s="8"/>
      <c r="B218" s="3"/>
      <c r="C218" s="8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8"/>
    </row>
    <row r="219" spans="1:55" x14ac:dyDescent="0.25">
      <c r="A219" s="8"/>
      <c r="B219" s="3"/>
      <c r="C219" s="8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8"/>
    </row>
    <row r="220" spans="1:55" x14ac:dyDescent="0.25">
      <c r="A220" s="8"/>
      <c r="B220" s="3"/>
      <c r="C220" s="8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8"/>
    </row>
    <row r="221" spans="1:55" x14ac:dyDescent="0.25">
      <c r="A221" s="8"/>
      <c r="B221" s="3"/>
      <c r="C221" s="8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8"/>
    </row>
    <row r="222" spans="1:55" x14ac:dyDescent="0.25">
      <c r="A222" s="8"/>
      <c r="B222" s="3"/>
      <c r="C222" s="8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8"/>
    </row>
    <row r="223" spans="1:55" x14ac:dyDescent="0.25">
      <c r="A223" s="8"/>
      <c r="B223" s="3"/>
      <c r="C223" s="8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8"/>
    </row>
    <row r="224" spans="1:55" x14ac:dyDescent="0.25">
      <c r="A224" s="8"/>
      <c r="B224" s="3"/>
      <c r="C224" s="8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8"/>
    </row>
    <row r="225" spans="1:55" x14ac:dyDescent="0.25">
      <c r="A225" s="8"/>
      <c r="B225" s="3"/>
      <c r="C225" s="8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8"/>
    </row>
    <row r="226" spans="1:55" x14ac:dyDescent="0.25">
      <c r="A226" s="8"/>
      <c r="B226" s="3"/>
      <c r="C226" s="8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8"/>
    </row>
    <row r="227" spans="1:55" x14ac:dyDescent="0.25">
      <c r="A227" s="8"/>
      <c r="B227" s="3"/>
      <c r="C227" s="8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8"/>
    </row>
    <row r="228" spans="1:55" x14ac:dyDescent="0.25">
      <c r="A228" s="8"/>
      <c r="B228" s="3"/>
      <c r="C228" s="8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8"/>
    </row>
    <row r="229" spans="1:55" x14ac:dyDescent="0.25">
      <c r="A229" s="8"/>
      <c r="B229" s="3"/>
      <c r="C229" s="8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8"/>
    </row>
    <row r="230" spans="1:55" x14ac:dyDescent="0.25">
      <c r="A230" s="8"/>
      <c r="B230" s="3"/>
      <c r="C230" s="8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8"/>
    </row>
    <row r="231" spans="1:55" x14ac:dyDescent="0.25">
      <c r="A231" s="8"/>
      <c r="B231" s="3"/>
      <c r="C231" s="8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8"/>
    </row>
    <row r="232" spans="1:55" x14ac:dyDescent="0.25">
      <c r="A232" s="8"/>
      <c r="B232" s="3"/>
      <c r="C232" s="8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8"/>
    </row>
    <row r="233" spans="1:55" x14ac:dyDescent="0.25">
      <c r="A233" s="8"/>
      <c r="B233" s="3"/>
      <c r="C233" s="8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8"/>
    </row>
    <row r="234" spans="1:55" x14ac:dyDescent="0.25">
      <c r="A234" s="8"/>
      <c r="B234" s="3"/>
      <c r="C234" s="8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8"/>
    </row>
    <row r="235" spans="1:55" x14ac:dyDescent="0.25">
      <c r="A235" s="8"/>
      <c r="B235" s="3"/>
      <c r="C235" s="8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8"/>
    </row>
    <row r="236" spans="1:55" x14ac:dyDescent="0.25">
      <c r="A236" s="8"/>
      <c r="B236" s="3"/>
      <c r="C236" s="8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8"/>
    </row>
    <row r="237" spans="1:55" x14ac:dyDescent="0.25">
      <c r="A237" s="8"/>
      <c r="B237" s="3"/>
      <c r="C237" s="8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8"/>
    </row>
    <row r="238" spans="1:55" x14ac:dyDescent="0.25">
      <c r="A238" s="8"/>
      <c r="B238" s="3"/>
      <c r="C238" s="8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8"/>
    </row>
    <row r="239" spans="1:55" x14ac:dyDescent="0.25">
      <c r="A239" s="8"/>
      <c r="B239" s="3"/>
      <c r="C239" s="8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8"/>
    </row>
    <row r="240" spans="1:55" x14ac:dyDescent="0.25">
      <c r="A240" s="8"/>
      <c r="B240" s="3"/>
      <c r="C240" s="8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8"/>
    </row>
    <row r="241" spans="1:55" x14ac:dyDescent="0.25">
      <c r="A241" s="8"/>
      <c r="B241" s="3"/>
      <c r="C241" s="8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8"/>
    </row>
    <row r="242" spans="1:55" x14ac:dyDescent="0.25">
      <c r="A242" s="8"/>
      <c r="B242" s="3"/>
      <c r="C242" s="8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8"/>
    </row>
    <row r="243" spans="1:55" x14ac:dyDescent="0.25">
      <c r="A243" s="8"/>
      <c r="B243" s="3"/>
      <c r="C243" s="8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8"/>
    </row>
    <row r="244" spans="1:55" x14ac:dyDescent="0.25">
      <c r="A244" s="8"/>
      <c r="B244" s="3"/>
      <c r="C244" s="8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8"/>
    </row>
    <row r="245" spans="1:55" x14ac:dyDescent="0.25">
      <c r="A245" s="8"/>
      <c r="B245" s="3"/>
      <c r="C245" s="8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8"/>
    </row>
    <row r="246" spans="1:55" x14ac:dyDescent="0.25">
      <c r="A246" s="8"/>
      <c r="B246" s="3"/>
      <c r="C246" s="8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8"/>
    </row>
    <row r="247" spans="1:55" x14ac:dyDescent="0.25">
      <c r="A247" s="8"/>
      <c r="B247" s="3"/>
      <c r="C247" s="8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8"/>
    </row>
    <row r="248" spans="1:55" x14ac:dyDescent="0.25">
      <c r="A248" s="8"/>
      <c r="B248" s="3"/>
      <c r="C248" s="8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8"/>
    </row>
    <row r="249" spans="1:55" x14ac:dyDescent="0.25">
      <c r="A249" s="8"/>
      <c r="B249" s="3"/>
      <c r="C249" s="8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8"/>
    </row>
    <row r="250" spans="1:55" x14ac:dyDescent="0.25">
      <c r="A250" s="8"/>
      <c r="B250" s="3"/>
      <c r="C250" s="8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8"/>
    </row>
    <row r="251" spans="1:55" x14ac:dyDescent="0.25">
      <c r="A251" s="8"/>
      <c r="B251" s="3"/>
      <c r="C251" s="8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8"/>
    </row>
    <row r="252" spans="1:55" x14ac:dyDescent="0.25">
      <c r="A252" s="8"/>
      <c r="B252" s="3"/>
      <c r="C252" s="8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8"/>
    </row>
    <row r="253" spans="1:55" x14ac:dyDescent="0.25">
      <c r="A253" s="8"/>
      <c r="B253" s="3"/>
      <c r="C253" s="8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8"/>
    </row>
    <row r="254" spans="1:55" x14ac:dyDescent="0.25">
      <c r="A254" s="8"/>
      <c r="B254" s="3"/>
      <c r="C254" s="8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8"/>
    </row>
    <row r="255" spans="1:55" x14ac:dyDescent="0.25">
      <c r="A255" s="8"/>
      <c r="B255" s="3"/>
      <c r="C255" s="8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8"/>
    </row>
    <row r="256" spans="1:55" x14ac:dyDescent="0.25">
      <c r="A256" s="8"/>
      <c r="B256" s="3"/>
      <c r="C256" s="8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8"/>
    </row>
    <row r="257" spans="1:55" x14ac:dyDescent="0.25">
      <c r="A257" s="8"/>
      <c r="B257" s="3"/>
      <c r="C257" s="8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8"/>
    </row>
    <row r="258" spans="1:55" x14ac:dyDescent="0.25">
      <c r="A258" s="8"/>
      <c r="B258" s="3"/>
      <c r="C258" s="8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8"/>
    </row>
    <row r="259" spans="1:55" x14ac:dyDescent="0.25">
      <c r="A259" s="8"/>
      <c r="B259" s="3"/>
      <c r="C259" s="8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8"/>
    </row>
    <row r="260" spans="1:55" x14ac:dyDescent="0.25">
      <c r="A260" s="8"/>
      <c r="B260" s="3"/>
      <c r="C260" s="8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8"/>
    </row>
    <row r="261" spans="1:55" x14ac:dyDescent="0.25">
      <c r="A261" s="8"/>
      <c r="B261" s="3"/>
      <c r="C261" s="8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8"/>
    </row>
    <row r="262" spans="1:55" x14ac:dyDescent="0.25">
      <c r="A262" s="8"/>
      <c r="B262" s="3"/>
      <c r="C262" s="8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8"/>
    </row>
    <row r="263" spans="1:55" x14ac:dyDescent="0.25">
      <c r="A263" s="8"/>
      <c r="B263" s="3"/>
      <c r="C263" s="8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8"/>
    </row>
    <row r="264" spans="1:55" x14ac:dyDescent="0.25">
      <c r="A264" s="8"/>
      <c r="B264" s="3"/>
      <c r="C264" s="8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8"/>
    </row>
    <row r="265" spans="1:55" x14ac:dyDescent="0.25">
      <c r="A265" s="8"/>
      <c r="B265" s="3"/>
      <c r="C265" s="8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8"/>
    </row>
    <row r="266" spans="1:55" x14ac:dyDescent="0.25">
      <c r="A266" s="8"/>
      <c r="B266" s="3"/>
      <c r="C266" s="8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8"/>
    </row>
    <row r="267" spans="1:55" x14ac:dyDescent="0.25">
      <c r="A267" s="8"/>
      <c r="B267" s="3"/>
      <c r="C267" s="8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8"/>
    </row>
    <row r="268" spans="1:55" x14ac:dyDescent="0.25">
      <c r="A268" s="8"/>
      <c r="B268" s="3"/>
      <c r="C268" s="8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8"/>
    </row>
    <row r="269" spans="1:55" x14ac:dyDescent="0.25">
      <c r="A269" s="8"/>
      <c r="B269" s="3"/>
      <c r="C269" s="8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8"/>
    </row>
    <row r="270" spans="1:55" x14ac:dyDescent="0.25">
      <c r="A270" s="8"/>
      <c r="B270" s="3"/>
      <c r="C270" s="8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8"/>
    </row>
    <row r="271" spans="1:55" x14ac:dyDescent="0.25">
      <c r="A271" s="8"/>
      <c r="B271" s="3"/>
      <c r="C271" s="8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8"/>
    </row>
    <row r="272" spans="1:55" x14ac:dyDescent="0.25">
      <c r="A272" s="8"/>
      <c r="B272" s="3"/>
      <c r="C272" s="8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8"/>
    </row>
    <row r="273" spans="1:55" x14ac:dyDescent="0.25">
      <c r="A273" s="8"/>
      <c r="B273" s="3"/>
      <c r="C273" s="8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8"/>
    </row>
    <row r="274" spans="1:55" x14ac:dyDescent="0.25">
      <c r="A274" s="8"/>
      <c r="B274" s="3"/>
      <c r="C274" s="8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8"/>
    </row>
    <row r="275" spans="1:55" x14ac:dyDescent="0.25">
      <c r="A275" s="8"/>
      <c r="B275" s="3"/>
      <c r="C275" s="8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8"/>
    </row>
    <row r="276" spans="1:55" x14ac:dyDescent="0.25">
      <c r="A276" s="8"/>
      <c r="B276" s="3"/>
      <c r="C276" s="8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8"/>
    </row>
    <row r="277" spans="1:55" x14ac:dyDescent="0.25">
      <c r="A277" s="8"/>
      <c r="B277" s="3"/>
      <c r="C277" s="8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8"/>
    </row>
    <row r="278" spans="1:55" x14ac:dyDescent="0.25">
      <c r="A278" s="8"/>
      <c r="B278" s="3"/>
      <c r="C278" s="8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8"/>
    </row>
    <row r="279" spans="1:55" x14ac:dyDescent="0.25">
      <c r="A279" s="8"/>
      <c r="B279" s="3"/>
      <c r="C279" s="8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8"/>
    </row>
    <row r="280" spans="1:55" x14ac:dyDescent="0.25">
      <c r="A280" s="8"/>
      <c r="B280" s="3"/>
      <c r="C280" s="8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8"/>
    </row>
    <row r="281" spans="1:55" x14ac:dyDescent="0.25">
      <c r="A281" s="8"/>
      <c r="B281" s="3"/>
      <c r="C281" s="8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8"/>
    </row>
    <row r="282" spans="1:55" x14ac:dyDescent="0.25">
      <c r="A282" s="8"/>
      <c r="B282" s="3"/>
      <c r="C282" s="8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8"/>
    </row>
    <row r="283" spans="1:55" x14ac:dyDescent="0.25">
      <c r="A283" s="8"/>
      <c r="B283" s="3"/>
      <c r="C283" s="8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8"/>
    </row>
    <row r="284" spans="1:55" x14ac:dyDescent="0.25">
      <c r="A284" s="8"/>
      <c r="B284" s="3"/>
      <c r="C284" s="8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8"/>
    </row>
    <row r="285" spans="1:55" x14ac:dyDescent="0.25">
      <c r="A285" s="8"/>
      <c r="B285" s="3"/>
      <c r="C285" s="8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8"/>
    </row>
    <row r="286" spans="1:55" x14ac:dyDescent="0.25">
      <c r="A286" s="8"/>
      <c r="B286" s="3"/>
      <c r="C286" s="8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8"/>
    </row>
    <row r="287" spans="1:55" x14ac:dyDescent="0.25">
      <c r="A287" s="8"/>
      <c r="B287" s="3"/>
      <c r="C287" s="8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8"/>
    </row>
    <row r="288" spans="1:55" x14ac:dyDescent="0.25">
      <c r="A288" s="8"/>
      <c r="B288" s="3"/>
      <c r="C288" s="8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8"/>
    </row>
    <row r="289" spans="1:55" x14ac:dyDescent="0.25">
      <c r="A289" s="8"/>
      <c r="B289" s="3"/>
      <c r="C289" s="8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8"/>
    </row>
    <row r="290" spans="1:55" x14ac:dyDescent="0.25">
      <c r="A290" s="8"/>
      <c r="B290" s="3"/>
      <c r="C290" s="8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8"/>
    </row>
    <row r="291" spans="1:55" x14ac:dyDescent="0.25">
      <c r="A291" s="8"/>
      <c r="B291" s="3"/>
      <c r="C291" s="8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8"/>
    </row>
    <row r="292" spans="1:55" x14ac:dyDescent="0.25">
      <c r="A292" s="8"/>
      <c r="B292" s="3"/>
      <c r="C292" s="8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8"/>
    </row>
    <row r="293" spans="1:55" x14ac:dyDescent="0.25">
      <c r="A293" s="8"/>
      <c r="B293" s="3"/>
      <c r="C293" s="8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8"/>
    </row>
    <row r="294" spans="1:55" x14ac:dyDescent="0.25">
      <c r="A294" s="8"/>
      <c r="B294" s="3"/>
      <c r="C294" s="8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8"/>
    </row>
    <row r="295" spans="1:55" x14ac:dyDescent="0.25">
      <c r="A295" s="8"/>
      <c r="B295" s="3"/>
      <c r="C295" s="8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8"/>
    </row>
    <row r="296" spans="1:55" x14ac:dyDescent="0.25">
      <c r="A296" s="8"/>
      <c r="B296" s="3"/>
      <c r="C296" s="8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8"/>
    </row>
    <row r="297" spans="1:55" x14ac:dyDescent="0.25">
      <c r="A297" s="8"/>
      <c r="B297" s="3"/>
      <c r="C297" s="8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8"/>
    </row>
    <row r="298" spans="1:55" x14ac:dyDescent="0.25">
      <c r="A298" s="8"/>
      <c r="B298" s="3"/>
      <c r="C298" s="8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8"/>
    </row>
    <row r="299" spans="1:55" x14ac:dyDescent="0.25">
      <c r="A299" s="8"/>
      <c r="B299" s="3"/>
      <c r="C299" s="8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8"/>
    </row>
    <row r="300" spans="1:55" x14ac:dyDescent="0.25">
      <c r="A300" s="8"/>
      <c r="B300" s="3"/>
      <c r="C300" s="8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8"/>
    </row>
    <row r="301" spans="1:55" x14ac:dyDescent="0.25">
      <c r="A301" s="8"/>
      <c r="B301" s="3"/>
      <c r="C301" s="8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8"/>
    </row>
    <row r="302" spans="1:55" x14ac:dyDescent="0.25">
      <c r="A302" s="8"/>
      <c r="B302" s="3"/>
      <c r="C302" s="8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8"/>
    </row>
    <row r="303" spans="1:55" x14ac:dyDescent="0.25">
      <c r="A303" s="8"/>
      <c r="B303" s="3"/>
      <c r="C303" s="8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8"/>
    </row>
    <row r="304" spans="1:55" x14ac:dyDescent="0.25">
      <c r="A304" s="8"/>
      <c r="B304" s="3"/>
      <c r="C304" s="8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8"/>
    </row>
    <row r="305" spans="1:55" x14ac:dyDescent="0.25">
      <c r="A305" s="8"/>
      <c r="B305" s="3"/>
      <c r="C305" s="8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8"/>
    </row>
    <row r="306" spans="1:55" x14ac:dyDescent="0.25">
      <c r="A306" s="8"/>
      <c r="B306" s="3"/>
      <c r="C306" s="8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8"/>
    </row>
    <row r="307" spans="1:55" x14ac:dyDescent="0.25">
      <c r="A307" s="8"/>
      <c r="B307" s="3"/>
      <c r="C307" s="8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8"/>
    </row>
    <row r="308" spans="1:55" x14ac:dyDescent="0.25">
      <c r="A308" s="8"/>
      <c r="B308" s="3"/>
      <c r="C308" s="8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8"/>
    </row>
    <row r="309" spans="1:55" x14ac:dyDescent="0.25">
      <c r="A309" s="8"/>
      <c r="B309" s="3"/>
      <c r="C309" s="8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8"/>
    </row>
    <row r="310" spans="1:55" x14ac:dyDescent="0.25">
      <c r="A310" s="8"/>
      <c r="B310" s="3"/>
      <c r="C310" s="8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8"/>
    </row>
    <row r="311" spans="1:55" x14ac:dyDescent="0.25">
      <c r="A311" s="8"/>
      <c r="B311" s="3"/>
      <c r="C311" s="8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8"/>
    </row>
    <row r="312" spans="1:55" x14ac:dyDescent="0.25">
      <c r="A312" s="8"/>
      <c r="B312" s="3"/>
      <c r="C312" s="8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8"/>
    </row>
    <row r="313" spans="1:55" x14ac:dyDescent="0.25">
      <c r="A313" s="8"/>
      <c r="B313" s="3"/>
      <c r="C313" s="8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8"/>
    </row>
    <row r="314" spans="1:55" x14ac:dyDescent="0.25">
      <c r="A314" s="8"/>
      <c r="B314" s="3"/>
      <c r="C314" s="8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8"/>
    </row>
    <row r="315" spans="1:55" x14ac:dyDescent="0.25">
      <c r="A315" s="8"/>
      <c r="B315" s="3"/>
      <c r="C315" s="8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8"/>
    </row>
    <row r="316" spans="1:55" x14ac:dyDescent="0.25">
      <c r="A316" s="8"/>
      <c r="B316" s="3"/>
      <c r="C316" s="8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8"/>
    </row>
    <row r="317" spans="1:55" x14ac:dyDescent="0.25">
      <c r="A317" s="8"/>
      <c r="B317" s="3"/>
      <c r="C317" s="8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8"/>
    </row>
    <row r="318" spans="1:55" x14ac:dyDescent="0.25">
      <c r="A318" s="8"/>
      <c r="B318" s="3"/>
      <c r="C318" s="8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8"/>
    </row>
    <row r="319" spans="1:55" x14ac:dyDescent="0.25">
      <c r="A319" s="8"/>
      <c r="B319" s="3"/>
      <c r="C319" s="8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8"/>
    </row>
    <row r="320" spans="1:55" x14ac:dyDescent="0.25">
      <c r="A320" s="8"/>
      <c r="B320" s="3"/>
      <c r="C320" s="8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8"/>
    </row>
    <row r="321" spans="1:55" x14ac:dyDescent="0.25">
      <c r="A321" s="8"/>
      <c r="B321" s="3"/>
      <c r="C321" s="8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8"/>
    </row>
    <row r="322" spans="1:55" x14ac:dyDescent="0.25">
      <c r="A322" s="8"/>
      <c r="B322" s="3"/>
      <c r="C322" s="8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8"/>
    </row>
    <row r="323" spans="1:55" x14ac:dyDescent="0.25">
      <c r="A323" s="8"/>
      <c r="B323" s="3"/>
      <c r="C323" s="8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8"/>
    </row>
    <row r="324" spans="1:55" x14ac:dyDescent="0.25">
      <c r="A324" s="8"/>
      <c r="B324" s="3"/>
      <c r="C324" s="8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8"/>
    </row>
    <row r="325" spans="1:55" x14ac:dyDescent="0.25">
      <c r="A325" s="8"/>
      <c r="B325" s="3"/>
      <c r="C325" s="8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8"/>
    </row>
    <row r="326" spans="1:55" x14ac:dyDescent="0.25">
      <c r="A326" s="8"/>
      <c r="B326" s="3"/>
      <c r="C326" s="8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8"/>
    </row>
    <row r="327" spans="1:55" x14ac:dyDescent="0.25">
      <c r="A327" s="8"/>
      <c r="B327" s="3"/>
      <c r="C327" s="8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8"/>
    </row>
    <row r="328" spans="1:55" x14ac:dyDescent="0.25">
      <c r="A328" s="8"/>
      <c r="B328" s="3"/>
      <c r="C328" s="8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8"/>
    </row>
    <row r="329" spans="1:55" x14ac:dyDescent="0.25">
      <c r="A329" s="8"/>
      <c r="B329" s="3"/>
      <c r="C329" s="8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8"/>
    </row>
    <row r="330" spans="1:55" x14ac:dyDescent="0.25">
      <c r="A330" s="8"/>
      <c r="B330" s="3"/>
      <c r="C330" s="8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8"/>
    </row>
    <row r="331" spans="1:55" x14ac:dyDescent="0.25">
      <c r="A331" s="8"/>
      <c r="B331" s="3"/>
      <c r="C331" s="8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8"/>
    </row>
    <row r="332" spans="1:55" x14ac:dyDescent="0.25">
      <c r="A332" s="8"/>
      <c r="B332" s="3"/>
      <c r="C332" s="8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8"/>
    </row>
    <row r="333" spans="1:55" x14ac:dyDescent="0.25">
      <c r="A333" s="8"/>
      <c r="B333" s="3"/>
      <c r="C333" s="8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8"/>
    </row>
    <row r="334" spans="1:55" x14ac:dyDescent="0.25">
      <c r="A334" s="8"/>
      <c r="B334" s="3"/>
      <c r="C334" s="8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8"/>
    </row>
    <row r="335" spans="1:55" x14ac:dyDescent="0.25">
      <c r="A335" s="8"/>
      <c r="B335" s="3"/>
      <c r="C335" s="8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8"/>
    </row>
    <row r="336" spans="1:55" x14ac:dyDescent="0.25">
      <c r="A336" s="8"/>
      <c r="B336" s="3"/>
      <c r="C336" s="8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8"/>
    </row>
    <row r="337" spans="1:55" x14ac:dyDescent="0.25">
      <c r="A337" s="8"/>
      <c r="B337" s="3"/>
      <c r="C337" s="8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8"/>
    </row>
    <row r="338" spans="1:55" x14ac:dyDescent="0.25">
      <c r="A338" s="8"/>
      <c r="B338" s="3"/>
      <c r="C338" s="8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8"/>
    </row>
    <row r="339" spans="1:55" x14ac:dyDescent="0.25">
      <c r="A339" s="8"/>
      <c r="B339" s="3"/>
      <c r="C339" s="8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8"/>
    </row>
    <row r="340" spans="1:55" x14ac:dyDescent="0.25">
      <c r="A340" s="8"/>
      <c r="B340" s="3"/>
      <c r="C340" s="8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8"/>
    </row>
    <row r="341" spans="1:55" x14ac:dyDescent="0.25">
      <c r="A341" s="8"/>
      <c r="B341" s="3"/>
      <c r="C341" s="8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8"/>
    </row>
    <row r="342" spans="1:55" x14ac:dyDescent="0.25">
      <c r="A342" s="8"/>
      <c r="B342" s="3"/>
      <c r="C342" s="8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8"/>
    </row>
    <row r="343" spans="1:55" x14ac:dyDescent="0.25">
      <c r="A343" s="8"/>
      <c r="B343" s="3"/>
      <c r="C343" s="8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8"/>
    </row>
    <row r="344" spans="1:55" x14ac:dyDescent="0.25">
      <c r="A344" s="8"/>
      <c r="B344" s="3"/>
      <c r="C344" s="8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8"/>
    </row>
    <row r="345" spans="1:55" x14ac:dyDescent="0.25">
      <c r="A345" s="8"/>
      <c r="B345" s="3"/>
      <c r="C345" s="8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8"/>
    </row>
    <row r="346" spans="1:55" x14ac:dyDescent="0.25">
      <c r="A346" s="8"/>
      <c r="B346" s="3"/>
      <c r="C346" s="8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8"/>
    </row>
    <row r="347" spans="1:55" x14ac:dyDescent="0.25">
      <c r="A347" s="8"/>
      <c r="B347" s="3"/>
      <c r="C347" s="8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8"/>
    </row>
    <row r="348" spans="1:55" x14ac:dyDescent="0.25">
      <c r="A348" s="8"/>
      <c r="B348" s="3"/>
      <c r="C348" s="8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8"/>
    </row>
    <row r="349" spans="1:55" x14ac:dyDescent="0.25">
      <c r="A349" s="8"/>
      <c r="B349" s="3"/>
      <c r="C349" s="8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8"/>
    </row>
    <row r="350" spans="1:55" x14ac:dyDescent="0.25">
      <c r="A350" s="8"/>
      <c r="B350" s="3"/>
      <c r="C350" s="8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8"/>
    </row>
    <row r="351" spans="1:55" x14ac:dyDescent="0.25">
      <c r="A351" s="8"/>
      <c r="B351" s="3"/>
      <c r="C351" s="8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8"/>
    </row>
    <row r="352" spans="1:55" x14ac:dyDescent="0.25">
      <c r="A352" s="8"/>
      <c r="B352" s="3"/>
      <c r="C352" s="8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8"/>
    </row>
    <row r="353" spans="1:55" x14ac:dyDescent="0.25">
      <c r="A353" s="8"/>
      <c r="B353" s="3"/>
      <c r="C353" s="8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8"/>
    </row>
    <row r="354" spans="1:55" x14ac:dyDescent="0.25">
      <c r="A354" s="8"/>
      <c r="B354" s="3"/>
      <c r="C354" s="8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8"/>
    </row>
    <row r="355" spans="1:55" x14ac:dyDescent="0.25">
      <c r="A355" s="8"/>
      <c r="B355" s="3"/>
      <c r="C355" s="8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8"/>
    </row>
    <row r="356" spans="1:55" x14ac:dyDescent="0.25">
      <c r="A356" s="8"/>
      <c r="B356" s="3"/>
      <c r="C356" s="8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8"/>
    </row>
    <row r="357" spans="1:55" x14ac:dyDescent="0.25">
      <c r="A357" s="8"/>
      <c r="B357" s="3"/>
      <c r="C357" s="8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8"/>
    </row>
    <row r="358" spans="1:55" x14ac:dyDescent="0.25">
      <c r="A358" s="8"/>
      <c r="B358" s="3"/>
      <c r="C358" s="8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8"/>
    </row>
    <row r="359" spans="1:55" x14ac:dyDescent="0.25">
      <c r="A359" s="8"/>
      <c r="B359" s="3"/>
      <c r="C359" s="8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8"/>
    </row>
    <row r="360" spans="1:55" x14ac:dyDescent="0.25">
      <c r="A360" s="8"/>
      <c r="B360" s="3"/>
      <c r="C360" s="8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8"/>
    </row>
    <row r="361" spans="1:55" x14ac:dyDescent="0.25">
      <c r="A361" s="8"/>
      <c r="B361" s="3"/>
      <c r="C361" s="8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8"/>
    </row>
    <row r="362" spans="1:55" x14ac:dyDescent="0.25">
      <c r="A362" s="8"/>
      <c r="B362" s="3"/>
      <c r="C362" s="8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8"/>
    </row>
    <row r="363" spans="1:55" x14ac:dyDescent="0.25">
      <c r="A363" s="8"/>
      <c r="B363" s="3"/>
      <c r="C363" s="8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8"/>
    </row>
    <row r="364" spans="1:55" x14ac:dyDescent="0.25">
      <c r="A364" s="8"/>
      <c r="B364" s="3"/>
      <c r="C364" s="8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8"/>
    </row>
    <row r="365" spans="1:55" x14ac:dyDescent="0.25">
      <c r="A365" s="8"/>
      <c r="B365" s="3"/>
      <c r="C365" s="8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8"/>
    </row>
    <row r="366" spans="1:55" x14ac:dyDescent="0.25">
      <c r="A366" s="8"/>
      <c r="B366" s="3"/>
      <c r="C366" s="8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8"/>
    </row>
    <row r="367" spans="1:55" x14ac:dyDescent="0.25">
      <c r="A367" s="8"/>
      <c r="B367" s="3"/>
      <c r="C367" s="8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8"/>
    </row>
    <row r="368" spans="1:55" x14ac:dyDescent="0.25">
      <c r="A368" s="8"/>
      <c r="B368" s="3"/>
      <c r="C368" s="8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8"/>
    </row>
    <row r="369" spans="1:55" x14ac:dyDescent="0.25">
      <c r="A369" s="8"/>
      <c r="B369" s="3"/>
      <c r="C369" s="8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8"/>
    </row>
    <row r="370" spans="1:55" x14ac:dyDescent="0.25">
      <c r="A370" s="8"/>
      <c r="B370" s="3"/>
      <c r="C370" s="8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8"/>
    </row>
    <row r="371" spans="1:55" x14ac:dyDescent="0.25">
      <c r="A371" s="8"/>
      <c r="B371" s="3"/>
      <c r="C371" s="8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8"/>
    </row>
    <row r="372" spans="1:55" x14ac:dyDescent="0.25">
      <c r="A372" s="8"/>
      <c r="B372" s="3"/>
      <c r="C372" s="8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8"/>
    </row>
    <row r="373" spans="1:55" x14ac:dyDescent="0.25">
      <c r="A373" s="8"/>
      <c r="B373" s="3"/>
      <c r="C373" s="8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8"/>
    </row>
    <row r="374" spans="1:55" x14ac:dyDescent="0.25">
      <c r="A374" s="8"/>
      <c r="B374" s="3"/>
      <c r="C374" s="8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8"/>
    </row>
    <row r="375" spans="1:55" x14ac:dyDescent="0.25">
      <c r="A375" s="8"/>
      <c r="B375" s="3"/>
      <c r="C375" s="8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8"/>
    </row>
    <row r="376" spans="1:55" x14ac:dyDescent="0.25">
      <c r="A376" s="8"/>
      <c r="B376" s="3"/>
      <c r="C376" s="8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8"/>
    </row>
    <row r="377" spans="1:55" x14ac:dyDescent="0.25">
      <c r="A377" s="8"/>
      <c r="B377" s="3"/>
      <c r="C377" s="8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8"/>
    </row>
    <row r="378" spans="1:55" x14ac:dyDescent="0.25">
      <c r="A378" s="8"/>
      <c r="B378" s="3"/>
      <c r="C378" s="8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8"/>
    </row>
    <row r="379" spans="1:55" x14ac:dyDescent="0.25">
      <c r="A379" s="8"/>
      <c r="B379" s="3"/>
      <c r="C379" s="8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8"/>
    </row>
    <row r="380" spans="1:55" x14ac:dyDescent="0.25">
      <c r="A380" s="8"/>
      <c r="B380" s="3"/>
      <c r="C380" s="8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8"/>
    </row>
    <row r="381" spans="1:55" x14ac:dyDescent="0.25">
      <c r="A381" s="8"/>
      <c r="B381" s="3"/>
      <c r="C381" s="8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8"/>
    </row>
    <row r="382" spans="1:55" x14ac:dyDescent="0.25">
      <c r="A382" s="8"/>
      <c r="B382" s="3"/>
      <c r="C382" s="8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8"/>
    </row>
    <row r="383" spans="1:55" x14ac:dyDescent="0.25">
      <c r="A383" s="8"/>
      <c r="B383" s="3"/>
      <c r="C383" s="8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8"/>
    </row>
    <row r="384" spans="1:55" x14ac:dyDescent="0.25">
      <c r="A384" s="8"/>
      <c r="B384" s="3"/>
      <c r="C384" s="8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8"/>
    </row>
    <row r="385" spans="1:55" x14ac:dyDescent="0.25">
      <c r="A385" s="8"/>
      <c r="B385" s="3"/>
      <c r="C385" s="8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8"/>
    </row>
    <row r="386" spans="1:55" x14ac:dyDescent="0.25">
      <c r="A386" s="8"/>
      <c r="B386" s="3"/>
      <c r="C386" s="8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8"/>
    </row>
    <row r="387" spans="1:55" x14ac:dyDescent="0.25">
      <c r="A387" s="8"/>
      <c r="B387" s="3"/>
      <c r="C387" s="8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8"/>
    </row>
    <row r="388" spans="1:55" x14ac:dyDescent="0.25">
      <c r="A388" s="8"/>
      <c r="B388" s="3"/>
      <c r="C388" s="8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8"/>
    </row>
    <row r="389" spans="1:55" x14ac:dyDescent="0.25">
      <c r="A389" s="8"/>
      <c r="B389" s="3"/>
      <c r="C389" s="8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8"/>
    </row>
    <row r="390" spans="1:55" x14ac:dyDescent="0.25">
      <c r="A390" s="8"/>
      <c r="B390" s="3"/>
      <c r="C390" s="8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8"/>
    </row>
    <row r="391" spans="1:55" x14ac:dyDescent="0.25">
      <c r="A391" s="8"/>
      <c r="B391" s="3"/>
      <c r="C391" s="8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8"/>
    </row>
    <row r="392" spans="1:55" x14ac:dyDescent="0.25">
      <c r="A392" s="8"/>
      <c r="B392" s="3"/>
      <c r="C392" s="8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8"/>
    </row>
    <row r="393" spans="1:55" x14ac:dyDescent="0.25">
      <c r="A393" s="8"/>
      <c r="B393" s="3"/>
      <c r="C393" s="8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8"/>
    </row>
    <row r="394" spans="1:55" x14ac:dyDescent="0.25">
      <c r="A394" s="8"/>
      <c r="B394" s="3"/>
      <c r="C394" s="8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8"/>
    </row>
    <row r="395" spans="1:55" x14ac:dyDescent="0.25">
      <c r="A395" s="8"/>
      <c r="B395" s="3"/>
      <c r="C395" s="8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8"/>
    </row>
    <row r="396" spans="1:55" x14ac:dyDescent="0.25">
      <c r="A396" s="8"/>
      <c r="B396" s="3"/>
      <c r="C396" s="8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8"/>
    </row>
    <row r="397" spans="1:55" x14ac:dyDescent="0.25">
      <c r="A397" s="8"/>
      <c r="B397" s="3"/>
      <c r="C397" s="8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8"/>
    </row>
    <row r="398" spans="1:55" x14ac:dyDescent="0.25">
      <c r="A398" s="8"/>
      <c r="B398" s="3"/>
      <c r="C398" s="8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8"/>
    </row>
    <row r="399" spans="1:55" x14ac:dyDescent="0.25">
      <c r="A399" s="8"/>
      <c r="B399" s="3"/>
      <c r="C399" s="8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8"/>
    </row>
    <row r="400" spans="1:55" x14ac:dyDescent="0.25">
      <c r="A400" s="8"/>
      <c r="B400" s="3"/>
      <c r="C400" s="8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8"/>
    </row>
    <row r="401" spans="1:55" x14ac:dyDescent="0.25">
      <c r="A401" s="8"/>
      <c r="B401" s="3"/>
      <c r="C401" s="8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8"/>
    </row>
    <row r="402" spans="1:55" x14ac:dyDescent="0.25">
      <c r="A402" s="8"/>
      <c r="B402" s="3"/>
      <c r="C402" s="8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8"/>
    </row>
    <row r="403" spans="1:55" x14ac:dyDescent="0.25">
      <c r="A403" s="8"/>
      <c r="B403" s="3"/>
      <c r="C403" s="8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8"/>
    </row>
    <row r="404" spans="1:55" x14ac:dyDescent="0.25">
      <c r="A404" s="8"/>
      <c r="B404" s="3"/>
      <c r="C404" s="8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8"/>
    </row>
    <row r="405" spans="1:55" x14ac:dyDescent="0.25">
      <c r="A405" s="8"/>
      <c r="B405" s="3"/>
      <c r="C405" s="8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8"/>
    </row>
    <row r="406" spans="1:55" x14ac:dyDescent="0.25">
      <c r="A406" s="8"/>
      <c r="B406" s="3"/>
      <c r="C406" s="8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8"/>
    </row>
    <row r="407" spans="1:55" x14ac:dyDescent="0.25">
      <c r="A407" s="8"/>
      <c r="B407" s="3"/>
      <c r="C407" s="8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8"/>
    </row>
    <row r="408" spans="1:55" x14ac:dyDescent="0.25">
      <c r="A408" s="8"/>
      <c r="B408" s="3"/>
      <c r="C408" s="8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8"/>
    </row>
    <row r="409" spans="1:55" x14ac:dyDescent="0.25">
      <c r="A409" s="8"/>
      <c r="B409" s="3"/>
      <c r="C409" s="8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8"/>
    </row>
    <row r="410" spans="1:55" x14ac:dyDescent="0.25">
      <c r="A410" s="8"/>
      <c r="B410" s="3"/>
      <c r="C410" s="8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8"/>
    </row>
    <row r="411" spans="1:55" x14ac:dyDescent="0.25">
      <c r="A411" s="8"/>
      <c r="B411" s="3"/>
      <c r="C411" s="8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8"/>
    </row>
    <row r="412" spans="1:55" x14ac:dyDescent="0.25">
      <c r="A412" s="8"/>
      <c r="B412" s="3"/>
      <c r="C412" s="8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8"/>
    </row>
    <row r="413" spans="1:55" x14ac:dyDescent="0.25">
      <c r="A413" s="8"/>
      <c r="B413" s="3"/>
      <c r="C413" s="8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8"/>
    </row>
    <row r="414" spans="1:55" x14ac:dyDescent="0.25">
      <c r="A414" s="8"/>
      <c r="B414" s="3"/>
      <c r="C414" s="8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8"/>
    </row>
    <row r="415" spans="1:55" x14ac:dyDescent="0.25">
      <c r="A415" s="8"/>
      <c r="B415" s="3"/>
      <c r="C415" s="8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8"/>
    </row>
    <row r="416" spans="1:55" x14ac:dyDescent="0.25">
      <c r="A416" s="8"/>
      <c r="B416" s="3"/>
      <c r="C416" s="8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8"/>
    </row>
    <row r="417" spans="1:55" x14ac:dyDescent="0.25">
      <c r="A417" s="8"/>
      <c r="B417" s="3"/>
      <c r="C417" s="8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8"/>
    </row>
    <row r="418" spans="1:55" x14ac:dyDescent="0.25">
      <c r="A418" s="8"/>
      <c r="B418" s="3"/>
      <c r="C418" s="8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8"/>
    </row>
    <row r="419" spans="1:55" x14ac:dyDescent="0.25">
      <c r="A419" s="8"/>
      <c r="B419" s="3"/>
      <c r="C419" s="8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8"/>
    </row>
    <row r="420" spans="1:55" x14ac:dyDescent="0.25">
      <c r="A420" s="8"/>
      <c r="B420" s="3"/>
      <c r="C420" s="8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8"/>
    </row>
    <row r="421" spans="1:55" x14ac:dyDescent="0.25">
      <c r="A421" s="8"/>
      <c r="B421" s="3"/>
      <c r="C421" s="8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8"/>
    </row>
    <row r="422" spans="1:55" x14ac:dyDescent="0.25">
      <c r="A422" s="8"/>
      <c r="B422" s="3"/>
      <c r="C422" s="8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8"/>
    </row>
    <row r="423" spans="1:55" x14ac:dyDescent="0.25">
      <c r="A423" s="8"/>
      <c r="B423" s="3"/>
      <c r="C423" s="8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8"/>
    </row>
    <row r="424" spans="1:55" x14ac:dyDescent="0.25">
      <c r="A424" s="8"/>
      <c r="B424" s="3"/>
      <c r="C424" s="8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8"/>
    </row>
    <row r="425" spans="1:55" x14ac:dyDescent="0.25">
      <c r="A425" s="8"/>
      <c r="B425" s="3"/>
      <c r="C425" s="8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8"/>
    </row>
    <row r="426" spans="1:55" x14ac:dyDescent="0.25">
      <c r="A426" s="8"/>
      <c r="B426" s="3"/>
      <c r="C426" s="8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8"/>
    </row>
    <row r="427" spans="1:55" x14ac:dyDescent="0.25">
      <c r="A427" s="8"/>
      <c r="B427" s="3"/>
      <c r="C427" s="8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8"/>
    </row>
    <row r="428" spans="1:55" x14ac:dyDescent="0.25">
      <c r="A428" s="8"/>
      <c r="B428" s="3"/>
      <c r="C428" s="8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8"/>
    </row>
    <row r="429" spans="1:55" x14ac:dyDescent="0.25">
      <c r="A429" s="8"/>
      <c r="B429" s="3"/>
      <c r="C429" s="8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8"/>
    </row>
    <row r="430" spans="1:55" x14ac:dyDescent="0.25">
      <c r="A430" s="8"/>
      <c r="B430" s="3"/>
      <c r="C430" s="8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8"/>
    </row>
    <row r="431" spans="1:55" x14ac:dyDescent="0.25">
      <c r="A431" s="8"/>
      <c r="B431" s="3"/>
      <c r="C431" s="8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8"/>
    </row>
    <row r="432" spans="1:55" x14ac:dyDescent="0.25">
      <c r="A432" s="8"/>
      <c r="B432" s="3"/>
      <c r="C432" s="8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8"/>
    </row>
    <row r="433" spans="1:55" x14ac:dyDescent="0.25">
      <c r="A433" s="8"/>
      <c r="B433" s="3"/>
      <c r="C433" s="8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8"/>
    </row>
    <row r="434" spans="1:55" x14ac:dyDescent="0.25">
      <c r="A434" s="8"/>
      <c r="B434" s="3"/>
      <c r="C434" s="8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8"/>
    </row>
    <row r="435" spans="1:55" x14ac:dyDescent="0.25">
      <c r="A435" s="8"/>
      <c r="B435" s="3"/>
      <c r="C435" s="8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8"/>
    </row>
    <row r="436" spans="1:55" x14ac:dyDescent="0.25">
      <c r="A436" s="8"/>
      <c r="B436" s="3"/>
      <c r="C436" s="8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8"/>
    </row>
    <row r="437" spans="1:55" x14ac:dyDescent="0.25">
      <c r="A437" s="8"/>
      <c r="B437" s="3"/>
      <c r="C437" s="8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8"/>
    </row>
    <row r="438" spans="1:55" x14ac:dyDescent="0.25">
      <c r="A438" s="8"/>
      <c r="B438" s="3"/>
      <c r="C438" s="8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8"/>
    </row>
    <row r="439" spans="1:55" x14ac:dyDescent="0.25">
      <c r="A439" s="8"/>
      <c r="B439" s="3"/>
      <c r="C439" s="8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8"/>
    </row>
    <row r="440" spans="1:55" x14ac:dyDescent="0.25">
      <c r="A440" s="8"/>
      <c r="B440" s="3"/>
      <c r="C440" s="8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8"/>
    </row>
    <row r="441" spans="1:55" x14ac:dyDescent="0.25">
      <c r="A441" s="8"/>
      <c r="B441" s="3"/>
      <c r="C441" s="8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8"/>
    </row>
    <row r="442" spans="1:55" x14ac:dyDescent="0.25">
      <c r="A442" s="8"/>
      <c r="B442" s="3"/>
      <c r="C442" s="8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8"/>
    </row>
    <row r="443" spans="1:55" x14ac:dyDescent="0.25">
      <c r="A443" s="8"/>
      <c r="B443" s="3"/>
      <c r="C443" s="8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8"/>
    </row>
    <row r="444" spans="1:55" x14ac:dyDescent="0.25">
      <c r="A444" s="8"/>
      <c r="B444" s="3"/>
      <c r="C444" s="8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8"/>
    </row>
    <row r="445" spans="1:55" x14ac:dyDescent="0.25">
      <c r="A445" s="8"/>
      <c r="B445" s="3"/>
      <c r="C445" s="8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8"/>
    </row>
    <row r="446" spans="1:55" x14ac:dyDescent="0.25">
      <c r="A446" s="8"/>
      <c r="B446" s="3"/>
      <c r="C446" s="8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8"/>
    </row>
    <row r="447" spans="1:55" x14ac:dyDescent="0.25">
      <c r="A447" s="8"/>
      <c r="B447" s="3"/>
      <c r="C447" s="8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8"/>
    </row>
    <row r="448" spans="1:55" x14ac:dyDescent="0.25">
      <c r="A448" s="8"/>
      <c r="B448" s="3"/>
      <c r="C448" s="8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8"/>
    </row>
    <row r="449" spans="1:55" x14ac:dyDescent="0.25">
      <c r="A449" s="8"/>
      <c r="B449" s="3"/>
      <c r="C449" s="8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8"/>
    </row>
    <row r="450" spans="1:55" x14ac:dyDescent="0.25">
      <c r="A450" s="8"/>
      <c r="B450" s="3"/>
      <c r="C450" s="8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8"/>
    </row>
    <row r="451" spans="1:55" x14ac:dyDescent="0.25">
      <c r="A451" s="8"/>
      <c r="B451" s="3"/>
      <c r="C451" s="8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8"/>
    </row>
    <row r="452" spans="1:55" x14ac:dyDescent="0.25">
      <c r="A452" s="8"/>
      <c r="B452" s="3"/>
      <c r="C452" s="8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8"/>
    </row>
    <row r="453" spans="1:55" x14ac:dyDescent="0.25">
      <c r="A453" s="8"/>
      <c r="B453" s="3"/>
      <c r="C453" s="8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8"/>
    </row>
    <row r="454" spans="1:55" x14ac:dyDescent="0.25">
      <c r="A454" s="8"/>
      <c r="B454" s="3"/>
      <c r="C454" s="8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8"/>
    </row>
    <row r="455" spans="1:55" x14ac:dyDescent="0.25">
      <c r="A455" s="8"/>
      <c r="B455" s="3"/>
      <c r="C455" s="8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8"/>
    </row>
    <row r="456" spans="1:55" x14ac:dyDescent="0.25">
      <c r="A456" s="8"/>
      <c r="B456" s="3"/>
      <c r="C456" s="8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8"/>
    </row>
    <row r="457" spans="1:55" x14ac:dyDescent="0.25">
      <c r="A457" s="8"/>
      <c r="B457" s="3"/>
      <c r="C457" s="8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8"/>
    </row>
    <row r="458" spans="1:55" x14ac:dyDescent="0.25">
      <c r="A458" s="8"/>
      <c r="B458" s="3"/>
      <c r="C458" s="8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8"/>
    </row>
    <row r="459" spans="1:55" x14ac:dyDescent="0.25">
      <c r="A459" s="8"/>
      <c r="B459" s="3"/>
      <c r="C459" s="8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8"/>
    </row>
    <row r="460" spans="1:55" x14ac:dyDescent="0.25">
      <c r="A460" s="8"/>
      <c r="B460" s="3"/>
      <c r="C460" s="8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8"/>
    </row>
    <row r="461" spans="1:55" x14ac:dyDescent="0.25">
      <c r="A461" s="8"/>
      <c r="B461" s="3"/>
      <c r="C461" s="8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8"/>
    </row>
    <row r="462" spans="1:55" x14ac:dyDescent="0.25">
      <c r="A462" s="8"/>
      <c r="B462" s="3"/>
      <c r="C462" s="8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8"/>
    </row>
    <row r="463" spans="1:55" x14ac:dyDescent="0.25">
      <c r="A463" s="8"/>
      <c r="B463" s="3"/>
      <c r="C463" s="8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8"/>
    </row>
    <row r="464" spans="1:55" x14ac:dyDescent="0.25">
      <c r="A464" s="8"/>
      <c r="B464" s="3"/>
      <c r="C464" s="8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8"/>
    </row>
    <row r="465" spans="1:55" x14ac:dyDescent="0.25">
      <c r="A465" s="8"/>
      <c r="B465" s="3"/>
      <c r="C465" s="8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8"/>
    </row>
    <row r="466" spans="1:55" x14ac:dyDescent="0.25">
      <c r="A466" s="8"/>
      <c r="B466" s="3"/>
      <c r="C466" s="8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8"/>
    </row>
    <row r="467" spans="1:55" x14ac:dyDescent="0.25">
      <c r="A467" s="8"/>
      <c r="B467" s="3"/>
      <c r="C467" s="8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8"/>
    </row>
    <row r="468" spans="1:55" x14ac:dyDescent="0.25">
      <c r="A468" s="8"/>
      <c r="B468" s="3"/>
      <c r="C468" s="8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8"/>
    </row>
    <row r="469" spans="1:55" x14ac:dyDescent="0.25">
      <c r="A469" s="8"/>
      <c r="B469" s="3"/>
      <c r="C469" s="8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8"/>
    </row>
    <row r="470" spans="1:55" x14ac:dyDescent="0.25">
      <c r="A470" s="8"/>
      <c r="B470" s="3"/>
      <c r="C470" s="8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8"/>
    </row>
    <row r="471" spans="1:55" x14ac:dyDescent="0.25">
      <c r="A471" s="8"/>
      <c r="B471" s="3"/>
      <c r="C471" s="8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8"/>
    </row>
    <row r="472" spans="1:55" x14ac:dyDescent="0.25">
      <c r="A472" s="8"/>
      <c r="B472" s="3"/>
      <c r="C472" s="8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8"/>
    </row>
    <row r="473" spans="1:55" x14ac:dyDescent="0.25">
      <c r="A473" s="8"/>
      <c r="B473" s="3"/>
      <c r="C473" s="8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8"/>
    </row>
    <row r="474" spans="1:55" x14ac:dyDescent="0.25">
      <c r="A474" s="8"/>
      <c r="B474" s="3"/>
      <c r="C474" s="8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8"/>
    </row>
    <row r="475" spans="1:55" x14ac:dyDescent="0.25">
      <c r="A475" s="8"/>
      <c r="B475" s="3"/>
      <c r="C475" s="8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8"/>
    </row>
    <row r="476" spans="1:55" x14ac:dyDescent="0.25">
      <c r="A476" s="8"/>
      <c r="B476" s="3"/>
      <c r="C476" s="8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8"/>
    </row>
    <row r="477" spans="1:55" x14ac:dyDescent="0.25">
      <c r="A477" s="8"/>
      <c r="B477" s="3"/>
      <c r="C477" s="8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8"/>
    </row>
    <row r="478" spans="1:55" x14ac:dyDescent="0.25">
      <c r="A478" s="8"/>
      <c r="B478" s="3"/>
      <c r="C478" s="8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8"/>
    </row>
    <row r="479" spans="1:55" x14ac:dyDescent="0.25">
      <c r="A479" s="8"/>
      <c r="B479" s="3"/>
      <c r="C479" s="8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8"/>
    </row>
    <row r="480" spans="1:55" x14ac:dyDescent="0.25">
      <c r="A480" s="8"/>
      <c r="B480" s="3"/>
      <c r="C480" s="8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8"/>
    </row>
    <row r="481" spans="1:55" x14ac:dyDescent="0.25">
      <c r="A481" s="8"/>
      <c r="B481" s="3"/>
      <c r="C481" s="8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8"/>
    </row>
    <row r="482" spans="1:55" x14ac:dyDescent="0.25">
      <c r="A482" s="8"/>
      <c r="B482" s="3"/>
      <c r="C482" s="8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8"/>
    </row>
    <row r="483" spans="1:55" x14ac:dyDescent="0.25">
      <c r="A483" s="8"/>
      <c r="B483" s="3"/>
      <c r="C483" s="8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8"/>
    </row>
    <row r="484" spans="1:55" x14ac:dyDescent="0.25">
      <c r="A484" s="8"/>
      <c r="B484" s="3"/>
      <c r="C484" s="8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8"/>
    </row>
    <row r="485" spans="1:55" x14ac:dyDescent="0.25">
      <c r="A485" s="8"/>
      <c r="B485" s="3"/>
      <c r="C485" s="8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8"/>
    </row>
    <row r="486" spans="1:55" x14ac:dyDescent="0.25">
      <c r="A486" s="8"/>
      <c r="B486" s="3"/>
      <c r="C486" s="8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8"/>
    </row>
    <row r="487" spans="1:55" x14ac:dyDescent="0.25">
      <c r="A487" s="8"/>
      <c r="B487" s="3"/>
      <c r="C487" s="8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8"/>
    </row>
    <row r="488" spans="1:55" x14ac:dyDescent="0.25">
      <c r="A488" s="8"/>
      <c r="B488" s="3"/>
      <c r="C488" s="8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8"/>
    </row>
    <row r="489" spans="1:55" x14ac:dyDescent="0.25">
      <c r="A489" s="8"/>
      <c r="B489" s="3"/>
      <c r="C489" s="8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8"/>
    </row>
    <row r="490" spans="1:55" x14ac:dyDescent="0.25">
      <c r="A490" s="8"/>
      <c r="B490" s="3"/>
      <c r="C490" s="8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8"/>
    </row>
    <row r="491" spans="1:55" x14ac:dyDescent="0.25">
      <c r="A491" s="8"/>
      <c r="B491" s="3"/>
      <c r="C491" s="8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8"/>
    </row>
    <row r="492" spans="1:55" x14ac:dyDescent="0.25">
      <c r="A492" s="8"/>
      <c r="B492" s="3"/>
      <c r="C492" s="8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8"/>
    </row>
    <row r="493" spans="1:55" x14ac:dyDescent="0.25">
      <c r="A493" s="8"/>
      <c r="B493" s="3"/>
      <c r="C493" s="8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8"/>
    </row>
    <row r="494" spans="1:55" x14ac:dyDescent="0.25">
      <c r="A494" s="8"/>
      <c r="B494" s="3"/>
      <c r="C494" s="8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8"/>
    </row>
    <row r="495" spans="1:55" x14ac:dyDescent="0.25">
      <c r="A495" s="8"/>
      <c r="B495" s="3"/>
      <c r="C495" s="8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8"/>
    </row>
    <row r="496" spans="1:55" x14ac:dyDescent="0.25">
      <c r="A496" s="8"/>
      <c r="B496" s="3"/>
      <c r="C496" s="8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8"/>
    </row>
    <row r="497" spans="1:55" x14ac:dyDescent="0.25">
      <c r="A497" s="8"/>
      <c r="B497" s="3"/>
      <c r="C497" s="8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8"/>
    </row>
    <row r="498" spans="1:55" x14ac:dyDescent="0.25">
      <c r="A498" s="8"/>
      <c r="B498" s="3"/>
      <c r="C498" s="8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8"/>
    </row>
    <row r="499" spans="1:55" x14ac:dyDescent="0.25">
      <c r="A499" s="8"/>
      <c r="B499" s="3"/>
      <c r="C499" s="8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8"/>
    </row>
    <row r="500" spans="1:55" x14ac:dyDescent="0.25">
      <c r="A500" s="8"/>
      <c r="B500" s="3"/>
      <c r="C500" s="8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8"/>
    </row>
    <row r="501" spans="1:55" x14ac:dyDescent="0.25">
      <c r="A501" s="8"/>
      <c r="B501" s="3"/>
      <c r="C501" s="8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8"/>
    </row>
    <row r="502" spans="1:55" x14ac:dyDescent="0.25">
      <c r="A502" s="8"/>
      <c r="B502" s="3"/>
      <c r="C502" s="8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8"/>
    </row>
    <row r="503" spans="1:55" x14ac:dyDescent="0.25">
      <c r="A503" s="8"/>
      <c r="B503" s="3"/>
      <c r="C503" s="8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8"/>
    </row>
    <row r="504" spans="1:55" x14ac:dyDescent="0.25">
      <c r="A504" s="8"/>
      <c r="B504" s="3"/>
      <c r="C504" s="8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8"/>
    </row>
    <row r="505" spans="1:55" x14ac:dyDescent="0.25">
      <c r="A505" s="8"/>
      <c r="B505" s="3"/>
      <c r="C505" s="8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8"/>
    </row>
    <row r="506" spans="1:55" x14ac:dyDescent="0.25">
      <c r="A506" s="8"/>
      <c r="B506" s="3"/>
      <c r="C506" s="8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8"/>
    </row>
    <row r="507" spans="1:55" x14ac:dyDescent="0.25">
      <c r="A507" s="8"/>
      <c r="B507" s="3"/>
      <c r="C507" s="8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8"/>
    </row>
    <row r="508" spans="1:55" x14ac:dyDescent="0.25">
      <c r="A508" s="8"/>
      <c r="B508" s="3"/>
      <c r="C508" s="8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8"/>
    </row>
    <row r="509" spans="1:55" x14ac:dyDescent="0.25">
      <c r="A509" s="8"/>
      <c r="B509" s="3"/>
      <c r="C509" s="8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8"/>
    </row>
    <row r="510" spans="1:55" x14ac:dyDescent="0.25">
      <c r="A510" s="8"/>
      <c r="B510" s="3"/>
      <c r="C510" s="8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8"/>
    </row>
    <row r="511" spans="1:55" x14ac:dyDescent="0.25">
      <c r="A511" s="8"/>
      <c r="B511" s="3"/>
      <c r="C511" s="8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8"/>
    </row>
    <row r="512" spans="1:55" x14ac:dyDescent="0.25">
      <c r="A512" s="8"/>
      <c r="B512" s="3"/>
      <c r="C512" s="8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8"/>
    </row>
    <row r="513" spans="1:55" x14ac:dyDescent="0.25">
      <c r="A513" s="8"/>
      <c r="B513" s="3"/>
      <c r="C513" s="8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8"/>
    </row>
    <row r="514" spans="1:55" x14ac:dyDescent="0.25">
      <c r="A514" s="8"/>
      <c r="B514" s="3"/>
      <c r="C514" s="8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8"/>
    </row>
    <row r="515" spans="1:55" x14ac:dyDescent="0.25">
      <c r="A515" s="8"/>
      <c r="B515" s="3"/>
      <c r="C515" s="8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8"/>
    </row>
    <row r="516" spans="1:55" x14ac:dyDescent="0.25">
      <c r="A516" s="8"/>
      <c r="B516" s="3"/>
      <c r="C516" s="8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8"/>
    </row>
    <row r="517" spans="1:55" x14ac:dyDescent="0.25">
      <c r="A517" s="8"/>
      <c r="B517" s="3"/>
      <c r="C517" s="8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8"/>
    </row>
    <row r="518" spans="1:55" x14ac:dyDescent="0.25">
      <c r="A518" s="8"/>
      <c r="B518" s="3"/>
      <c r="C518" s="8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8"/>
    </row>
    <row r="519" spans="1:55" x14ac:dyDescent="0.25">
      <c r="A519" s="8"/>
      <c r="B519" s="3"/>
      <c r="C519" s="8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8"/>
    </row>
    <row r="520" spans="1:55" x14ac:dyDescent="0.25">
      <c r="A520" s="8"/>
      <c r="B520" s="3"/>
      <c r="C520" s="8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8"/>
    </row>
    <row r="521" spans="1:55" x14ac:dyDescent="0.25">
      <c r="A521" s="8"/>
      <c r="B521" s="3"/>
      <c r="C521" s="8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8"/>
    </row>
    <row r="522" spans="1:55" x14ac:dyDescent="0.25">
      <c r="A522" s="8"/>
      <c r="B522" s="3"/>
      <c r="C522" s="8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8"/>
    </row>
    <row r="523" spans="1:55" x14ac:dyDescent="0.25">
      <c r="A523" s="8"/>
      <c r="B523" s="3"/>
      <c r="C523" s="8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8"/>
    </row>
    <row r="524" spans="1:55" x14ac:dyDescent="0.25">
      <c r="A524" s="8"/>
      <c r="B524" s="3"/>
      <c r="C524" s="8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8"/>
    </row>
    <row r="525" spans="1:55" x14ac:dyDescent="0.25">
      <c r="A525" s="8"/>
      <c r="B525" s="3"/>
      <c r="C525" s="8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8"/>
    </row>
    <row r="526" spans="1:55" x14ac:dyDescent="0.25">
      <c r="A526" s="8"/>
      <c r="B526" s="3"/>
      <c r="C526" s="8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8"/>
    </row>
    <row r="527" spans="1:55" x14ac:dyDescent="0.25">
      <c r="A527" s="8"/>
      <c r="B527" s="3"/>
      <c r="C527" s="8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8"/>
    </row>
    <row r="528" spans="1:55" x14ac:dyDescent="0.25">
      <c r="A528" s="8"/>
      <c r="B528" s="3"/>
      <c r="C528" s="8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8"/>
    </row>
    <row r="529" spans="1:55" x14ac:dyDescent="0.25">
      <c r="A529" s="8"/>
      <c r="B529" s="3"/>
      <c r="C529" s="8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8"/>
    </row>
    <row r="530" spans="1:55" x14ac:dyDescent="0.25">
      <c r="A530" s="8"/>
      <c r="B530" s="3"/>
      <c r="C530" s="8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8"/>
    </row>
    <row r="531" spans="1:55" x14ac:dyDescent="0.25">
      <c r="A531" s="8"/>
      <c r="B531" s="3"/>
      <c r="C531" s="8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8"/>
    </row>
    <row r="532" spans="1:55" x14ac:dyDescent="0.25">
      <c r="A532" s="8"/>
      <c r="B532" s="3"/>
      <c r="C532" s="8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8"/>
    </row>
    <row r="533" spans="1:55" x14ac:dyDescent="0.25">
      <c r="A533" s="8"/>
      <c r="B533" s="3"/>
      <c r="C533" s="8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8"/>
    </row>
    <row r="534" spans="1:55" x14ac:dyDescent="0.25">
      <c r="A534" s="8"/>
      <c r="B534" s="3"/>
      <c r="C534" s="8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8"/>
    </row>
    <row r="535" spans="1:55" x14ac:dyDescent="0.25">
      <c r="A535" s="8"/>
      <c r="B535" s="3"/>
      <c r="C535" s="8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8"/>
    </row>
    <row r="536" spans="1:55" x14ac:dyDescent="0.25">
      <c r="A536" s="8"/>
      <c r="B536" s="3"/>
      <c r="C536" s="8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8"/>
    </row>
    <row r="537" spans="1:55" x14ac:dyDescent="0.25">
      <c r="A537" s="8"/>
      <c r="B537" s="3"/>
      <c r="C537" s="8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8"/>
    </row>
    <row r="538" spans="1:55" x14ac:dyDescent="0.25">
      <c r="A538" s="8"/>
      <c r="B538" s="3"/>
      <c r="C538" s="8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8"/>
    </row>
    <row r="539" spans="1:55" x14ac:dyDescent="0.25">
      <c r="A539" s="8"/>
      <c r="B539" s="3"/>
      <c r="C539" s="8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8"/>
    </row>
    <row r="540" spans="1:55" x14ac:dyDescent="0.25">
      <c r="A540" s="8"/>
      <c r="B540" s="3"/>
      <c r="C540" s="8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8"/>
    </row>
    <row r="541" spans="1:55" x14ac:dyDescent="0.25">
      <c r="A541" s="8"/>
      <c r="B541" s="3"/>
      <c r="C541" s="8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8"/>
    </row>
    <row r="542" spans="1:55" x14ac:dyDescent="0.25">
      <c r="A542" s="8"/>
      <c r="B542" s="3"/>
      <c r="C542" s="8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8"/>
    </row>
    <row r="543" spans="1:55" x14ac:dyDescent="0.25">
      <c r="A543" s="8"/>
      <c r="B543" s="3"/>
      <c r="C543" s="8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8"/>
    </row>
    <row r="544" spans="1:55" x14ac:dyDescent="0.25">
      <c r="A544" s="8"/>
      <c r="B544" s="3"/>
      <c r="C544" s="8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8"/>
    </row>
    <row r="545" spans="1:55" x14ac:dyDescent="0.25">
      <c r="A545" s="8"/>
      <c r="B545" s="3"/>
      <c r="C545" s="8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8"/>
    </row>
    <row r="546" spans="1:55" x14ac:dyDescent="0.25">
      <c r="A546" s="8"/>
      <c r="B546" s="3"/>
      <c r="C546" s="8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8"/>
    </row>
    <row r="547" spans="1:55" x14ac:dyDescent="0.25">
      <c r="A547" s="8"/>
      <c r="B547" s="3"/>
      <c r="C547" s="8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8"/>
    </row>
    <row r="548" spans="1:55" x14ac:dyDescent="0.25">
      <c r="A548" s="8"/>
      <c r="B548" s="3"/>
      <c r="C548" s="8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8"/>
    </row>
    <row r="549" spans="1:55" x14ac:dyDescent="0.25">
      <c r="A549" s="8"/>
      <c r="B549" s="3"/>
      <c r="C549" s="8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8"/>
    </row>
    <row r="550" spans="1:55" x14ac:dyDescent="0.25">
      <c r="A550" s="8"/>
      <c r="B550" s="3"/>
      <c r="C550" s="8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8"/>
    </row>
    <row r="551" spans="1:55" x14ac:dyDescent="0.25">
      <c r="A551" s="8"/>
      <c r="B551" s="3"/>
      <c r="C551" s="8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8"/>
    </row>
    <row r="552" spans="1:55" x14ac:dyDescent="0.25">
      <c r="A552" s="8"/>
      <c r="B552" s="3"/>
      <c r="C552" s="8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8"/>
    </row>
    <row r="553" spans="1:55" x14ac:dyDescent="0.25">
      <c r="A553" s="8"/>
      <c r="B553" s="3"/>
      <c r="C553" s="8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8"/>
    </row>
    <row r="554" spans="1:55" x14ac:dyDescent="0.25">
      <c r="A554" s="8"/>
      <c r="B554" s="3"/>
      <c r="C554" s="8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8"/>
    </row>
    <row r="555" spans="1:55" x14ac:dyDescent="0.25">
      <c r="A555" s="8"/>
      <c r="B555" s="3"/>
      <c r="C555" s="8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8"/>
    </row>
    <row r="556" spans="1:55" x14ac:dyDescent="0.25">
      <c r="A556" s="8"/>
      <c r="B556" s="3"/>
      <c r="C556" s="8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8"/>
    </row>
    <row r="557" spans="1:55" x14ac:dyDescent="0.25">
      <c r="A557" s="8"/>
      <c r="B557" s="3"/>
      <c r="C557" s="8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8"/>
    </row>
    <row r="558" spans="1:55" x14ac:dyDescent="0.25">
      <c r="A558" s="8"/>
      <c r="B558" s="3"/>
      <c r="C558" s="8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8"/>
    </row>
    <row r="559" spans="1:55" x14ac:dyDescent="0.25">
      <c r="A559" s="8"/>
      <c r="B559" s="3"/>
      <c r="C559" s="8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8"/>
    </row>
    <row r="560" spans="1:55" x14ac:dyDescent="0.25">
      <c r="A560" s="8"/>
      <c r="B560" s="3"/>
      <c r="C560" s="8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8"/>
    </row>
    <row r="561" spans="1:55" x14ac:dyDescent="0.25">
      <c r="A561" s="8"/>
      <c r="B561" s="3"/>
      <c r="C561" s="8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8"/>
    </row>
    <row r="562" spans="1:55" x14ac:dyDescent="0.25">
      <c r="A562" s="8"/>
      <c r="B562" s="3"/>
      <c r="C562" s="8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8"/>
    </row>
    <row r="563" spans="1:55" x14ac:dyDescent="0.25">
      <c r="A563" s="8"/>
      <c r="B563" s="3"/>
      <c r="C563" s="8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8"/>
    </row>
    <row r="564" spans="1:55" x14ac:dyDescent="0.25">
      <c r="A564" s="8"/>
      <c r="B564" s="3"/>
      <c r="C564" s="8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8"/>
    </row>
    <row r="565" spans="1:55" x14ac:dyDescent="0.25">
      <c r="A565" s="8"/>
      <c r="B565" s="3"/>
      <c r="C565" s="8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8"/>
    </row>
    <row r="566" spans="1:55" x14ac:dyDescent="0.25">
      <c r="A566" s="8"/>
      <c r="B566" s="3"/>
      <c r="C566" s="8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8"/>
    </row>
    <row r="567" spans="1:55" x14ac:dyDescent="0.25">
      <c r="A567" s="8"/>
      <c r="B567" s="3"/>
      <c r="C567" s="8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8"/>
    </row>
    <row r="568" spans="1:55" x14ac:dyDescent="0.25">
      <c r="A568" s="8"/>
      <c r="B568" s="3"/>
      <c r="C568" s="8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8"/>
    </row>
    <row r="569" spans="1:55" x14ac:dyDescent="0.25">
      <c r="A569" s="8"/>
      <c r="B569" s="3"/>
      <c r="C569" s="8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8"/>
    </row>
    <row r="570" spans="1:55" x14ac:dyDescent="0.25">
      <c r="A570" s="8"/>
      <c r="B570" s="3"/>
      <c r="C570" s="8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8"/>
    </row>
    <row r="571" spans="1:55" x14ac:dyDescent="0.25">
      <c r="A571" s="8"/>
      <c r="B571" s="3"/>
      <c r="C571" s="8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8"/>
    </row>
    <row r="572" spans="1:55" x14ac:dyDescent="0.25">
      <c r="A572" s="8"/>
      <c r="B572" s="3"/>
      <c r="C572" s="8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8"/>
    </row>
    <row r="573" spans="1:55" x14ac:dyDescent="0.25">
      <c r="A573" s="8"/>
      <c r="B573" s="3"/>
      <c r="C573" s="8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8"/>
    </row>
    <row r="574" spans="1:55" x14ac:dyDescent="0.25">
      <c r="A574" s="8"/>
      <c r="B574" s="3"/>
      <c r="C574" s="8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8"/>
    </row>
    <row r="575" spans="1:55" x14ac:dyDescent="0.25">
      <c r="A575" s="8"/>
      <c r="B575" s="3"/>
      <c r="C575" s="8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8"/>
    </row>
    <row r="576" spans="1:55" x14ac:dyDescent="0.25">
      <c r="A576" s="8"/>
      <c r="B576" s="3"/>
      <c r="C576" s="8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8"/>
    </row>
    <row r="577" spans="1:55" x14ac:dyDescent="0.25">
      <c r="A577" s="8"/>
      <c r="B577" s="3"/>
      <c r="C577" s="8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8"/>
    </row>
    <row r="578" spans="1:55" x14ac:dyDescent="0.25">
      <c r="A578" s="8"/>
      <c r="B578" s="3"/>
      <c r="C578" s="8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8"/>
    </row>
    <row r="579" spans="1:55" x14ac:dyDescent="0.25">
      <c r="A579" s="8"/>
      <c r="B579" s="3"/>
      <c r="C579" s="8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8"/>
    </row>
    <row r="580" spans="1:55" x14ac:dyDescent="0.25">
      <c r="A580" s="8"/>
      <c r="B580" s="3"/>
      <c r="C580" s="8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8"/>
    </row>
    <row r="581" spans="1:55" x14ac:dyDescent="0.25">
      <c r="A581" s="8"/>
      <c r="B581" s="3"/>
      <c r="C581" s="8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8"/>
    </row>
    <row r="582" spans="1:55" x14ac:dyDescent="0.25">
      <c r="A582" s="8"/>
      <c r="B582" s="3"/>
      <c r="C582" s="8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8"/>
    </row>
    <row r="583" spans="1:55" x14ac:dyDescent="0.25">
      <c r="A583" s="8"/>
      <c r="B583" s="3"/>
      <c r="C583" s="8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8"/>
    </row>
    <row r="584" spans="1:55" x14ac:dyDescent="0.25">
      <c r="A584" s="8"/>
      <c r="B584" s="3"/>
      <c r="C584" s="8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8"/>
    </row>
    <row r="585" spans="1:55" x14ac:dyDescent="0.25">
      <c r="A585" s="8"/>
      <c r="B585" s="3"/>
      <c r="C585" s="8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8"/>
    </row>
    <row r="586" spans="1:55" x14ac:dyDescent="0.25">
      <c r="A586" s="8"/>
      <c r="B586" s="3"/>
      <c r="C586" s="8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8"/>
    </row>
    <row r="587" spans="1:55" x14ac:dyDescent="0.25">
      <c r="A587" s="8"/>
      <c r="B587" s="3"/>
      <c r="C587" s="8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8"/>
    </row>
    <row r="588" spans="1:55" x14ac:dyDescent="0.25">
      <c r="A588" s="8"/>
      <c r="B588" s="3"/>
      <c r="C588" s="8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8"/>
    </row>
    <row r="589" spans="1:55" x14ac:dyDescent="0.25">
      <c r="A589" s="8"/>
      <c r="B589" s="3"/>
      <c r="C589" s="8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8"/>
    </row>
    <row r="590" spans="1:55" x14ac:dyDescent="0.25">
      <c r="A590" s="8"/>
      <c r="B590" s="3"/>
      <c r="C590" s="8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8"/>
    </row>
    <row r="591" spans="1:55" x14ac:dyDescent="0.25">
      <c r="A591" s="8"/>
      <c r="B591" s="3"/>
      <c r="C591" s="8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8"/>
    </row>
    <row r="592" spans="1:55" x14ac:dyDescent="0.25">
      <c r="A592" s="8"/>
      <c r="B592" s="3"/>
      <c r="C592" s="8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8"/>
    </row>
    <row r="593" spans="1:55" x14ac:dyDescent="0.25">
      <c r="A593" s="8"/>
      <c r="B593" s="3"/>
      <c r="C593" s="8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8"/>
    </row>
    <row r="594" spans="1:55" x14ac:dyDescent="0.25">
      <c r="A594" s="8"/>
      <c r="B594" s="3"/>
      <c r="C594" s="8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8"/>
    </row>
    <row r="595" spans="1:55" x14ac:dyDescent="0.25">
      <c r="A595" s="8"/>
      <c r="B595" s="3"/>
      <c r="C595" s="8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8"/>
    </row>
    <row r="596" spans="1:55" x14ac:dyDescent="0.25">
      <c r="A596" s="8"/>
      <c r="B596" s="3"/>
      <c r="C596" s="8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8"/>
    </row>
    <row r="597" spans="1:55" x14ac:dyDescent="0.25">
      <c r="A597" s="8"/>
      <c r="B597" s="3"/>
      <c r="C597" s="8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8"/>
    </row>
    <row r="598" spans="1:55" x14ac:dyDescent="0.25">
      <c r="A598" s="8"/>
      <c r="B598" s="3"/>
      <c r="C598" s="8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8"/>
    </row>
    <row r="599" spans="1:55" x14ac:dyDescent="0.25">
      <c r="A599" s="8"/>
      <c r="B599" s="3"/>
      <c r="C599" s="8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8"/>
    </row>
    <row r="600" spans="1:55" x14ac:dyDescent="0.25">
      <c r="A600" s="8"/>
      <c r="B600" s="3"/>
      <c r="C600" s="8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8"/>
    </row>
    <row r="601" spans="1:55" x14ac:dyDescent="0.25">
      <c r="A601" s="8"/>
      <c r="B601" s="3"/>
      <c r="C601" s="8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8"/>
    </row>
    <row r="602" spans="1:55" x14ac:dyDescent="0.25">
      <c r="A602" s="8"/>
      <c r="B602" s="3"/>
      <c r="C602" s="8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8"/>
    </row>
    <row r="603" spans="1:55" x14ac:dyDescent="0.25">
      <c r="A603" s="8"/>
      <c r="B603" s="3"/>
      <c r="C603" s="8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8"/>
    </row>
    <row r="604" spans="1:55" x14ac:dyDescent="0.25">
      <c r="A604" s="8"/>
      <c r="B604" s="3"/>
      <c r="C604" s="8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8"/>
    </row>
    <row r="605" spans="1:55" x14ac:dyDescent="0.25">
      <c r="A605" s="8"/>
      <c r="B605" s="3"/>
      <c r="C605" s="8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8"/>
    </row>
    <row r="606" spans="1:55" x14ac:dyDescent="0.25">
      <c r="A606" s="8"/>
      <c r="B606" s="3"/>
      <c r="C606" s="8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8"/>
    </row>
    <row r="607" spans="1:55" x14ac:dyDescent="0.25">
      <c r="A607" s="8"/>
      <c r="B607" s="3"/>
      <c r="C607" s="8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8"/>
    </row>
    <row r="608" spans="1:55" x14ac:dyDescent="0.25">
      <c r="A608" s="8"/>
      <c r="B608" s="3"/>
      <c r="C608" s="8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8"/>
    </row>
    <row r="609" spans="1:55" x14ac:dyDescent="0.25">
      <c r="A609" s="8"/>
      <c r="B609" s="3"/>
      <c r="C609" s="8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8"/>
    </row>
    <row r="610" spans="1:55" x14ac:dyDescent="0.25">
      <c r="A610" s="8"/>
      <c r="B610" s="3"/>
      <c r="C610" s="8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8"/>
    </row>
    <row r="611" spans="1:55" x14ac:dyDescent="0.25">
      <c r="A611" s="8"/>
      <c r="B611" s="3"/>
      <c r="C611" s="8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8"/>
    </row>
    <row r="612" spans="1:55" x14ac:dyDescent="0.25">
      <c r="A612" s="8"/>
      <c r="B612" s="3"/>
      <c r="C612" s="8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8"/>
    </row>
    <row r="613" spans="1:55" x14ac:dyDescent="0.25">
      <c r="A613" s="8"/>
      <c r="B613" s="3"/>
      <c r="C613" s="8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8"/>
    </row>
    <row r="614" spans="1:55" x14ac:dyDescent="0.25">
      <c r="A614" s="8"/>
      <c r="B614" s="3"/>
      <c r="C614" s="8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8"/>
    </row>
    <row r="615" spans="1:55" x14ac:dyDescent="0.25">
      <c r="A615" s="8"/>
      <c r="B615" s="3"/>
      <c r="C615" s="8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8"/>
    </row>
    <row r="616" spans="1:55" x14ac:dyDescent="0.25">
      <c r="A616" s="8"/>
      <c r="B616" s="3"/>
      <c r="C616" s="8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8"/>
    </row>
    <row r="617" spans="1:55" x14ac:dyDescent="0.25">
      <c r="A617" s="8"/>
      <c r="B617" s="3"/>
      <c r="C617" s="8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8"/>
    </row>
    <row r="618" spans="1:55" x14ac:dyDescent="0.25">
      <c r="A618" s="8"/>
      <c r="B618" s="3"/>
      <c r="C618" s="8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8"/>
    </row>
    <row r="619" spans="1:55" x14ac:dyDescent="0.25">
      <c r="A619" s="8"/>
      <c r="B619" s="3"/>
      <c r="C619" s="8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8"/>
    </row>
    <row r="620" spans="1:55" x14ac:dyDescent="0.25">
      <c r="A620" s="8"/>
      <c r="B620" s="3"/>
      <c r="C620" s="8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8"/>
    </row>
    <row r="621" spans="1:55" x14ac:dyDescent="0.25">
      <c r="A621" s="8"/>
      <c r="B621" s="3"/>
      <c r="C621" s="8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8"/>
    </row>
    <row r="622" spans="1:55" x14ac:dyDescent="0.25">
      <c r="A622" s="8"/>
      <c r="B622" s="3"/>
      <c r="C622" s="8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8"/>
    </row>
    <row r="623" spans="1:55" x14ac:dyDescent="0.25">
      <c r="A623" s="8"/>
      <c r="B623" s="3"/>
      <c r="C623" s="8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8"/>
    </row>
    <row r="624" spans="1:55" x14ac:dyDescent="0.25">
      <c r="A624" s="8"/>
      <c r="B624" s="3"/>
      <c r="C624" s="8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8"/>
    </row>
    <row r="625" spans="1:55" x14ac:dyDescent="0.25">
      <c r="A625" s="8"/>
      <c r="B625" s="3"/>
      <c r="C625" s="8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8"/>
    </row>
    <row r="626" spans="1:55" x14ac:dyDescent="0.25">
      <c r="A626" s="8"/>
      <c r="B626" s="3"/>
      <c r="C626" s="8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8"/>
    </row>
    <row r="627" spans="1:55" x14ac:dyDescent="0.25">
      <c r="A627" s="8"/>
      <c r="B627" s="3"/>
      <c r="C627" s="8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8"/>
    </row>
    <row r="628" spans="1:55" x14ac:dyDescent="0.25">
      <c r="A628" s="8"/>
      <c r="B628" s="3"/>
      <c r="C628" s="8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8"/>
    </row>
    <row r="629" spans="1:55" x14ac:dyDescent="0.25">
      <c r="A629" s="8"/>
      <c r="B629" s="3"/>
      <c r="C629" s="8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8"/>
    </row>
    <row r="630" spans="1:55" x14ac:dyDescent="0.25">
      <c r="A630" s="8"/>
      <c r="B630" s="3"/>
      <c r="C630" s="8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8"/>
    </row>
    <row r="631" spans="1:55" x14ac:dyDescent="0.25">
      <c r="A631" s="8"/>
      <c r="B631" s="3"/>
      <c r="C631" s="8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8"/>
    </row>
    <row r="632" spans="1:55" x14ac:dyDescent="0.25">
      <c r="A632" s="8"/>
      <c r="B632" s="3"/>
      <c r="C632" s="8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8"/>
    </row>
    <row r="633" spans="1:55" x14ac:dyDescent="0.25">
      <c r="A633" s="8"/>
      <c r="B633" s="3"/>
      <c r="C633" s="8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8"/>
    </row>
    <row r="634" spans="1:55" x14ac:dyDescent="0.25">
      <c r="A634" s="8"/>
      <c r="B634" s="3"/>
      <c r="C634" s="8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8"/>
    </row>
    <row r="635" spans="1:55" x14ac:dyDescent="0.25">
      <c r="A635" s="8"/>
      <c r="B635" s="3"/>
      <c r="C635" s="8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8"/>
    </row>
    <row r="636" spans="1:55" x14ac:dyDescent="0.25">
      <c r="A636" s="8"/>
      <c r="B636" s="3"/>
      <c r="C636" s="8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8"/>
    </row>
    <row r="637" spans="1:55" x14ac:dyDescent="0.25">
      <c r="A637" s="8"/>
      <c r="B637" s="3"/>
      <c r="C637" s="8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8"/>
    </row>
    <row r="638" spans="1:55" x14ac:dyDescent="0.25">
      <c r="A638" s="8"/>
      <c r="B638" s="3"/>
      <c r="C638" s="8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8"/>
    </row>
    <row r="639" spans="1:55" x14ac:dyDescent="0.25">
      <c r="A639" s="8"/>
      <c r="B639" s="3"/>
      <c r="C639" s="8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8"/>
    </row>
    <row r="640" spans="1:55" x14ac:dyDescent="0.25">
      <c r="A640" s="8"/>
      <c r="B640" s="3"/>
      <c r="C640" s="8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8"/>
    </row>
    <row r="641" spans="1:55" x14ac:dyDescent="0.25">
      <c r="A641" s="8"/>
      <c r="B641" s="3"/>
      <c r="C641" s="8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8"/>
    </row>
    <row r="642" spans="1:55" x14ac:dyDescent="0.25">
      <c r="A642" s="8"/>
      <c r="B642" s="3"/>
      <c r="C642" s="8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8"/>
    </row>
    <row r="643" spans="1:55" x14ac:dyDescent="0.25">
      <c r="A643" s="8"/>
      <c r="B643" s="3"/>
      <c r="C643" s="8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8"/>
    </row>
    <row r="644" spans="1:55" x14ac:dyDescent="0.25">
      <c r="A644" s="8"/>
      <c r="B644" s="3"/>
      <c r="C644" s="8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8"/>
    </row>
    <row r="645" spans="1:55" x14ac:dyDescent="0.25">
      <c r="A645" s="8"/>
      <c r="B645" s="3"/>
      <c r="C645" s="8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8"/>
    </row>
    <row r="646" spans="1:55" x14ac:dyDescent="0.25">
      <c r="A646" s="8"/>
      <c r="B646" s="3"/>
      <c r="C646" s="8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8"/>
    </row>
    <row r="647" spans="1:55" x14ac:dyDescent="0.25">
      <c r="A647" s="8"/>
      <c r="B647" s="3"/>
      <c r="C647" s="8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8"/>
    </row>
    <row r="648" spans="1:55" x14ac:dyDescent="0.25">
      <c r="A648" s="8"/>
      <c r="B648" s="3"/>
      <c r="C648" s="8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8"/>
    </row>
    <row r="649" spans="1:55" x14ac:dyDescent="0.25">
      <c r="A649" s="8"/>
      <c r="B649" s="3"/>
      <c r="C649" s="8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8"/>
    </row>
    <row r="650" spans="1:55" x14ac:dyDescent="0.25">
      <c r="A650" s="8"/>
      <c r="B650" s="3"/>
      <c r="C650" s="8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8"/>
    </row>
    <row r="651" spans="1:55" x14ac:dyDescent="0.25">
      <c r="A651" s="8"/>
      <c r="B651" s="3"/>
      <c r="C651" s="8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8"/>
    </row>
    <row r="652" spans="1:55" x14ac:dyDescent="0.25">
      <c r="A652" s="8"/>
      <c r="B652" s="3"/>
      <c r="C652" s="8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8"/>
    </row>
    <row r="653" spans="1:55" x14ac:dyDescent="0.25">
      <c r="A653" s="8"/>
      <c r="B653" s="3"/>
      <c r="C653" s="8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8"/>
    </row>
    <row r="654" spans="1:55" x14ac:dyDescent="0.25">
      <c r="A654" s="8"/>
      <c r="B654" s="3"/>
      <c r="C654" s="8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8"/>
    </row>
    <row r="655" spans="1:55" x14ac:dyDescent="0.25">
      <c r="A655" s="8"/>
      <c r="B655" s="3"/>
      <c r="C655" s="8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8"/>
    </row>
    <row r="656" spans="1:55" x14ac:dyDescent="0.25">
      <c r="A656" s="8"/>
      <c r="B656" s="3"/>
      <c r="C656" s="8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8"/>
    </row>
    <row r="657" spans="1:55" x14ac:dyDescent="0.25">
      <c r="A657" s="8"/>
      <c r="B657" s="3"/>
      <c r="C657" s="8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8"/>
    </row>
    <row r="658" spans="1:55" x14ac:dyDescent="0.25">
      <c r="A658" s="8"/>
      <c r="B658" s="3"/>
      <c r="C658" s="8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8"/>
    </row>
    <row r="659" spans="1:55" x14ac:dyDescent="0.25">
      <c r="A659" s="8"/>
      <c r="B659" s="3"/>
      <c r="C659" s="8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8"/>
    </row>
    <row r="660" spans="1:55" x14ac:dyDescent="0.25">
      <c r="A660" s="8"/>
      <c r="B660" s="3"/>
      <c r="C660" s="8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8"/>
    </row>
    <row r="661" spans="1:55" x14ac:dyDescent="0.25">
      <c r="A661" s="8"/>
      <c r="B661" s="3"/>
      <c r="C661" s="8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8"/>
    </row>
    <row r="662" spans="1:55" x14ac:dyDescent="0.25">
      <c r="A662" s="8"/>
      <c r="B662" s="3"/>
      <c r="C662" s="8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8"/>
    </row>
    <row r="663" spans="1:55" x14ac:dyDescent="0.25">
      <c r="A663" s="8"/>
      <c r="B663" s="3"/>
      <c r="C663" s="8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8"/>
    </row>
    <row r="664" spans="1:55" x14ac:dyDescent="0.25">
      <c r="A664" s="8"/>
      <c r="B664" s="3"/>
      <c r="C664" s="8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8"/>
    </row>
    <row r="665" spans="1:55" x14ac:dyDescent="0.25">
      <c r="A665" s="8"/>
      <c r="B665" s="3"/>
      <c r="C665" s="8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8"/>
    </row>
    <row r="666" spans="1:55" x14ac:dyDescent="0.25">
      <c r="A666" s="8"/>
      <c r="B666" s="3"/>
      <c r="C666" s="8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8"/>
    </row>
    <row r="667" spans="1:55" x14ac:dyDescent="0.25">
      <c r="A667" s="8"/>
      <c r="B667" s="3"/>
      <c r="C667" s="8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8"/>
    </row>
    <row r="668" spans="1:55" x14ac:dyDescent="0.25">
      <c r="A668" s="8"/>
      <c r="B668" s="3"/>
      <c r="C668" s="8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8"/>
    </row>
    <row r="669" spans="1:55" x14ac:dyDescent="0.25">
      <c r="A669" s="8"/>
      <c r="B669" s="3"/>
      <c r="C669" s="8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8"/>
    </row>
    <row r="670" spans="1:55" x14ac:dyDescent="0.25">
      <c r="A670" s="8"/>
      <c r="B670" s="3"/>
      <c r="C670" s="8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8"/>
    </row>
    <row r="671" spans="1:55" x14ac:dyDescent="0.25">
      <c r="A671" s="8"/>
      <c r="B671" s="3"/>
      <c r="C671" s="8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8"/>
    </row>
    <row r="672" spans="1:55" x14ac:dyDescent="0.25">
      <c r="A672" s="8"/>
      <c r="B672" s="3"/>
      <c r="C672" s="8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8"/>
    </row>
    <row r="673" spans="1:55" x14ac:dyDescent="0.25">
      <c r="A673" s="8"/>
      <c r="B673" s="3"/>
      <c r="C673" s="8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8"/>
    </row>
    <row r="674" spans="1:55" x14ac:dyDescent="0.25">
      <c r="A674" s="8"/>
      <c r="B674" s="3"/>
      <c r="C674" s="8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8"/>
    </row>
    <row r="675" spans="1:55" x14ac:dyDescent="0.25">
      <c r="A675" s="8"/>
      <c r="B675" s="3"/>
      <c r="C675" s="8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8"/>
    </row>
    <row r="676" spans="1:55" x14ac:dyDescent="0.25">
      <c r="A676" s="8"/>
      <c r="B676" s="3"/>
      <c r="C676" s="8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8"/>
    </row>
    <row r="677" spans="1:55" x14ac:dyDescent="0.25">
      <c r="A677" s="8"/>
      <c r="B677" s="3"/>
      <c r="C677" s="8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8"/>
    </row>
    <row r="678" spans="1:55" x14ac:dyDescent="0.25">
      <c r="A678" s="8"/>
      <c r="B678" s="3"/>
      <c r="C678" s="8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8"/>
    </row>
    <row r="679" spans="1:55" x14ac:dyDescent="0.25">
      <c r="A679" s="8"/>
      <c r="B679" s="3"/>
      <c r="C679" s="8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8"/>
    </row>
    <row r="680" spans="1:55" x14ac:dyDescent="0.25">
      <c r="A680" s="8"/>
      <c r="B680" s="3"/>
      <c r="C680" s="8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8"/>
    </row>
    <row r="681" spans="1:55" x14ac:dyDescent="0.25">
      <c r="A681" s="8"/>
      <c r="B681" s="3"/>
      <c r="C681" s="8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8"/>
    </row>
    <row r="682" spans="1:55" x14ac:dyDescent="0.25">
      <c r="A682" s="8"/>
      <c r="B682" s="3"/>
      <c r="C682" s="8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8"/>
    </row>
    <row r="683" spans="1:55" x14ac:dyDescent="0.25">
      <c r="A683" s="8"/>
      <c r="B683" s="3"/>
      <c r="C683" s="8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8"/>
    </row>
    <row r="684" spans="1:55" x14ac:dyDescent="0.25">
      <c r="A684" s="8"/>
      <c r="B684" s="3"/>
      <c r="C684" s="8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8"/>
    </row>
    <row r="685" spans="1:55" x14ac:dyDescent="0.25">
      <c r="A685" s="8"/>
      <c r="B685" s="3"/>
      <c r="C685" s="8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8"/>
    </row>
    <row r="686" spans="1:55" x14ac:dyDescent="0.25">
      <c r="A686" s="8"/>
      <c r="B686" s="3"/>
      <c r="C686" s="8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8"/>
    </row>
    <row r="687" spans="1:55" x14ac:dyDescent="0.25">
      <c r="A687" s="8"/>
      <c r="B687" s="3"/>
      <c r="C687" s="8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8"/>
    </row>
    <row r="688" spans="1:55" x14ac:dyDescent="0.25">
      <c r="A688" s="8"/>
      <c r="B688" s="3"/>
      <c r="C688" s="8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8"/>
    </row>
    <row r="689" spans="1:55" x14ac:dyDescent="0.25">
      <c r="A689" s="8"/>
      <c r="B689" s="3"/>
      <c r="C689" s="8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8"/>
    </row>
    <row r="690" spans="1:55" x14ac:dyDescent="0.25">
      <c r="A690" s="8"/>
      <c r="B690" s="3"/>
      <c r="C690" s="8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8"/>
    </row>
    <row r="691" spans="1:55" x14ac:dyDescent="0.25">
      <c r="A691" s="8"/>
      <c r="B691" s="3"/>
      <c r="C691" s="8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8"/>
    </row>
    <row r="692" spans="1:55" x14ac:dyDescent="0.25">
      <c r="A692" s="8"/>
      <c r="B692" s="3"/>
      <c r="C692" s="8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8"/>
    </row>
    <row r="693" spans="1:55" x14ac:dyDescent="0.25">
      <c r="A693" s="8"/>
      <c r="B693" s="3"/>
      <c r="C693" s="8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8"/>
    </row>
    <row r="694" spans="1:55" x14ac:dyDescent="0.25">
      <c r="A694" s="8"/>
      <c r="B694" s="3"/>
      <c r="C694" s="8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8"/>
    </row>
    <row r="695" spans="1:55" x14ac:dyDescent="0.25">
      <c r="A695" s="8"/>
      <c r="B695" s="3"/>
      <c r="C695" s="8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8"/>
    </row>
    <row r="696" spans="1:55" x14ac:dyDescent="0.25">
      <c r="A696" s="8"/>
      <c r="B696" s="3"/>
      <c r="C696" s="8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8"/>
    </row>
    <row r="697" spans="1:55" x14ac:dyDescent="0.25">
      <c r="A697" s="8"/>
      <c r="B697" s="3"/>
      <c r="C697" s="8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8"/>
    </row>
    <row r="698" spans="1:55" x14ac:dyDescent="0.25">
      <c r="A698" s="8"/>
      <c r="B698" s="3"/>
      <c r="C698" s="8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8"/>
    </row>
    <row r="699" spans="1:55" x14ac:dyDescent="0.25">
      <c r="A699" s="8"/>
      <c r="B699" s="3"/>
      <c r="C699" s="8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8"/>
    </row>
    <row r="700" spans="1:55" x14ac:dyDescent="0.25">
      <c r="A700" s="8"/>
      <c r="B700" s="3"/>
      <c r="C700" s="8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8"/>
    </row>
    <row r="701" spans="1:55" x14ac:dyDescent="0.25">
      <c r="A701" s="8"/>
      <c r="B701" s="3"/>
      <c r="C701" s="8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8"/>
    </row>
    <row r="702" spans="1:55" x14ac:dyDescent="0.25">
      <c r="A702" s="8"/>
      <c r="B702" s="3"/>
      <c r="C702" s="8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8"/>
    </row>
    <row r="703" spans="1:55" x14ac:dyDescent="0.25">
      <c r="A703" s="8"/>
      <c r="B703" s="3"/>
      <c r="C703" s="8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8"/>
    </row>
    <row r="704" spans="1:55" x14ac:dyDescent="0.25">
      <c r="A704" s="8"/>
      <c r="B704" s="3"/>
      <c r="C704" s="8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8"/>
    </row>
    <row r="705" spans="1:55" x14ac:dyDescent="0.25">
      <c r="A705" s="8"/>
      <c r="B705" s="3"/>
      <c r="C705" s="8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8"/>
    </row>
    <row r="706" spans="1:55" x14ac:dyDescent="0.25">
      <c r="A706" s="8"/>
      <c r="B706" s="3"/>
      <c r="C706" s="8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8"/>
    </row>
    <row r="707" spans="1:55" x14ac:dyDescent="0.25">
      <c r="A707" s="8"/>
      <c r="B707" s="3"/>
      <c r="C707" s="8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8"/>
    </row>
    <row r="708" spans="1:55" x14ac:dyDescent="0.25">
      <c r="A708" s="8"/>
      <c r="B708" s="3"/>
      <c r="C708" s="8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8"/>
    </row>
    <row r="709" spans="1:55" x14ac:dyDescent="0.25">
      <c r="A709" s="8"/>
      <c r="B709" s="3"/>
      <c r="C709" s="8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8"/>
    </row>
    <row r="710" spans="1:55" x14ac:dyDescent="0.25">
      <c r="A710" s="8"/>
      <c r="B710" s="3"/>
      <c r="C710" s="8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8"/>
    </row>
    <row r="711" spans="1:55" x14ac:dyDescent="0.25">
      <c r="A711" s="8"/>
      <c r="B711" s="3"/>
      <c r="C711" s="8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8"/>
    </row>
    <row r="712" spans="1:55" x14ac:dyDescent="0.25">
      <c r="A712" s="8"/>
      <c r="B712" s="3"/>
      <c r="C712" s="8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8"/>
    </row>
    <row r="713" spans="1:55" x14ac:dyDescent="0.25">
      <c r="A713" s="8"/>
      <c r="B713" s="3"/>
      <c r="C713" s="8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8"/>
    </row>
    <row r="714" spans="1:55" x14ac:dyDescent="0.25">
      <c r="A714" s="8"/>
      <c r="B714" s="3"/>
      <c r="C714" s="8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8"/>
    </row>
    <row r="715" spans="1:55" x14ac:dyDescent="0.25">
      <c r="A715" s="8"/>
      <c r="B715" s="3"/>
      <c r="C715" s="8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8"/>
    </row>
    <row r="716" spans="1:55" x14ac:dyDescent="0.25">
      <c r="A716" s="8"/>
      <c r="B716" s="3"/>
      <c r="C716" s="8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8"/>
    </row>
    <row r="717" spans="1:55" x14ac:dyDescent="0.25">
      <c r="A717" s="8"/>
      <c r="B717" s="3"/>
      <c r="C717" s="8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8"/>
    </row>
    <row r="718" spans="1:55" x14ac:dyDescent="0.25">
      <c r="A718" s="8"/>
      <c r="B718" s="3"/>
      <c r="C718" s="8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8"/>
    </row>
    <row r="719" spans="1:55" x14ac:dyDescent="0.25">
      <c r="A719" s="8"/>
      <c r="B719" s="3"/>
      <c r="C719" s="8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8"/>
    </row>
    <row r="720" spans="1:55" x14ac:dyDescent="0.25">
      <c r="A720" s="8"/>
      <c r="B720" s="3"/>
      <c r="C720" s="8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8"/>
    </row>
    <row r="721" spans="1:55" x14ac:dyDescent="0.25">
      <c r="A721" s="8"/>
      <c r="B721" s="3"/>
      <c r="C721" s="8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8"/>
    </row>
    <row r="722" spans="1:55" x14ac:dyDescent="0.25">
      <c r="A722" s="8"/>
      <c r="B722" s="3"/>
      <c r="C722" s="8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8"/>
    </row>
    <row r="723" spans="1:55" x14ac:dyDescent="0.25">
      <c r="A723" s="8"/>
      <c r="B723" s="3"/>
      <c r="C723" s="8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8"/>
    </row>
    <row r="724" spans="1:55" x14ac:dyDescent="0.25">
      <c r="A724" s="8"/>
      <c r="B724" s="3"/>
      <c r="C724" s="8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8"/>
    </row>
    <row r="725" spans="1:55" x14ac:dyDescent="0.25">
      <c r="A725" s="8"/>
      <c r="B725" s="3"/>
      <c r="C725" s="8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8"/>
    </row>
    <row r="726" spans="1:55" x14ac:dyDescent="0.25">
      <c r="A726" s="8"/>
      <c r="B726" s="3"/>
      <c r="C726" s="8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8"/>
    </row>
    <row r="727" spans="1:55" x14ac:dyDescent="0.25">
      <c r="A727" s="8"/>
      <c r="B727" s="3"/>
      <c r="C727" s="8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8"/>
    </row>
    <row r="728" spans="1:55" x14ac:dyDescent="0.25">
      <c r="A728" s="8"/>
      <c r="B728" s="3"/>
      <c r="C728" s="8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8"/>
    </row>
    <row r="729" spans="1:55" x14ac:dyDescent="0.25">
      <c r="A729" s="8"/>
      <c r="B729" s="3"/>
      <c r="C729" s="8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8"/>
    </row>
    <row r="730" spans="1:55" x14ac:dyDescent="0.25">
      <c r="A730" s="8"/>
      <c r="B730" s="3"/>
      <c r="C730" s="8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8"/>
    </row>
    <row r="731" spans="1:55" x14ac:dyDescent="0.25">
      <c r="A731" s="8"/>
      <c r="B731" s="3"/>
      <c r="C731" s="8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8"/>
    </row>
    <row r="732" spans="1:55" x14ac:dyDescent="0.25">
      <c r="A732" s="8"/>
      <c r="B732" s="3"/>
      <c r="C732" s="8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8"/>
    </row>
    <row r="733" spans="1:55" x14ac:dyDescent="0.25">
      <c r="A733" s="8"/>
      <c r="B733" s="3"/>
      <c r="C733" s="8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8"/>
    </row>
    <row r="734" spans="1:55" x14ac:dyDescent="0.25">
      <c r="A734" s="8"/>
      <c r="B734" s="3"/>
      <c r="C734" s="8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8"/>
    </row>
    <row r="735" spans="1:55" x14ac:dyDescent="0.25">
      <c r="A735" s="8"/>
      <c r="B735" s="3"/>
      <c r="C735" s="8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8"/>
    </row>
    <row r="736" spans="1:55" x14ac:dyDescent="0.25">
      <c r="A736" s="8"/>
      <c r="B736" s="3"/>
      <c r="C736" s="8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8"/>
    </row>
    <row r="737" spans="1:55" x14ac:dyDescent="0.25">
      <c r="A737" s="8"/>
      <c r="B737" s="3"/>
      <c r="C737" s="8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8"/>
    </row>
    <row r="738" spans="1:55" x14ac:dyDescent="0.25">
      <c r="A738" s="8"/>
      <c r="B738" s="3"/>
      <c r="C738" s="8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8"/>
    </row>
    <row r="739" spans="1:55" x14ac:dyDescent="0.25">
      <c r="A739" s="8"/>
      <c r="B739" s="3"/>
      <c r="C739" s="8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8"/>
    </row>
    <row r="740" spans="1:55" x14ac:dyDescent="0.25">
      <c r="A740" s="8"/>
      <c r="B740" s="3"/>
      <c r="C740" s="8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8"/>
    </row>
    <row r="741" spans="1:55" x14ac:dyDescent="0.25">
      <c r="A741" s="8"/>
      <c r="B741" s="3"/>
      <c r="C741" s="8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8"/>
    </row>
    <row r="742" spans="1:55" x14ac:dyDescent="0.25">
      <c r="A742" s="8"/>
      <c r="B742" s="3"/>
      <c r="C742" s="8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8"/>
    </row>
    <row r="743" spans="1:55" x14ac:dyDescent="0.25">
      <c r="A743" s="8"/>
      <c r="B743" s="3"/>
      <c r="C743" s="8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8"/>
    </row>
    <row r="744" spans="1:55" x14ac:dyDescent="0.25">
      <c r="A744" s="8"/>
      <c r="B744" s="3"/>
      <c r="C744" s="8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8"/>
    </row>
    <row r="745" spans="1:55" x14ac:dyDescent="0.25">
      <c r="A745" s="8"/>
      <c r="B745" s="3"/>
      <c r="C745" s="8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8"/>
    </row>
    <row r="746" spans="1:55" x14ac:dyDescent="0.25">
      <c r="A746" s="8"/>
      <c r="B746" s="3"/>
      <c r="C746" s="8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8"/>
    </row>
    <row r="747" spans="1:55" x14ac:dyDescent="0.25">
      <c r="A747" s="8"/>
      <c r="B747" s="3"/>
      <c r="C747" s="8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8"/>
    </row>
    <row r="748" spans="1:55" x14ac:dyDescent="0.25">
      <c r="A748" s="8"/>
      <c r="B748" s="3"/>
      <c r="C748" s="8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8"/>
    </row>
    <row r="749" spans="1:55" x14ac:dyDescent="0.25">
      <c r="A749" s="8"/>
      <c r="B749" s="3"/>
      <c r="C749" s="8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8"/>
    </row>
    <row r="750" spans="1:55" x14ac:dyDescent="0.25">
      <c r="A750" s="8"/>
      <c r="B750" s="3"/>
      <c r="C750" s="8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8"/>
    </row>
    <row r="751" spans="1:55" x14ac:dyDescent="0.25">
      <c r="A751" s="8"/>
      <c r="B751" s="3"/>
      <c r="C751" s="8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8"/>
    </row>
    <row r="752" spans="1:55" x14ac:dyDescent="0.25">
      <c r="A752" s="8"/>
      <c r="B752" s="3"/>
      <c r="C752" s="8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8"/>
    </row>
    <row r="753" spans="1:55" x14ac:dyDescent="0.25">
      <c r="A753" s="8"/>
      <c r="B753" s="3"/>
      <c r="C753" s="8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8"/>
    </row>
    <row r="754" spans="1:55" x14ac:dyDescent="0.25">
      <c r="A754" s="8"/>
      <c r="B754" s="3"/>
      <c r="C754" s="8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8"/>
    </row>
    <row r="755" spans="1:55" x14ac:dyDescent="0.25">
      <c r="A755" s="8"/>
      <c r="B755" s="3"/>
      <c r="C755" s="8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8"/>
    </row>
    <row r="756" spans="1:55" x14ac:dyDescent="0.25">
      <c r="A756" s="8"/>
      <c r="B756" s="3"/>
      <c r="C756" s="8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8"/>
    </row>
    <row r="757" spans="1:55" x14ac:dyDescent="0.25">
      <c r="A757" s="8"/>
      <c r="B757" s="3"/>
      <c r="C757" s="8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8"/>
    </row>
    <row r="758" spans="1:55" x14ac:dyDescent="0.25">
      <c r="A758" s="8"/>
      <c r="B758" s="3"/>
      <c r="C758" s="8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8"/>
    </row>
    <row r="759" spans="1:55" x14ac:dyDescent="0.25">
      <c r="A759" s="8"/>
      <c r="B759" s="3"/>
      <c r="C759" s="8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8"/>
    </row>
    <row r="760" spans="1:55" x14ac:dyDescent="0.25">
      <c r="A760" s="8"/>
      <c r="B760" s="3"/>
      <c r="C760" s="8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8"/>
    </row>
    <row r="761" spans="1:55" x14ac:dyDescent="0.25">
      <c r="A761" s="8"/>
      <c r="B761" s="3"/>
      <c r="C761" s="8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8"/>
    </row>
    <row r="762" spans="1:55" x14ac:dyDescent="0.25">
      <c r="A762" s="8"/>
      <c r="B762" s="3"/>
      <c r="C762" s="8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8"/>
    </row>
    <row r="763" spans="1:55" x14ac:dyDescent="0.25">
      <c r="A763" s="8"/>
      <c r="B763" s="3"/>
      <c r="C763" s="8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8"/>
    </row>
    <row r="764" spans="1:55" x14ac:dyDescent="0.25">
      <c r="A764" s="8"/>
      <c r="B764" s="3"/>
      <c r="C764" s="8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8"/>
    </row>
    <row r="765" spans="1:55" x14ac:dyDescent="0.25">
      <c r="A765" s="8"/>
      <c r="B765" s="3"/>
      <c r="C765" s="8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8"/>
    </row>
    <row r="766" spans="1:55" x14ac:dyDescent="0.25">
      <c r="A766" s="8"/>
      <c r="B766" s="3"/>
      <c r="C766" s="8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8"/>
    </row>
    <row r="767" spans="1:55" x14ac:dyDescent="0.25">
      <c r="A767" s="8"/>
      <c r="B767" s="3"/>
      <c r="C767" s="8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8"/>
    </row>
    <row r="768" spans="1:55" x14ac:dyDescent="0.25">
      <c r="A768" s="8"/>
      <c r="B768" s="3"/>
      <c r="C768" s="8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8"/>
    </row>
    <row r="769" spans="1:55" x14ac:dyDescent="0.25">
      <c r="A769" s="8"/>
      <c r="B769" s="3"/>
      <c r="C769" s="8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8"/>
    </row>
    <row r="770" spans="1:55" x14ac:dyDescent="0.25">
      <c r="A770" s="8"/>
      <c r="B770" s="3"/>
      <c r="C770" s="8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8"/>
    </row>
    <row r="771" spans="1:55" x14ac:dyDescent="0.25">
      <c r="A771" s="8"/>
      <c r="B771" s="3"/>
      <c r="C771" s="8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8"/>
    </row>
    <row r="772" spans="1:55" x14ac:dyDescent="0.25">
      <c r="A772" s="8"/>
      <c r="B772" s="3"/>
      <c r="C772" s="8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8"/>
    </row>
    <row r="773" spans="1:55" x14ac:dyDescent="0.25">
      <c r="A773" s="8"/>
      <c r="B773" s="3"/>
      <c r="C773" s="8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8"/>
    </row>
    <row r="774" spans="1:55" x14ac:dyDescent="0.25">
      <c r="A774" s="8"/>
      <c r="B774" s="3"/>
      <c r="C774" s="8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8"/>
    </row>
    <row r="775" spans="1:55" x14ac:dyDescent="0.25">
      <c r="A775" s="8"/>
      <c r="B775" s="3"/>
      <c r="C775" s="8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8"/>
    </row>
    <row r="776" spans="1:55" x14ac:dyDescent="0.25">
      <c r="A776" s="8"/>
      <c r="B776" s="3"/>
      <c r="C776" s="8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8"/>
    </row>
    <row r="777" spans="1:55" x14ac:dyDescent="0.25">
      <c r="A777" s="8"/>
      <c r="B777" s="3"/>
      <c r="C777" s="8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8"/>
    </row>
    <row r="778" spans="1:55" x14ac:dyDescent="0.25">
      <c r="A778" s="8"/>
      <c r="B778" s="3"/>
      <c r="C778" s="8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8"/>
    </row>
    <row r="779" spans="1:55" x14ac:dyDescent="0.25">
      <c r="A779" s="8"/>
      <c r="B779" s="3"/>
      <c r="C779" s="8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8"/>
    </row>
    <row r="780" spans="1:55" x14ac:dyDescent="0.25">
      <c r="A780" s="8"/>
      <c r="B780" s="3"/>
      <c r="C780" s="8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8"/>
    </row>
    <row r="781" spans="1:55" x14ac:dyDescent="0.25">
      <c r="A781" s="8"/>
      <c r="B781" s="3"/>
      <c r="C781" s="8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8"/>
    </row>
    <row r="782" spans="1:55" x14ac:dyDescent="0.25">
      <c r="A782" s="8"/>
      <c r="B782" s="3"/>
      <c r="C782" s="8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8"/>
    </row>
    <row r="783" spans="1:55" x14ac:dyDescent="0.25">
      <c r="A783" s="8"/>
      <c r="B783" s="3"/>
      <c r="C783" s="8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8"/>
    </row>
    <row r="784" spans="1:55" x14ac:dyDescent="0.25">
      <c r="A784" s="8"/>
      <c r="B784" s="3"/>
      <c r="C784" s="8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8"/>
    </row>
    <row r="785" spans="1:55" x14ac:dyDescent="0.25">
      <c r="A785" s="8"/>
      <c r="B785" s="3"/>
      <c r="C785" s="8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8"/>
    </row>
    <row r="786" spans="1:55" x14ac:dyDescent="0.25">
      <c r="A786" s="8"/>
      <c r="B786" s="3"/>
      <c r="C786" s="8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8"/>
    </row>
    <row r="787" spans="1:55" x14ac:dyDescent="0.25">
      <c r="A787" s="8"/>
      <c r="B787" s="3"/>
      <c r="C787" s="8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8"/>
    </row>
    <row r="788" spans="1:55" x14ac:dyDescent="0.25">
      <c r="A788" s="8"/>
      <c r="B788" s="3"/>
      <c r="C788" s="8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8"/>
    </row>
    <row r="789" spans="1:55" x14ac:dyDescent="0.25">
      <c r="A789" s="8"/>
      <c r="B789" s="3"/>
      <c r="C789" s="8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8"/>
    </row>
    <row r="790" spans="1:55" x14ac:dyDescent="0.25">
      <c r="A790" s="8"/>
      <c r="B790" s="3"/>
      <c r="C790" s="8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8"/>
    </row>
    <row r="791" spans="1:55" x14ac:dyDescent="0.25">
      <c r="A791" s="8"/>
      <c r="B791" s="3"/>
      <c r="C791" s="8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8"/>
    </row>
    <row r="792" spans="1:55" x14ac:dyDescent="0.25">
      <c r="A792" s="8"/>
      <c r="B792" s="3"/>
      <c r="C792" s="8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8"/>
    </row>
    <row r="793" spans="1:55" x14ac:dyDescent="0.25">
      <c r="A793" s="8"/>
      <c r="B793" s="3"/>
      <c r="C793" s="8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8"/>
    </row>
    <row r="794" spans="1:55" x14ac:dyDescent="0.25">
      <c r="A794" s="8"/>
      <c r="B794" s="3"/>
      <c r="C794" s="8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8"/>
    </row>
    <row r="795" spans="1:55" x14ac:dyDescent="0.25">
      <c r="A795" s="8"/>
      <c r="B795" s="3"/>
      <c r="C795" s="8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8"/>
    </row>
    <row r="796" spans="1:55" x14ac:dyDescent="0.25">
      <c r="A796" s="8"/>
      <c r="B796" s="3"/>
      <c r="C796" s="8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8"/>
    </row>
    <row r="797" spans="1:55" x14ac:dyDescent="0.25">
      <c r="A797" s="8"/>
      <c r="B797" s="3"/>
      <c r="C797" s="8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8"/>
    </row>
    <row r="798" spans="1:55" x14ac:dyDescent="0.25">
      <c r="A798" s="8"/>
      <c r="B798" s="3"/>
      <c r="C798" s="8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8"/>
    </row>
    <row r="799" spans="1:55" x14ac:dyDescent="0.25">
      <c r="A799" s="8"/>
      <c r="B799" s="3"/>
      <c r="C799" s="8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8"/>
    </row>
    <row r="800" spans="1:55" x14ac:dyDescent="0.25">
      <c r="A800" s="8"/>
      <c r="B800" s="3"/>
      <c r="C800" s="8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8"/>
    </row>
    <row r="801" spans="1:55" x14ac:dyDescent="0.25">
      <c r="A801" s="8"/>
      <c r="B801" s="3"/>
      <c r="C801" s="8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8"/>
    </row>
    <row r="802" spans="1:55" x14ac:dyDescent="0.25">
      <c r="A802" s="8"/>
      <c r="B802" s="3"/>
      <c r="C802" s="8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8"/>
    </row>
    <row r="803" spans="1:55" x14ac:dyDescent="0.25">
      <c r="A803" s="8"/>
      <c r="B803" s="3"/>
      <c r="C803" s="8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8"/>
    </row>
    <row r="804" spans="1:55" x14ac:dyDescent="0.25">
      <c r="A804" s="8"/>
      <c r="B804" s="3"/>
      <c r="C804" s="8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8"/>
    </row>
    <row r="805" spans="1:55" x14ac:dyDescent="0.25">
      <c r="A805" s="8"/>
      <c r="B805" s="3"/>
      <c r="C805" s="8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8"/>
    </row>
    <row r="806" spans="1:55" x14ac:dyDescent="0.25">
      <c r="A806" s="8"/>
      <c r="B806" s="3"/>
      <c r="C806" s="8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8"/>
    </row>
    <row r="807" spans="1:55" x14ac:dyDescent="0.25">
      <c r="A807" s="8"/>
      <c r="B807" s="3"/>
      <c r="C807" s="8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8"/>
    </row>
    <row r="808" spans="1:55" x14ac:dyDescent="0.25">
      <c r="A808" s="8"/>
      <c r="B808" s="3"/>
      <c r="C808" s="8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8"/>
    </row>
    <row r="809" spans="1:55" x14ac:dyDescent="0.25">
      <c r="A809" s="8"/>
      <c r="B809" s="3"/>
      <c r="C809" s="8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8"/>
    </row>
    <row r="810" spans="1:55" x14ac:dyDescent="0.25">
      <c r="A810" s="8"/>
      <c r="B810" s="3"/>
      <c r="C810" s="8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8"/>
    </row>
    <row r="811" spans="1:55" x14ac:dyDescent="0.25">
      <c r="A811" s="8"/>
      <c r="B811" s="3"/>
      <c r="C811" s="8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8"/>
    </row>
    <row r="812" spans="1:55" x14ac:dyDescent="0.25">
      <c r="A812" s="8"/>
      <c r="B812" s="3"/>
      <c r="C812" s="8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8"/>
    </row>
    <row r="813" spans="1:55" x14ac:dyDescent="0.25">
      <c r="A813" s="8"/>
      <c r="B813" s="3"/>
      <c r="C813" s="8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8"/>
    </row>
    <row r="814" spans="1:55" x14ac:dyDescent="0.25">
      <c r="A814" s="8"/>
      <c r="B814" s="3"/>
      <c r="C814" s="8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8"/>
    </row>
    <row r="815" spans="1:55" x14ac:dyDescent="0.25">
      <c r="A815" s="8"/>
      <c r="B815" s="3"/>
      <c r="C815" s="8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8"/>
    </row>
    <row r="816" spans="1:55" x14ac:dyDescent="0.25">
      <c r="A816" s="8"/>
      <c r="B816" s="3"/>
      <c r="C816" s="8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8"/>
    </row>
    <row r="817" spans="1:55" x14ac:dyDescent="0.25">
      <c r="A817" s="8"/>
      <c r="B817" s="3"/>
      <c r="C817" s="8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8"/>
    </row>
    <row r="818" spans="1:55" x14ac:dyDescent="0.25">
      <c r="A818" s="8"/>
      <c r="B818" s="3"/>
      <c r="C818" s="8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8"/>
    </row>
    <row r="819" spans="1:55" x14ac:dyDescent="0.25">
      <c r="A819" s="8"/>
      <c r="B819" s="3"/>
      <c r="C819" s="8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8"/>
    </row>
    <row r="820" spans="1:55" x14ac:dyDescent="0.25">
      <c r="A820" s="8"/>
      <c r="B820" s="3"/>
      <c r="C820" s="8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8"/>
    </row>
    <row r="821" spans="1:55" x14ac:dyDescent="0.25">
      <c r="A821" s="8"/>
      <c r="B821" s="3"/>
      <c r="C821" s="8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8"/>
    </row>
    <row r="822" spans="1:55" x14ac:dyDescent="0.25">
      <c r="A822" s="8"/>
      <c r="B822" s="3"/>
      <c r="C822" s="8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8"/>
    </row>
    <row r="823" spans="1:55" x14ac:dyDescent="0.25">
      <c r="A823" s="8"/>
      <c r="B823" s="3"/>
      <c r="C823" s="8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8"/>
    </row>
    <row r="824" spans="1:55" x14ac:dyDescent="0.25">
      <c r="A824" s="8"/>
      <c r="B824" s="3"/>
      <c r="C824" s="8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8"/>
    </row>
    <row r="825" spans="1:55" x14ac:dyDescent="0.25">
      <c r="A825" s="8"/>
      <c r="B825" s="3"/>
      <c r="C825" s="8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8"/>
    </row>
    <row r="826" spans="1:55" x14ac:dyDescent="0.25">
      <c r="A826" s="8"/>
      <c r="B826" s="3"/>
      <c r="C826" s="8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8"/>
    </row>
    <row r="827" spans="1:55" x14ac:dyDescent="0.25">
      <c r="A827" s="8"/>
      <c r="B827" s="3"/>
      <c r="C827" s="8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8"/>
    </row>
    <row r="828" spans="1:55" x14ac:dyDescent="0.25">
      <c r="A828" s="8"/>
      <c r="B828" s="3"/>
      <c r="C828" s="8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8"/>
    </row>
    <row r="829" spans="1:55" x14ac:dyDescent="0.25">
      <c r="A829" s="8"/>
      <c r="B829" s="3"/>
      <c r="C829" s="8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8"/>
    </row>
    <row r="830" spans="1:55" x14ac:dyDescent="0.25">
      <c r="A830" s="8"/>
      <c r="B830" s="3"/>
      <c r="C830" s="8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8"/>
    </row>
    <row r="831" spans="1:55" x14ac:dyDescent="0.25">
      <c r="A831" s="8"/>
      <c r="B831" s="3"/>
      <c r="C831" s="8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8"/>
    </row>
    <row r="832" spans="1:55" x14ac:dyDescent="0.25">
      <c r="A832" s="8"/>
      <c r="B832" s="3"/>
      <c r="C832" s="8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8"/>
    </row>
    <row r="833" spans="1:55" x14ac:dyDescent="0.25">
      <c r="A833" s="8"/>
      <c r="B833" s="3"/>
      <c r="C833" s="8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8"/>
    </row>
    <row r="834" spans="1:55" x14ac:dyDescent="0.25">
      <c r="A834" s="8"/>
      <c r="B834" s="3"/>
      <c r="C834" s="8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8"/>
    </row>
    <row r="835" spans="1:55" x14ac:dyDescent="0.25">
      <c r="A835" s="8"/>
      <c r="B835" s="3"/>
      <c r="C835" s="8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8"/>
    </row>
    <row r="836" spans="1:55" x14ac:dyDescent="0.25">
      <c r="A836" s="8"/>
      <c r="B836" s="3"/>
      <c r="C836" s="8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8"/>
    </row>
    <row r="837" spans="1:55" x14ac:dyDescent="0.25">
      <c r="A837" s="8"/>
      <c r="B837" s="3"/>
      <c r="C837" s="8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8"/>
    </row>
    <row r="838" spans="1:55" x14ac:dyDescent="0.25">
      <c r="A838" s="8"/>
      <c r="B838" s="3"/>
      <c r="C838" s="8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8"/>
    </row>
    <row r="839" spans="1:55" x14ac:dyDescent="0.25">
      <c r="A839" s="8"/>
      <c r="B839" s="3"/>
      <c r="C839" s="8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8"/>
    </row>
    <row r="840" spans="1:55" x14ac:dyDescent="0.25">
      <c r="A840" s="8"/>
      <c r="B840" s="3"/>
      <c r="C840" s="8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8"/>
    </row>
    <row r="841" spans="1:55" x14ac:dyDescent="0.25">
      <c r="A841" s="8"/>
      <c r="B841" s="3"/>
      <c r="C841" s="8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8"/>
    </row>
    <row r="842" spans="1:55" x14ac:dyDescent="0.25">
      <c r="A842" s="8"/>
      <c r="B842" s="3"/>
      <c r="C842" s="8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8"/>
    </row>
    <row r="843" spans="1:55" x14ac:dyDescent="0.25">
      <c r="A843" s="8"/>
      <c r="B843" s="3"/>
      <c r="C843" s="8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8"/>
    </row>
    <row r="844" spans="1:55" x14ac:dyDescent="0.25">
      <c r="A844" s="8"/>
      <c r="B844" s="3"/>
      <c r="C844" s="8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8"/>
    </row>
    <row r="845" spans="1:55" x14ac:dyDescent="0.25">
      <c r="A845" s="8"/>
      <c r="B845" s="3"/>
      <c r="C845" s="8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8"/>
    </row>
    <row r="846" spans="1:55" x14ac:dyDescent="0.25">
      <c r="A846" s="8"/>
      <c r="B846" s="3"/>
      <c r="C846" s="8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8"/>
    </row>
    <row r="847" spans="1:55" x14ac:dyDescent="0.25">
      <c r="A847" s="8"/>
      <c r="B847" s="3"/>
      <c r="C847" s="8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8"/>
    </row>
    <row r="848" spans="1:55" x14ac:dyDescent="0.25">
      <c r="A848" s="8"/>
      <c r="B848" s="3"/>
      <c r="C848" s="8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8"/>
    </row>
    <row r="849" spans="1:55" x14ac:dyDescent="0.25">
      <c r="A849" s="8"/>
      <c r="B849" s="3"/>
      <c r="C849" s="8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8"/>
    </row>
    <row r="850" spans="1:55" x14ac:dyDescent="0.25">
      <c r="A850" s="8"/>
      <c r="B850" s="3"/>
      <c r="C850" s="8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8"/>
    </row>
    <row r="851" spans="1:55" x14ac:dyDescent="0.25">
      <c r="A851" s="8"/>
      <c r="B851" s="3"/>
      <c r="C851" s="8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8"/>
    </row>
    <row r="852" spans="1:55" x14ac:dyDescent="0.25">
      <c r="A852" s="8"/>
      <c r="B852" s="3"/>
      <c r="C852" s="8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8"/>
    </row>
    <row r="853" spans="1:55" x14ac:dyDescent="0.25">
      <c r="A853" s="8"/>
      <c r="B853" s="3"/>
      <c r="C853" s="8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8"/>
    </row>
    <row r="854" spans="1:55" x14ac:dyDescent="0.25">
      <c r="A854" s="8"/>
      <c r="B854" s="3"/>
      <c r="C854" s="8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8"/>
    </row>
    <row r="855" spans="1:55" x14ac:dyDescent="0.25">
      <c r="A855" s="8"/>
      <c r="B855" s="3"/>
      <c r="C855" s="8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8"/>
    </row>
    <row r="856" spans="1:55" x14ac:dyDescent="0.25">
      <c r="A856" s="8"/>
      <c r="B856" s="3"/>
      <c r="C856" s="8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8"/>
    </row>
    <row r="857" spans="1:55" x14ac:dyDescent="0.25">
      <c r="A857" s="8"/>
      <c r="B857" s="3"/>
      <c r="C857" s="8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8"/>
    </row>
    <row r="858" spans="1:55" x14ac:dyDescent="0.25">
      <c r="A858" s="8"/>
      <c r="B858" s="3"/>
      <c r="C858" s="8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8"/>
    </row>
    <row r="859" spans="1:55" x14ac:dyDescent="0.25">
      <c r="A859" s="8"/>
      <c r="B859" s="3"/>
      <c r="C859" s="8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8"/>
    </row>
    <row r="860" spans="1:55" x14ac:dyDescent="0.25">
      <c r="A860" s="8"/>
      <c r="B860" s="3"/>
      <c r="C860" s="8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8"/>
    </row>
    <row r="861" spans="1:55" x14ac:dyDescent="0.25">
      <c r="A861" s="8"/>
      <c r="B861" s="3"/>
      <c r="C861" s="8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8"/>
    </row>
    <row r="862" spans="1:55" x14ac:dyDescent="0.25">
      <c r="A862" s="8"/>
      <c r="B862" s="3"/>
      <c r="C862" s="8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8"/>
    </row>
    <row r="863" spans="1:55" x14ac:dyDescent="0.25">
      <c r="A863" s="8"/>
      <c r="B863" s="3"/>
      <c r="C863" s="8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8"/>
    </row>
    <row r="864" spans="1:55" x14ac:dyDescent="0.25">
      <c r="A864" s="8"/>
      <c r="B864" s="3"/>
      <c r="C864" s="8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8"/>
    </row>
    <row r="865" spans="1:55" x14ac:dyDescent="0.25">
      <c r="A865" s="8"/>
      <c r="B865" s="3"/>
      <c r="C865" s="8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8"/>
    </row>
    <row r="866" spans="1:55" x14ac:dyDescent="0.25">
      <c r="A866" s="8"/>
      <c r="B866" s="3"/>
      <c r="C866" s="8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8"/>
    </row>
    <row r="867" spans="1:55" x14ac:dyDescent="0.25">
      <c r="A867" s="8"/>
      <c r="B867" s="3"/>
      <c r="C867" s="8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8"/>
    </row>
    <row r="868" spans="1:55" x14ac:dyDescent="0.25">
      <c r="A868" s="8"/>
      <c r="B868" s="3"/>
      <c r="C868" s="8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8"/>
    </row>
    <row r="869" spans="1:55" x14ac:dyDescent="0.25">
      <c r="A869" s="8"/>
      <c r="B869" s="3"/>
      <c r="C869" s="8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8"/>
    </row>
    <row r="870" spans="1:55" x14ac:dyDescent="0.25">
      <c r="A870" s="8"/>
      <c r="B870" s="3"/>
      <c r="C870" s="8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8"/>
    </row>
    <row r="871" spans="1:55" x14ac:dyDescent="0.25">
      <c r="A871" s="8"/>
      <c r="B871" s="3"/>
      <c r="C871" s="8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8"/>
    </row>
    <row r="872" spans="1:55" x14ac:dyDescent="0.25">
      <c r="A872" s="8"/>
      <c r="B872" s="3"/>
      <c r="C872" s="8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8"/>
    </row>
    <row r="873" spans="1:55" x14ac:dyDescent="0.25">
      <c r="A873" s="8"/>
      <c r="B873" s="3"/>
      <c r="C873" s="8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8"/>
    </row>
    <row r="874" spans="1:55" x14ac:dyDescent="0.25">
      <c r="A874" s="8"/>
      <c r="B874" s="3"/>
      <c r="C874" s="8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8"/>
    </row>
    <row r="875" spans="1:55" x14ac:dyDescent="0.25">
      <c r="A875" s="8"/>
      <c r="B875" s="3"/>
      <c r="C875" s="8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8"/>
    </row>
    <row r="876" spans="1:55" x14ac:dyDescent="0.25">
      <c r="A876" s="8"/>
      <c r="B876" s="3"/>
      <c r="C876" s="8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8"/>
    </row>
    <row r="877" spans="1:55" x14ac:dyDescent="0.25">
      <c r="A877" s="8"/>
      <c r="B877" s="3"/>
      <c r="C877" s="8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8"/>
    </row>
    <row r="878" spans="1:55" x14ac:dyDescent="0.25">
      <c r="A878" s="8"/>
      <c r="B878" s="3"/>
      <c r="C878" s="8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8"/>
    </row>
    <row r="879" spans="1:55" x14ac:dyDescent="0.25">
      <c r="A879" s="8"/>
      <c r="B879" s="3"/>
      <c r="C879" s="8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8"/>
    </row>
    <row r="880" spans="1:55" x14ac:dyDescent="0.25">
      <c r="A880" s="8"/>
      <c r="B880" s="3"/>
      <c r="C880" s="8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8"/>
    </row>
    <row r="881" spans="1:55" x14ac:dyDescent="0.25">
      <c r="A881" s="8"/>
      <c r="B881" s="3"/>
      <c r="C881" s="8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8"/>
    </row>
    <row r="882" spans="1:55" x14ac:dyDescent="0.25">
      <c r="A882" s="8"/>
      <c r="B882" s="3"/>
      <c r="C882" s="8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8"/>
    </row>
    <row r="883" spans="1:55" x14ac:dyDescent="0.25">
      <c r="A883" s="8"/>
      <c r="B883" s="3"/>
      <c r="C883" s="8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8"/>
    </row>
    <row r="884" spans="1:55" x14ac:dyDescent="0.25">
      <c r="A884" s="8"/>
      <c r="B884" s="3"/>
      <c r="C884" s="8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8"/>
    </row>
    <row r="885" spans="1:55" x14ac:dyDescent="0.25">
      <c r="A885" s="8"/>
      <c r="B885" s="3"/>
      <c r="C885" s="8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8"/>
    </row>
    <row r="886" spans="1:55" x14ac:dyDescent="0.25">
      <c r="A886" s="8"/>
      <c r="B886" s="3"/>
      <c r="C886" s="8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8"/>
    </row>
    <row r="887" spans="1:55" x14ac:dyDescent="0.25">
      <c r="A887" s="8"/>
      <c r="B887" s="3"/>
      <c r="C887" s="8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8"/>
    </row>
    <row r="888" spans="1:55" x14ac:dyDescent="0.25">
      <c r="A888" s="8"/>
      <c r="B888" s="3"/>
      <c r="C888" s="8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8"/>
    </row>
    <row r="889" spans="1:55" x14ac:dyDescent="0.25">
      <c r="A889" s="8"/>
      <c r="B889" s="3"/>
      <c r="C889" s="8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8"/>
    </row>
    <row r="890" spans="1:55" x14ac:dyDescent="0.25">
      <c r="A890" s="8"/>
      <c r="B890" s="3"/>
      <c r="C890" s="8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8"/>
    </row>
    <row r="891" spans="1:55" x14ac:dyDescent="0.25">
      <c r="A891" s="8"/>
      <c r="B891" s="3"/>
      <c r="C891" s="8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8"/>
    </row>
    <row r="892" spans="1:55" x14ac:dyDescent="0.25">
      <c r="A892" s="8"/>
      <c r="B892" s="3"/>
      <c r="C892" s="8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8"/>
    </row>
    <row r="893" spans="1:55" x14ac:dyDescent="0.25">
      <c r="A893" s="8"/>
      <c r="B893" s="3"/>
      <c r="C893" s="8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8"/>
    </row>
    <row r="894" spans="1:55" x14ac:dyDescent="0.25">
      <c r="A894" s="8"/>
      <c r="B894" s="3"/>
      <c r="C894" s="8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8"/>
    </row>
    <row r="895" spans="1:55" x14ac:dyDescent="0.25">
      <c r="A895" s="8"/>
      <c r="B895" s="3"/>
      <c r="C895" s="8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8"/>
    </row>
    <row r="896" spans="1:55" x14ac:dyDescent="0.25">
      <c r="A896" s="8"/>
      <c r="B896" s="3"/>
      <c r="C896" s="8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8"/>
    </row>
    <row r="897" spans="1:55" x14ac:dyDescent="0.25">
      <c r="A897" s="8"/>
      <c r="B897" s="3"/>
      <c r="C897" s="8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8"/>
    </row>
    <row r="898" spans="1:55" x14ac:dyDescent="0.25">
      <c r="A898" s="8"/>
      <c r="B898" s="3"/>
      <c r="C898" s="8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8"/>
    </row>
    <row r="899" spans="1:55" x14ac:dyDescent="0.25">
      <c r="A899" s="8"/>
      <c r="B899" s="3"/>
      <c r="C899" s="8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8"/>
    </row>
    <row r="900" spans="1:55" x14ac:dyDescent="0.25">
      <c r="A900" s="8"/>
      <c r="B900" s="3"/>
      <c r="C900" s="8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8"/>
    </row>
    <row r="901" spans="1:55" x14ac:dyDescent="0.25">
      <c r="A901" s="8"/>
      <c r="B901" s="3"/>
      <c r="C901" s="8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8"/>
    </row>
    <row r="902" spans="1:55" x14ac:dyDescent="0.25">
      <c r="A902" s="8"/>
      <c r="B902" s="3"/>
      <c r="C902" s="8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8"/>
    </row>
    <row r="903" spans="1:55" x14ac:dyDescent="0.25">
      <c r="A903" s="8"/>
      <c r="B903" s="3"/>
      <c r="C903" s="8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8"/>
    </row>
    <row r="904" spans="1:55" x14ac:dyDescent="0.25">
      <c r="A904" s="8"/>
      <c r="B904" s="3"/>
      <c r="C904" s="8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8"/>
    </row>
    <row r="905" spans="1:55" x14ac:dyDescent="0.25">
      <c r="A905" s="8"/>
      <c r="B905" s="3"/>
      <c r="C905" s="8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8"/>
    </row>
    <row r="906" spans="1:55" x14ac:dyDescent="0.25">
      <c r="A906" s="8"/>
      <c r="B906" s="3"/>
      <c r="C906" s="8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8"/>
    </row>
    <row r="907" spans="1:55" x14ac:dyDescent="0.25">
      <c r="A907" s="8"/>
      <c r="B907" s="3"/>
      <c r="C907" s="8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8"/>
    </row>
    <row r="908" spans="1:55" x14ac:dyDescent="0.25">
      <c r="A908" s="8"/>
      <c r="B908" s="3"/>
      <c r="C908" s="8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8"/>
    </row>
    <row r="909" spans="1:55" x14ac:dyDescent="0.25">
      <c r="A909" s="8"/>
      <c r="B909" s="3"/>
      <c r="C909" s="8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8"/>
    </row>
    <row r="910" spans="1:55" x14ac:dyDescent="0.25">
      <c r="A910" s="8"/>
      <c r="B910" s="3"/>
      <c r="C910" s="8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8"/>
    </row>
    <row r="911" spans="1:55" x14ac:dyDescent="0.25">
      <c r="A911" s="8"/>
      <c r="B911" s="3"/>
      <c r="C911" s="8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8"/>
    </row>
    <row r="912" spans="1:55" x14ac:dyDescent="0.25">
      <c r="A912" s="8"/>
      <c r="B912" s="3"/>
      <c r="C912" s="8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8"/>
    </row>
    <row r="913" spans="1:55" x14ac:dyDescent="0.25">
      <c r="A913" s="8"/>
      <c r="B913" s="3"/>
      <c r="C913" s="8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8"/>
    </row>
    <row r="914" spans="1:55" x14ac:dyDescent="0.25">
      <c r="A914" s="8"/>
      <c r="B914" s="3"/>
      <c r="C914" s="8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8"/>
    </row>
    <row r="915" spans="1:55" x14ac:dyDescent="0.25">
      <c r="A915" s="8"/>
      <c r="B915" s="3"/>
      <c r="C915" s="8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8"/>
    </row>
    <row r="916" spans="1:55" x14ac:dyDescent="0.25">
      <c r="A916" s="8"/>
      <c r="B916" s="3"/>
      <c r="C916" s="8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8"/>
    </row>
    <row r="917" spans="1:55" x14ac:dyDescent="0.25">
      <c r="A917" s="8"/>
      <c r="B917" s="3"/>
      <c r="C917" s="8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8"/>
    </row>
    <row r="918" spans="1:55" x14ac:dyDescent="0.25">
      <c r="A918" s="8"/>
      <c r="B918" s="3"/>
      <c r="C918" s="8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8"/>
    </row>
    <row r="919" spans="1:55" x14ac:dyDescent="0.25">
      <c r="A919" s="8"/>
      <c r="B919" s="3"/>
      <c r="C919" s="8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8"/>
    </row>
    <row r="920" spans="1:55" x14ac:dyDescent="0.25">
      <c r="A920" s="8"/>
      <c r="B920" s="3"/>
      <c r="C920" s="8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8"/>
    </row>
    <row r="921" spans="1:55" x14ac:dyDescent="0.25">
      <c r="A921" s="8"/>
      <c r="B921" s="3"/>
      <c r="C921" s="8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8"/>
    </row>
    <row r="922" spans="1:55" x14ac:dyDescent="0.25">
      <c r="A922" s="8"/>
      <c r="B922" s="3"/>
      <c r="C922" s="8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8"/>
    </row>
    <row r="923" spans="1:55" x14ac:dyDescent="0.25">
      <c r="A923" s="8"/>
      <c r="B923" s="3"/>
      <c r="C923" s="8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8"/>
    </row>
    <row r="924" spans="1:55" x14ac:dyDescent="0.25">
      <c r="A924" s="8"/>
      <c r="B924" s="3"/>
      <c r="C924" s="8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8"/>
    </row>
    <row r="925" spans="1:55" x14ac:dyDescent="0.25">
      <c r="A925" s="8"/>
      <c r="B925" s="3"/>
      <c r="C925" s="8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8"/>
    </row>
    <row r="926" spans="1:55" x14ac:dyDescent="0.25">
      <c r="A926" s="8"/>
      <c r="B926" s="3"/>
      <c r="C926" s="8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8"/>
    </row>
    <row r="927" spans="1:55" x14ac:dyDescent="0.25">
      <c r="A927" s="8"/>
      <c r="B927" s="3"/>
      <c r="C927" s="8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8"/>
    </row>
    <row r="928" spans="1:55" x14ac:dyDescent="0.25">
      <c r="A928" s="8"/>
      <c r="B928" s="3"/>
      <c r="C928" s="8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8"/>
    </row>
    <row r="929" spans="1:55" x14ac:dyDescent="0.25">
      <c r="A929" s="8"/>
      <c r="B929" s="3"/>
      <c r="C929" s="8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8"/>
    </row>
    <row r="930" spans="1:55" x14ac:dyDescent="0.25">
      <c r="A930" s="8"/>
      <c r="B930" s="3"/>
      <c r="C930" s="8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8"/>
    </row>
    <row r="931" spans="1:55" x14ac:dyDescent="0.25">
      <c r="A931" s="8"/>
      <c r="B931" s="3"/>
      <c r="C931" s="8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8"/>
    </row>
    <row r="932" spans="1:55" x14ac:dyDescent="0.25">
      <c r="A932" s="8"/>
      <c r="B932" s="3"/>
      <c r="C932" s="8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8"/>
    </row>
    <row r="933" spans="1:55" x14ac:dyDescent="0.25">
      <c r="A933" s="8"/>
      <c r="B933" s="3"/>
      <c r="C933" s="8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8"/>
    </row>
    <row r="934" spans="1:55" x14ac:dyDescent="0.25">
      <c r="A934" s="8"/>
      <c r="B934" s="3"/>
      <c r="C934" s="8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8"/>
    </row>
    <row r="935" spans="1:55" x14ac:dyDescent="0.25">
      <c r="A935" s="8"/>
      <c r="B935" s="3"/>
      <c r="C935" s="8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8"/>
    </row>
    <row r="936" spans="1:55" x14ac:dyDescent="0.25">
      <c r="A936" s="8"/>
      <c r="B936" s="3"/>
      <c r="C936" s="8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8"/>
    </row>
    <row r="937" spans="1:55" x14ac:dyDescent="0.25">
      <c r="A937" s="8"/>
      <c r="B937" s="3"/>
      <c r="C937" s="8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8"/>
    </row>
    <row r="938" spans="1:55" x14ac:dyDescent="0.25">
      <c r="A938" s="8"/>
      <c r="B938" s="3"/>
      <c r="C938" s="8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8"/>
    </row>
    <row r="939" spans="1:55" x14ac:dyDescent="0.25">
      <c r="A939" s="8"/>
      <c r="B939" s="3"/>
      <c r="C939" s="8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8"/>
    </row>
    <row r="940" spans="1:55" x14ac:dyDescent="0.25">
      <c r="A940" s="8"/>
      <c r="B940" s="3"/>
      <c r="C940" s="8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8"/>
    </row>
    <row r="941" spans="1:55" x14ac:dyDescent="0.25">
      <c r="A941" s="8"/>
      <c r="B941" s="3"/>
      <c r="C941" s="8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8"/>
    </row>
    <row r="942" spans="1:55" x14ac:dyDescent="0.25">
      <c r="A942" s="8"/>
      <c r="B942" s="3"/>
      <c r="C942" s="8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8"/>
    </row>
    <row r="943" spans="1:55" x14ac:dyDescent="0.25">
      <c r="A943" s="8"/>
      <c r="B943" s="3"/>
      <c r="C943" s="8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8"/>
    </row>
    <row r="944" spans="1:55" x14ac:dyDescent="0.25">
      <c r="A944" s="8"/>
      <c r="B944" s="3"/>
      <c r="C944" s="8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8"/>
    </row>
    <row r="945" spans="1:55" x14ac:dyDescent="0.25">
      <c r="A945" s="8"/>
      <c r="B945" s="3"/>
      <c r="C945" s="8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8"/>
    </row>
    <row r="946" spans="1:55" x14ac:dyDescent="0.25">
      <c r="A946" s="8"/>
      <c r="B946" s="3"/>
      <c r="C946" s="8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8"/>
    </row>
    <row r="947" spans="1:55" x14ac:dyDescent="0.25">
      <c r="A947" s="8"/>
      <c r="B947" s="3"/>
      <c r="C947" s="8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8"/>
    </row>
    <row r="948" spans="1:55" x14ac:dyDescent="0.25">
      <c r="A948" s="8"/>
      <c r="B948" s="3"/>
      <c r="C948" s="8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8"/>
    </row>
    <row r="949" spans="1:55" x14ac:dyDescent="0.25">
      <c r="A949" s="8"/>
      <c r="B949" s="3"/>
      <c r="C949" s="8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8"/>
    </row>
    <row r="950" spans="1:55" x14ac:dyDescent="0.25">
      <c r="A950" s="8"/>
      <c r="B950" s="3"/>
      <c r="C950" s="8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8"/>
    </row>
    <row r="951" spans="1:55" x14ac:dyDescent="0.25">
      <c r="A951" s="8"/>
      <c r="B951" s="3"/>
      <c r="C951" s="8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8"/>
    </row>
    <row r="952" spans="1:55" x14ac:dyDescent="0.25">
      <c r="A952" s="8"/>
      <c r="B952" s="3"/>
      <c r="C952" s="8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8"/>
    </row>
    <row r="953" spans="1:55" x14ac:dyDescent="0.25">
      <c r="A953" s="8"/>
      <c r="B953" s="3"/>
      <c r="C953" s="8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8"/>
    </row>
    <row r="954" spans="1:55" x14ac:dyDescent="0.25">
      <c r="A954" s="8"/>
      <c r="B954" s="3"/>
      <c r="C954" s="8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8"/>
    </row>
    <row r="955" spans="1:55" x14ac:dyDescent="0.25">
      <c r="A955" s="8"/>
      <c r="B955" s="3"/>
      <c r="C955" s="8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8"/>
    </row>
    <row r="956" spans="1:55" x14ac:dyDescent="0.25">
      <c r="A956" s="8"/>
      <c r="B956" s="3"/>
      <c r="C956" s="8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8"/>
    </row>
    <row r="957" spans="1:55" x14ac:dyDescent="0.25">
      <c r="A957" s="8"/>
      <c r="B957" s="3"/>
      <c r="C957" s="8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8"/>
    </row>
    <row r="958" spans="1:55" x14ac:dyDescent="0.25">
      <c r="A958" s="8"/>
      <c r="B958" s="3"/>
      <c r="C958" s="8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8"/>
    </row>
    <row r="959" spans="1:55" x14ac:dyDescent="0.25">
      <c r="A959" s="8"/>
      <c r="B959" s="3"/>
      <c r="C959" s="8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8"/>
    </row>
    <row r="960" spans="1:55" x14ac:dyDescent="0.25">
      <c r="A960" s="8"/>
      <c r="B960" s="3"/>
      <c r="C960" s="8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8"/>
    </row>
    <row r="961" spans="1:55" x14ac:dyDescent="0.25">
      <c r="A961" s="8"/>
      <c r="B961" s="3"/>
      <c r="C961" s="8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8"/>
    </row>
    <row r="962" spans="1:55" x14ac:dyDescent="0.25">
      <c r="A962" s="8"/>
      <c r="B962" s="3"/>
      <c r="C962" s="8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8"/>
    </row>
    <row r="963" spans="1:55" x14ac:dyDescent="0.25">
      <c r="A963" s="8"/>
      <c r="B963" s="3"/>
      <c r="C963" s="8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8"/>
    </row>
    <row r="964" spans="1:55" x14ac:dyDescent="0.25">
      <c r="A964" s="8"/>
      <c r="B964" s="3"/>
      <c r="C964" s="8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8"/>
    </row>
    <row r="965" spans="1:55" x14ac:dyDescent="0.25">
      <c r="A965" s="8"/>
      <c r="B965" s="3"/>
      <c r="C965" s="8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8"/>
    </row>
    <row r="966" spans="1:55" x14ac:dyDescent="0.25">
      <c r="A966" s="8"/>
      <c r="B966" s="3"/>
      <c r="C966" s="8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8"/>
    </row>
    <row r="967" spans="1:55" x14ac:dyDescent="0.25">
      <c r="A967" s="8"/>
      <c r="B967" s="3"/>
      <c r="C967" s="8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8"/>
    </row>
    <row r="968" spans="1:55" x14ac:dyDescent="0.25">
      <c r="A968" s="8"/>
      <c r="B968" s="3"/>
      <c r="C968" s="8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8"/>
    </row>
    <row r="969" spans="1:55" x14ac:dyDescent="0.25">
      <c r="A969" s="8"/>
      <c r="B969" s="3"/>
      <c r="C969" s="8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8"/>
    </row>
    <row r="970" spans="1:55" x14ac:dyDescent="0.25">
      <c r="A970" s="8"/>
      <c r="B970" s="3"/>
      <c r="C970" s="8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8"/>
    </row>
    <row r="971" spans="1:55" x14ac:dyDescent="0.25">
      <c r="A971" s="8"/>
      <c r="B971" s="3"/>
      <c r="C971" s="8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8"/>
    </row>
    <row r="972" spans="1:55" x14ac:dyDescent="0.25">
      <c r="A972" s="8"/>
      <c r="B972" s="3"/>
      <c r="C972" s="8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8"/>
    </row>
    <row r="973" spans="1:55" x14ac:dyDescent="0.25">
      <c r="A973" s="8"/>
      <c r="B973" s="3"/>
      <c r="C973" s="8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8"/>
    </row>
    <row r="974" spans="1:55" x14ac:dyDescent="0.25">
      <c r="A974" s="8"/>
      <c r="B974" s="3"/>
      <c r="C974" s="8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8"/>
    </row>
    <row r="975" spans="1:55" x14ac:dyDescent="0.25">
      <c r="A975" s="8"/>
      <c r="B975" s="3"/>
      <c r="C975" s="8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8"/>
    </row>
    <row r="976" spans="1:55" x14ac:dyDescent="0.25">
      <c r="A976" s="8"/>
      <c r="B976" s="3"/>
      <c r="C976" s="8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8"/>
    </row>
    <row r="977" spans="1:55" x14ac:dyDescent="0.25">
      <c r="A977" s="8"/>
      <c r="B977" s="3"/>
      <c r="C977" s="8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8"/>
    </row>
    <row r="978" spans="1:55" x14ac:dyDescent="0.25">
      <c r="A978" s="8"/>
      <c r="B978" s="3"/>
      <c r="C978" s="8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8"/>
    </row>
    <row r="979" spans="1:55" x14ac:dyDescent="0.25">
      <c r="A979" s="8"/>
      <c r="B979" s="3"/>
      <c r="C979" s="8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8"/>
    </row>
    <row r="980" spans="1:55" x14ac:dyDescent="0.25">
      <c r="A980" s="8"/>
      <c r="B980" s="3"/>
      <c r="C980" s="8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8"/>
    </row>
    <row r="981" spans="1:55" x14ac:dyDescent="0.25">
      <c r="A981" s="8"/>
      <c r="B981" s="3"/>
      <c r="C981" s="8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8"/>
    </row>
    <row r="982" spans="1:55" x14ac:dyDescent="0.25">
      <c r="A982" s="8"/>
      <c r="B982" s="3"/>
      <c r="C982" s="8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8"/>
    </row>
    <row r="983" spans="1:55" x14ac:dyDescent="0.25">
      <c r="A983" s="8"/>
      <c r="B983" s="3"/>
      <c r="C983" s="8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8"/>
    </row>
    <row r="984" spans="1:55" x14ac:dyDescent="0.25">
      <c r="A984" s="8"/>
      <c r="B984" s="3"/>
      <c r="C984" s="8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8"/>
    </row>
    <row r="985" spans="1:55" x14ac:dyDescent="0.25">
      <c r="A985" s="8"/>
      <c r="B985" s="3"/>
      <c r="C985" s="8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8"/>
    </row>
    <row r="986" spans="1:55" x14ac:dyDescent="0.25">
      <c r="A986" s="8"/>
      <c r="B986" s="3"/>
      <c r="C986" s="8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8"/>
    </row>
    <row r="987" spans="1:55" x14ac:dyDescent="0.25">
      <c r="A987" s="8"/>
      <c r="B987" s="3"/>
      <c r="C987" s="8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8"/>
    </row>
    <row r="988" spans="1:55" x14ac:dyDescent="0.25">
      <c r="A988" s="8"/>
      <c r="B988" s="3"/>
      <c r="C988" s="8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8"/>
    </row>
    <row r="989" spans="1:55" x14ac:dyDescent="0.25">
      <c r="A989" s="8"/>
      <c r="B989" s="3"/>
      <c r="C989" s="8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8"/>
    </row>
    <row r="990" spans="1:55" x14ac:dyDescent="0.25">
      <c r="A990" s="8"/>
      <c r="B990" s="3"/>
      <c r="C990" s="8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8"/>
    </row>
    <row r="991" spans="1:55" x14ac:dyDescent="0.25">
      <c r="A991" s="8"/>
      <c r="B991" s="3"/>
      <c r="C991" s="8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8"/>
    </row>
    <row r="992" spans="1:55" x14ac:dyDescent="0.25">
      <c r="A992" s="8"/>
      <c r="B992" s="3"/>
      <c r="C992" s="8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8"/>
    </row>
    <row r="993" spans="1:55" x14ac:dyDescent="0.25">
      <c r="A993" s="8"/>
      <c r="B993" s="3"/>
      <c r="C993" s="8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8"/>
    </row>
    <row r="994" spans="1:55" x14ac:dyDescent="0.25">
      <c r="A994" s="8"/>
      <c r="B994" s="3"/>
      <c r="C994" s="8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8"/>
    </row>
    <row r="995" spans="1:55" x14ac:dyDescent="0.25">
      <c r="A995" s="8"/>
      <c r="B995" s="3"/>
      <c r="C995" s="8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8"/>
    </row>
    <row r="996" spans="1:55" x14ac:dyDescent="0.25">
      <c r="A996" s="8"/>
      <c r="B996" s="3"/>
      <c r="C996" s="8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8"/>
    </row>
    <row r="997" spans="1:55" x14ac:dyDescent="0.25">
      <c r="A997" s="8"/>
      <c r="B997" s="3"/>
      <c r="C997" s="8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8"/>
    </row>
    <row r="998" spans="1:55" x14ac:dyDescent="0.25">
      <c r="A998" s="8"/>
      <c r="B998" s="3"/>
      <c r="C998" s="8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8"/>
    </row>
    <row r="999" spans="1:55" x14ac:dyDescent="0.25">
      <c r="A999" s="8"/>
      <c r="B999" s="3"/>
      <c r="C999" s="8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8"/>
    </row>
    <row r="1000" spans="1:55" x14ac:dyDescent="0.25">
      <c r="A1000" s="8"/>
      <c r="B1000" s="3"/>
      <c r="C1000" s="8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8"/>
    </row>
  </sheetData>
  <autoFilter ref="A1:BB161" xr:uid="{9EEB4E5C-14A5-48A1-BDB9-62561847B3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/>
  </sheetViews>
  <sheetFormatPr baseColWidth="10" defaultColWidth="14.42578125" defaultRowHeight="15.75" customHeight="1" x14ac:dyDescent="0.2"/>
  <sheetData>
    <row r="1" spans="1:2" x14ac:dyDescent="0.25">
      <c r="A1" s="1" t="s">
        <v>0</v>
      </c>
      <c r="B1" s="2" t="s">
        <v>1</v>
      </c>
    </row>
    <row r="2" spans="1:2" x14ac:dyDescent="0.25">
      <c r="A2" s="1">
        <v>1</v>
      </c>
      <c r="B2" s="2" t="s">
        <v>2</v>
      </c>
    </row>
    <row r="3" spans="1:2" x14ac:dyDescent="0.25">
      <c r="A3" s="1">
        <v>2</v>
      </c>
      <c r="B3" s="2" t="s">
        <v>3</v>
      </c>
    </row>
    <row r="4" spans="1:2" x14ac:dyDescent="0.25">
      <c r="A4" s="1">
        <v>3</v>
      </c>
      <c r="B4" s="2" t="s">
        <v>4</v>
      </c>
    </row>
    <row r="5" spans="1:2" x14ac:dyDescent="0.25">
      <c r="A5" s="1">
        <v>4</v>
      </c>
      <c r="B5" s="2" t="s">
        <v>5</v>
      </c>
    </row>
    <row r="6" spans="1:2" x14ac:dyDescent="0.25">
      <c r="A6" s="1">
        <v>5</v>
      </c>
      <c r="B6" s="2" t="s">
        <v>21</v>
      </c>
    </row>
    <row r="7" spans="1:2" x14ac:dyDescent="0.25">
      <c r="A7" s="1">
        <v>6</v>
      </c>
      <c r="B7" s="2" t="s">
        <v>25</v>
      </c>
    </row>
    <row r="8" spans="1:2" x14ac:dyDescent="0.25">
      <c r="A8" s="1">
        <v>7</v>
      </c>
      <c r="B8" s="2" t="s">
        <v>28</v>
      </c>
    </row>
    <row r="9" spans="1:2" x14ac:dyDescent="0.25">
      <c r="A9" s="1">
        <v>8</v>
      </c>
      <c r="B9" s="2" t="s">
        <v>32</v>
      </c>
    </row>
    <row r="10" spans="1:2" x14ac:dyDescent="0.25">
      <c r="A10" s="1">
        <v>9</v>
      </c>
      <c r="B10" s="2" t="s">
        <v>36</v>
      </c>
    </row>
    <row r="11" spans="1:2" x14ac:dyDescent="0.25">
      <c r="A11" s="1">
        <v>10</v>
      </c>
      <c r="B11" s="2" t="s">
        <v>39</v>
      </c>
    </row>
    <row r="12" spans="1:2" x14ac:dyDescent="0.25">
      <c r="A12" s="1">
        <v>11</v>
      </c>
      <c r="B12" s="2" t="s">
        <v>40</v>
      </c>
    </row>
    <row r="13" spans="1:2" x14ac:dyDescent="0.25">
      <c r="A13" s="1">
        <v>12</v>
      </c>
      <c r="B13" s="2" t="s">
        <v>41</v>
      </c>
    </row>
    <row r="14" spans="1:2" x14ac:dyDescent="0.25">
      <c r="A14" s="1">
        <v>13</v>
      </c>
      <c r="B14" s="2" t="s">
        <v>42</v>
      </c>
    </row>
    <row r="15" spans="1:2" x14ac:dyDescent="0.25">
      <c r="A15" s="1">
        <v>14</v>
      </c>
      <c r="B15" s="2" t="s">
        <v>43</v>
      </c>
    </row>
    <row r="16" spans="1:2" x14ac:dyDescent="0.25">
      <c r="A16" s="1">
        <v>15</v>
      </c>
      <c r="B16" s="2" t="s">
        <v>44</v>
      </c>
    </row>
    <row r="17" spans="1:2" x14ac:dyDescent="0.25">
      <c r="A17" s="1">
        <v>16</v>
      </c>
      <c r="B17" s="2" t="s">
        <v>45</v>
      </c>
    </row>
    <row r="18" spans="1:2" x14ac:dyDescent="0.25">
      <c r="A18" s="1">
        <v>17</v>
      </c>
      <c r="B18" s="2" t="s">
        <v>47</v>
      </c>
    </row>
    <row r="19" spans="1:2" x14ac:dyDescent="0.25">
      <c r="A19" s="1">
        <v>18</v>
      </c>
      <c r="B19" s="2" t="s">
        <v>49</v>
      </c>
    </row>
    <row r="20" spans="1:2" x14ac:dyDescent="0.25">
      <c r="A20" s="1">
        <v>19</v>
      </c>
      <c r="B20" s="2" t="s">
        <v>50</v>
      </c>
    </row>
    <row r="21" spans="1:2" x14ac:dyDescent="0.25">
      <c r="A21" s="1">
        <v>20</v>
      </c>
      <c r="B21" s="2" t="s">
        <v>51</v>
      </c>
    </row>
    <row r="22" spans="1:2" x14ac:dyDescent="0.25">
      <c r="A22" s="1">
        <v>21</v>
      </c>
      <c r="B22" s="2" t="s">
        <v>52</v>
      </c>
    </row>
    <row r="23" spans="1:2" x14ac:dyDescent="0.25">
      <c r="A23" s="1">
        <v>22</v>
      </c>
      <c r="B23" s="2" t="s">
        <v>53</v>
      </c>
    </row>
    <row r="24" spans="1:2" x14ac:dyDescent="0.25">
      <c r="A24" s="1">
        <v>23</v>
      </c>
      <c r="B24" s="2" t="s">
        <v>54</v>
      </c>
    </row>
    <row r="25" spans="1:2" x14ac:dyDescent="0.25">
      <c r="A25" s="1">
        <v>24</v>
      </c>
      <c r="B25" s="2" t="s">
        <v>55</v>
      </c>
    </row>
    <row r="26" spans="1:2" x14ac:dyDescent="0.25">
      <c r="A26" s="1">
        <v>25</v>
      </c>
      <c r="B26" s="2" t="s">
        <v>56</v>
      </c>
    </row>
    <row r="27" spans="1:2" x14ac:dyDescent="0.25">
      <c r="A27" s="1">
        <v>26</v>
      </c>
      <c r="B27" s="2" t="s">
        <v>57</v>
      </c>
    </row>
    <row r="28" spans="1:2" x14ac:dyDescent="0.25">
      <c r="A28" s="1">
        <v>27</v>
      </c>
      <c r="B28" s="2" t="s">
        <v>58</v>
      </c>
    </row>
    <row r="29" spans="1:2" x14ac:dyDescent="0.25">
      <c r="A29" s="1">
        <v>28</v>
      </c>
      <c r="B29" s="2" t="s">
        <v>59</v>
      </c>
    </row>
    <row r="30" spans="1:2" x14ac:dyDescent="0.25">
      <c r="A30" s="1">
        <v>29</v>
      </c>
      <c r="B30" s="2" t="s">
        <v>60</v>
      </c>
    </row>
    <row r="31" spans="1:2" x14ac:dyDescent="0.25">
      <c r="A31" s="1">
        <v>30</v>
      </c>
      <c r="B31" s="2" t="s">
        <v>61</v>
      </c>
    </row>
    <row r="32" spans="1:2" x14ac:dyDescent="0.25">
      <c r="A32" s="1">
        <v>31</v>
      </c>
      <c r="B32" s="2" t="s">
        <v>62</v>
      </c>
    </row>
    <row r="33" spans="1:2" x14ac:dyDescent="0.25">
      <c r="A33" s="1">
        <v>32</v>
      </c>
      <c r="B33" s="2" t="s">
        <v>63</v>
      </c>
    </row>
    <row r="34" spans="1:2" x14ac:dyDescent="0.25">
      <c r="A34" s="1">
        <v>33</v>
      </c>
      <c r="B34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Directorio</vt:lpstr>
      <vt:lpstr>TODOS</vt:lpstr>
      <vt:lpstr>Desarrolladores en 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Velazquez</cp:lastModifiedBy>
  <dcterms:modified xsi:type="dcterms:W3CDTF">2018-02-07T18:37:12Z</dcterms:modified>
</cp:coreProperties>
</file>