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brero" sheetId="1" r:id="rId3"/>
    <sheet state="visible" name="Marzo" sheetId="2" r:id="rId4"/>
    <sheet state="visible" name="Abril" sheetId="3" r:id="rId5"/>
    <sheet state="visible" name="Mayo" sheetId="4" r:id="rId6"/>
    <sheet state="visible" name="Tabla dinámica 16" sheetId="5" r:id="rId7"/>
    <sheet state="visible" name="Tabla dinámica 14" sheetId="6" r:id="rId8"/>
    <sheet state="visible" name="Arrendamiento promedio por clas" sheetId="7" r:id="rId9"/>
    <sheet state="visible" name="Hoja 22" sheetId="8" r:id="rId10"/>
    <sheet state="visible" name="Emp. Corretaje" sheetId="9" r:id="rId11"/>
    <sheet state="visible" name="Parques Industriales Certificad" sheetId="10" r:id="rId12"/>
    <sheet state="visible" name="Resumen Febrero" sheetId="11" r:id="rId13"/>
    <sheet state="visible" name="Resumen Marzo" sheetId="12" r:id="rId14"/>
    <sheet state="visible" name="Datos combinados" sheetId="13" r:id="rId15"/>
    <sheet state="visible" name="Hoja 20" sheetId="14" r:id="rId16"/>
  </sheets>
  <definedNames>
    <definedName hidden="1" localSheetId="2" name="_xlnm._FilterDatabase">Abril!$A$1:$K$50</definedName>
    <definedName hidden="1" localSheetId="3" name="_xlnm._FilterDatabase">Mayo!$A$1:$Z$46</definedName>
    <definedName hidden="1" localSheetId="1" name="_xlnm._FilterDatabase">Marzo!$B$1:$AC$58</definedName>
    <definedName hidden="1" localSheetId="0" name="_xlnm._FilterDatabase">Febrero!$A$1:$AC$1002</definedName>
  </definedNames>
  <calcPr/>
  <pivotCaches>
    <pivotCache cacheId="0" r:id="rId17"/>
    <pivotCache cacheId="1" r:id="rId18"/>
    <pivotCache cacheId="2" r:id="rId19"/>
    <pivotCache cacheId="3" r:id="rId20"/>
  </pivotCaches>
</workbook>
</file>

<file path=xl/sharedStrings.xml><?xml version="1.0" encoding="utf-8"?>
<sst xmlns="http://schemas.openxmlformats.org/spreadsheetml/2006/main" count="4547" uniqueCount="803">
  <si>
    <t>Número</t>
  </si>
  <si>
    <t>Fuente</t>
  </si>
  <si>
    <t>Nombre</t>
  </si>
  <si>
    <t>Submercado</t>
  </si>
  <si>
    <t>Fecha de actualización</t>
  </si>
  <si>
    <t>Parque Industrial</t>
  </si>
  <si>
    <t>Precio de Renta</t>
  </si>
  <si>
    <t>Espacio Disponible</t>
  </si>
  <si>
    <t>Empresa de Arrendamiento</t>
  </si>
  <si>
    <t>Clase</t>
  </si>
  <si>
    <t>Precio de arrendamiento anual</t>
  </si>
  <si>
    <t>Estado</t>
  </si>
  <si>
    <t>Precio de arrendamiento</t>
  </si>
  <si>
    <t>Espacio disponible</t>
  </si>
  <si>
    <t>Corretaje representativo</t>
  </si>
  <si>
    <t>Año de construcción</t>
  </si>
  <si>
    <t>Área rentable total</t>
  </si>
  <si>
    <t>Tasa de disponibilidd</t>
  </si>
  <si>
    <t>Tipo de construcción</t>
  </si>
  <si>
    <t>Altura libre</t>
  </si>
  <si>
    <t>Características de piso</t>
  </si>
  <si>
    <t>solili</t>
  </si>
  <si>
    <t>url</t>
  </si>
  <si>
    <t>Parque industrial</t>
  </si>
  <si>
    <t>Roca Otay Alamar T01</t>
  </si>
  <si>
    <t>Espacio entre columnas</t>
  </si>
  <si>
    <t>Sistema contra incencio</t>
  </si>
  <si>
    <t>Patio de maniobras</t>
  </si>
  <si>
    <t>Andenes elevados</t>
  </si>
  <si>
    <t>Muros</t>
  </si>
  <si>
    <t>No. de cajones</t>
  </si>
  <si>
    <t>Instalaciones Especiales</t>
  </si>
  <si>
    <t>Propietario</t>
  </si>
  <si>
    <t>Administrador</t>
  </si>
  <si>
    <t>ID Solili</t>
  </si>
  <si>
    <t>Tipo de propiedad</t>
  </si>
  <si>
    <t>Scripto TOKAI JMP</t>
  </si>
  <si>
    <t>SOLILI</t>
  </si>
  <si>
    <t>ROTRON OTAY</t>
  </si>
  <si>
    <t>OTAY-ALAMAR</t>
  </si>
  <si>
    <t>19/02/2018</t>
  </si>
  <si>
    <t>FUERA DE PARQUE</t>
  </si>
  <si>
    <t>Roca Otay Alamar</t>
  </si>
  <si>
    <t>NAI Tijuana</t>
  </si>
  <si>
    <t>A</t>
  </si>
  <si>
    <t>Pacifico-Nordika</t>
  </si>
  <si>
    <t>Existente</t>
  </si>
  <si>
    <t>Otay - Alamar</t>
  </si>
  <si>
    <t>NAI TIJUANA</t>
  </si>
  <si>
    <t>El Rubí</t>
  </si>
  <si>
    <t>B</t>
  </si>
  <si>
    <t>INDUSTRIAL</t>
  </si>
  <si>
    <t>NA</t>
  </si>
  <si>
    <t>Disponible</t>
  </si>
  <si>
    <t>55000</t>
  </si>
  <si>
    <t>Morelos lV</t>
  </si>
  <si>
    <t>100.0%</t>
  </si>
  <si>
    <t>TILT-UP</t>
  </si>
  <si>
    <t>HOSE &amp; CABINETS</t>
  </si>
  <si>
    <t>SCRIPTO TOKAI JMP</t>
  </si>
  <si>
    <t>PACÍFICO-NÓRDIKA</t>
  </si>
  <si>
    <t>EL RUBI</t>
  </si>
  <si>
    <t>Morelos</t>
  </si>
  <si>
    <t>null</t>
  </si>
  <si>
    <t>ARAICO REALTY GROUP</t>
  </si>
  <si>
    <t>C</t>
  </si>
  <si>
    <t>PI-2685</t>
  </si>
  <si>
    <t>230000</t>
  </si>
  <si>
    <t>100.0 %</t>
  </si>
  <si>
    <t xml:space="preserve">27  A 30 </t>
  </si>
  <si>
    <t>ALTA RESISTENCIA 6 PULGADAS 250KG/CM2</t>
  </si>
  <si>
    <t>Vesta</t>
  </si>
  <si>
    <t>TBD</t>
  </si>
  <si>
    <t>4</t>
  </si>
  <si>
    <t>DIAMANTE</t>
  </si>
  <si>
    <t>PARQUE INDUSTRIAL PACIFICO</t>
  </si>
  <si>
    <t>Pacifico - Nordika</t>
  </si>
  <si>
    <t>ATISA</t>
  </si>
  <si>
    <t>Building ll</t>
  </si>
  <si>
    <t>PI-5778</t>
  </si>
  <si>
    <t>Construcción</t>
  </si>
  <si>
    <t>2018</t>
  </si>
  <si>
    <t>221952</t>
  </si>
  <si>
    <t>99.32 %</t>
  </si>
  <si>
    <t>28</t>
  </si>
  <si>
    <t>6 IN F'C 250 KG/CM2</t>
  </si>
  <si>
    <t>Araico Realty Group</t>
  </si>
  <si>
    <t>8X10</t>
  </si>
  <si>
    <t>A SOLICITUD DEL CLIENTE</t>
  </si>
  <si>
    <t>14</t>
  </si>
  <si>
    <t>NAVE JMR</t>
  </si>
  <si>
    <t>FINSA Alamar</t>
  </si>
  <si>
    <t>INSURGENTES - EL ÁGUILA</t>
  </si>
  <si>
    <t>FINSA</t>
  </si>
  <si>
    <t>JMR EL AGUILA</t>
  </si>
  <si>
    <t>INHOGA</t>
  </si>
  <si>
    <t>PI-5495</t>
  </si>
  <si>
    <t>Tilt-up</t>
  </si>
  <si>
    <t>Pacifico I Facility</t>
  </si>
  <si>
    <t>4846989</t>
  </si>
  <si>
    <t>Alta resistencia 6 pulgadas 250kg/cm2</t>
  </si>
  <si>
    <t>TILT UP</t>
  </si>
  <si>
    <t xml:space="preserve">29.99  A 37.01 </t>
  </si>
  <si>
    <t>ALTA RESISTENCIA DE 15 TON/M2</t>
  </si>
  <si>
    <t>12 X 12</t>
  </si>
  <si>
    <t>MANGUERAS Y GABINETES</t>
  </si>
  <si>
    <t>Parque Industrial Pacifico</t>
  </si>
  <si>
    <t>5</t>
  </si>
  <si>
    <t>FALCON BUILDING</t>
  </si>
  <si>
    <t>EL FLORIDO - BOULEVARD 2000</t>
  </si>
  <si>
    <t>LA ENCANTADA</t>
  </si>
  <si>
    <t>Planeado</t>
  </si>
  <si>
    <t>Industrial</t>
  </si>
  <si>
    <t>EL FLORIDO</t>
  </si>
  <si>
    <t>PI-3398</t>
  </si>
  <si>
    <t>Los Cabos Facility</t>
  </si>
  <si>
    <t>Mirabella III</t>
  </si>
  <si>
    <t>2017</t>
  </si>
  <si>
    <t>200000</t>
  </si>
  <si>
    <t>32</t>
  </si>
  <si>
    <t>CONCRETO ARMADO 15 CM DE ESPESOR</t>
  </si>
  <si>
    <t>Nordika</t>
  </si>
  <si>
    <t>EXTINTORES Y MANGUERAS</t>
  </si>
  <si>
    <t>Parque Industrial El Pacifico II</t>
  </si>
  <si>
    <t>NAVE 6</t>
  </si>
  <si>
    <t>THOMAS ALVA EDISON INDUSTRIAL PARK</t>
  </si>
  <si>
    <t>GRUPO TAE</t>
  </si>
  <si>
    <t>PI-5775</t>
  </si>
  <si>
    <t>183063</t>
  </si>
  <si>
    <t xml:space="preserve">29.53 </t>
  </si>
  <si>
    <t>Falcon Building</t>
  </si>
  <si>
    <t>ROCA OTAY ALAMAR T01</t>
  </si>
  <si>
    <t>La Encantada</t>
  </si>
  <si>
    <t>ROCA OTAY ALAMAR</t>
  </si>
  <si>
    <t>El Florido</t>
  </si>
  <si>
    <t>El Florido - Boulevard 2000</t>
  </si>
  <si>
    <t>PI-3382</t>
  </si>
  <si>
    <t>Nave JMR</t>
  </si>
  <si>
    <t>175396</t>
  </si>
  <si>
    <t xml:space="preserve">28  A 32 </t>
  </si>
  <si>
    <t>6 PULGADAS DE ALTA RESISTENCIA</t>
  </si>
  <si>
    <t>GABINETES</t>
  </si>
  <si>
    <t>JMR El Aguila</t>
  </si>
  <si>
    <t>LOS CABOS FACILITY</t>
  </si>
  <si>
    <t>Insurgentes - El Aguila</t>
  </si>
  <si>
    <t>NORDIKA</t>
  </si>
  <si>
    <t>Nave 2</t>
  </si>
  <si>
    <t>6 in F'C 250 kg/cm2</t>
  </si>
  <si>
    <t>8x18.5</t>
  </si>
  <si>
    <t>Hose Cabinet</t>
  </si>
  <si>
    <t>si</t>
  </si>
  <si>
    <t>PI-3394</t>
  </si>
  <si>
    <t>155398</t>
  </si>
  <si>
    <t>PI-5492</t>
  </si>
  <si>
    <t>JMR Industrial Park El Florido</t>
  </si>
  <si>
    <t>Coral</t>
  </si>
  <si>
    <t>16</t>
  </si>
  <si>
    <t>En construcción</t>
  </si>
  <si>
    <t>Pacifico</t>
  </si>
  <si>
    <t>NAVE BENITEZ 8250</t>
  </si>
  <si>
    <t>LA MESA - VÍA RÁPIDA</t>
  </si>
  <si>
    <t>BUSTAMANTE</t>
  </si>
  <si>
    <t>GRUPO FIMHER</t>
  </si>
  <si>
    <t>8x10</t>
  </si>
  <si>
    <t>Nave PIC16</t>
  </si>
  <si>
    <t>As required</t>
  </si>
  <si>
    <t>PI-1728</t>
  </si>
  <si>
    <t>126345</t>
  </si>
  <si>
    <t>El Pacífico I y II</t>
  </si>
  <si>
    <t>BLCK Y METAL</t>
  </si>
  <si>
    <t>Prologis</t>
  </si>
  <si>
    <t>PI-5779</t>
  </si>
  <si>
    <t>CONCRETO 20 CM</t>
  </si>
  <si>
    <t>HIDRANTE</t>
  </si>
  <si>
    <t>6</t>
  </si>
  <si>
    <t>Diamante</t>
  </si>
  <si>
    <t>NAVE 8</t>
  </si>
  <si>
    <t>Pacifco</t>
  </si>
  <si>
    <t>PI-3268</t>
  </si>
  <si>
    <t>2016</t>
  </si>
  <si>
    <t>110598</t>
  </si>
  <si>
    <t>A Solicitud del cliente</t>
  </si>
  <si>
    <t>24</t>
  </si>
  <si>
    <t>ALTA RESISTENCIA 6 PULGADAS</t>
  </si>
  <si>
    <t>GABINETES Y SPRINKLERS</t>
  </si>
  <si>
    <t>Building XlV</t>
  </si>
  <si>
    <t>BúSQUEDA PROPIA</t>
  </si>
  <si>
    <t>VIE VERTE B</t>
  </si>
  <si>
    <t>Nave Gloria</t>
  </si>
  <si>
    <t>VIE VERTE BUSINESS CENTER TIJUANA</t>
  </si>
  <si>
    <t>Fuera de parque</t>
  </si>
  <si>
    <t>IAMSA DEVELOPMENT GROUP</t>
  </si>
  <si>
    <t>Fuera de Parque</t>
  </si>
  <si>
    <t>22</t>
  </si>
  <si>
    <t>Carranza y Asociados</t>
  </si>
  <si>
    <t>CONCRETO DE 5"</t>
  </si>
  <si>
    <t>Block</t>
  </si>
  <si>
    <t>Nave 7 Norte</t>
  </si>
  <si>
    <t>PI-8657</t>
  </si>
  <si>
    <t>Ciudad Industrial Nueva Tijuana</t>
  </si>
  <si>
    <t>Colliers</t>
  </si>
  <si>
    <t>North American Mailing Services</t>
  </si>
  <si>
    <t>Insurgentes-El Aguila</t>
  </si>
  <si>
    <t>Parque Industrial Presidentes</t>
  </si>
  <si>
    <t>VIE VERTE AQUA</t>
  </si>
  <si>
    <t>Tilt-Up</t>
  </si>
  <si>
    <t>PI-1077</t>
  </si>
  <si>
    <t>Bodega Blvd Clouthier</t>
  </si>
  <si>
    <t>NAVE EX SUPERIOR FRAMES DE MéXICO</t>
  </si>
  <si>
    <t>CIUDAD INDUSTRIAL NUEVA TIJUANA</t>
  </si>
  <si>
    <t>MAQUILA PROPERTIES</t>
  </si>
  <si>
    <t>SSD Plastics</t>
  </si>
  <si>
    <t>PI-1971</t>
  </si>
  <si>
    <t>Concreto</t>
  </si>
  <si>
    <t>1990</t>
  </si>
  <si>
    <t>103500</t>
  </si>
  <si>
    <t>Internacional Tijuana Tip Finsa</t>
  </si>
  <si>
    <t>Concreto semi pulido</t>
  </si>
  <si>
    <t>17</t>
  </si>
  <si>
    <t>no</t>
  </si>
  <si>
    <t>5 PULGADAS 200 KG/CM2</t>
  </si>
  <si>
    <t>8X20</t>
  </si>
  <si>
    <t>EXTINGUIDORES CONTRA INCENDIO</t>
  </si>
  <si>
    <t>PI-8656</t>
  </si>
  <si>
    <t>NAVE 2</t>
  </si>
  <si>
    <t>Nave Ruiz Cortinez</t>
  </si>
  <si>
    <t>Nave A</t>
  </si>
  <si>
    <t>PI-5497</t>
  </si>
  <si>
    <t>Parque Industrial Girasol II</t>
  </si>
  <si>
    <t>26909775</t>
  </si>
  <si>
    <t>35.78 %</t>
  </si>
  <si>
    <t>Grupo Fimher</t>
  </si>
  <si>
    <t>8</t>
  </si>
  <si>
    <t>REALITO LL FACILITY</t>
  </si>
  <si>
    <t>Muros de Concreto</t>
  </si>
  <si>
    <t>PARQUE INDUSTRIAL EL REALITO</t>
  </si>
  <si>
    <t>PI-3269</t>
  </si>
  <si>
    <t>PI-3381</t>
  </si>
  <si>
    <t>89999</t>
  </si>
  <si>
    <t>Cafe ll</t>
  </si>
  <si>
    <t>Otay-Alamar</t>
  </si>
  <si>
    <t>F2</t>
  </si>
  <si>
    <t>VESTAPARK TIJUANA III</t>
  </si>
  <si>
    <t>Nave 8</t>
  </si>
  <si>
    <t>VESTA</t>
  </si>
  <si>
    <t>PI-1156</t>
  </si>
  <si>
    <t>2015</t>
  </si>
  <si>
    <t>301798</t>
  </si>
  <si>
    <t>Di Roma</t>
  </si>
  <si>
    <t>27.96 %</t>
  </si>
  <si>
    <t>27</t>
  </si>
  <si>
    <t>ALTA RESISTENCIA</t>
  </si>
  <si>
    <t>33X51</t>
  </si>
  <si>
    <t>HOSES AND CABINETS</t>
  </si>
  <si>
    <t>NAVE L2</t>
  </si>
  <si>
    <t>Nave 6</t>
  </si>
  <si>
    <t>VESTA PARK LAGO ESTE</t>
  </si>
  <si>
    <t>Thomas Alva Edison Industrial Park</t>
  </si>
  <si>
    <t>Grupo TAE</t>
  </si>
  <si>
    <t>Concreto de 15 cm</t>
  </si>
  <si>
    <t>8x25</t>
  </si>
  <si>
    <t>PI-8615</t>
  </si>
  <si>
    <t>Extinguidores</t>
  </si>
  <si>
    <t>71998</t>
  </si>
  <si>
    <t>PI-2760</t>
  </si>
  <si>
    <t>SSD PLASTICS</t>
  </si>
  <si>
    <t>Naves B4</t>
  </si>
  <si>
    <t>INTERNACIONAL TIJUANA TIP FINSA</t>
  </si>
  <si>
    <t>PI-2636</t>
  </si>
  <si>
    <t>2000</t>
  </si>
  <si>
    <t>70331</t>
  </si>
  <si>
    <t>19</t>
  </si>
  <si>
    <t>SPRINKLERS</t>
  </si>
  <si>
    <t>9</t>
  </si>
  <si>
    <t>Consultmex</t>
  </si>
  <si>
    <t>NAVE A</t>
  </si>
  <si>
    <t>Block y Lamina</t>
  </si>
  <si>
    <t>PARQUE INDUSTRIAL GIRASOL II</t>
  </si>
  <si>
    <t>PI-5753</t>
  </si>
  <si>
    <t>Nave Shelter</t>
  </si>
  <si>
    <t>PI-1002</t>
  </si>
  <si>
    <t>65766</t>
  </si>
  <si>
    <t>29</t>
  </si>
  <si>
    <t>Valle Bonito Industrial Park</t>
  </si>
  <si>
    <t>CONCRECTO 20 CM</t>
  </si>
  <si>
    <t>IAMSA</t>
  </si>
  <si>
    <t>El Florido-Boulevard 2000</t>
  </si>
  <si>
    <t>BUILDING XLV</t>
  </si>
  <si>
    <t>FINSA ALAMAR</t>
  </si>
  <si>
    <t>Tilt Up</t>
  </si>
  <si>
    <t>Nave BR</t>
  </si>
  <si>
    <t>Concreto armado 15 cm de espesor</t>
  </si>
  <si>
    <t>Extintores y mangueras</t>
  </si>
  <si>
    <t>PI-2763</t>
  </si>
  <si>
    <t>Las Brisas</t>
  </si>
  <si>
    <t>Grupo Inmobiliario Bustamante</t>
  </si>
  <si>
    <t>162553</t>
  </si>
  <si>
    <t>40.03 %</t>
  </si>
  <si>
    <t>PRE-CAST CONCRETE WALLS</t>
  </si>
  <si>
    <t>6 INCHES SLAB THICKNESS</t>
  </si>
  <si>
    <t>La mesa - Via Rapida</t>
  </si>
  <si>
    <t>50 FT X 65 FT</t>
  </si>
  <si>
    <t>PRESSURED WATER FOR HYDRANT USE AT FOOT OF LOT</t>
  </si>
  <si>
    <t>Nave Ex Superior Frames de México</t>
  </si>
  <si>
    <t>MIRABELLA III</t>
  </si>
  <si>
    <t>Ciudad Industrial Nueva Tijuana-Seccion Dorada</t>
  </si>
  <si>
    <t>Maquila Properties</t>
  </si>
  <si>
    <t>Nave Nebbiolo</t>
  </si>
  <si>
    <t>Slab thicknes 6 inches</t>
  </si>
  <si>
    <t>hoses</t>
  </si>
  <si>
    <t>61331</t>
  </si>
  <si>
    <t>El Bajio</t>
  </si>
  <si>
    <t>PI-2187</t>
  </si>
  <si>
    <t>8X18.5</t>
  </si>
  <si>
    <t>HOSE CABINET</t>
  </si>
  <si>
    <t>NAVE L1</t>
  </si>
  <si>
    <t>Tecate - Tijuana</t>
  </si>
  <si>
    <t>Pre-cast concrete walls</t>
  </si>
  <si>
    <t xml:space="preserve">VESTA PARK LAGO ESTE </t>
  </si>
  <si>
    <t>6 inches slab thickness</t>
  </si>
  <si>
    <t>50 ft x 65 ft</t>
  </si>
  <si>
    <t>Pressured water for hydrant use at foot of lot</t>
  </si>
  <si>
    <t>Nave Merlot</t>
  </si>
  <si>
    <t>PI-8614</t>
  </si>
  <si>
    <t>Nave 19</t>
  </si>
  <si>
    <t>60000</t>
  </si>
  <si>
    <t>BUILDING LL</t>
  </si>
  <si>
    <t>Parque Industrial Girasol ll</t>
  </si>
  <si>
    <t>Nave Shiraz</t>
  </si>
  <si>
    <t>Concreto 17 cm de espesor</t>
  </si>
  <si>
    <t>Salidas hidraulicas para gabinetes contra incendio de cobre</t>
  </si>
  <si>
    <t>Nave Zinfandel</t>
  </si>
  <si>
    <t>2007</t>
  </si>
  <si>
    <t>198669</t>
  </si>
  <si>
    <t>26.63 %</t>
  </si>
  <si>
    <t>SLAB THICKNES 6 INCHES</t>
  </si>
  <si>
    <t>HOSES</t>
  </si>
  <si>
    <t>Building L1</t>
  </si>
  <si>
    <t>MORELOS LV</t>
  </si>
  <si>
    <t>MORELOS</t>
  </si>
  <si>
    <t>VestaPark Lagoeste</t>
  </si>
  <si>
    <t>PI-5829</t>
  </si>
  <si>
    <t>Building L2</t>
  </si>
  <si>
    <t>PI-2317</t>
  </si>
  <si>
    <t>78800</t>
  </si>
  <si>
    <t>Nave Benitez 8250</t>
  </si>
  <si>
    <t>62.63 %</t>
  </si>
  <si>
    <t>6 PULGADAS</t>
  </si>
  <si>
    <t>26 X 82</t>
  </si>
  <si>
    <t>NO</t>
  </si>
  <si>
    <t>La Mesa-Via Rapida</t>
  </si>
  <si>
    <t>Bustamante</t>
  </si>
  <si>
    <t>CAFE LL</t>
  </si>
  <si>
    <t>BIRDAIR</t>
  </si>
  <si>
    <t>Blck y Metal</t>
  </si>
  <si>
    <t>Concreto 20 cm</t>
  </si>
  <si>
    <t>PI-2333</t>
  </si>
  <si>
    <t>Hidrante</t>
  </si>
  <si>
    <t>2010</t>
  </si>
  <si>
    <t>49241</t>
  </si>
  <si>
    <t>26</t>
  </si>
  <si>
    <t>RKern Manufacturing de México</t>
  </si>
  <si>
    <t>JMR INDUSTRIAL PARK EL FLORIDO</t>
  </si>
  <si>
    <t>Valle Sur I</t>
  </si>
  <si>
    <t>Inmobiliaria Patrimonio</t>
  </si>
  <si>
    <t>Nave FOAM III</t>
  </si>
  <si>
    <t>Concrecto 20 cm</t>
  </si>
  <si>
    <t>Independiente</t>
  </si>
  <si>
    <t>G-1</t>
  </si>
  <si>
    <t>VESTAPARK LA MESA</t>
  </si>
  <si>
    <t>PI-1850</t>
  </si>
  <si>
    <t>82010</t>
  </si>
  <si>
    <t>50.74 %</t>
  </si>
  <si>
    <t>CONCRETE TILT-UP WALL PANEL</t>
  </si>
  <si>
    <t xml:space="preserve">18  A 18 </t>
  </si>
  <si>
    <t>26X73</t>
  </si>
  <si>
    <t>2</t>
  </si>
  <si>
    <t>Nave Toallas y Papeles Grapeados</t>
  </si>
  <si>
    <t>COMTEX FASHION</t>
  </si>
  <si>
    <t>PI-1791</t>
  </si>
  <si>
    <t>39998</t>
  </si>
  <si>
    <t>100.01 %</t>
  </si>
  <si>
    <t>6 PULGADAS CON ACERO REFORZADO</t>
  </si>
  <si>
    <t>26 X 60 PIES</t>
  </si>
  <si>
    <t>Violeta</t>
  </si>
  <si>
    <t>RED CONTRA INCENDIOS DE MANGUERAS Y GABINETAS.</t>
  </si>
  <si>
    <t>PACIFICO I FACILITY</t>
  </si>
  <si>
    <t>PI-8597</t>
  </si>
  <si>
    <t>Oro</t>
  </si>
  <si>
    <t>PI-3393</t>
  </si>
  <si>
    <t>Dorado</t>
  </si>
  <si>
    <t>Alta Resistencia de 15 ton/m2</t>
  </si>
  <si>
    <t>37817</t>
  </si>
  <si>
    <t>CIA</t>
  </si>
  <si>
    <t>NAVE RY</t>
  </si>
  <si>
    <t>RYASA GRUPO INMOBILIARIO</t>
  </si>
  <si>
    <t>Azul</t>
  </si>
  <si>
    <t>PI-2314</t>
  </si>
  <si>
    <t>36499</t>
  </si>
  <si>
    <t>12 x 12</t>
  </si>
  <si>
    <t>Mangueras y Gabinetes</t>
  </si>
  <si>
    <t>20</t>
  </si>
  <si>
    <t>12X24</t>
  </si>
  <si>
    <t>NAVE MISIONES L</t>
  </si>
  <si>
    <t>Guinda</t>
  </si>
  <si>
    <t>MISIONES DE LAS CALIFORNIAS</t>
  </si>
  <si>
    <t>PI-2591</t>
  </si>
  <si>
    <t>34993</t>
  </si>
  <si>
    <t>25</t>
  </si>
  <si>
    <t>CONCRETO DE 6"</t>
  </si>
  <si>
    <t>Block Warehouse</t>
  </si>
  <si>
    <t>Concreto de 5"</t>
  </si>
  <si>
    <t>10 X 16</t>
  </si>
  <si>
    <t>Sistema de tanque y bombas contra incendios</t>
  </si>
  <si>
    <t>NAVE LOMA</t>
  </si>
  <si>
    <t>PI-1111</t>
  </si>
  <si>
    <t>VALLE BONITO INDUSTRIAL PARK</t>
  </si>
  <si>
    <t>Inventory Building Proyect</t>
  </si>
  <si>
    <t>Cadena</t>
  </si>
  <si>
    <t>PI-1106</t>
  </si>
  <si>
    <t>2013</t>
  </si>
  <si>
    <t>Grupo Cadena</t>
  </si>
  <si>
    <t>124192</t>
  </si>
  <si>
    <t>49.92 %</t>
  </si>
  <si>
    <t>21</t>
  </si>
  <si>
    <t>Cadena BTS 1</t>
  </si>
  <si>
    <t>SISTEMA DE TANQUE Y BOMBAS CONTRA INCENDIOS</t>
  </si>
  <si>
    <t>11 X 16</t>
  </si>
  <si>
    <t>PI-1112</t>
  </si>
  <si>
    <t>Cadena BTS 2</t>
  </si>
  <si>
    <t>CORAL</t>
  </si>
  <si>
    <t>Cadena BTS 3</t>
  </si>
  <si>
    <t>30723</t>
  </si>
  <si>
    <t>98.37 %</t>
  </si>
  <si>
    <t>12 X 16</t>
  </si>
  <si>
    <t>Cadena BTS 4</t>
  </si>
  <si>
    <t>AS REQUIRED</t>
  </si>
  <si>
    <t>PI-1113</t>
  </si>
  <si>
    <t>Nave Loma</t>
  </si>
  <si>
    <t>NAVE PIC16</t>
  </si>
  <si>
    <t>Truper</t>
  </si>
  <si>
    <t>PROLOGIS</t>
  </si>
  <si>
    <t>Bustamante Realty Group</t>
  </si>
  <si>
    <t>PI-2779</t>
  </si>
  <si>
    <t>26120</t>
  </si>
  <si>
    <t>18</t>
  </si>
  <si>
    <t>68X26</t>
  </si>
  <si>
    <t>SPRINKLERS-HIDRANTES</t>
  </si>
  <si>
    <t>Concreto de 6"</t>
  </si>
  <si>
    <t>G1-A</t>
  </si>
  <si>
    <t>Building 2</t>
  </si>
  <si>
    <t>PI-1839</t>
  </si>
  <si>
    <t>41731</t>
  </si>
  <si>
    <t>54.76 %</t>
  </si>
  <si>
    <t>PISOS DE ALTA RESISTENCIA</t>
  </si>
  <si>
    <t>NAVE 7 NORTE</t>
  </si>
  <si>
    <t>C-1</t>
  </si>
  <si>
    <t>VestaPark La Mesa</t>
  </si>
  <si>
    <t>COLLIERS</t>
  </si>
  <si>
    <t>21322</t>
  </si>
  <si>
    <t xml:space="preserve">16  A 22 </t>
  </si>
  <si>
    <t>CONCRETO DE 15 CM</t>
  </si>
  <si>
    <t>Nave Aqua</t>
  </si>
  <si>
    <t>8X25</t>
  </si>
  <si>
    <t>EXTINGUIDORES</t>
  </si>
  <si>
    <t>1</t>
  </si>
  <si>
    <t>Via Verte Business Center</t>
  </si>
  <si>
    <t>NAVE 19</t>
  </si>
  <si>
    <t>21000</t>
  </si>
  <si>
    <t>CONCRETO 17 CM DE ESPESOR</t>
  </si>
  <si>
    <t>SALIDAS HIDRAULICAS PARA GABINETES CONTRA INCENDIO DE COBRE</t>
  </si>
  <si>
    <t>NAVE C</t>
  </si>
  <si>
    <t>INMOBILIARIA INDUSTRIAL</t>
  </si>
  <si>
    <t>PI-2791</t>
  </si>
  <si>
    <t>BLOCK</t>
  </si>
  <si>
    <t>NAVE BR</t>
  </si>
  <si>
    <t>LAS BRISAS</t>
  </si>
  <si>
    <t>PI-2824</t>
  </si>
  <si>
    <t>GRUPO INMOBILIARIO BUSTAMANTE</t>
  </si>
  <si>
    <t>36699</t>
  </si>
  <si>
    <t>50.19 %</t>
  </si>
  <si>
    <t>NAVES B4</t>
  </si>
  <si>
    <t>INDEPENDIENTE</t>
  </si>
  <si>
    <t>PI-2815</t>
  </si>
  <si>
    <t>49298</t>
  </si>
  <si>
    <t>34.48 %</t>
  </si>
  <si>
    <t>BLOCK Y LAMINA</t>
  </si>
  <si>
    <t xml:space="preserve">14.76 </t>
  </si>
  <si>
    <t>N/A</t>
  </si>
  <si>
    <t>NAVE N</t>
  </si>
  <si>
    <t>PI-3264</t>
  </si>
  <si>
    <t>15000</t>
  </si>
  <si>
    <t>NAVE SHELTER</t>
  </si>
  <si>
    <t>90029</t>
  </si>
  <si>
    <t>64.56 %</t>
  </si>
  <si>
    <t>12x20</t>
  </si>
  <si>
    <t>12</t>
  </si>
  <si>
    <t>PI-5494</t>
  </si>
  <si>
    <t>Nave C</t>
  </si>
  <si>
    <t>Inmobiliaria Industrial</t>
  </si>
  <si>
    <t>Nave Ecofrost</t>
  </si>
  <si>
    <t>PI-3326</t>
  </si>
  <si>
    <t>Nave N</t>
  </si>
  <si>
    <t>NAVE ECOFROST</t>
  </si>
  <si>
    <t>2455248</t>
  </si>
  <si>
    <t>32.58 %</t>
  </si>
  <si>
    <t>18.04</t>
  </si>
  <si>
    <t>PI-2786</t>
  </si>
  <si>
    <t>5 pulgadas, 200 kg/cm2</t>
  </si>
  <si>
    <t>8x20</t>
  </si>
  <si>
    <t>Extinguidores contra incendio</t>
  </si>
  <si>
    <t>Realito ll Facility</t>
  </si>
  <si>
    <t>Parque Industrial El Realito</t>
  </si>
  <si>
    <t>Gabinetes</t>
  </si>
  <si>
    <t>Sprinklers</t>
  </si>
  <si>
    <t>Concreto reforzado 5 pulgadas</t>
  </si>
  <si>
    <t>PI-1965</t>
  </si>
  <si>
    <t>Hose &amp; Cabinets</t>
  </si>
  <si>
    <t>COMTEX Fashion</t>
  </si>
  <si>
    <t>6 pulgadas con acero reforzado</t>
  </si>
  <si>
    <t>26 x 60 pies</t>
  </si>
  <si>
    <t>Red contra incendios de mangueras y gabinetas.</t>
  </si>
  <si>
    <t>6 pulgadas de alta resistencia</t>
  </si>
  <si>
    <t>Alta resistencia</t>
  </si>
  <si>
    <t>68x26</t>
  </si>
  <si>
    <t>Sprinklers-Hidrantes</t>
  </si>
  <si>
    <t>Alta resistencia 6 pulgadas</t>
  </si>
  <si>
    <t>Gabinetes y sprinklers</t>
  </si>
  <si>
    <t>Nave L2</t>
  </si>
  <si>
    <t>Hoses and cabinets</t>
  </si>
  <si>
    <t>Concrete tilt-up wall panel</t>
  </si>
  <si>
    <t>26x73</t>
  </si>
  <si>
    <t>F-1</t>
  </si>
  <si>
    <t>VestaPark Tijuana III</t>
  </si>
  <si>
    <t>33.5x51.6</t>
  </si>
  <si>
    <t>PI-1155</t>
  </si>
  <si>
    <t>6 pulgadas</t>
  </si>
  <si>
    <t>Pisos de alta resistencia</t>
  </si>
  <si>
    <t>Nave L1</t>
  </si>
  <si>
    <t>Parque Industrial Pacífico</t>
  </si>
  <si>
    <t>SUM de Espacio Disponible</t>
  </si>
  <si>
    <t>Suma total</t>
  </si>
  <si>
    <t>AVERAGE de Precio de Renta</t>
  </si>
  <si>
    <t>Pagina web</t>
  </si>
  <si>
    <t>Numero de telefono</t>
  </si>
  <si>
    <t>Numero Unidades</t>
  </si>
  <si>
    <t>Capital Realty</t>
  </si>
  <si>
    <t>http://www.capitalrealty.com</t>
  </si>
  <si>
    <t>664 403 1417</t>
  </si>
  <si>
    <t>http://www.araico.com/contacto.asp</t>
  </si>
  <si>
    <t>(664)684-7035</t>
  </si>
  <si>
    <t>http://www.carranzayasociados.net/rentals</t>
  </si>
  <si>
    <t>http://www.arrendamientosdebodegas.com</t>
  </si>
  <si>
    <t>664 674 3599</t>
  </si>
  <si>
    <t>finsa</t>
  </si>
  <si>
    <t>http://www.finsa.net/properties.html</t>
  </si>
  <si>
    <t>52 (81) 8152-4200</t>
  </si>
  <si>
    <t>http://inmobiliariobustamante.com/</t>
  </si>
  <si>
    <t xml:space="preserve">686-4843 </t>
  </si>
  <si>
    <t>http://iamsa.com.mx</t>
  </si>
  <si>
    <t>1 877 900 67 68</t>
  </si>
  <si>
    <t>http://wordpress.inhogagroup.com/?lang=en</t>
  </si>
  <si>
    <t>(664) 686 1679 / 80</t>
  </si>
  <si>
    <t>https://www.inmobiliariatijuana.com</t>
  </si>
  <si>
    <t>664 403 2800</t>
  </si>
  <si>
    <t>http://www.maquilaproperties.com</t>
  </si>
  <si>
    <t>1 858 220 0640</t>
  </si>
  <si>
    <t>nai tijuana</t>
  </si>
  <si>
    <t>http://naimexico.com/properties/</t>
  </si>
  <si>
    <t xml:space="preserve"> 971 0333</t>
  </si>
  <si>
    <t>Parques Industriales Verdes</t>
  </si>
  <si>
    <t>Parque</t>
  </si>
  <si>
    <t>Url</t>
  </si>
  <si>
    <t>Ubicación</t>
  </si>
  <si>
    <t xml:space="preserve">FINSA Puebla
</t>
  </si>
  <si>
    <t>www.finsa.net/development/certifications.html</t>
  </si>
  <si>
    <t>Puebla, Puebla</t>
  </si>
  <si>
    <t xml:space="preserve">Vie Verte Mexicali
</t>
  </si>
  <si>
    <t>iamsa.com.mx/en/properties/vie-verte-2</t>
  </si>
  <si>
    <t>Mexicali, B.C.</t>
  </si>
  <si>
    <t xml:space="preserve">Vie Verte Querétaro
</t>
  </si>
  <si>
    <t>iamsa.com.mx/en/properties/vie-verte</t>
  </si>
  <si>
    <t>Querétaro, Qro.</t>
  </si>
  <si>
    <t xml:space="preserve">Parque Industrial Valle Bonito
</t>
  </si>
  <si>
    <t>iamsa.com.mx/en/properties/valle-bonito</t>
  </si>
  <si>
    <t>Tijuana, B.C.</t>
  </si>
  <si>
    <t>Parques Industriales Certificados en Calidad Ambiental</t>
  </si>
  <si>
    <t xml:space="preserve">Parque Industrial FINSA Monterrey
</t>
  </si>
  <si>
    <t>www.finsa.net</t>
  </si>
  <si>
    <t>Apodaca, Nuevo León</t>
  </si>
  <si>
    <t xml:space="preserve">Parque Industrial FINSA Iztapalapa
</t>
  </si>
  <si>
    <t>Iztapalapa, Ciudad de México</t>
  </si>
  <si>
    <t xml:space="preserve">Parque Industrial FINSA Monterrey Guadalupe
</t>
  </si>
  <si>
    <t>Guadalupe, Nuevo León</t>
  </si>
  <si>
    <t xml:space="preserve">Parque Industrial FINSA Coahuila
</t>
  </si>
  <si>
    <t>Ramos Arizpe, Coahuila</t>
  </si>
  <si>
    <t xml:space="preserve">Parque Industrial FINSA Querétaro I
</t>
  </si>
  <si>
    <t>El Marqués, Querétaro</t>
  </si>
  <si>
    <t xml:space="preserve">Parque Industrial FINSA Puebla
</t>
  </si>
  <si>
    <t>Cuautlancingo, Puebla</t>
  </si>
  <si>
    <t xml:space="preserve">Parque Industrial FINSA Matamoros del Norte
</t>
  </si>
  <si>
    <t>Matamoros, Tamaulipas</t>
  </si>
  <si>
    <t>Parque Industrial FINSA Matamoros Oriente</t>
  </si>
  <si>
    <t>Parque Industrial FINSA Tijuana</t>
  </si>
  <si>
    <t>Tijuana, Baja California</t>
  </si>
  <si>
    <t>Parque Industrial Maquilpark</t>
  </si>
  <si>
    <t>Reynosa, Tamaulipas</t>
  </si>
  <si>
    <t>Parque Industrial FINSA Nuevo Laredo</t>
  </si>
  <si>
    <t>Nuevo Laredo, Tamaulipas</t>
  </si>
  <si>
    <t>Parque Industrial FINSA Querétaro II</t>
  </si>
  <si>
    <t>Amealco de Bonfil, Querétaro</t>
  </si>
  <si>
    <t>Parque Industrial FINSA Santa Catarina</t>
  </si>
  <si>
    <t>Santa Catarina, Nuevo León</t>
  </si>
  <si>
    <t>Parque Industrial Intermex Carolina</t>
  </si>
  <si>
    <t>Chihuahua, Chihuahua</t>
  </si>
  <si>
    <t>Parque Industrial FINSA Santa Catarina II</t>
  </si>
  <si>
    <t>Parque Industrial FINSA Aguascalientes</t>
  </si>
  <si>
    <t>Aguascalientes, Aguascalientes</t>
  </si>
  <si>
    <t>Parques Industriales Sustentables</t>
  </si>
  <si>
    <t xml:space="preserve">FINSA Iztapalapa
</t>
  </si>
  <si>
    <t>Iztapalapa, CDMX</t>
  </si>
  <si>
    <t xml:space="preserve">Parque Industrial Carolina
</t>
  </si>
  <si>
    <t>www.intermex.com</t>
  </si>
  <si>
    <t>Chihuahua, Chih.</t>
  </si>
  <si>
    <t xml:space="preserve">WTC Industrial
</t>
  </si>
  <si>
    <t>www.wtcindustrial.mx</t>
  </si>
  <si>
    <t>San Luis Potosí, SLP</t>
  </si>
  <si>
    <t>Parques Industriales Certificados</t>
  </si>
  <si>
    <t xml:space="preserve">Parque Tecnoindustrial Castro del Río
</t>
  </si>
  <si>
    <t>www.castrodelrio.com.mx | www.marabis.com</t>
  </si>
  <si>
    <t>Irapuato, Gto.</t>
  </si>
  <si>
    <t xml:space="preserve">Parque Industrial Millennium
</t>
  </si>
  <si>
    <t>www.argogrupo.com</t>
  </si>
  <si>
    <t>San Luis Potosí, S.L.P.</t>
  </si>
  <si>
    <t xml:space="preserve">Guadalajara Technology Park
</t>
  </si>
  <si>
    <t>www.cpamericas.com</t>
  </si>
  <si>
    <t>Zapopan, Jal.</t>
  </si>
  <si>
    <t xml:space="preserve">CPA Business Center Tijuana
</t>
  </si>
  <si>
    <t xml:space="preserve">CPA Business Center Mexicali
</t>
  </si>
  <si>
    <t xml:space="preserve">CPA Logistics Center San Martín Obispo
</t>
  </si>
  <si>
    <t>Cuautitlán Izcalli, Edo. Méx.</t>
  </si>
  <si>
    <t xml:space="preserve">FINSA Guadalupe Industrial Park
</t>
  </si>
  <si>
    <t>Guadalupe, N.L.</t>
  </si>
  <si>
    <t xml:space="preserve">FINSA Apodaca Industrial Park
</t>
  </si>
  <si>
    <t>Apodaca, N.L.</t>
  </si>
  <si>
    <t xml:space="preserve">FINSA Puebla Industrial Park
</t>
  </si>
  <si>
    <t>Puebla, Pue.</t>
  </si>
  <si>
    <t>www.iamsa.com.mx</t>
  </si>
  <si>
    <t xml:space="preserve">Parque Aeroespacial Querétaro
</t>
  </si>
  <si>
    <t>www.vesta.com.mx</t>
  </si>
  <si>
    <t>Colón, Qro.</t>
  </si>
  <si>
    <t xml:space="preserve">Parque Industrial Mexicali IV
</t>
  </si>
  <si>
    <t>www.mexicaliindustrialpark.com</t>
  </si>
  <si>
    <t xml:space="preserve">Toluca VESTA Park
</t>
  </si>
  <si>
    <t>Toluca, Edo. Méx.</t>
  </si>
  <si>
    <t xml:space="preserve">Parque Industrial Nelson
</t>
  </si>
  <si>
    <t>www.nelson.com.mx</t>
  </si>
  <si>
    <t xml:space="preserve">Parque Industrial Marán
</t>
  </si>
  <si>
    <t>www.maran.com.mx</t>
  </si>
  <si>
    <t xml:space="preserve">Parque Industrial Calafia
</t>
  </si>
  <si>
    <t>www.calafiapark.com.mx</t>
  </si>
  <si>
    <t xml:space="preserve">Prologis Park Alamar
</t>
  </si>
  <si>
    <t>www.prologis.com</t>
  </si>
  <si>
    <t xml:space="preserve">FINSA Coahuila Industrial Park
</t>
  </si>
  <si>
    <t>Ramos Arizpe, Coah.</t>
  </si>
  <si>
    <t xml:space="preserve">Parque Industrial Yucatán
</t>
  </si>
  <si>
    <t>www.yucatanindustrialparks.com</t>
  </si>
  <si>
    <t>Mérida, Yuc.</t>
  </si>
  <si>
    <t xml:space="preserve">Parque Industrial Mazatlán
</t>
  </si>
  <si>
    <t>www.sinaloaindustrial.com</t>
  </si>
  <si>
    <t>Mazatlán, Sin.</t>
  </si>
  <si>
    <t xml:space="preserve">FINSA Matamoros Oriente Industrial Park
</t>
  </si>
  <si>
    <t>Matamoros, Tam.</t>
  </si>
  <si>
    <t xml:space="preserve">Parque Industrial Mexicali II
</t>
  </si>
  <si>
    <t xml:space="preserve">Parque Industrial Mexicali III
</t>
  </si>
  <si>
    <t xml:space="preserve">Prologis Park Apodaca
</t>
  </si>
  <si>
    <t xml:space="preserve">Parque de Servicios Tecnológicos Ciudad de México - FINSA Iztapalapa
</t>
  </si>
  <si>
    <t>Ciudad de México</t>
  </si>
  <si>
    <t xml:space="preserve">FINSA Querétaro Industrial Park
</t>
  </si>
  <si>
    <t xml:space="preserve">Parque Logístico fase i-77.39 HA, fase ii-99.02 HA
</t>
  </si>
  <si>
    <t xml:space="preserve">FINSA Nuevo Laredo Industrial Park
</t>
  </si>
  <si>
    <t>Nuevo Laredo, Tam.</t>
  </si>
  <si>
    <t xml:space="preserve">FINSA Maquilpark
</t>
  </si>
  <si>
    <t>Reynosa, Tam.</t>
  </si>
  <si>
    <t xml:space="preserve">FINSA Matamoros del Norte Industrial Park
</t>
  </si>
  <si>
    <t xml:space="preserve">Las Californias III Business Park
</t>
  </si>
  <si>
    <t xml:space="preserve">Parque Industrial VIE VERTE
</t>
  </si>
  <si>
    <t xml:space="preserve">Parque Industrial San Jorge
</t>
  </si>
  <si>
    <t>www.sanjorgeindustrialpark.com</t>
  </si>
  <si>
    <t>Tlajomulco, Jal.</t>
  </si>
  <si>
    <t xml:space="preserve">Parque Industrial FINSA Tijuana
</t>
  </si>
  <si>
    <t xml:space="preserve">Parque Industrial Amistad Bajío
</t>
  </si>
  <si>
    <t>www.amistadmexico.com</t>
  </si>
  <si>
    <t>Apaseo el Grande, Gto.</t>
  </si>
  <si>
    <t xml:space="preserve">Parque Industrial Ciudad Industrial Xicohtencatl II-Huamantla
</t>
  </si>
  <si>
    <t>www.fidecix.com</t>
  </si>
  <si>
    <t>Huamantla, Tlax.</t>
  </si>
  <si>
    <t xml:space="preserve">Parque Industrial Ciudad Industrial Xicohtencatl III-Tlaxco
</t>
  </si>
  <si>
    <t>Tlaxco, Tlax.</t>
  </si>
  <si>
    <t xml:space="preserve">VIE VERTE Business Center
</t>
  </si>
  <si>
    <t>Hermosillo, Son.</t>
  </si>
  <si>
    <t xml:space="preserve">Parque Industrial Valle de Calafia (calafia ii)
</t>
  </si>
  <si>
    <t xml:space="preserve">Tecnológico 4
</t>
  </si>
  <si>
    <t>www.hines.com</t>
  </si>
  <si>
    <t xml:space="preserve">American industries Apodaca
</t>
  </si>
  <si>
    <t>www.americanindustriesgroup.com</t>
  </si>
  <si>
    <t>PROPIEDADES DISPONIBLES POR ESTADO DE CONSTRUCCIÓN</t>
  </si>
  <si>
    <t>PROPIEDADES DISPONIBLES POR CLASE</t>
  </si>
  <si>
    <t>Propiedades disponibles por estado de construcción y corretaje representativo</t>
  </si>
  <si>
    <t>Propiedades disponibles por estado de construcción y submercado</t>
  </si>
  <si>
    <t>Datoz</t>
  </si>
  <si>
    <t>Las Misiones</t>
  </si>
  <si>
    <t>Subestación Propia: 500, HVAC en Área de Producción</t>
  </si>
  <si>
    <t>BARSAC GRUPO BIENES RAíCES</t>
  </si>
  <si>
    <t>Kyocera Building</t>
  </si>
  <si>
    <t>CBRE</t>
  </si>
  <si>
    <t>Bloque y lamina</t>
  </si>
  <si>
    <t>Particular</t>
  </si>
  <si>
    <t>Nave 9</t>
  </si>
  <si>
    <t>concreto</t>
  </si>
  <si>
    <t>Rociadores: Esfr</t>
  </si>
  <si>
    <t>Edificio Benitez</t>
  </si>
  <si>
    <t>Central/ El Lago</t>
  </si>
  <si>
    <t>Fimher</t>
  </si>
  <si>
    <t xml:space="preserve">Bloque  </t>
  </si>
  <si>
    <t xml:space="preserve">Nave 12 </t>
  </si>
  <si>
    <t>Nave AB</t>
  </si>
  <si>
    <t>Entregado</t>
  </si>
  <si>
    <t>Alamar II</t>
  </si>
  <si>
    <t>Alamar</t>
  </si>
  <si>
    <t>Otay II</t>
  </si>
  <si>
    <t>Bajamaq Insurgentes</t>
  </si>
  <si>
    <t>Parque Industrial Insugentes</t>
  </si>
  <si>
    <t>Frisa</t>
  </si>
  <si>
    <t>Shelter Spec</t>
  </si>
  <si>
    <t>Parque Industrial Valle Bonito</t>
  </si>
  <si>
    <t>Iamsa</t>
  </si>
  <si>
    <t>IANSA</t>
  </si>
  <si>
    <t>IAMSA DEVELOPMENT</t>
  </si>
  <si>
    <t>Valle Bonito Spec 3</t>
  </si>
  <si>
    <t>Edificio I</t>
  </si>
  <si>
    <t>Inmobiliaria Diroma</t>
  </si>
  <si>
    <t>MCR Otay</t>
  </si>
  <si>
    <t>Comtex Facility</t>
  </si>
  <si>
    <t>Subestacion propia: 500</t>
  </si>
  <si>
    <t>Iventario T01</t>
  </si>
  <si>
    <t>NAI Listing Roca Desarrollos</t>
  </si>
  <si>
    <t>Roca Desarrollos</t>
  </si>
  <si>
    <t>Otay Rontron</t>
  </si>
  <si>
    <t>NAI</t>
  </si>
  <si>
    <t>particular</t>
  </si>
  <si>
    <t>Pacifico 16</t>
  </si>
  <si>
    <t>Libramiento</t>
  </si>
  <si>
    <t>Bloque y Concreto</t>
  </si>
  <si>
    <t>Rociadores: Esfr, subestacion Propia:500</t>
  </si>
  <si>
    <t>Seshin Facility</t>
  </si>
  <si>
    <t>Parque Industrial Florido</t>
  </si>
  <si>
    <t>Subestacion Propia:1</t>
  </si>
  <si>
    <t>Spec 2</t>
  </si>
  <si>
    <t>Thomas Alva Edison</t>
  </si>
  <si>
    <t>G1 La Mesa</t>
  </si>
  <si>
    <t>Parque industrial Morelos</t>
  </si>
  <si>
    <t>Subestacion Propia:150</t>
  </si>
  <si>
    <t>Vesta Park II</t>
  </si>
  <si>
    <t>Florido</t>
  </si>
  <si>
    <t>ESPACIO DISPONIBLE</t>
  </si>
  <si>
    <t xml:space="preserve">ESTADO </t>
  </si>
  <si>
    <t>ESPACIO DISPONIBLE  POR</t>
  </si>
  <si>
    <t>PRECIO PROMEDIO DE ARRENDAMIENTO POR SUBMERCADO</t>
  </si>
  <si>
    <t>AVERAGE de Precio de arrendamiento</t>
  </si>
  <si>
    <t>Precio promedio de arrendamiento por submercado</t>
  </si>
  <si>
    <t>Precio promedio de arrendamiento por corretaje representativo</t>
  </si>
  <si>
    <t>Precio de arrendamiento promedio por clase de la nave</t>
  </si>
  <si>
    <t>Clasifiación SCIAN</t>
  </si>
  <si>
    <t>Número de empresas por subsector</t>
  </si>
  <si>
    <t>OTRAS ACTIVIDADES.</t>
  </si>
  <si>
    <t>INDUSTRIA DEL PLASTICO Y DEL HULE</t>
  </si>
  <si>
    <t>TEXTIL Y CONFECCION, EXCLUSIVAMENTE PARA LA ELABORACION DE BIENES DE LOS CAPITULOS 50 A 63 Y LA SUBPARTIDA 9404.90</t>
  </si>
  <si>
    <t>FABRICACION DE PRODUCTOS METALICOS</t>
  </si>
  <si>
    <t>FABRICACION DE MUEBLES Y PRODUCTOS RELACIONADOS</t>
  </si>
  <si>
    <t>RECICLAJE O ACOPIO DE DESPERDICIOS</t>
  </si>
  <si>
    <t>FABRICACION DE EQUIPO DE COMPUTACION, COMUNICACION, MEDICION Y DE OTROS EQUIPOS, COMPONENTES Y ACCESORIOS ELECTRONICOS</t>
  </si>
  <si>
    <t>FABRICACION DE EQUIPO DE GENERACION ELECTRICA Y APARATOS Y ACCESORIOS ELECTRICOS</t>
  </si>
  <si>
    <t>ENVASE, LIJADO, ENGOMADO, PULIDO, PINTADO O ENCERADO, ENTRE OTROS (SIN ALTERAR LAS CARAC. DE LAS MERC.)</t>
  </si>
  <si>
    <t>ABASTECIMIENTO, ALMACENAJE O DISTRIBUCION DE MERCANCIAS</t>
  </si>
  <si>
    <t>INDUSTRIA DEL PAPEL</t>
  </si>
  <si>
    <t>INDUSTRIA DE LA MADERA</t>
  </si>
  <si>
    <t>FABRICACION DE EQUIPO DE TRANSPORTE Y SUS PARTES</t>
  </si>
  <si>
    <t>AGRICULTURA</t>
  </si>
  <si>
    <t>IMPRESION E INDUSTRIAS CONEXAS</t>
  </si>
  <si>
    <t>REPARACION, RETRABAJO O MANTENIMIENTO DE MERCANCIAS</t>
  </si>
  <si>
    <t>INDUSTRIAS METALICAS BASICAS</t>
  </si>
  <si>
    <t>INDUSTRIA ALIMENTARIA</t>
  </si>
  <si>
    <t>FABRICACION DE PRODUCTOS DE CUERO, PIEL Y MATERIALES SUCEDANEOS</t>
  </si>
  <si>
    <t>FABRICACION DE MAQUINARIA Y EQUIPO</t>
  </si>
  <si>
    <t>FABRICACION DE PRODUCTOS DERIVADOS DEL PETROLEO Y DEL CARBON</t>
  </si>
  <si>
    <t>CLASIFICACION, INSPECCION, PRUEBA O VERIFICACION DE MERCANCIAS</t>
  </si>
  <si>
    <t>SERVICIOS (SIEMPRE Y CUANDO SE REALICE A MERC. NACIONAL O NACIONALIZADA Y SE EXPORTE)</t>
  </si>
  <si>
    <t>MINERIA DE MINERALES METALICOS Y NO METALICOS EXCEPTO PETROLEO Y GAS</t>
  </si>
  <si>
    <t>DISEÑO O INGENIERIA DE PRODUCTOS</t>
  </si>
  <si>
    <t>INDUSTRIA DE LAS BEBIDAS Y DEL TABACO</t>
  </si>
  <si>
    <t>LAVANDERIA O PLANCHADO DE PRENDAS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</si>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</sst>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#,##0.000"/>
  </numFmts>
  <fonts count="36">
    <font>
      <sz val="10.0"/>
      <color rgb="FF000000"/>
      <name val="Arial"/>
    </font>
    <font>
      <sz val="10.0"/>
      <color rgb="FF000000"/>
      <name val="Roboto"/>
    </font>
    <font/>
    <font>
      <color rgb="FF000000"/>
      <name val="&quot;Roboto Slab&quot;"/>
    </font>
    <font>
      <sz val="10.0"/>
      <name val="Roboto"/>
    </font>
    <font>
      <u/>
      <color rgb="FF0000FF"/>
    </font>
    <font>
      <u/>
      <sz val="10.0"/>
      <color rgb="FF000000"/>
      <name val="Roboto"/>
    </font>
    <font>
      <sz val="11.0"/>
      <color rgb="FF000000"/>
      <name val="Calibri"/>
    </font>
    <font>
      <u/>
      <sz val="11.0"/>
      <color rgb="FF000000"/>
      <name val="Calibri"/>
    </font>
    <font>
      <sz val="9.0"/>
    </font>
    <font>
      <sz val="11.0"/>
      <name val="Arial"/>
    </font>
    <font>
      <u/>
      <color rgb="FF0000FF"/>
    </font>
    <font>
      <u/>
      <sz val="11.0"/>
      <name val="Arial"/>
    </font>
    <font>
      <b/>
      <sz val="10.0"/>
      <color rgb="FFFFFFFF"/>
      <name val="Roboto"/>
    </font>
    <font>
      <b/>
      <i/>
      <sz val="7.0"/>
      <color rgb="FFFFFFFF"/>
      <name val="Roboto"/>
    </font>
    <font>
      <sz val="7.0"/>
      <color rgb="FF000000"/>
      <name val="Roboto"/>
    </font>
    <font>
      <u/>
      <sz val="7.0"/>
      <color rgb="FF000000"/>
      <name val="Roboto"/>
    </font>
    <font>
      <b/>
      <sz val="7.0"/>
      <color rgb="FF000000"/>
      <name val="Roboto"/>
    </font>
    <font>
      <b/>
      <u/>
      <sz val="7.0"/>
      <color rgb="FF000000"/>
      <name val="Roboto"/>
    </font>
    <font>
      <name val="Roboto"/>
    </font>
    <font>
      <b/>
      <sz val="6.0"/>
      <color rgb="FFFFFFFF"/>
      <name val="Roboto"/>
    </font>
    <font>
      <sz val="6.0"/>
      <name val="Roboto"/>
    </font>
    <font>
      <sz val="9.0"/>
      <color rgb="FF000000"/>
      <name val="&quot;Work Sans&quot;"/>
    </font>
    <font>
      <sz val="8.0"/>
      <color rgb="FF000000"/>
      <name val="&quot;Work Sans&quot;"/>
    </font>
    <font>
      <i/>
      <color rgb="FF000000"/>
      <name val="Roboto"/>
    </font>
    <font>
      <b/>
      <i/>
      <sz val="8.0"/>
      <color rgb="FFFFFFFF"/>
      <name val="Roboto"/>
    </font>
    <font>
      <sz val="7.0"/>
      <name val="Roboto"/>
    </font>
    <font>
      <sz val="8.0"/>
      <color rgb="FF000000"/>
      <name val="Roboto"/>
    </font>
    <font>
      <b/>
      <sz val="8.0"/>
      <color rgb="FF000000"/>
      <name val="Roboto"/>
    </font>
    <font>
      <sz val="6.0"/>
      <color rgb="FFFFFFFF"/>
      <name val="Roboto"/>
    </font>
    <font>
      <sz val="6.0"/>
      <color rgb="FF000000"/>
      <name val="Roboto"/>
    </font>
    <font>
      <b/>
      <sz val="6.0"/>
      <color rgb="FF000000"/>
      <name val="Roboto"/>
    </font>
    <font>
      <b/>
      <sz val="9.0"/>
      <color rgb="FFFFFFFF"/>
    </font>
    <font>
      <sz val="9.0"/>
      <color rgb="FF000000"/>
    </font>
    <font>
      <b/>
      <sz val="9.0"/>
      <color rgb="FF000000"/>
    </font>
    <font>
      <color rgb="FF000000"/>
    </font>
  </fonts>
  <fills count="9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4">
    <border/>
    <border>
      <bottom style="thick">
        <color rgb="FF666666"/>
      </bottom>
    </border>
    <border>
      <right style="thin">
        <color rgb="FFFFFFFF"/>
      </right>
    </border>
    <border>
      <top style="double">
        <color rgb="FF000000"/>
      </top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 vertical="bottom"/>
    </xf>
    <xf borderId="0" fillId="0" fontId="2" numFmtId="49" xfId="0" applyFont="1" applyNumberFormat="1"/>
    <xf borderId="0" fillId="0" fontId="2" numFmtId="4" xfId="0" applyFont="1" applyNumberFormat="1"/>
    <xf borderId="0" fillId="2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readingOrder="0"/>
    </xf>
    <xf borderId="0" fillId="2" fontId="3" numFmtId="49" xfId="0" applyAlignment="1" applyFont="1" applyNumberFormat="1">
      <alignment readingOrder="0" vertical="top"/>
    </xf>
    <xf borderId="0" fillId="0" fontId="2" numFmtId="0" xfId="0" applyFont="1"/>
    <xf borderId="0" fillId="2" fontId="1" numFmtId="49" xfId="0" applyAlignment="1" applyFont="1" applyNumberFormat="1">
      <alignment horizontal="left" readingOrder="0" shrinkToFit="0" vertical="bottom" wrapText="1"/>
    </xf>
    <xf borderId="0" fillId="2" fontId="3" numFmtId="4" xfId="0" applyAlignment="1" applyFont="1" applyNumberFormat="1">
      <alignment readingOrder="0" vertical="top"/>
    </xf>
    <xf borderId="0" fillId="0" fontId="4" numFmtId="0" xfId="0" applyAlignment="1" applyFont="1">
      <alignment horizontal="left" readingOrder="0" vertical="bottom"/>
    </xf>
    <xf borderId="0" fillId="0" fontId="5" numFmtId="0" xfId="0" applyFont="1"/>
    <xf borderId="0" fillId="0" fontId="6" numFmtId="0" xfId="0" applyAlignment="1" applyFont="1">
      <alignment horizontal="left" readingOrder="0" shrinkToFit="0" vertical="bottom" wrapText="0"/>
    </xf>
    <xf borderId="0" fillId="0" fontId="4" numFmtId="164" xfId="0" applyAlignment="1" applyFont="1" applyNumberFormat="1">
      <alignment horizontal="left" readingOrder="0" vertical="bottom"/>
    </xf>
    <xf borderId="0" fillId="3" fontId="1" numFmtId="0" xfId="0" applyAlignment="1" applyFill="1" applyFont="1">
      <alignment horizontal="left" readingOrder="0" shrinkToFit="0" vertical="bottom" wrapText="0"/>
    </xf>
    <xf borderId="0" fillId="0" fontId="2" numFmtId="3" xfId="0" applyFont="1" applyNumberFormat="1"/>
    <xf borderId="0" fillId="3" fontId="1" numFmtId="0" xfId="0" applyAlignment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4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4" numFmtId="0" xfId="0" applyAlignment="1" applyFont="1">
      <alignment horizontal="left" vertical="bottom"/>
    </xf>
    <xf borderId="0" fillId="0" fontId="2" numFmtId="164" xfId="0" applyFont="1" applyNumberFormat="1"/>
    <xf borderId="0" fillId="0" fontId="7" numFmtId="0" xfId="0" applyAlignment="1" applyFont="1">
      <alignment readingOrder="0" shrinkToFit="0" vertical="bottom" wrapText="0"/>
    </xf>
    <xf borderId="0" fillId="2" fontId="1" numFmtId="0" xfId="0" applyAlignment="1" applyFont="1">
      <alignment horizontal="left" readingOrder="0" shrinkToFit="0" vertical="bottom" wrapText="0"/>
    </xf>
    <xf borderId="0" fillId="2" fontId="1" numFmtId="0" xfId="0" applyAlignment="1" applyFont="1">
      <alignment horizontal="left"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left" shrinkToFit="0" vertical="bottom" wrapText="1"/>
    </xf>
    <xf borderId="0" fillId="0" fontId="7" numFmtId="3" xfId="0" applyAlignment="1" applyFont="1" applyNumberFormat="1">
      <alignment horizontal="right" readingOrder="0" shrinkToFit="0" vertical="bottom" wrapText="0"/>
    </xf>
    <xf borderId="0" fillId="0" fontId="9" numFmtId="0" xfId="0" applyFont="1"/>
    <xf borderId="0" fillId="0" fontId="9" numFmtId="3" xfId="0" applyFont="1" applyNumberFormat="1"/>
    <xf borderId="0" fillId="0" fontId="2" numFmtId="2" xfId="0" applyFont="1" applyNumberFormat="1"/>
    <xf borderId="0" fillId="4" fontId="10" numFmtId="0" xfId="0" applyAlignment="1" applyFont="1">
      <alignment horizontal="right" readingOrder="0"/>
    </xf>
    <xf borderId="0" fillId="0" fontId="11" numFmtId="0" xfId="0" applyAlignment="1" applyFont="1">
      <alignment readingOrder="0"/>
    </xf>
    <xf borderId="0" fillId="4" fontId="12" numFmtId="0" xfId="0" applyAlignment="1" applyFont="1">
      <alignment horizontal="right" readingOrder="0"/>
    </xf>
    <xf borderId="0" fillId="4" fontId="10" numFmtId="0" xfId="0" applyAlignment="1" applyFont="1">
      <alignment horizontal="right" readingOrder="0"/>
    </xf>
    <xf borderId="0" fillId="4" fontId="10" numFmtId="0" xfId="0" applyAlignment="1" applyFont="1">
      <alignment horizontal="right" readingOrder="0"/>
    </xf>
    <xf borderId="0" fillId="4" fontId="10" numFmtId="0" xfId="0" applyAlignment="1" applyFont="1">
      <alignment horizontal="right"/>
    </xf>
    <xf borderId="0" fillId="5" fontId="13" numFmtId="0" xfId="0" applyAlignment="1" applyFill="1" applyFont="1">
      <alignment horizontal="center" readingOrder="0" vertical="center"/>
    </xf>
    <xf borderId="1" fillId="6" fontId="14" numFmtId="49" xfId="0" applyAlignment="1" applyBorder="1" applyFill="1" applyFont="1" applyNumberFormat="1">
      <alignment horizontal="center"/>
    </xf>
    <xf borderId="0" fillId="4" fontId="15" numFmtId="3" xfId="0" applyFont="1" applyNumberFormat="1"/>
    <xf borderId="0" fillId="4" fontId="16" numFmtId="3" xfId="0" applyFont="1" applyNumberFormat="1"/>
    <xf borderId="2" fillId="7" fontId="17" numFmtId="49" xfId="0" applyBorder="1" applyFill="1" applyFont="1" applyNumberFormat="1"/>
    <xf borderId="2" fillId="7" fontId="18" numFmtId="49" xfId="0" applyBorder="1" applyFont="1" applyNumberFormat="1"/>
    <xf borderId="0" fillId="0" fontId="19" numFmtId="0" xfId="0" applyFont="1"/>
    <xf borderId="0" fillId="5" fontId="20" numFmtId="0" xfId="0" applyAlignment="1" applyFont="1">
      <alignment horizontal="center" readingOrder="0" vertical="center"/>
    </xf>
    <xf borderId="0" fillId="0" fontId="21" numFmtId="0" xfId="0" applyFont="1"/>
    <xf borderId="0" fillId="0" fontId="21" numFmtId="2" xfId="0" applyFont="1" applyNumberFormat="1"/>
    <xf borderId="0" fillId="0" fontId="4" numFmtId="0" xfId="0" applyAlignment="1" applyFont="1">
      <alignment horizontal="left" readingOrder="0" shrinkToFit="0" vertical="bottom" wrapText="1"/>
    </xf>
    <xf borderId="0" fillId="4" fontId="22" numFmtId="0" xfId="0" applyAlignment="1" applyFont="1">
      <alignment readingOrder="0"/>
    </xf>
    <xf borderId="0" fillId="4" fontId="23" numFmtId="0" xfId="0" applyAlignment="1" applyFont="1">
      <alignment readingOrder="0"/>
    </xf>
    <xf borderId="0" fillId="8" fontId="24" numFmtId="0" xfId="0" applyAlignment="1" applyFill="1" applyFont="1">
      <alignment horizontal="center"/>
    </xf>
    <xf borderId="0" fillId="0" fontId="19" numFmtId="0" xfId="0" applyAlignment="1" applyFont="1">
      <alignment horizontal="center"/>
    </xf>
    <xf borderId="0" fillId="0" fontId="19" numFmtId="49" xfId="0" applyAlignment="1" applyFont="1" applyNumberFormat="1">
      <alignment horizontal="center"/>
    </xf>
    <xf borderId="1" fillId="6" fontId="14" numFmtId="49" xfId="0" applyBorder="1" applyFont="1" applyNumberFormat="1"/>
    <xf borderId="1" fillId="6" fontId="25" numFmtId="49" xfId="0" applyBorder="1" applyFont="1" applyNumberFormat="1"/>
    <xf borderId="0" fillId="0" fontId="19" numFmtId="49" xfId="0" applyFont="1" applyNumberFormat="1"/>
    <xf borderId="0" fillId="0" fontId="19" numFmtId="4" xfId="0" applyFont="1" applyNumberFormat="1"/>
    <xf borderId="0" fillId="0" fontId="17" numFmtId="49" xfId="0" applyFont="1" applyNumberFormat="1"/>
    <xf borderId="0" fillId="0" fontId="26" numFmtId="3" xfId="0" applyFont="1" applyNumberFormat="1"/>
    <xf borderId="0" fillId="4" fontId="15" numFmtId="165" xfId="0" applyFont="1" applyNumberFormat="1"/>
    <xf borderId="3" fillId="8" fontId="17" numFmtId="0" xfId="0" applyBorder="1" applyFont="1"/>
    <xf borderId="3" fillId="8" fontId="17" numFmtId="3" xfId="0" applyBorder="1" applyFont="1" applyNumberFormat="1"/>
    <xf borderId="3" fillId="8" fontId="17" numFmtId="4" xfId="0" applyBorder="1" applyFont="1" applyNumberFormat="1"/>
    <xf borderId="0" fillId="0" fontId="19" numFmtId="0" xfId="0" applyAlignment="1" applyFont="1">
      <alignment readingOrder="0"/>
    </xf>
    <xf borderId="0" fillId="0" fontId="26" numFmtId="0" xfId="0" applyFont="1"/>
    <xf borderId="0" fillId="4" fontId="27" numFmtId="3" xfId="0" applyFont="1" applyNumberFormat="1"/>
    <xf borderId="2" fillId="7" fontId="28" numFmtId="49" xfId="0" applyBorder="1" applyFont="1" applyNumberFormat="1"/>
    <xf borderId="0" fillId="0" fontId="19" numFmtId="3" xfId="0" applyFont="1" applyNumberFormat="1"/>
    <xf borderId="0" fillId="0" fontId="21" numFmtId="49" xfId="0" applyFont="1" applyNumberFormat="1"/>
    <xf borderId="0" fillId="0" fontId="21" numFmtId="0" xfId="0" applyAlignment="1" applyFont="1">
      <alignment horizontal="center"/>
    </xf>
    <xf borderId="0" fillId="0" fontId="21" numFmtId="49" xfId="0" applyAlignment="1" applyFont="1" applyNumberFormat="1">
      <alignment horizontal="center"/>
    </xf>
    <xf borderId="0" fillId="5" fontId="20" numFmtId="2" xfId="0" applyAlignment="1" applyFont="1" applyNumberFormat="1">
      <alignment horizontal="center" readingOrder="0" vertical="center"/>
    </xf>
    <xf borderId="1" fillId="6" fontId="29" numFmtId="49" xfId="0" applyBorder="1" applyFont="1" applyNumberFormat="1"/>
    <xf borderId="1" fillId="6" fontId="29" numFmtId="0" xfId="0" applyBorder="1" applyFont="1"/>
    <xf borderId="0" fillId="0" fontId="21" numFmtId="3" xfId="0" applyFont="1" applyNumberFormat="1"/>
    <xf borderId="0" fillId="4" fontId="30" numFmtId="2" xfId="0" applyAlignment="1" applyFont="1" applyNumberFormat="1">
      <alignment horizontal="center"/>
    </xf>
    <xf borderId="1" fillId="6" fontId="29" numFmtId="2" xfId="0" applyBorder="1" applyFont="1" applyNumberFormat="1"/>
    <xf borderId="0" fillId="4" fontId="30" numFmtId="2" xfId="0" applyFont="1" applyNumberFormat="1"/>
    <xf borderId="3" fillId="8" fontId="31" numFmtId="2" xfId="0" applyBorder="1" applyFont="1" applyNumberFormat="1"/>
    <xf borderId="1" fillId="6" fontId="32" numFmtId="3" xfId="0" applyAlignment="1" applyBorder="1" applyFont="1" applyNumberFormat="1">
      <alignment horizontal="center" readingOrder="0" shrinkToFit="0" vertical="center" wrapText="1"/>
    </xf>
    <xf borderId="1" fillId="6" fontId="32" numFmtId="3" xfId="0" applyAlignment="1" applyBorder="1" applyFont="1" applyNumberForma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4" fontId="33" numFmtId="3" xfId="0" applyAlignment="1" applyFont="1" applyNumberFormat="1">
      <alignment shrinkToFit="0" vertical="center" wrapText="1"/>
    </xf>
    <xf borderId="0" fillId="0" fontId="2" numFmtId="0" xfId="0" applyAlignment="1" applyFont="1">
      <alignment shrinkToFit="0" vertical="center" wrapText="1"/>
    </xf>
    <xf borderId="3" fillId="8" fontId="34" numFmtId="3" xfId="0" applyBorder="1" applyFont="1" applyNumberFormat="1"/>
    <xf borderId="0" fillId="4" fontId="35" numFmtId="3" xfId="0" applyAlignment="1" applyFont="1" applyNumberFormat="1">
      <alignment shrinkToFit="0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20" Type="http://schemas.openxmlformats.org/officeDocument/2006/relationships/pivotCacheDefinition" Target="pivotCache/pivotCacheDefinition4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4.xml"/><Relationship Id="rId19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H46" sheet="Mayo"/>
  </cacheSource>
  <cacheFields>
    <cacheField name="Nombre" numFmtId="0">
      <sharedItems>
        <s v="Roca Otay Alamar T01"/>
        <s v="Morelos lV"/>
        <s v="Building ll"/>
        <s v="Pacifico I Facility"/>
        <s v="Los Cabos Facility"/>
        <s v="Falcon Building"/>
        <s v="Nave JMR"/>
        <s v="Nave 2"/>
        <s v="Scripto TOKAI JMP"/>
        <s v="Nave PIC16"/>
        <s v="Building XlV"/>
        <s v="Nave 7 Norte"/>
        <s v="Coral"/>
        <s v="Diamante"/>
        <s v="SSD Plastics"/>
        <s v="Nave A"/>
        <s v="Cafe ll"/>
        <s v="Nave 8"/>
        <s v="Nave 6"/>
        <s v="Nave Shelter"/>
        <s v="Nave BR"/>
        <s v="Nave Ex Superior Frames de México"/>
        <s v="Building L1"/>
        <s v="Building L2"/>
        <s v="BIRDAIR"/>
        <s v="RKern Manufacturing de México"/>
        <s v="Nave FOAM III"/>
        <s v="Nave Toallas y Papeles Grapeados"/>
        <s v="Violeta"/>
        <s v="Oro"/>
        <s v="Dorado"/>
        <s v="CIA"/>
        <s v="Azul"/>
        <s v="Guinda"/>
        <s v="Block Warehouse"/>
        <s v="Inventory Building Proyect"/>
        <s v="Cadena BTS 1"/>
        <s v="Cadena BTS 2"/>
        <s v="Cadena BTS 3"/>
        <s v="Cadena BTS 4"/>
        <s v="Truper"/>
        <s v="Building 2"/>
        <s v="C-1"/>
        <s v="Nave Aqua"/>
        <s v="F-1"/>
      </sharedItems>
    </cacheField>
    <cacheField name="Parque Industrial" numFmtId="0">
      <sharedItems>
        <s v="Roca Otay Alamar"/>
        <s v="Morelos"/>
        <s v="FINSA Alamar"/>
        <s v="Parque Industrial Pacífico"/>
        <s v="Nordika"/>
        <s v="La Encantada"/>
        <s v="JMR El Aguila"/>
        <s v="JMR Industrial Park El Florido"/>
        <s v="El Rubí"/>
        <s v="Ciudad Industrial Nueva Tijuana"/>
        <s v="Internacional Tijuana Tip Finsa"/>
        <s v="Parque Industrial Girasol II"/>
        <s v="El Florido"/>
        <s v="Thomas Alva Edison Industrial Park"/>
        <s v="Valle Bonito Industrial Park"/>
        <s v="Las Brisas"/>
        <s v="Ciudad Industrial Nueva Tijuana-Seccion Dorada"/>
        <s v="VestaPark Lagoeste"/>
        <s v="Valle Sur I"/>
        <s v="Cadena"/>
        <s v="VestaPark La Mesa"/>
        <s v="Via Verte Business Center"/>
        <s v="VestaPark Tijuana III"/>
      </sharedItems>
    </cacheField>
    <cacheField name="Precio de Renta" numFmtId="0">
      <sharedItems containsSemiMixedTypes="0" containsString="0" containsNumber="1">
        <n v="0.5"/>
        <n v="0.41"/>
        <n v="0.44"/>
        <n v="0.45"/>
        <n v="0.48"/>
        <n v="0.4"/>
        <n v="0.46"/>
        <n v="0.36"/>
        <n v="0.42"/>
        <n v="0.47"/>
        <n v="0.38"/>
        <n v="0.55"/>
      </sharedItems>
    </cacheField>
    <cacheField name="Espacio Disponible" numFmtId="4">
      <sharedItems containsSemiMixedTypes="0" containsString="0" containsNumber="1">
        <n v="175397.91"/>
        <n v="49352.0"/>
        <n v="52911.0"/>
        <n v="37817.0"/>
        <n v="155398.57"/>
        <n v="186999.0"/>
        <n v="202910.47"/>
        <n v="48470.0"/>
        <n v="230000.0"/>
        <n v="26120.0"/>
        <n v="65076.0"/>
        <n v="21323.0"/>
        <n v="30223.0"/>
        <n v="220433.0"/>
        <n v="70332.0"/>
        <n v="65767.0"/>
        <n v="49309.0"/>
        <n v="110597.9"/>
        <n v="183063.0"/>
        <n v="14530.0"/>
        <n v="18418.0"/>
        <n v="103500.0"/>
        <n v="264202.0"/>
        <n v="288252.0"/>
        <n v="61945.9"/>
        <n v="32128.0"/>
        <n v="23500.0"/>
        <n v="30138.0"/>
        <n v="49155.0"/>
        <n v="43598.0"/>
        <n v="86325.0"/>
        <n v="557690.0"/>
        <n v="56502.0"/>
        <n v="75845.0"/>
        <n v="23000.0"/>
        <n v="66734.0"/>
        <n v="210704.0"/>
        <n v="69995.0"/>
        <n v="96283.0"/>
        <n v="46744.9"/>
        <n v="103334.0"/>
        <n v="41069.0"/>
      </sharedItems>
    </cacheField>
    <cacheField name="Empresa de Arrendamiento" numFmtId="0">
      <sharedItems>
        <s v="NAI Tijuana"/>
        <s v="Vesta"/>
        <s v="FINSA"/>
        <s v="INHOGA"/>
        <s v="Araico Realty Group"/>
        <s v="Prologis"/>
        <s v="Colliers"/>
        <s v="ATISA"/>
        <s v="Grupo Fimher"/>
        <s v="Di Roma"/>
        <s v="Grupo TAE"/>
        <s v="IAMSA"/>
        <s v="Grupo Inmobiliario Bustamante"/>
        <s v="Maquila Properties"/>
        <s v="Inmobiliaria Patrimonio"/>
        <s v="Independiente"/>
        <s v="Grupo Cadena"/>
        <s v="Bustamante Realty Group"/>
      </sharedItems>
    </cacheField>
    <cacheField name="Clase" numFmtId="0">
      <sharedItems>
        <s v="A"/>
        <s v="B"/>
        <s v="C"/>
      </sharedItems>
    </cacheField>
    <cacheField name="Submercado" numFmtId="0">
      <sharedItems>
        <s v="Otay - Alamar"/>
        <s v="Pacifico - Nordika"/>
        <s v="El Florido - Boulevard 2000"/>
        <s v="Insurgentes - El Aguila"/>
        <s v="La mesa - Via Rapida"/>
      </sharedItems>
    </cacheField>
    <cacheField name="Estado" numFmtId="0">
      <sharedItems>
        <s v="Existente"/>
        <s v="Planeado"/>
        <s v="En construcción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F46" sheet="Mayo"/>
  </cacheSource>
  <cacheFields>
    <cacheField name="Nombre" numFmtId="0">
      <sharedItems>
        <s v="Roca Otay Alamar T01"/>
        <s v="Morelos lV"/>
        <s v="Building ll"/>
        <s v="Pacifico I Facility"/>
        <s v="Los Cabos Facility"/>
        <s v="Falcon Building"/>
        <s v="Nave JMR"/>
        <s v="Nave 2"/>
        <s v="Scripto TOKAI JMP"/>
        <s v="Nave PIC16"/>
        <s v="Building XlV"/>
        <s v="Nave 7 Norte"/>
        <s v="Coral"/>
        <s v="Diamante"/>
        <s v="SSD Plastics"/>
        <s v="Nave A"/>
        <s v="Cafe ll"/>
        <s v="Nave 8"/>
        <s v="Nave 6"/>
        <s v="Nave Shelter"/>
        <s v="Nave BR"/>
        <s v="Nave Ex Superior Frames de México"/>
        <s v="Building L1"/>
        <s v="Building L2"/>
        <s v="BIRDAIR"/>
        <s v="RKern Manufacturing de México"/>
        <s v="Nave FOAM III"/>
        <s v="Nave Toallas y Papeles Grapeados"/>
        <s v="Violeta"/>
        <s v="Oro"/>
        <s v="Dorado"/>
        <s v="CIA"/>
        <s v="Azul"/>
        <s v="Guinda"/>
        <s v="Block Warehouse"/>
        <s v="Inventory Building Proyect"/>
        <s v="Cadena BTS 1"/>
        <s v="Cadena BTS 2"/>
        <s v="Cadena BTS 3"/>
        <s v="Cadena BTS 4"/>
        <s v="Truper"/>
        <s v="Building 2"/>
        <s v="C-1"/>
        <s v="Nave Aqua"/>
        <s v="F-1"/>
      </sharedItems>
    </cacheField>
    <cacheField name="Parque Industrial" numFmtId="0">
      <sharedItems>
        <s v="Roca Otay Alamar"/>
        <s v="Morelos"/>
        <s v="FINSA Alamar"/>
        <s v="Parque Industrial Pacífico"/>
        <s v="Nordika"/>
        <s v="La Encantada"/>
        <s v="JMR El Aguila"/>
        <s v="JMR Industrial Park El Florido"/>
        <s v="El Rubí"/>
        <s v="Ciudad Industrial Nueva Tijuana"/>
        <s v="Internacional Tijuana Tip Finsa"/>
        <s v="Parque Industrial Girasol II"/>
        <s v="El Florido"/>
        <s v="Thomas Alva Edison Industrial Park"/>
        <s v="Valle Bonito Industrial Park"/>
        <s v="Las Brisas"/>
        <s v="Ciudad Industrial Nueva Tijuana-Seccion Dorada"/>
        <s v="VestaPark Lagoeste"/>
        <s v="Valle Sur I"/>
        <s v="Cadena"/>
        <s v="VestaPark La Mesa"/>
        <s v="Via Verte Business Center"/>
        <s v="VestaPark Tijuana III"/>
      </sharedItems>
    </cacheField>
    <cacheField name="Precio de Renta" numFmtId="0">
      <sharedItems containsSemiMixedTypes="0" containsString="0" containsNumber="1">
        <n v="0.5"/>
        <n v="0.41"/>
        <n v="0.44"/>
        <n v="0.45"/>
        <n v="0.48"/>
        <n v="0.4"/>
        <n v="0.46"/>
        <n v="0.36"/>
        <n v="0.42"/>
        <n v="0.47"/>
        <n v="0.38"/>
        <n v="0.55"/>
      </sharedItems>
    </cacheField>
    <cacheField name="Espacio Disponible" numFmtId="4">
      <sharedItems containsSemiMixedTypes="0" containsString="0" containsNumber="1">
        <n v="175397.91"/>
        <n v="49352.0"/>
        <n v="52911.0"/>
        <n v="37817.0"/>
        <n v="155398.57"/>
        <n v="186999.0"/>
        <n v="202910.47"/>
        <n v="48470.0"/>
        <n v="230000.0"/>
        <n v="26120.0"/>
        <n v="65076.0"/>
        <n v="21323.0"/>
        <n v="30223.0"/>
        <n v="220433.0"/>
        <n v="70332.0"/>
        <n v="65767.0"/>
        <n v="49309.0"/>
        <n v="110597.9"/>
        <n v="183063.0"/>
        <n v="14530.0"/>
        <n v="18418.0"/>
        <n v="103500.0"/>
        <n v="264202.0"/>
        <n v="288252.0"/>
        <n v="61945.9"/>
        <n v="32128.0"/>
        <n v="23500.0"/>
        <n v="30138.0"/>
        <n v="49155.0"/>
        <n v="43598.0"/>
        <n v="86325.0"/>
        <n v="557690.0"/>
        <n v="56502.0"/>
        <n v="75845.0"/>
        <n v="23000.0"/>
        <n v="66734.0"/>
        <n v="210704.0"/>
        <n v="69995.0"/>
        <n v="96283.0"/>
        <n v="46744.9"/>
        <n v="103334.0"/>
        <n v="41069.0"/>
      </sharedItems>
    </cacheField>
    <cacheField name="Empresa de Arrendamiento" numFmtId="0">
      <sharedItems>
        <s v="NAI Tijuana"/>
        <s v="Vesta"/>
        <s v="FINSA"/>
        <s v="INHOGA"/>
        <s v="Araico Realty Group"/>
        <s v="Prologis"/>
        <s v="Colliers"/>
        <s v="ATISA"/>
        <s v="Grupo Fimher"/>
        <s v="Di Roma"/>
        <s v="Grupo TAE"/>
        <s v="IAMSA"/>
        <s v="Grupo Inmobiliario Bustamante"/>
        <s v="Maquila Properties"/>
        <s v="Inmobiliaria Patrimonio"/>
        <s v="Independiente"/>
        <s v="Grupo Cadena"/>
        <s v="Bustamante Realty Group"/>
      </sharedItems>
    </cacheField>
    <cacheField name="Clase" numFmtId="0">
      <sharedItems>
        <s v="A"/>
        <s v="B"/>
        <s v="C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X49" sheet="Febrero"/>
  </cacheSource>
  <cacheFields>
    <cacheField name="Fuente" numFmtId="49">
      <sharedItems>
        <s v="SOLILI"/>
        <s v="BúSQUEDA PROPIA"/>
      </sharedItems>
    </cacheField>
    <cacheField name="Nombre" numFmtId="49">
      <sharedItems>
        <s v="ROTRON OTAY"/>
        <s v="SCRIPTO TOKAI JMP"/>
        <s v="DIAMANTE"/>
        <s v="NAVE JMR"/>
        <s v="FALCON BUILDING"/>
        <s v="NAVE 6"/>
        <s v="ROCA OTAY ALAMAR T01"/>
        <s v="LOS CABOS FACILITY"/>
        <s v="NAVE BENITEZ 8250"/>
        <s v="NAVE 8"/>
        <s v="VIE VERTE B"/>
        <s v="VIE VERTE AQUA"/>
        <s v="NAVE EX SUPERIOR FRAMES DE MéXICO"/>
        <s v="NAVE 2"/>
        <s v="REALITO LL FACILITY"/>
        <s v="F2"/>
        <s v="NAVE L2"/>
        <s v="SSD PLASTICS"/>
        <s v="NAVE A"/>
        <s v="BUILDING XLV"/>
        <s v="MIRABELLA III"/>
        <s v="NAVE L1"/>
        <s v="BUILDING LL"/>
        <s v="MORELOS LV"/>
        <s v="CAFE LL"/>
        <s v="G-1"/>
        <s v="COMTEX FASHION"/>
        <s v="PACIFICO I FACILITY"/>
        <s v="NAVE RY"/>
        <s v="NAVE MISIONES L"/>
        <s v="NAVE LOMA"/>
        <s v="CORAL"/>
        <s v="NAVE PIC16"/>
        <s v="G1-A"/>
        <s v="NAVE 7 NORTE"/>
        <s v="NAVE 19"/>
        <s v="NAVE C"/>
        <s v="NAVE BR"/>
        <s v="NAVES B4"/>
        <s v="NAVE N"/>
        <s v="NAVE SHELTER"/>
        <s v="NAVE ECOFROST"/>
      </sharedItems>
    </cacheField>
    <cacheField name="Submercado" numFmtId="49">
      <sharedItems>
        <s v="OTAY-ALAMAR"/>
        <s v="PACÍFICO-NÓRDIKA"/>
        <s v="INSURGENTES - EL ÁGUILA"/>
        <s v="EL FLORIDO - BOULEVARD 2000"/>
        <s v="LA MESA - VÍA RÁPIDA"/>
        <s v="FUERA DE PARQUE"/>
      </sharedItems>
    </cacheField>
    <cacheField name="url" numFmtId="0">
      <sharedItems containsString="0" containsBlank="1">
        <m/>
      </sharedItems>
    </cacheField>
    <cacheField name="Fecha de actualización" numFmtId="49">
      <sharedItems>
        <s v="19/02/2018"/>
      </sharedItems>
    </cacheField>
    <cacheField name="Parque industrial" numFmtId="49">
      <sharedItems>
        <s v="FUERA DE PARQUE"/>
        <s v="EL RUBI"/>
        <s v="PARQUE INDUSTRIAL PACIFICO"/>
        <s v="JMR EL AGUILA"/>
        <s v="LA ENCANTADA"/>
        <s v="THOMAS ALVA EDISON INDUSTRIAL PARK"/>
        <s v="ROCA OTAY ALAMAR"/>
        <s v="NORDIKA"/>
        <s v="BUSTAMANTE"/>
        <s v="EL FLORIDO"/>
        <s v="VIE VERTE BUSINESS CENTER TIJUANA"/>
        <s v="CIUDAD INDUSTRIAL NUEVA TIJUANA"/>
        <s v="PARQUE INDUSTRIAL EL REALITO"/>
        <s v="VESTAPARK TIJUANA III"/>
        <s v="VESTA PARK LAGO ESTE"/>
        <s v="INTERNACIONAL TIJUANA TIP FINSA"/>
        <s v="PARQUE INDUSTRIAL GIRASOL II"/>
        <s v="FINSA ALAMAR"/>
        <s v="VESTA PARK LAGO ESTE "/>
        <s v="MORELOS"/>
        <s v="JMR INDUSTRIAL PARK EL FLORIDO"/>
        <s v="VESTAPARK LA MESA"/>
        <s v="MISIONES DE LAS CALIFORNIAS"/>
        <s v="VALLE BONITO INDUSTRIAL PARK"/>
        <s v="LAS BRISAS"/>
      </sharedItems>
    </cacheField>
    <cacheField name="Precio de arrendamiento" numFmtId="4">
      <sharedItems containsSemiMixedTypes="0" containsString="0" containsNumber="1">
        <n v="0.5"/>
        <n v="0.42"/>
        <n v="0.45"/>
        <n v="0.48"/>
        <n v="0.44"/>
        <n v="0.38"/>
        <n v="0.47"/>
        <n v="0.4"/>
        <n v="0.46"/>
        <n v="0.41"/>
        <n v="0.36"/>
        <n v="0.35"/>
        <n v="0.43"/>
      </sharedItems>
    </cacheField>
    <cacheField name="Precio de arrendamiento anual" numFmtId="4">
      <sharedItems containsSemiMixedTypes="0" containsString="0" containsNumber="1">
        <n v="6.0"/>
        <n v="5.04"/>
        <n v="5.4"/>
        <n v="5.76"/>
        <n v="5.28"/>
        <n v="4.5600000000000005"/>
        <n v="5.64"/>
        <n v="4.800000000000001"/>
        <n v="5.5200000000000005"/>
        <n v="4.92"/>
        <n v="4.32"/>
        <n v="4.199999999999999"/>
        <n v="5.16"/>
      </sharedItems>
    </cacheField>
    <cacheField name="Espacio disponible" numFmtId="4">
      <sharedItems containsSemiMixedTypes="0" containsString="0" containsNumber="1" containsInteger="1">
        <n v="55000.0"/>
        <n v="230000.0"/>
        <n v="220433.0"/>
        <n v="202910.0"/>
        <n v="200000.0"/>
        <n v="183063.0"/>
        <n v="175397.0"/>
        <n v="155398.0"/>
        <n v="126346.0"/>
        <n v="110600.0"/>
        <n v="174375.0"/>
        <n v="110222.0"/>
        <n v="103334.0"/>
        <n v="103500.0"/>
        <n v="96283.0"/>
        <n v="89997.0"/>
        <n v="84384.0"/>
        <n v="71999.0"/>
        <n v="70332.0"/>
        <n v="65767.0"/>
        <n v="65076.0"/>
        <n v="61331.0"/>
        <n v="60000.0"/>
        <n v="52911.0"/>
        <n v="49352.0"/>
        <n v="49241.0"/>
        <n v="48470.0"/>
        <n v="41614.0"/>
        <n v="40000.0"/>
        <n v="37817.0"/>
        <n v="36499.0"/>
        <n v="34993.0"/>
        <n v="31000.0"/>
        <n v="30223.0"/>
        <n v="26121.0"/>
        <n v="22850.0"/>
        <n v="21323.0"/>
        <n v="21001.0"/>
        <n v="21000.0"/>
        <n v="18418.0"/>
        <n v="17000.0"/>
        <n v="15000.0"/>
        <n v="14530.0"/>
        <n v="8000.0"/>
      </sharedItems>
    </cacheField>
    <cacheField name="Corretaje representativo" numFmtId="49">
      <sharedItems>
        <s v="NAI TIJUANA"/>
        <s v="ARAICO REALTY GROUP"/>
        <s v="ATISA"/>
        <s v="INHOGA"/>
        <s v="EL FLORIDO"/>
        <s v="GRUPO TAE"/>
        <s v="GRUPO FIMHER"/>
        <s v="TBD"/>
        <s v="IAMSA DEVELOPMENT GROUP"/>
        <s v="MAQUILA PROPERTIES"/>
        <s v="VESTA"/>
        <s v="FINSA"/>
        <s v="RYASA GRUPO INMOBILIARIO"/>
        <s v="PROLOGIS"/>
        <s v="COLLIERS"/>
        <s v="INMOBILIARIA INDUSTRIAL"/>
        <s v="GRUPO INMOBILIARIO BUSTAMANTE"/>
        <s v="INDEPENDIENTE"/>
      </sharedItems>
    </cacheField>
    <cacheField name="Clase" numFmtId="49">
      <sharedItems>
        <s v="B"/>
        <s v="C"/>
        <s v="A"/>
      </sharedItems>
    </cacheField>
    <cacheField name="Tipo de propiedad" numFmtId="49">
      <sharedItems>
        <s v="INDUSTRIAL"/>
      </sharedItems>
    </cacheField>
    <cacheField name="ID Solili" numFmtId="49">
      <sharedItems>
        <s v="NA"/>
        <s v="PI-2685"/>
        <s v="PI-5778"/>
        <s v="PI-5495"/>
        <s v="PI-3398"/>
        <s v="PI-5775"/>
        <s v="PI-3382"/>
        <s v="PI-3394"/>
        <s v="PI-1728"/>
        <s v="PI-3268"/>
        <s v="PI-1971"/>
        <s v="PI-5497"/>
        <s v="PI-3381"/>
        <s v="PI-1156"/>
        <s v="PI-8615"/>
        <s v="PI-2636"/>
        <s v="PI-1002"/>
        <s v="PI-2763"/>
        <s v="PI-5492"/>
        <s v="PI-8614"/>
        <s v="PI-2187"/>
        <s v="PI-2317"/>
        <s v="PI-2333"/>
        <s v="PI-1850"/>
        <s v="PI-1791"/>
        <s v="PI-3393"/>
        <s v="PI-2314"/>
        <s v="PI-2591"/>
        <s v="PI-1106"/>
        <s v="PI-5779"/>
        <s v="PI-2779"/>
        <s v="PI-1839"/>
        <s v="PI-2760"/>
        <s v="PI-5829"/>
        <s v="PI-2791"/>
        <s v="PI-8597"/>
        <s v="PI-5753"/>
        <s v="PI-3264"/>
        <s v="PI-1111"/>
        <s v="PI-3326"/>
      </sharedItems>
    </cacheField>
    <cacheField name="Estado" numFmtId="49">
      <sharedItems>
        <s v="Disponible"/>
        <s v="Construcción"/>
        <s v="Planeado"/>
      </sharedItems>
    </cacheField>
    <cacheField name="Año de construcción" numFmtId="0">
      <sharedItems containsBlank="1">
        <m/>
        <s v="2018"/>
        <s v="2017"/>
        <s v="2016"/>
        <s v="1990"/>
        <s v="2015"/>
        <s v="2000"/>
        <s v="2007"/>
        <s v="2010"/>
        <s v="2013"/>
      </sharedItems>
    </cacheField>
    <cacheField name="Área rentable total">
      <sharedItems containsMixedTypes="1" containsNumber="1" containsInteger="1">
        <s v="55000"/>
        <s v="230000"/>
        <s v="221952"/>
        <s v="4846989"/>
        <s v="200000"/>
        <s v="183063"/>
        <s v="175396"/>
        <s v="155398"/>
        <s v="126345"/>
        <s v="110598"/>
        <n v="174375.0"/>
        <n v="110222.0"/>
        <n v="103334.0"/>
        <s v="103500"/>
        <s v="26909775"/>
        <s v="89999"/>
        <s v="301798"/>
        <s v="71998"/>
        <s v="70331"/>
        <s v="65766"/>
        <s v="162553"/>
        <s v="61331"/>
        <s v="60000"/>
        <s v="198669"/>
        <s v="78800"/>
        <s v="49241"/>
        <s v="82010"/>
        <s v="39998"/>
        <s v="37817"/>
        <s v="36499"/>
        <s v="34993"/>
        <s v="124192"/>
        <s v="30723"/>
        <s v="26120"/>
        <s v="41731"/>
        <s v="21322"/>
        <s v="21000"/>
        <s v="36699"/>
        <s v="49298"/>
        <s v="15000"/>
        <s v="90029"/>
        <s v="2455248"/>
      </sharedItems>
    </cacheField>
    <cacheField name="Tasa de disponibilidd" numFmtId="49">
      <sharedItems containsBlank="1">
        <s v="100.0%"/>
        <s v="100.0 %"/>
        <s v="99.32 %"/>
        <m/>
        <s v="35.78 %"/>
        <s v="27.96 %"/>
        <s v="40.03 %"/>
        <s v="26.63 %"/>
        <s v="62.63 %"/>
        <s v="50.74 %"/>
        <s v="100.01 %"/>
        <s v="49.92 %"/>
        <s v="98.37 %"/>
        <s v="54.76 %"/>
        <s v="50.19 %"/>
        <s v="34.48 %"/>
        <s v="64.56 %"/>
        <s v="32.58 %"/>
      </sharedItems>
    </cacheField>
    <cacheField name="Tipo de construcción" numFmtId="49">
      <sharedItems containsBlank="1">
        <s v="TILT-UP"/>
        <s v="TILT UP"/>
        <m/>
        <s v="BLCK Y METAL"/>
        <s v="PRE-CAST CONCRETE WALLS"/>
        <s v="CONCRETE TILT-UP WALL PANEL"/>
        <s v="BLOCK"/>
        <s v="BLOCK Y LAMINA"/>
      </sharedItems>
    </cacheField>
    <cacheField name="Altura libre" numFmtId="0">
      <sharedItems containsBlank="1">
        <m/>
        <s v="27  A 30 "/>
        <s v="28"/>
        <s v="29.99  A 37.01 "/>
        <s v="TILT UP"/>
        <s v="29.53 "/>
        <s v="28  A 32 "/>
        <s v="24"/>
        <s v="22"/>
        <s v="17"/>
        <s v="27"/>
        <s v="19"/>
        <s v="29"/>
        <s v="26"/>
        <s v="18  A 18 "/>
        <s v="20"/>
        <s v="25"/>
        <s v="21"/>
        <s v="18"/>
        <s v="16  A 22 "/>
        <s v="14.76 "/>
        <s v="18.04"/>
      </sharedItems>
    </cacheField>
    <cacheField name="Características de piso" numFmtId="0">
      <sharedItems containsBlank="1">
        <m/>
        <s v="ALTA RESISTENCIA 6 PULGADAS 250KG/CM2"/>
        <s v="6 IN F'C 250 KG/CM2"/>
        <s v="ALTA RESISTENCIA DE 15 TON/M2"/>
        <s v="32"/>
        <s v="6 PULGADAS DE ALTA RESISTENCIA"/>
        <s v="CONCRETO 20 CM"/>
        <s v="ALTA RESISTENCIA 6 PULGADAS"/>
        <s v="CONCRETO DE 5&quot;"/>
        <s v="5 PULGADAS 200 KG/CM2"/>
        <s v="ALTA RESISTENCIA"/>
        <s v="CONCRECTO 20 CM"/>
        <s v="6 INCHES SLAB THICKNESS"/>
        <s v="SLAB THICKNES 6 INCHES"/>
        <s v="6 PULGADAS"/>
        <s v="6 PULGADAS CON ACERO REFORZADO"/>
        <s v="CONCRETO DE 6&quot;"/>
        <s v="PISOS DE ALTA RESISTENCIA"/>
        <s v="CONCRETO DE 15 CM"/>
        <s v="CONCRETO 17 CM DE ESPESOR"/>
        <s v="N/A"/>
      </sharedItems>
    </cacheField>
    <cacheField name="Espacio entre columnas" numFmtId="0">
      <sharedItems containsBlank="1">
        <m/>
        <s v="8X10"/>
        <s v="12 X 12"/>
        <s v="CONCRETO ARMADO 15 CM DE ESPESOR"/>
        <s v="8X20"/>
        <s v="33X51"/>
        <s v="50 FT X 65 FT"/>
        <s v="8X18.5"/>
        <s v="26 X 82"/>
        <s v="26X73"/>
        <s v="26 X 60 PIES"/>
        <s v="12X24"/>
        <s v="10 X 16"/>
        <s v="68X26"/>
        <s v="8X25"/>
        <s v="N/A"/>
      </sharedItems>
    </cacheField>
    <cacheField name="Sistema contra incencio" numFmtId="49">
      <sharedItems containsBlank="1">
        <s v="HOSE &amp; CABINETS"/>
        <s v="TBD"/>
        <s v="A SOLICITUD DEL CLIENTE"/>
        <s v="MANGUERAS Y GABINETES"/>
        <m/>
        <s v="GABINETES"/>
        <s v="HIDRANTE"/>
        <s v="GABINETES Y SPRINKLERS"/>
        <s v="EXTINGUIDORES CONTRA INCENDIO"/>
        <s v="HOSES AND CABINETS"/>
        <s v="SPRINKLERS"/>
        <s v="PRESSURED WATER FOR HYDRANT USE AT FOOT OF LOT"/>
        <s v="HOSE CABINET"/>
        <s v="HOSES"/>
        <s v="RED CONTRA INCENDIOS DE MANGUERAS Y GABINETAS."/>
        <s v="SISTEMA DE TANQUE Y BOMBAS CONTRA INCENDIOS"/>
        <s v="AS REQUIRED"/>
        <s v="SPRINKLERS-HIDRANTES"/>
        <s v="EXTINGUIDORES"/>
        <s v="SALIDAS HIDRAULICAS PARA GABINETES CONTRA INCENDIO DE COBRE"/>
        <s v="N/A"/>
      </sharedItems>
    </cacheField>
    <cacheField name="Patio de maniobras" numFmtId="0">
      <sharedItems containsBlank="1">
        <m/>
        <s v="EXTINTORES Y MANGUERAS"/>
        <s v="NO"/>
      </sharedItems>
    </cacheField>
    <cacheField name="Andenes elevados" numFmtId="0">
      <sharedItems containsBlank="1">
        <m/>
        <s v="4"/>
        <s v="14"/>
        <s v="5"/>
        <s v="16"/>
        <s v="6"/>
        <s v="8"/>
        <s v="9"/>
        <s v="2"/>
        <s v="1"/>
        <s v="12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1:AC58" sheet="Marzo"/>
  </cacheSource>
  <cacheFields>
    <cacheField name="Fuente" numFmtId="0">
      <sharedItems>
        <s v="solili"/>
      </sharedItems>
    </cacheField>
    <cacheField name="Nombre" numFmtId="0">
      <sharedItems>
        <s v="Scripto TOKAI JMP"/>
        <s v="Mirabella III"/>
        <s v="Coral"/>
        <s v="Diamante"/>
        <s v="Nave Gloria"/>
        <s v="North American Mailing Services"/>
        <s v="Bodega Blvd Clouthier"/>
        <s v="Nave Ruiz Cortinez"/>
        <s v="Nave 7 Norte"/>
        <s v="Naves B4"/>
        <s v="Falcon Building"/>
        <s v="Building ll"/>
        <s v="Building XlV"/>
        <s v="Nave 19"/>
        <s v="Nave Benitez 8250"/>
        <s v="Nave A"/>
        <s v="Nave BR"/>
        <s v="Nave 6"/>
        <s v="Nave 2"/>
        <s v="Nave Shelter"/>
        <s v="Nave Loma"/>
        <s v="Nave Toallas y Papeles Grapeados"/>
        <s v="Nave FOAM III"/>
        <s v="Nave JMR"/>
        <s v="Nave C"/>
        <s v="Nave Ecofrost"/>
        <s v="Nave N"/>
        <s v="RKern Manufacturing de México"/>
        <s v="Nave Ex Superior Frames de México"/>
        <s v="Realito ll Facility"/>
        <s v="SSD Plastics"/>
        <s v="BIRDAIR"/>
        <s v="Pacifico I Facility"/>
        <s v="COMTEX Fashion"/>
        <s v="Los Cabos Facility"/>
        <s v="Roca Otay Alamar T01"/>
        <s v="Nave PIC16"/>
        <s v="Nave 8"/>
        <s v="Nave L2"/>
        <s v="G-1"/>
        <s v="F-1"/>
        <s v="Morelos lV"/>
        <s v="Cafe ll"/>
        <s v="G1-A"/>
        <s v="Nave L1"/>
        <s v="Azul"/>
        <s v="Violeta"/>
        <s v="Oro"/>
        <s v="Dorado"/>
        <s v="CIA"/>
        <s v="Guinda"/>
      </sharedItems>
    </cacheField>
    <cacheField name="Submercado" numFmtId="0">
      <sharedItems>
        <s v="Pacifico-Nordika"/>
        <s v="Fuera de parque"/>
        <s v="Insurgentes-El Aguila"/>
        <s v="Otay-Alamar"/>
        <s v="El Florido-Boulevard 2000"/>
        <s v="La Mesa-Via Rapida"/>
      </sharedItems>
    </cacheField>
    <cacheField name="Fecha de actualización" numFmtId="164">
      <sharedItems containsSemiMixedTypes="0" containsDate="1" containsString="0">
        <d v="2018-03-07T00:00:00Z"/>
        <d v="2018-03-20T00:00:00Z"/>
      </sharedItems>
    </cacheField>
    <cacheField name="Parque Industrial" numFmtId="0">
      <sharedItems>
        <s v="El Rubí"/>
        <s v="Parque Industrial El Pacifico II"/>
        <s v="Pacifico"/>
        <s v="Pacifco"/>
        <s v="Fuera de Parque"/>
        <s v="Parque Industrial Presidentes"/>
        <s v="Ciudad Industrial Nueva Tijuana"/>
        <s v="La Encantada"/>
        <s v="FINSA Alamar"/>
        <s v="Parque Industrial Girasol ll"/>
        <s v="Bustamante"/>
        <s v="Parque Industrial Girasol II"/>
        <s v="Las Brisas"/>
        <s v="Thomas Alva Edison Industrial Park"/>
        <s v="Valle Bonito Industrial Park"/>
        <s v="JMR Industrial Park El Florido"/>
        <s v="JMR El Aguila"/>
        <s v="Valle Sur I"/>
        <s v="Ciudad Industrial Nueva Tijuana-Seccion Dorada"/>
        <s v="Parque Industrial El Realito"/>
        <s v="Internacional Tijuana Tip Finsa"/>
        <s v="Parque Industrial Pacifico"/>
        <s v="Nordika"/>
        <s v="Roca Otay Alamar"/>
        <s v="El Pacífico I y II"/>
        <s v="El Florido"/>
        <s v="VestaPark Lagoeste"/>
        <s v="VestaPark La Mesa"/>
        <s v="VestaPark Tijuana III"/>
        <s v="Morelos"/>
      </sharedItems>
    </cacheField>
    <cacheField name="Precio de arrendamiento" numFmtId="0">
      <sharedItems containsSemiMixedTypes="0" containsString="0" containsNumber="1">
        <n v="0.42"/>
        <n v="0.41"/>
        <n v="0.23"/>
        <n v="0.35"/>
        <n v="0.32"/>
        <n v="0.36"/>
        <n v="0.43"/>
        <n v="0.48"/>
        <n v="0.44"/>
        <n v="0.46"/>
        <n v="0.4"/>
        <n v="0.38"/>
        <n v="0.47"/>
        <n v="0.45"/>
        <n v="0.5"/>
      </sharedItems>
    </cacheField>
    <cacheField name="Precio de arrendamiento anual">
      <sharedItems containsBlank="1" containsMixedTypes="1" containsNumber="1">
        <s v="null"/>
        <n v="4.92"/>
        <n v="5.04"/>
        <n v="2.7600000000000002"/>
        <n v="4.199999999999999"/>
        <n v="3.84"/>
        <n v="4.32"/>
        <n v="5.16"/>
        <n v="5.76"/>
        <n v="5.28"/>
        <n v="5.5200000000000005"/>
        <n v="4.800000000000001"/>
        <n v="4.5600000000000005"/>
        <n v="5.64"/>
        <n v="5.4"/>
        <n v="6.0"/>
        <m/>
      </sharedItems>
    </cacheField>
    <cacheField name="Espacio disponible" numFmtId="0">
      <sharedItems containsSemiMixedTypes="0" containsString="0" containsNumber="1">
        <n v="230000.0"/>
        <n v="61322.0"/>
        <n v="30214.3"/>
        <n v="220423.35"/>
        <n v="30580.27"/>
        <n v="27770.0"/>
        <n v="9203.14"/>
        <n v="19364.27"/>
        <n v="21312.54"/>
        <n v="16996.21"/>
        <n v="199993.45"/>
        <n v="52902.62"/>
        <n v="65067.84"/>
        <n v="21000.39"/>
        <n v="126336.01"/>
        <n v="65756.73"/>
        <n v="18417.05"/>
        <n v="183061.82"/>
        <n v="48469.89"/>
        <n v="14520.51"/>
        <n v="30989.3"/>
        <n v="30128.18"/>
        <n v="23497.62"/>
        <n v="202910.47"/>
        <n v="20989.62"/>
        <n v="7997.59"/>
        <n v="14994.13"/>
        <n v="32119.51"/>
        <n v="103494.99"/>
        <n v="89997.05"/>
        <n v="70331.39"/>
        <n v="61935.54"/>
        <n v="37813.62"/>
        <n v="39998.69"/>
        <n v="155398.57"/>
        <n v="175387.15"/>
        <n v="26113.25"/>
        <n v="110599.18"/>
        <n v="71989.03"/>
        <n v="41613.28"/>
        <n v="41064.32"/>
        <n v="49341.76"/>
        <n v="49234.12"/>
        <n v="22841.02"/>
        <n v="59998.03"/>
        <n v="56102.0"/>
        <n v="220433.0"/>
        <n v="49155.0"/>
        <n v="43598.0"/>
        <n v="86325.0"/>
        <n v="557690.0"/>
        <n v="75845.0"/>
      </sharedItems>
    </cacheField>
    <cacheField name="Corretaje representativo" numFmtId="0">
      <sharedItems>
        <s v="Araico Realty Group"/>
        <s v="ATISA"/>
        <s v="Carranza y Asociados"/>
        <s v="Colliers"/>
        <s v="Consultmex"/>
        <s v="El Florido"/>
        <s v="FINSA"/>
        <s v="Grupo Fimher"/>
        <s v="Grupo Inmobiliario Bustamante"/>
        <s v="Grupo TAE"/>
        <s v="IAMSA"/>
        <s v="Independiente"/>
        <s v="INHOGA"/>
        <s v="Inmobiliaria Industrial"/>
        <s v="Inmobiliaria Patrimonio"/>
        <s v="Maquila Properties"/>
        <s v="NAI Tijuana"/>
        <s v="Prologis"/>
        <s v="Di Roma"/>
        <s v="Vesta"/>
      </sharedItems>
    </cacheField>
    <cacheField name="Clase" numFmtId="0">
      <sharedItems>
        <s v="C"/>
        <s v="A"/>
        <s v="B"/>
      </sharedItems>
    </cacheField>
    <cacheField name="Estado" numFmtId="0">
      <sharedItems>
        <s v="Existente"/>
        <s v="En construcción"/>
        <s v="Planeado"/>
      </sharedItems>
    </cacheField>
    <cacheField name="Año de construcción">
      <sharedItems containsBlank="1" containsMixedTypes="1" containsNumber="1" containsInteger="1">
        <s v="null"/>
        <n v="2017.0"/>
        <n v="2018.0"/>
        <n v="2007.0"/>
        <n v="2015.0"/>
        <n v="2013.0"/>
        <n v="1990.0"/>
        <n v="2000.0"/>
        <n v="2016.0"/>
        <n v="2010.0"/>
        <m/>
      </sharedItems>
    </cacheField>
    <cacheField name="Área rentable total" numFmtId="0">
      <sharedItems containsString="0" containsBlank="1" containsNumber="1">
        <n v="230000.0"/>
        <n v="61331.0"/>
        <n v="30223.0"/>
        <n v="220433.0"/>
        <n v="30591.0"/>
        <n v="27770.0"/>
        <n v="9213.0"/>
        <n v="19374.0"/>
        <n v="21323.0"/>
        <n v="17000.0"/>
        <n v="200000.0"/>
        <n v="52911.0"/>
        <n v="65076.0"/>
        <n v="21001.0"/>
        <n v="126346.0"/>
        <n v="65767.0"/>
        <n v="18418.0"/>
        <n v="183063.0"/>
        <n v="96283.17"/>
        <n v="14530.0"/>
        <n v="31000.0"/>
        <n v="30138.0"/>
        <n v="23500.0"/>
        <n v="48470.0"/>
        <n v="202910.47"/>
        <n v="21000.0"/>
        <n v="8000.0"/>
        <n v="15000.0"/>
        <n v="32128.0"/>
        <n v="103500.0"/>
        <n v="89997.05"/>
        <n v="70332.0"/>
        <n v="61946.0"/>
        <n v="37817.0"/>
        <n v="40000.0"/>
        <n v="155398.57"/>
        <n v="175397.91"/>
        <n v="26120.0"/>
        <n v="110600.0"/>
        <n v="71999.0"/>
        <n v="41614.0"/>
        <n v="41069.0"/>
        <n v="49352.0"/>
        <n v="49241.0"/>
        <n v="22850.0"/>
        <n v="60000.0"/>
        <m/>
      </sharedItems>
    </cacheField>
    <cacheField name="Tasa de disponibilidd" numFmtId="0">
      <sharedItems containsString="0" containsBlank="1" containsNumber="1">
        <n v="100.0"/>
        <n v="98.37"/>
        <n v="99.32"/>
        <n v="99.99"/>
        <n v="34.48"/>
        <n v="26.63"/>
        <n v="40.03"/>
        <n v="50.19"/>
        <n v="64.56"/>
        <n v="49.92"/>
        <n v="101.45"/>
        <n v="32.58"/>
        <n v="50.74"/>
        <n v="27.9"/>
        <n v="62.63"/>
        <n v="54.76"/>
        <m/>
      </sharedItems>
    </cacheField>
    <cacheField name="Tipo de construcción" numFmtId="0">
      <sharedItems containsBlank="1">
        <s v="Tilt-up"/>
        <s v="Block"/>
        <s v="Concreto"/>
        <s v="Muros de Concreto"/>
        <s v="Block y Lamina"/>
        <s v="Tilt Up"/>
        <s v="Pre-cast concrete walls"/>
        <s v="Blck y Metal"/>
        <s v="null"/>
        <s v="Concrete tilt-up wall panel"/>
        <m/>
      </sharedItems>
    </cacheField>
    <cacheField name="Altura libre">
      <sharedItems containsBlank="1" containsMixedTypes="1" containsNumber="1">
        <n v="30.0"/>
        <n v="28.0"/>
        <s v="null"/>
        <n v="22.0"/>
        <n v="14.76"/>
        <n v="32.0"/>
        <n v="24.0"/>
        <n v="29.0"/>
        <n v="29.53"/>
        <n v="37.01"/>
        <n v="21.0"/>
        <n v="23.0"/>
        <n v="35.0"/>
        <n v="18.04"/>
        <n v="17.0"/>
        <n v="19.0"/>
        <n v="27.0"/>
        <n v="18.0"/>
        <n v="26.0"/>
        <m/>
      </sharedItems>
    </cacheField>
    <cacheField name="Características de piso" numFmtId="0">
      <sharedItems containsBlank="1">
        <s v="Alta resistencia 6 pulgadas 250kg/cm2"/>
        <s v="6 in F'C 250 kg/cm2"/>
        <s v="null"/>
        <s v="Concreto semi pulido"/>
        <s v="Concreto de 15 cm"/>
        <s v="Concreto armado 15 cm de espesor"/>
        <s v="Slab thicknes 6 inches"/>
        <s v="6 inches slab thickness"/>
        <s v="Concreto 17 cm de espesor"/>
        <s v="Concreto 20 cm"/>
        <s v="Concrecto 20 cm"/>
        <s v="Alta Resistencia de 15 ton/m2"/>
        <s v="Concreto de 5&quot;"/>
        <s v="Concreto de 6&quot;"/>
        <s v="5 pulgadas, 200 kg/cm2"/>
        <s v="Concreto reforzado 5 pulgadas"/>
        <s v="6 pulgadas con acero reforzado"/>
        <s v="6 pulgadas de alta resistencia"/>
        <s v="Alta resistencia"/>
        <s v="Alta resistencia 6 pulgadas"/>
        <s v="6 pulgadas"/>
        <s v="Pisos de alta resistencia"/>
        <m/>
      </sharedItems>
    </cacheField>
    <cacheField name="Espacio entre columnas" numFmtId="0">
      <sharedItems containsBlank="1">
        <s v="null"/>
        <s v="8x18.5"/>
        <s v="8x10"/>
        <s v="8x25"/>
        <s v="50 ft x 65 ft"/>
        <s v="12 x 12"/>
        <s v="10 X 16"/>
        <s v="11 X 16"/>
        <s v="12 X 16"/>
        <s v="12x20"/>
        <s v="8x20"/>
        <s v="26 x 60 pies"/>
        <s v="68x26"/>
        <s v="26x73"/>
        <s v="33.5x51.6"/>
        <s v="26 X 82"/>
        <m/>
      </sharedItems>
    </cacheField>
    <cacheField name="Sistema contra incencio" numFmtId="0">
      <sharedItems containsBlank="1">
        <s v="TBD"/>
        <s v="Hose Cabinet"/>
        <s v="As required"/>
        <s v="A Solicitud del cliente"/>
        <s v="null"/>
        <s v="Extinguidores"/>
        <s v="Extintores y mangueras"/>
        <s v="hoses"/>
        <s v="Pressured water for hydrant use at foot of lot"/>
        <s v="Salidas hidraulicas para gabinetes contra incendio de cobre"/>
        <s v="Hidrante"/>
        <s v="Mangueras y Gabinetes"/>
        <s v="Sistema de tanque y bombas contra incendios"/>
        <s v="Extinguidores contra incendio"/>
        <s v="Gabinetes"/>
        <s v="Sprinklers"/>
        <s v="Hose &amp; Cabinets"/>
        <s v="Red contra incendios de mangueras y gabinetas."/>
        <s v="Sprinklers-Hidrantes"/>
        <s v="Gabinetes y sprinklers"/>
        <s v="Hoses and cabinets"/>
        <m/>
      </sharedItems>
    </cacheField>
    <cacheField name="Patio de maniobras" numFmtId="0">
      <sharedItems containsBlank="1">
        <s v="null"/>
        <s v="si"/>
        <s v="no"/>
        <m/>
      </sharedItems>
    </cacheField>
    <cacheField name="Andenes elevados">
      <sharedItems containsBlank="1" containsMixedTypes="1" containsNumber="1" containsInteger="1">
        <n v="4.0"/>
        <n v="5.0"/>
        <s v="null"/>
        <n v="14.0"/>
        <n v="1.0"/>
        <n v="8.0"/>
        <n v="6.0"/>
        <n v="12.0"/>
        <n v="20.0"/>
        <n v="2.0"/>
        <n v="9.0"/>
        <n v="16.0"/>
        <n v="3.0"/>
        <m/>
      </sharedItems>
    </cacheField>
    <cacheField name="Muros" numFmtId="0">
      <sharedItems containsBlank="1">
        <s v="null"/>
        <m/>
      </sharedItems>
    </cacheField>
    <cacheField name="No. de cajones" numFmtId="0">
      <sharedItems containsBlank="1">
        <s v="null"/>
        <m/>
      </sharedItems>
    </cacheField>
    <cacheField name="Instalaciones Especiales" numFmtId="0">
      <sharedItems containsBlank="1">
        <s v="null"/>
        <m/>
      </sharedItems>
    </cacheField>
    <cacheField name="Propietario" numFmtId="0">
      <sharedItems containsBlank="1">
        <s v="null"/>
        <m/>
      </sharedItems>
    </cacheField>
    <cacheField name="Administrador" numFmtId="0">
      <sharedItems containsBlank="1">
        <s v="null"/>
        <m/>
      </sharedItems>
    </cacheField>
    <cacheField name="ID Solili" numFmtId="0">
      <sharedItems containsBlank="1">
        <s v="PI-2685"/>
        <s v="PI-5492"/>
        <s v="PI-5779"/>
        <s v="PI-5778"/>
        <s v="PI-8657"/>
        <s v="PI-1077"/>
        <s v="PI-8656"/>
        <s v="PI-3269"/>
        <s v="PI-2760"/>
        <s v="PI-5753"/>
        <s v="PI-3398"/>
        <s v="PI-2187"/>
        <s v="PI-2763"/>
        <s v="PI-5829"/>
        <s v="PI-1728"/>
        <s v="PI-1002"/>
        <s v="PI-8597"/>
        <s v="PI-5775"/>
        <s v="PI-5495"/>
        <s v="PI-1111"/>
        <s v="PI-1112"/>
        <s v="PI-1113"/>
        <s v="PI-1106"/>
        <s v="PI-2824"/>
        <s v="PI-2815"/>
        <s v="PI-5494"/>
        <s v="PI-2791"/>
        <s v="PI-3326"/>
        <s v="PI-3264"/>
        <s v="PI-2786"/>
        <s v="PI-1971"/>
        <s v="PI-3381"/>
        <s v="PI-2636"/>
        <s v="PI-1965"/>
        <s v="PI-3393"/>
        <s v="PI-1791"/>
        <s v="PI-3394"/>
        <s v="PI-3382"/>
        <s v="PI-2779"/>
        <s v="PI-3268"/>
        <s v="PI-8615"/>
        <s v="PI-1850"/>
        <s v="PI-1155"/>
        <s v="PI-2317"/>
        <s v="PI-2333"/>
        <s v="PI-1839"/>
        <s v="PI-8614"/>
        <m/>
      </sharedItems>
    </cacheField>
    <cacheField name="Tipo de propiedad" numFmtId="0">
      <sharedItems containsBlank="1">
        <s v="Industrial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 16" cacheId="0" dataCaption="" colGrandTotals="0" compact="0" compactData="0">
  <location ref="A1:G27" firstHeaderRow="0" firstDataRow="1" firstDataCol="2"/>
  <pivotFields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Parque Industrial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ecio de R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Espacio Disponibl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Empresa de Arrendami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lase" axis="axisCol" compact="0" outline="0" multipleItemSelectionAllowed="1" showAll="0">
      <items>
        <item x="0"/>
        <item x="1"/>
        <item x="2"/>
        <item t="default"/>
      </items>
    </pivotField>
    <pivotField name="Submercad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stado" axis="axisCol" compact="0" outline="0" multipleItemSelectionAllowed="1" showAll="0" defaultSubtotal="0">
      <items>
        <item x="0"/>
        <item x="1"/>
        <item x="2"/>
      </items>
    </pivotField>
  </pivotFields>
  <rowFields>
    <field x="1"/>
  </rowFields>
  <colFields>
    <field x="7"/>
    <field x="5"/>
  </colFields>
  <dataFields>
    <dataField name="SUM of Espacio Disponible" fld="3" baseField="0"/>
  </dataFields>
  <pivotTableStyleInfo name="Google Sheets Pivot Table Style" showRowHeaders="1" showColHeaders="1" showLastColumn="1"/>
</pivotTableDefinition>
</file>

<file path=xl/pivotTables/pivotTable10.xml><?xml version="1.0" encoding="utf-8"?>
<pivotTableDefinition xmlns="http://schemas.openxmlformats.org/spreadsheetml/2006/main" name="Resumen Marzo" cacheId="3" dataCaption="" compact="0" compactData="0">
  <location ref="A2:E24" firstHeaderRow="0" firstDataRow="1" firstDataCol="1"/>
  <pivotFields>
    <pivotField name="Fuente" compact="0" outline="0" multipleItemSelectionAllowed="1" showAll="0">
      <items>
        <item x="0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Submercad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echa de actualización" compact="0" numFmtId="164" outline="0" multipleItemSelectionAllowed="1" showAll="0">
      <items>
        <item x="0"/>
        <item x="1"/>
        <item t="default"/>
      </items>
    </pivotField>
    <pivotField name="Parque Industr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Precio de arrendami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recio de arrendamiento anu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spacio disponib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orretaje representativo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>
          <references>
            <reference field="4294967294">
              <x v="0"/>
            </reference>
            <reference field="10">
              <x v="0"/>
            </reference>
          </references>
        </pivotArea>
      </autoSortScope>
    </pivotField>
    <pivotField name="Clase" compact="0" outline="0" multipleItemSelectionAllowed="1" showAll="0">
      <items>
        <item x="0"/>
        <item x="1"/>
        <item x="2"/>
        <item t="default"/>
      </items>
    </pivotField>
    <pivotField name="Estado" axis="axisCol" compact="0" outline="0" multipleItemSelectionAllowed="1" showAll="0">
      <items>
        <item x="0"/>
        <item x="1"/>
        <item x="2"/>
        <item t="default"/>
      </items>
    </pivotField>
    <pivotField name="Año de construc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Área rentable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Tasa de disponibilid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ipo de construc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ltura li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aracterísticas de pi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Espacio entre column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istema contra incen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atio de maniobras" compact="0" outline="0" multipleItemSelectionAllowed="1" showAll="0">
      <items>
        <item x="0"/>
        <item x="1"/>
        <item x="2"/>
        <item x="3"/>
        <item t="default"/>
      </items>
    </pivotField>
    <pivotField name="Andenes elev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uros" compact="0" outline="0" multipleItemSelectionAllowed="1" showAll="0">
      <items>
        <item x="0"/>
        <item x="1"/>
        <item t="default"/>
      </items>
    </pivotField>
    <pivotField name="No. de cajones" compact="0" outline="0" multipleItemSelectionAllowed="1" showAll="0">
      <items>
        <item x="0"/>
        <item x="1"/>
        <item t="default"/>
      </items>
    </pivotField>
    <pivotField name="Instalaciones Especiales" compact="0" outline="0" multipleItemSelectionAllowed="1" showAll="0">
      <items>
        <item x="0"/>
        <item x="1"/>
        <item t="default"/>
      </items>
    </pivotField>
    <pivotField name="Propietario" compact="0" outline="0" multipleItemSelectionAllowed="1" showAll="0">
      <items>
        <item x="0"/>
        <item x="1"/>
        <item t="default"/>
      </items>
    </pivotField>
    <pivotField name="Administrador" compact="0" outline="0" multipleItemSelectionAllowed="1" showAll="0">
      <items>
        <item x="0"/>
        <item x="1"/>
        <item t="default"/>
      </items>
    </pivotField>
    <pivotField name="ID Solil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Tipo de propiedad" compact="0" outline="0" multipleItemSelectionAllowed="1" showAll="0">
      <items>
        <item x="0"/>
        <item x="1"/>
        <item t="default"/>
      </items>
    </pivotField>
  </pivotFields>
  <rowFields>
    <field x="8"/>
  </rowFields>
  <colFields>
    <field x="10"/>
  </colFields>
  <dataFields>
    <dataField name="Espacio disponible" fld="7" baseField="0"/>
  </dataFields>
  <pivotTableStyleInfo name="Google Sheets Pivot Table Style" showRowHeaders="1" showColHeaders="1" showLastColumn="1"/>
</pivotTableDefinition>
</file>

<file path=xl/pivotTables/pivotTable11.xml><?xml version="1.0" encoding="utf-8"?>
<pivotTableDefinition xmlns="http://schemas.openxmlformats.org/spreadsheetml/2006/main" name="Resumen Marzo 2" cacheId="3" dataCaption="" rowGrandTotals="0" colGrandTotals="0" compact="0" compactData="0">
  <location ref="G2:J9" firstHeaderRow="0" firstDataRow="1" firstDataCol="1"/>
  <pivotFields>
    <pivotField name="Fuente" compact="0" outline="0" multipleItemSelectionAllowed="1" showAll="0">
      <items>
        <item x="0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Submercado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  <reference field="10">
              <x v="0"/>
            </reference>
          </references>
        </pivotArea>
      </autoSortScope>
    </pivotField>
    <pivotField name="Fecha de actualización" compact="0" numFmtId="164" outline="0" multipleItemSelectionAllowed="1" showAll="0">
      <items>
        <item x="0"/>
        <item x="1"/>
        <item t="default"/>
      </items>
    </pivotField>
    <pivotField name="Parque Industr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Precio de arrendami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recio de arrendamiento anu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spacio disponib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orretaje representativ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lase" compact="0" outline="0" multipleItemSelectionAllowed="1" showAll="0">
      <items>
        <item x="0"/>
        <item x="1"/>
        <item x="2"/>
        <item t="default"/>
      </items>
    </pivotField>
    <pivotField name="Estado" axis="axisCol" compact="0" outline="0" multipleItemSelectionAllowed="1" showAll="0">
      <items>
        <item x="0"/>
        <item x="1"/>
        <item x="2"/>
        <item t="default"/>
      </items>
    </pivotField>
    <pivotField name="Año de construc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Área rentable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Tasa de disponibilid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ipo de construc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ltura li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aracterísticas de pi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Espacio entre column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istema contra incen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atio de maniobras" compact="0" outline="0" multipleItemSelectionAllowed="1" showAll="0">
      <items>
        <item x="0"/>
        <item x="1"/>
        <item x="2"/>
        <item x="3"/>
        <item t="default"/>
      </items>
    </pivotField>
    <pivotField name="Andenes elev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uros" compact="0" outline="0" multipleItemSelectionAllowed="1" showAll="0">
      <items>
        <item x="0"/>
        <item x="1"/>
        <item t="default"/>
      </items>
    </pivotField>
    <pivotField name="No. de cajones" compact="0" outline="0" multipleItemSelectionAllowed="1" showAll="0">
      <items>
        <item x="0"/>
        <item x="1"/>
        <item t="default"/>
      </items>
    </pivotField>
    <pivotField name="Instalaciones Especiales" compact="0" outline="0" multipleItemSelectionAllowed="1" showAll="0">
      <items>
        <item x="0"/>
        <item x="1"/>
        <item t="default"/>
      </items>
    </pivotField>
    <pivotField name="Propietario" compact="0" outline="0" multipleItemSelectionAllowed="1" showAll="0">
      <items>
        <item x="0"/>
        <item x="1"/>
        <item t="default"/>
      </items>
    </pivotField>
    <pivotField name="Administrador" compact="0" outline="0" multipleItemSelectionAllowed="1" showAll="0">
      <items>
        <item x="0"/>
        <item x="1"/>
        <item t="default"/>
      </items>
    </pivotField>
    <pivotField name="ID Solil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Tipo de propiedad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10"/>
  </colFields>
  <dataFields>
    <dataField name="Espacio disponible" fld="7" baseField="0"/>
  </dataFields>
  <pivotTableStyleInfo name="Google Sheets Pivot Table Style" showRowHeaders="1" showColHeaders="1" showLastColumn="1"/>
</pivotTableDefinition>
</file>

<file path=xl/pivotTables/pivotTable12.xml><?xml version="1.0" encoding="utf-8"?>
<pivotTableDefinition xmlns="http://schemas.openxmlformats.org/spreadsheetml/2006/main" name="Resumen Marzo 3" cacheId="3" dataCaption="" rowGrandTotals="0" compact="0" compactData="0">
  <location ref="O3:P9" firstHeaderRow="0" firstDataRow="1" firstDataCol="0"/>
  <pivotFields>
    <pivotField name="Fuente" compact="0" outline="0" multipleItemSelectionAllowed="1" showAll="0">
      <items>
        <item x="0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Submercado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Fecha de actualización" compact="0" numFmtId="164" outline="0" multipleItemSelectionAllowed="1" showAll="0">
      <items>
        <item x="0"/>
        <item x="1"/>
        <item t="default"/>
      </items>
    </pivotField>
    <pivotField name="Parque Industr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Precio de arrendamient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recio de arrendamiento anu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spacio disponi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orretaje representativ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lase" compact="0" outline="0" multipleItemSelectionAllowed="1" showAll="0">
      <items>
        <item x="0"/>
        <item x="1"/>
        <item x="2"/>
        <item t="default"/>
      </items>
    </pivotField>
    <pivotField name="Estado" compact="0" outline="0" multipleItemSelectionAllowed="1" showAll="0">
      <items>
        <item x="0"/>
        <item x="1"/>
        <item x="2"/>
        <item t="default"/>
      </items>
    </pivotField>
    <pivotField name="Año de construc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Área rentable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Tasa de disponibilid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ipo de construc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ltura li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aracterísticas de pi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Espacio entre column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istema contra incen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atio de maniobras" compact="0" outline="0" multipleItemSelectionAllowed="1" showAll="0">
      <items>
        <item x="0"/>
        <item x="1"/>
        <item x="2"/>
        <item x="3"/>
        <item t="default"/>
      </items>
    </pivotField>
    <pivotField name="Andenes elev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uros" compact="0" outline="0" multipleItemSelectionAllowed="1" showAll="0">
      <items>
        <item x="0"/>
        <item x="1"/>
        <item t="default"/>
      </items>
    </pivotField>
    <pivotField name="No. de cajones" compact="0" outline="0" multipleItemSelectionAllowed="1" showAll="0">
      <items>
        <item x="0"/>
        <item x="1"/>
        <item t="default"/>
      </items>
    </pivotField>
    <pivotField name="Instalaciones Especiales" compact="0" outline="0" multipleItemSelectionAllowed="1" showAll="0">
      <items>
        <item x="0"/>
        <item x="1"/>
        <item t="default"/>
      </items>
    </pivotField>
    <pivotField name="Propietario" compact="0" outline="0" multipleItemSelectionAllowed="1" showAll="0">
      <items>
        <item x="0"/>
        <item x="1"/>
        <item t="default"/>
      </items>
    </pivotField>
    <pivotField name="Administrador" compact="0" outline="0" multipleItemSelectionAllowed="1" showAll="0">
      <items>
        <item x="0"/>
        <item x="1"/>
        <item t="default"/>
      </items>
    </pivotField>
    <pivotField name="ID Solil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Tipo de propiedad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Precio de arrendamiento" fld="5" subtotal="average" baseField="0"/>
  </dataFields>
  <pivotTableStyleInfo name="Google Sheets Pivot Table Style" showRowHeaders="1" showColHeaders="1" showLastColumn="1"/>
</pivotTableDefinition>
</file>

<file path=xl/pivotTables/pivotTable13.xml><?xml version="1.0" encoding="utf-8"?>
<pivotTableDefinition xmlns="http://schemas.openxmlformats.org/spreadsheetml/2006/main" name="Resumen Marzo 4" cacheId="3" dataCaption="" rowGrandTotals="0" compact="0" compactData="0">
  <location ref="S3:T23" firstHeaderRow="0" firstDataRow="1" firstDataCol="0"/>
  <pivotFields>
    <pivotField name="Fuente" compact="0" outline="0" multipleItemSelectionAllowed="1" showAll="0">
      <items>
        <item x="0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Submercad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echa de actualización" compact="0" numFmtId="164" outline="0" multipleItemSelectionAllowed="1" showAll="0">
      <items>
        <item x="0"/>
        <item x="1"/>
        <item t="default"/>
      </items>
    </pivotField>
    <pivotField name="Parque Industr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Precio de arrendamient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recio de arrendamiento anu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spacio disponi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orretaje representativo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lase" compact="0" outline="0" multipleItemSelectionAllowed="1" showAll="0">
      <items>
        <item x="0"/>
        <item x="1"/>
        <item x="2"/>
        <item t="default"/>
      </items>
    </pivotField>
    <pivotField name="Estado" compact="0" outline="0" multipleItemSelectionAllowed="1" showAll="0">
      <items>
        <item x="0"/>
        <item x="1"/>
        <item x="2"/>
        <item t="default"/>
      </items>
    </pivotField>
    <pivotField name="Año de construc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Área rentable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Tasa de disponibilid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ipo de construc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ltura li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aracterísticas de pi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Espacio entre column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istema contra incen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atio de maniobras" compact="0" outline="0" multipleItemSelectionAllowed="1" showAll="0">
      <items>
        <item x="0"/>
        <item x="1"/>
        <item x="2"/>
        <item x="3"/>
        <item t="default"/>
      </items>
    </pivotField>
    <pivotField name="Andenes elev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uros" compact="0" outline="0" multipleItemSelectionAllowed="1" showAll="0">
      <items>
        <item x="0"/>
        <item x="1"/>
        <item t="default"/>
      </items>
    </pivotField>
    <pivotField name="No. de cajones" compact="0" outline="0" multipleItemSelectionAllowed="1" showAll="0">
      <items>
        <item x="0"/>
        <item x="1"/>
        <item t="default"/>
      </items>
    </pivotField>
    <pivotField name="Instalaciones Especiales" compact="0" outline="0" multipleItemSelectionAllowed="1" showAll="0">
      <items>
        <item x="0"/>
        <item x="1"/>
        <item t="default"/>
      </items>
    </pivotField>
    <pivotField name="Propietario" compact="0" outline="0" multipleItemSelectionAllowed="1" showAll="0">
      <items>
        <item x="0"/>
        <item x="1"/>
        <item t="default"/>
      </items>
    </pivotField>
    <pivotField name="Administrador" compact="0" outline="0" multipleItemSelectionAllowed="1" showAll="0">
      <items>
        <item x="0"/>
        <item x="1"/>
        <item t="default"/>
      </items>
    </pivotField>
    <pivotField name="ID Solil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Tipo de propiedad" compact="0" outline="0" multipleItemSelectionAllowed="1" showAll="0">
      <items>
        <item x="0"/>
        <item x="1"/>
        <item t="default"/>
      </items>
    </pivotField>
  </pivotFields>
  <rowFields>
    <field x="8"/>
  </rowFields>
  <dataFields>
    <dataField name="Precio de arrendamiento" fld="5" subtotal="average" baseField="0"/>
  </dataFields>
  <pivotTableStyleInfo name="Google Sheets Pivot Table Style" showRowHeaders="1" showColHeaders="1" showLastColumn="1"/>
</pivotTableDefinition>
</file>

<file path=xl/pivotTables/pivotTable14.xml><?xml version="1.0" encoding="utf-8"?>
<pivotTableDefinition xmlns="http://schemas.openxmlformats.org/spreadsheetml/2006/main" name="Resumen Marzo 5" cacheId="3" dataCaption="" rowGrandTotals="0" compact="0" compactData="0">
  <location ref="W3:AA10" firstHeaderRow="0" firstDataRow="1" firstDataCol="1"/>
  <pivotFields>
    <pivotField name="Fuente" compact="0" outline="0" multipleItemSelectionAllowed="1" showAll="0">
      <items>
        <item x="0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Submercado" axis="axisRow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echa de actualización" compact="0" numFmtId="164" outline="0" multipleItemSelectionAllowed="1" showAll="0">
      <items>
        <item x="0"/>
        <item x="1"/>
        <item t="default"/>
      </items>
    </pivotField>
    <pivotField name="Parque Industr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Precio de arrendamient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recio de arrendamiento anu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spacio disponi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orretaje representativ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lase" axis="axisCol" compact="0" outline="0" multipleItemSelectionAllowed="1" showAll="0">
      <items>
        <item x="0"/>
        <item x="1"/>
        <item x="2"/>
        <item t="default"/>
      </items>
    </pivotField>
    <pivotField name="Estado" compact="0" outline="0" multipleItemSelectionAllowed="1" showAll="0">
      <items>
        <item x="0"/>
        <item x="1"/>
        <item x="2"/>
        <item t="default"/>
      </items>
    </pivotField>
    <pivotField name="Año de construc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Área rentable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Tasa de disponibilid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ipo de construc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ltura li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aracterísticas de pi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Espacio entre column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istema contra incen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atio de maniobras" compact="0" outline="0" multipleItemSelectionAllowed="1" showAll="0">
      <items>
        <item x="0"/>
        <item x="1"/>
        <item x="2"/>
        <item x="3"/>
        <item t="default"/>
      </items>
    </pivotField>
    <pivotField name="Andenes elev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uros" compact="0" outline="0" multipleItemSelectionAllowed="1" showAll="0">
      <items>
        <item x="0"/>
        <item x="1"/>
        <item t="default"/>
      </items>
    </pivotField>
    <pivotField name="No. de cajones" compact="0" outline="0" multipleItemSelectionAllowed="1" showAll="0">
      <items>
        <item x="0"/>
        <item x="1"/>
        <item t="default"/>
      </items>
    </pivotField>
    <pivotField name="Instalaciones Especiales" compact="0" outline="0" multipleItemSelectionAllowed="1" showAll="0">
      <items>
        <item x="0"/>
        <item x="1"/>
        <item t="default"/>
      </items>
    </pivotField>
    <pivotField name="Propietario" compact="0" outline="0" multipleItemSelectionAllowed="1" showAll="0">
      <items>
        <item x="0"/>
        <item x="1"/>
        <item t="default"/>
      </items>
    </pivotField>
    <pivotField name="Administrador" compact="0" outline="0" multipleItemSelectionAllowed="1" showAll="0">
      <items>
        <item x="0"/>
        <item x="1"/>
        <item t="default"/>
      </items>
    </pivotField>
    <pivotField name="ID Solil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Tipo de propiedad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9"/>
  </colFields>
  <dataFields>
    <dataField name="Precio de arrendamiento" fld="5" subtotal="average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Tabla dinámica 14" cacheId="1" dataCaption="" compact="0" compactData="0">
  <location ref="A1:E26" firstHeaderRow="0" firstDataRow="1" firstDataCol="1"/>
  <pivotFields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Parque Industrial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ecio de R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Espacio Disponibl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Empresa de Arrendami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lase" axis="axisCol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colFields>
    <field x="5"/>
  </colFields>
  <dataFields>
    <dataField name="SUM of Espacio Disponible" fld="3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Arrendamiento promedio por clas" cacheId="1" dataCaption="" compact="0" compactData="0">
  <location ref="A1:E21" firstHeaderRow="0" firstDataRow="1" firstDataCol="1"/>
  <pivotFields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Parque Industr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Precio de Ren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Espacio Disponibl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Empresa de Arrendamiento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lase" axis="axisCol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colFields>
    <field x="5"/>
  </colFields>
  <dataFields>
    <dataField name="AVERAGE of Precio de Renta" fld="2" subtotal="average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Hoja 22" cacheId="1" dataCaption="" compact="0" compactData="0">
  <location ref="A1:E26" firstHeaderRow="0" firstDataRow="1" firstDataCol="1"/>
  <pivotFields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Parque Industrial" axis="axisR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Precio de Ren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Espacio Disponibl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Empresa de Arrendami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lase" axis="axisCol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colFields>
    <field x="5"/>
  </colFields>
  <dataFields>
    <dataField name="AVERAGE of Precio de Renta" fld="2" subtotal="average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Resumen Febrero" cacheId="2" dataCaption="" compact="0" compactData="0">
  <location ref="A2:E22" firstHeaderRow="0" firstDataRow="1" firstDataCol="1"/>
  <pivotFields>
    <pivotField name="Fuente" compact="0" numFmtId="49" outline="0" multipleItemSelectionAllowed="1" showAll="0">
      <items>
        <item x="0"/>
        <item x="1"/>
        <item t="default"/>
      </items>
    </pivotField>
    <pivotField name="Nombr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Submercado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rl" compact="0" outline="0" multipleItemSelectionAllowed="1" showAll="0">
      <items>
        <item x="0"/>
        <item t="default"/>
      </items>
    </pivotField>
    <pivotField name="Fecha de actualización" compact="0" numFmtId="49" outline="0" multipleItemSelectionAllowed="1" showAll="0">
      <items>
        <item x="0"/>
        <item t="default"/>
      </items>
    </pivotField>
    <pivotField name="Parque industrial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ecio de arrendamient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ecio de arrendamiento anu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Espacio disponibl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Corretaje representativo" axis="axisRow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lase" compact="0" numFmtId="49" outline="0" multipleItemSelectionAllowed="1" showAll="0">
      <items>
        <item x="0"/>
        <item x="1"/>
        <item x="2"/>
        <item t="default"/>
      </items>
    </pivotField>
    <pivotField name="Tipo de propiedad" compact="0" numFmtId="49" outline="0" multipleItemSelectionAllowed="1" showAll="0">
      <items>
        <item x="0"/>
        <item t="default"/>
      </items>
    </pivotField>
    <pivotField name="ID Solili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ESTADO " axis="axisCol" compact="0" numFmtId="49" outline="0" multipleItemSelectionAllowed="1" showAll="0">
      <items>
        <item x="0"/>
        <item x="1"/>
        <item x="2"/>
        <item t="default"/>
      </items>
    </pivotField>
    <pivotField name="Año de construc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Área rentable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Tasa de disponibilid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ipo de construcció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ltura li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aracterísticas de pi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Espacio entre column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istema contra incenci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atio de maniobras" compact="0" outline="0" multipleItemSelectionAllowed="1" showAll="0">
      <items>
        <item x="0"/>
        <item x="1"/>
        <item x="2"/>
        <item t="default"/>
      </items>
    </pivotField>
    <pivotField name="Andenes elev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9"/>
  </rowFields>
  <colFields>
    <field x="13"/>
  </colFields>
  <dataFields>
    <dataField name="ESPACIO DISPONIBLE" fld="8" baseField="0"/>
  </dataFields>
  <pivotTableStyleInfo name="Google Sheets Pivot Table Style" showRowHeaders="1" showColHeaders="1" showLastColumn="1"/>
</pivotTableDefinition>
</file>

<file path=xl/pivotTables/pivotTable6.xml><?xml version="1.0" encoding="utf-8"?>
<pivotTableDefinition xmlns="http://schemas.openxmlformats.org/spreadsheetml/2006/main" name="Resumen Febrero 2" cacheId="2" dataCaption="" compact="0" compactData="0">
  <location ref="G2:K10" firstHeaderRow="0" firstDataRow="1" firstDataCol="1"/>
  <pivotFields>
    <pivotField name="Fuente" compact="0" numFmtId="49" outline="0" multipleItemSelectionAllowed="1" showAll="0">
      <items>
        <item x="0"/>
        <item x="1"/>
        <item t="default"/>
      </items>
    </pivotField>
    <pivotField name="Nombr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Submercado" axis="axisRow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rl" compact="0" outline="0" multipleItemSelectionAllowed="1" showAll="0">
      <items>
        <item x="0"/>
        <item t="default"/>
      </items>
    </pivotField>
    <pivotField name="Fecha de actualización" compact="0" numFmtId="49" outline="0" multipleItemSelectionAllowed="1" showAll="0">
      <items>
        <item x="0"/>
        <item t="default"/>
      </items>
    </pivotField>
    <pivotField name="Parque industrial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ecio de arrendamient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ecio de arrendamiento anu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Espacio disponibl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Corretaje representativ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lase" compact="0" numFmtId="49" outline="0" multipleItemSelectionAllowed="1" showAll="0">
      <items>
        <item x="0"/>
        <item x="1"/>
        <item x="2"/>
        <item t="default"/>
      </items>
    </pivotField>
    <pivotField name="Tipo de propiedad" compact="0" numFmtId="49" outline="0" multipleItemSelectionAllowed="1" showAll="0">
      <items>
        <item x="0"/>
        <item t="default"/>
      </items>
    </pivotField>
    <pivotField name="ID Solili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Estado" axis="axisCol" compact="0" numFmtId="49" outline="0" multipleItemSelectionAllowed="1" showAll="0">
      <items>
        <item x="0"/>
        <item x="1"/>
        <item x="2"/>
        <item t="default"/>
      </items>
    </pivotField>
    <pivotField name="Año de construc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Área rentable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Tasa de disponibilid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ipo de construcció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ltura li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aracterísticas de pi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Espacio entre column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istema contra incenci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atio de maniobras" compact="0" outline="0" multipleItemSelectionAllowed="1" showAll="0">
      <items>
        <item x="0"/>
        <item x="1"/>
        <item x="2"/>
        <item t="default"/>
      </items>
    </pivotField>
    <pivotField name="Andenes elev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2"/>
  </rowFields>
  <colFields>
    <field x="13"/>
  </colFields>
  <dataFields>
    <dataField name="ESPACIO DISPONIBLE  POR" fld="8" baseField="0"/>
  </dataFields>
  <pivotTableStyleInfo name="Google Sheets Pivot Table Style" showRowHeaders="1" showColHeaders="1" showLastColumn="1"/>
</pivotTableDefinition>
</file>

<file path=xl/pivotTables/pivotTable7.xml><?xml version="1.0" encoding="utf-8"?>
<pivotTableDefinition xmlns="http://schemas.openxmlformats.org/spreadsheetml/2006/main" name="Resumen Febrero 3" cacheId="2" dataCaption="" compact="0" compactData="0">
  <location ref="Q2:R21" firstHeaderRow="0" firstDataRow="1" firstDataCol="0"/>
  <pivotFields>
    <pivotField name="Fuente" compact="0" numFmtId="49" outline="0" multipleItemSelectionAllowed="1" showAll="0">
      <items>
        <item x="0"/>
        <item x="1"/>
        <item t="default"/>
      </items>
    </pivotField>
    <pivotField name="Nombr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Submercado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rl" compact="0" outline="0" multipleItemSelectionAllowed="1" showAll="0">
      <items>
        <item x="0"/>
        <item t="default"/>
      </items>
    </pivotField>
    <pivotField name="Fecha de actualización" compact="0" numFmtId="49" outline="0" multipleItemSelectionAllowed="1" showAll="0">
      <items>
        <item x="0"/>
        <item t="default"/>
      </items>
    </pivotField>
    <pivotField name="Parque industrial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ecio de arrendamiento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ecio de arrendamiento anu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Espacio disponibl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Corretaje representativo" axis="axisRow" compact="0" numFmtId="49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lase" compact="0" numFmtId="49" outline="0" multipleItemSelectionAllowed="1" showAll="0">
      <items>
        <item x="0"/>
        <item x="1"/>
        <item x="2"/>
        <item t="default"/>
      </items>
    </pivotField>
    <pivotField name="Tipo de propiedad" compact="0" numFmtId="49" outline="0" multipleItemSelectionAllowed="1" showAll="0">
      <items>
        <item x="0"/>
        <item t="default"/>
      </items>
    </pivotField>
    <pivotField name="ID Solili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Estado" compact="0" numFmtId="49" outline="0" multipleItemSelectionAllowed="1" showAll="0">
      <items>
        <item x="0"/>
        <item x="1"/>
        <item x="2"/>
        <item t="default"/>
      </items>
    </pivotField>
    <pivotField name="Año de construc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Área rentable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Tasa de disponibilid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ipo de construcció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ltura li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aracterísticas de pi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Espacio entre column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istema contra incenci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atio de maniobras" compact="0" outline="0" multipleItemSelectionAllowed="1" showAll="0">
      <items>
        <item x="0"/>
        <item x="1"/>
        <item x="2"/>
        <item t="default"/>
      </items>
    </pivotField>
    <pivotField name="Andenes elev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9"/>
  </rowFields>
  <dataFields>
    <dataField name="AVERAGE of Precio de arrendamiento" fld="6" subtotal="average" baseField="0"/>
  </dataFields>
  <pivotTableStyleInfo name="Google Sheets Pivot Table Style" showRowHeaders="1" showColHeaders="1" showLastColumn="1"/>
</pivotTableDefinition>
</file>

<file path=xl/pivotTables/pivotTable8.xml><?xml version="1.0" encoding="utf-8"?>
<pivotTableDefinition xmlns="http://schemas.openxmlformats.org/spreadsheetml/2006/main" name="Resumen Febrero 4" cacheId="2" dataCaption="" compact="0" compactData="0">
  <location ref="U2:Y10" firstHeaderRow="0" firstDataRow="1" firstDataCol="1"/>
  <pivotFields>
    <pivotField name="Fuente" compact="0" numFmtId="49" outline="0" multipleItemSelectionAllowed="1" showAll="0">
      <items>
        <item x="0"/>
        <item x="1"/>
        <item t="default"/>
      </items>
    </pivotField>
    <pivotField name="Nombr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Submercado" axis="axisRow" compact="0" numFmtId="49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url" compact="0" outline="0" multipleItemSelectionAllowed="1" showAll="0">
      <items>
        <item x="0"/>
        <item t="default"/>
      </items>
    </pivotField>
    <pivotField name="Fecha de actualización" compact="0" numFmtId="49" outline="0" multipleItemSelectionAllowed="1" showAll="0">
      <items>
        <item x="0"/>
        <item t="default"/>
      </items>
    </pivotField>
    <pivotField name="Parque industrial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ecio de arrendamiento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ecio de arrendamiento anu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Espacio disponibl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Corretaje representativ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lase" axis="axisCol" compact="0" numFmtId="49" outline="0" multipleItemSelectionAllowed="1" showAll="0">
      <items>
        <item x="0"/>
        <item x="1"/>
        <item x="2"/>
        <item t="default"/>
      </items>
    </pivotField>
    <pivotField name="Tipo de propiedad" compact="0" numFmtId="49" outline="0" multipleItemSelectionAllowed="1" showAll="0">
      <items>
        <item x="0"/>
        <item t="default"/>
      </items>
    </pivotField>
    <pivotField name="ID Solili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Estado" compact="0" numFmtId="49" outline="0" multipleItemSelectionAllowed="1" showAll="0">
      <items>
        <item x="0"/>
        <item x="1"/>
        <item x="2"/>
        <item t="default"/>
      </items>
    </pivotField>
    <pivotField name="Año de construc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Área rentable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Tasa de disponibilid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ipo de construcció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ltura li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aracterísticas de pi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Espacio entre column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istema contra incenci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atio de maniobras" compact="0" outline="0" multipleItemSelectionAllowed="1" showAll="0">
      <items>
        <item x="0"/>
        <item x="1"/>
        <item x="2"/>
        <item t="default"/>
      </items>
    </pivotField>
    <pivotField name="Andenes elev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2"/>
  </rowFields>
  <colFields>
    <field x="10"/>
  </colFields>
  <dataFields>
    <dataField name="AVERAGE of Precio de arrendamiento" fld="6" subtotal="average" baseField="0"/>
  </dataFields>
  <pivotTableStyleInfo name="Google Sheets Pivot Table Style" showRowHeaders="1" showColHeaders="1" showLastColumn="1"/>
</pivotTableDefinition>
</file>

<file path=xl/pivotTables/pivotTable9.xml><?xml version="1.0" encoding="utf-8"?>
<pivotTableDefinition xmlns="http://schemas.openxmlformats.org/spreadsheetml/2006/main" name="Resumen Febrero 5" cacheId="2" dataCaption="" compact="0" compactData="0">
  <location ref="N3:O10" firstHeaderRow="0" firstDataRow="1" firstDataCol="0"/>
  <pivotFields>
    <pivotField name="Fuente" compact="0" numFmtId="49" outline="0" multipleItemSelectionAllowed="1" showAll="0">
      <items>
        <item x="0"/>
        <item x="1"/>
        <item t="default"/>
      </items>
    </pivotField>
    <pivotField name="Nombr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Submercado" axis="axisRow" compact="0" numFmtId="49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url" compact="0" outline="0" multipleItemSelectionAllowed="1" showAll="0">
      <items>
        <item x="0"/>
        <item t="default"/>
      </items>
    </pivotField>
    <pivotField name="Fecha de actualización" compact="0" numFmtId="49" outline="0" multipleItemSelectionAllowed="1" showAll="0">
      <items>
        <item x="0"/>
        <item t="default"/>
      </items>
    </pivotField>
    <pivotField name="Parque industrial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ecio de arrendamiento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ecio de arrendamiento anu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Espacio disponibl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Corretaje representativ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lase" compact="0" numFmtId="49" outline="0" multipleItemSelectionAllowed="1" showAll="0">
      <items>
        <item x="0"/>
        <item x="1"/>
        <item x="2"/>
        <item t="default"/>
      </items>
    </pivotField>
    <pivotField name="Tipo de propiedad" compact="0" numFmtId="49" outline="0" multipleItemSelectionAllowed="1" showAll="0">
      <items>
        <item x="0"/>
        <item t="default"/>
      </items>
    </pivotField>
    <pivotField name="ID Solili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Estado" compact="0" numFmtId="49" outline="0" multipleItemSelectionAllowed="1" showAll="0">
      <items>
        <item x="0"/>
        <item x="1"/>
        <item x="2"/>
        <item t="default"/>
      </items>
    </pivotField>
    <pivotField name="Año de construc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Área rentable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Tasa de disponibilid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ipo de construcció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ltura li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aracterísticas de pi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Espacio entre column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istema contra incenci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atio de maniobras" compact="0" outline="0" multipleItemSelectionAllowed="1" showAll="0">
      <items>
        <item x="0"/>
        <item x="1"/>
        <item x="2"/>
        <item t="default"/>
      </items>
    </pivotField>
    <pivotField name="Andenes elev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2"/>
  </rowFields>
  <dataFields>
    <dataField name="AVERAGE of Precio de arrendamiento" fld="6" subtotal="average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www.finsa.net" TargetMode="External"/><Relationship Id="rId42" Type="http://schemas.openxmlformats.org/officeDocument/2006/relationships/hyperlink" Target="http://www.sinaloaindustrial.com" TargetMode="External"/><Relationship Id="rId41" Type="http://schemas.openxmlformats.org/officeDocument/2006/relationships/hyperlink" Target="http://www.yucatanindustrialparks.com" TargetMode="External"/><Relationship Id="rId44" Type="http://schemas.openxmlformats.org/officeDocument/2006/relationships/hyperlink" Target="http://www.mexicaliindustrialpark.com" TargetMode="External"/><Relationship Id="rId43" Type="http://schemas.openxmlformats.org/officeDocument/2006/relationships/hyperlink" Target="http://www.finsa.net" TargetMode="External"/><Relationship Id="rId46" Type="http://schemas.openxmlformats.org/officeDocument/2006/relationships/hyperlink" Target="http://www.prologis.com" TargetMode="External"/><Relationship Id="rId45" Type="http://schemas.openxmlformats.org/officeDocument/2006/relationships/hyperlink" Target="http://www.mexicaliindustrialpark.com" TargetMode="External"/><Relationship Id="rId1" Type="http://schemas.openxmlformats.org/officeDocument/2006/relationships/hyperlink" Target="http://www.finsa.net/development/certifications.html" TargetMode="External"/><Relationship Id="rId2" Type="http://schemas.openxmlformats.org/officeDocument/2006/relationships/hyperlink" Target="http://iamsa.com.mx/en/properties/vie-verte-2" TargetMode="External"/><Relationship Id="rId3" Type="http://schemas.openxmlformats.org/officeDocument/2006/relationships/hyperlink" Target="http://iamsa.com.mx/en/properties/vie-verte" TargetMode="External"/><Relationship Id="rId4" Type="http://schemas.openxmlformats.org/officeDocument/2006/relationships/hyperlink" Target="http://iamsa.com.mx/en/properties/valle-bonito" TargetMode="External"/><Relationship Id="rId9" Type="http://schemas.openxmlformats.org/officeDocument/2006/relationships/hyperlink" Target="http://www.finsa.net" TargetMode="External"/><Relationship Id="rId48" Type="http://schemas.openxmlformats.org/officeDocument/2006/relationships/hyperlink" Target="http://www.finsa.net" TargetMode="External"/><Relationship Id="rId47" Type="http://schemas.openxmlformats.org/officeDocument/2006/relationships/hyperlink" Target="http://www.finsa.net" TargetMode="External"/><Relationship Id="rId49" Type="http://schemas.openxmlformats.org/officeDocument/2006/relationships/hyperlink" Target="http://www.wtcindustrial.mx" TargetMode="External"/><Relationship Id="rId5" Type="http://schemas.openxmlformats.org/officeDocument/2006/relationships/hyperlink" Target="http://www.finsa.net" TargetMode="External"/><Relationship Id="rId6" Type="http://schemas.openxmlformats.org/officeDocument/2006/relationships/hyperlink" Target="http://www.finsa.net" TargetMode="External"/><Relationship Id="rId7" Type="http://schemas.openxmlformats.org/officeDocument/2006/relationships/hyperlink" Target="http://www.finsa.net" TargetMode="External"/><Relationship Id="rId8" Type="http://schemas.openxmlformats.org/officeDocument/2006/relationships/hyperlink" Target="http://www.finsa.net" TargetMode="External"/><Relationship Id="rId31" Type="http://schemas.openxmlformats.org/officeDocument/2006/relationships/hyperlink" Target="http://www.finsa.net" TargetMode="External"/><Relationship Id="rId30" Type="http://schemas.openxmlformats.org/officeDocument/2006/relationships/hyperlink" Target="http://www.finsa.net" TargetMode="External"/><Relationship Id="rId33" Type="http://schemas.openxmlformats.org/officeDocument/2006/relationships/hyperlink" Target="http://www.vesta.com.mx" TargetMode="External"/><Relationship Id="rId32" Type="http://schemas.openxmlformats.org/officeDocument/2006/relationships/hyperlink" Target="http://www.iamsa.com.mx" TargetMode="External"/><Relationship Id="rId35" Type="http://schemas.openxmlformats.org/officeDocument/2006/relationships/hyperlink" Target="http://www.vesta.com.mx" TargetMode="External"/><Relationship Id="rId34" Type="http://schemas.openxmlformats.org/officeDocument/2006/relationships/hyperlink" Target="http://www.mexicaliindustrialpark.com" TargetMode="External"/><Relationship Id="rId37" Type="http://schemas.openxmlformats.org/officeDocument/2006/relationships/hyperlink" Target="http://www.maran.com.mx" TargetMode="External"/><Relationship Id="rId36" Type="http://schemas.openxmlformats.org/officeDocument/2006/relationships/hyperlink" Target="http://www.nelson.com.mx" TargetMode="External"/><Relationship Id="rId39" Type="http://schemas.openxmlformats.org/officeDocument/2006/relationships/hyperlink" Target="http://www.prologis.com" TargetMode="External"/><Relationship Id="rId38" Type="http://schemas.openxmlformats.org/officeDocument/2006/relationships/hyperlink" Target="http://www.calafiapark.com.mx" TargetMode="External"/><Relationship Id="rId62" Type="http://schemas.openxmlformats.org/officeDocument/2006/relationships/hyperlink" Target="http://www.calafiapark.com.mx" TargetMode="External"/><Relationship Id="rId61" Type="http://schemas.openxmlformats.org/officeDocument/2006/relationships/hyperlink" Target="http://www.iamsa.com.mx" TargetMode="External"/><Relationship Id="rId20" Type="http://schemas.openxmlformats.org/officeDocument/2006/relationships/hyperlink" Target="http://www.finsa.net" TargetMode="External"/><Relationship Id="rId64" Type="http://schemas.openxmlformats.org/officeDocument/2006/relationships/hyperlink" Target="http://www.americanindustriesgroup.com" TargetMode="External"/><Relationship Id="rId63" Type="http://schemas.openxmlformats.org/officeDocument/2006/relationships/hyperlink" Target="http://www.hines.com" TargetMode="External"/><Relationship Id="rId22" Type="http://schemas.openxmlformats.org/officeDocument/2006/relationships/hyperlink" Target="http://www.intermex.com" TargetMode="External"/><Relationship Id="rId21" Type="http://schemas.openxmlformats.org/officeDocument/2006/relationships/hyperlink" Target="http://www.finsa.net/development/certifications.html" TargetMode="External"/><Relationship Id="rId65" Type="http://schemas.openxmlformats.org/officeDocument/2006/relationships/drawing" Target="../drawings/drawing10.xml"/><Relationship Id="rId24" Type="http://schemas.openxmlformats.org/officeDocument/2006/relationships/hyperlink" Target="http://www.argogrupo.com" TargetMode="External"/><Relationship Id="rId23" Type="http://schemas.openxmlformats.org/officeDocument/2006/relationships/hyperlink" Target="http://www.wtcindustrial.mx" TargetMode="External"/><Relationship Id="rId60" Type="http://schemas.openxmlformats.org/officeDocument/2006/relationships/hyperlink" Target="http://www.iamsa.com.mx" TargetMode="External"/><Relationship Id="rId26" Type="http://schemas.openxmlformats.org/officeDocument/2006/relationships/hyperlink" Target="http://www.cpamericas.com" TargetMode="External"/><Relationship Id="rId25" Type="http://schemas.openxmlformats.org/officeDocument/2006/relationships/hyperlink" Target="http://www.cpamericas.com" TargetMode="External"/><Relationship Id="rId28" Type="http://schemas.openxmlformats.org/officeDocument/2006/relationships/hyperlink" Target="http://www.cpamericas.com" TargetMode="External"/><Relationship Id="rId27" Type="http://schemas.openxmlformats.org/officeDocument/2006/relationships/hyperlink" Target="http://www.cpamericas.com" TargetMode="External"/><Relationship Id="rId29" Type="http://schemas.openxmlformats.org/officeDocument/2006/relationships/hyperlink" Target="http://www.finsa.net" TargetMode="External"/><Relationship Id="rId51" Type="http://schemas.openxmlformats.org/officeDocument/2006/relationships/hyperlink" Target="http://www.finsa.net" TargetMode="External"/><Relationship Id="rId50" Type="http://schemas.openxmlformats.org/officeDocument/2006/relationships/hyperlink" Target="http://www.finsa.net" TargetMode="External"/><Relationship Id="rId53" Type="http://schemas.openxmlformats.org/officeDocument/2006/relationships/hyperlink" Target="http://www.iamsa.com.mx" TargetMode="External"/><Relationship Id="rId52" Type="http://schemas.openxmlformats.org/officeDocument/2006/relationships/hyperlink" Target="http://www.finsa.net" TargetMode="External"/><Relationship Id="rId11" Type="http://schemas.openxmlformats.org/officeDocument/2006/relationships/hyperlink" Target="http://www.finsa.net" TargetMode="External"/><Relationship Id="rId55" Type="http://schemas.openxmlformats.org/officeDocument/2006/relationships/hyperlink" Target="http://www.sanjorgeindustrialpark.com" TargetMode="External"/><Relationship Id="rId10" Type="http://schemas.openxmlformats.org/officeDocument/2006/relationships/hyperlink" Target="http://www.finsa.net" TargetMode="External"/><Relationship Id="rId54" Type="http://schemas.openxmlformats.org/officeDocument/2006/relationships/hyperlink" Target="http://www.iamsa.com.mx" TargetMode="External"/><Relationship Id="rId13" Type="http://schemas.openxmlformats.org/officeDocument/2006/relationships/hyperlink" Target="http://www.finsa.net" TargetMode="External"/><Relationship Id="rId57" Type="http://schemas.openxmlformats.org/officeDocument/2006/relationships/hyperlink" Target="http://www.amistadmexico.com" TargetMode="External"/><Relationship Id="rId12" Type="http://schemas.openxmlformats.org/officeDocument/2006/relationships/hyperlink" Target="http://www.finsa.net" TargetMode="External"/><Relationship Id="rId56" Type="http://schemas.openxmlformats.org/officeDocument/2006/relationships/hyperlink" Target="http://www.finsa.net" TargetMode="External"/><Relationship Id="rId15" Type="http://schemas.openxmlformats.org/officeDocument/2006/relationships/hyperlink" Target="http://www.finsa.net" TargetMode="External"/><Relationship Id="rId59" Type="http://schemas.openxmlformats.org/officeDocument/2006/relationships/hyperlink" Target="http://www.fidecix.com" TargetMode="External"/><Relationship Id="rId14" Type="http://schemas.openxmlformats.org/officeDocument/2006/relationships/hyperlink" Target="http://www.finsa.net" TargetMode="External"/><Relationship Id="rId58" Type="http://schemas.openxmlformats.org/officeDocument/2006/relationships/hyperlink" Target="http://www.fidecix.com" TargetMode="External"/><Relationship Id="rId17" Type="http://schemas.openxmlformats.org/officeDocument/2006/relationships/hyperlink" Target="http://www.finsa.net" TargetMode="External"/><Relationship Id="rId16" Type="http://schemas.openxmlformats.org/officeDocument/2006/relationships/hyperlink" Target="http://www.finsa.net" TargetMode="External"/><Relationship Id="rId19" Type="http://schemas.openxmlformats.org/officeDocument/2006/relationships/hyperlink" Target="http://www.finsa.net" TargetMode="External"/><Relationship Id="rId18" Type="http://schemas.openxmlformats.org/officeDocument/2006/relationships/hyperlink" Target="http://www.finsa.net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pivotTable" Target="../pivotTables/pivotTable7.xml"/><Relationship Id="rId4" Type="http://schemas.openxmlformats.org/officeDocument/2006/relationships/pivotTable" Target="../pivotTables/pivotTable8.xml"/><Relationship Id="rId5" Type="http://schemas.openxmlformats.org/officeDocument/2006/relationships/pivotTable" Target="../pivotTables/pivotTable9.xml"/><Relationship Id="rId6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pivotTable" Target="../pivotTables/pivotTable11.xml"/><Relationship Id="rId3" Type="http://schemas.openxmlformats.org/officeDocument/2006/relationships/pivotTable" Target="../pivotTables/pivotTable12.xml"/><Relationship Id="rId4" Type="http://schemas.openxmlformats.org/officeDocument/2006/relationships/pivotTable" Target="../pivotTables/pivotTable13.xml"/><Relationship Id="rId5" Type="http://schemas.openxmlformats.org/officeDocument/2006/relationships/pivotTable" Target="../pivotTables/pivotTable14.xml"/><Relationship Id="rId6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olili.mx/properties/industrial-detail/3394/" TargetMode="External"/><Relationship Id="rId42" Type="http://schemas.openxmlformats.org/officeDocument/2006/relationships/hyperlink" Target="https://www.solili.mx/properties/industrial-detail/2779/" TargetMode="External"/><Relationship Id="rId41" Type="http://schemas.openxmlformats.org/officeDocument/2006/relationships/hyperlink" Target="https://www.solili.mx/properties/industrial-detail/3382/" TargetMode="External"/><Relationship Id="rId44" Type="http://schemas.openxmlformats.org/officeDocument/2006/relationships/hyperlink" Target="https://www.solili.mx/properties/industrial-detail/8615/" TargetMode="External"/><Relationship Id="rId43" Type="http://schemas.openxmlformats.org/officeDocument/2006/relationships/hyperlink" Target="https://www.solili.mx/properties/industrial-detail/3268/" TargetMode="External"/><Relationship Id="rId46" Type="http://schemas.openxmlformats.org/officeDocument/2006/relationships/hyperlink" Target="https://www.solili.mx/properties/industrial-detail/1155/" TargetMode="External"/><Relationship Id="rId45" Type="http://schemas.openxmlformats.org/officeDocument/2006/relationships/hyperlink" Target="https://www.solili.mx/properties/industrial-detail/1850/" TargetMode="External"/><Relationship Id="rId1" Type="http://schemas.openxmlformats.org/officeDocument/2006/relationships/hyperlink" Target="https://www.solili.mx/properties/industrial-detail/2685/" TargetMode="External"/><Relationship Id="rId2" Type="http://schemas.openxmlformats.org/officeDocument/2006/relationships/hyperlink" Target="https://www.solili.mx/properties/industrial-detail/5492/" TargetMode="External"/><Relationship Id="rId3" Type="http://schemas.openxmlformats.org/officeDocument/2006/relationships/hyperlink" Target="https://www.solili.mx/properties/industrial-detail/5779/" TargetMode="External"/><Relationship Id="rId4" Type="http://schemas.openxmlformats.org/officeDocument/2006/relationships/hyperlink" Target="https://www.solili.mx/properties/industrial-detail/5778/" TargetMode="External"/><Relationship Id="rId9" Type="http://schemas.openxmlformats.org/officeDocument/2006/relationships/hyperlink" Target="https://www.solili.mx/properties/industrial-detail/2760/" TargetMode="External"/><Relationship Id="rId48" Type="http://schemas.openxmlformats.org/officeDocument/2006/relationships/hyperlink" Target="https://www.solili.mx/properties/industrial-detail/2333/" TargetMode="External"/><Relationship Id="rId47" Type="http://schemas.openxmlformats.org/officeDocument/2006/relationships/hyperlink" Target="https://www.solili.mx/properties/industrial-detail/2317/" TargetMode="External"/><Relationship Id="rId49" Type="http://schemas.openxmlformats.org/officeDocument/2006/relationships/hyperlink" Target="https://www.solili.mx/properties/industrial-detail/1839/" TargetMode="External"/><Relationship Id="rId5" Type="http://schemas.openxmlformats.org/officeDocument/2006/relationships/hyperlink" Target="https://www.solili.mx/properties/industrial-detail/8657/" TargetMode="External"/><Relationship Id="rId6" Type="http://schemas.openxmlformats.org/officeDocument/2006/relationships/hyperlink" Target="https://www.solili.mx/properties/industrial-detail/1077/" TargetMode="External"/><Relationship Id="rId7" Type="http://schemas.openxmlformats.org/officeDocument/2006/relationships/hyperlink" Target="https://www.solili.mx/properties/industrial-detail/8656/" TargetMode="External"/><Relationship Id="rId8" Type="http://schemas.openxmlformats.org/officeDocument/2006/relationships/hyperlink" Target="https://www.solili.mx/properties/industrial-detail/3269/" TargetMode="External"/><Relationship Id="rId31" Type="http://schemas.openxmlformats.org/officeDocument/2006/relationships/hyperlink" Target="https://www.solili.mx/properties/industrial-detail/3326/" TargetMode="External"/><Relationship Id="rId30" Type="http://schemas.openxmlformats.org/officeDocument/2006/relationships/hyperlink" Target="https://www.solili.mx/properties/industrial-detail/2791/" TargetMode="External"/><Relationship Id="rId33" Type="http://schemas.openxmlformats.org/officeDocument/2006/relationships/hyperlink" Target="https://www.solili.mx/properties/industrial-detail/2786/" TargetMode="External"/><Relationship Id="rId32" Type="http://schemas.openxmlformats.org/officeDocument/2006/relationships/hyperlink" Target="https://www.solili.mx/properties/industrial-detail/3264/" TargetMode="External"/><Relationship Id="rId35" Type="http://schemas.openxmlformats.org/officeDocument/2006/relationships/hyperlink" Target="https://www.solili.mx/properties/industrial-detail/3381/" TargetMode="External"/><Relationship Id="rId34" Type="http://schemas.openxmlformats.org/officeDocument/2006/relationships/hyperlink" Target="https://www.solili.mx/properties/industrial-detail/1971/" TargetMode="External"/><Relationship Id="rId37" Type="http://schemas.openxmlformats.org/officeDocument/2006/relationships/hyperlink" Target="https://www.solili.mx/properties/industrial-detail/1965/" TargetMode="External"/><Relationship Id="rId36" Type="http://schemas.openxmlformats.org/officeDocument/2006/relationships/hyperlink" Target="https://www.solili.mx/properties/industrial-detail/2636/" TargetMode="External"/><Relationship Id="rId39" Type="http://schemas.openxmlformats.org/officeDocument/2006/relationships/hyperlink" Target="https://www.solili.mx/properties/industrial-detail/1791/" TargetMode="External"/><Relationship Id="rId38" Type="http://schemas.openxmlformats.org/officeDocument/2006/relationships/hyperlink" Target="https://www.solili.mx/properties/industrial-detail/3393/" TargetMode="External"/><Relationship Id="rId20" Type="http://schemas.openxmlformats.org/officeDocument/2006/relationships/hyperlink" Target="https://www.solili.mx/properties/industrial-detail/1111/" TargetMode="External"/><Relationship Id="rId22" Type="http://schemas.openxmlformats.org/officeDocument/2006/relationships/hyperlink" Target="https://www.solili.mx/properties/industrial-detail/1111/" TargetMode="External"/><Relationship Id="rId21" Type="http://schemas.openxmlformats.org/officeDocument/2006/relationships/hyperlink" Target="https://www.solili.mx/properties/industrial-detail/1111/" TargetMode="External"/><Relationship Id="rId24" Type="http://schemas.openxmlformats.org/officeDocument/2006/relationships/hyperlink" Target="https://www.solili.mx/properties/industrial-detail/1106/" TargetMode="External"/><Relationship Id="rId23" Type="http://schemas.openxmlformats.org/officeDocument/2006/relationships/hyperlink" Target="https://www.solili.mx/properties/industrial-detail/1106/" TargetMode="External"/><Relationship Id="rId26" Type="http://schemas.openxmlformats.org/officeDocument/2006/relationships/hyperlink" Target="https://www.solili.mx/properties/industrial-detail/2824/" TargetMode="External"/><Relationship Id="rId25" Type="http://schemas.openxmlformats.org/officeDocument/2006/relationships/hyperlink" Target="https://www.solili.mx/properties/industrial-detail/1111/" TargetMode="External"/><Relationship Id="rId28" Type="http://schemas.openxmlformats.org/officeDocument/2006/relationships/hyperlink" Target="https://www.solili.mx/properties/industrial-detail/5495/" TargetMode="External"/><Relationship Id="rId27" Type="http://schemas.openxmlformats.org/officeDocument/2006/relationships/hyperlink" Target="https://www.solili.mx/properties/industrial-detail/2815/" TargetMode="External"/><Relationship Id="rId29" Type="http://schemas.openxmlformats.org/officeDocument/2006/relationships/hyperlink" Target="https://www.solili.mx/properties/industrial-detail/5494/" TargetMode="External"/><Relationship Id="rId51" Type="http://schemas.openxmlformats.org/officeDocument/2006/relationships/drawing" Target="../drawings/drawing13.xml"/><Relationship Id="rId50" Type="http://schemas.openxmlformats.org/officeDocument/2006/relationships/hyperlink" Target="https://www.solili.mx/properties/industrial-detail/8614/" TargetMode="External"/><Relationship Id="rId11" Type="http://schemas.openxmlformats.org/officeDocument/2006/relationships/hyperlink" Target="https://www.solili.mx/properties/industrial-detail/3398/" TargetMode="External"/><Relationship Id="rId10" Type="http://schemas.openxmlformats.org/officeDocument/2006/relationships/hyperlink" Target="https://www.solili.mx/properties/industrial-detail/5753/" TargetMode="External"/><Relationship Id="rId13" Type="http://schemas.openxmlformats.org/officeDocument/2006/relationships/hyperlink" Target="https://www.solili.mx/properties/industrial-detail/2763/" TargetMode="External"/><Relationship Id="rId12" Type="http://schemas.openxmlformats.org/officeDocument/2006/relationships/hyperlink" Target="https://www.solili.mx/properties/industrial-detail/2187/" TargetMode="External"/><Relationship Id="rId15" Type="http://schemas.openxmlformats.org/officeDocument/2006/relationships/hyperlink" Target="https://www.solili.mx/properties/industrial-detail/1728/" TargetMode="External"/><Relationship Id="rId14" Type="http://schemas.openxmlformats.org/officeDocument/2006/relationships/hyperlink" Target="https://www.solili.mx/properties/industrial-detail/5829/" TargetMode="External"/><Relationship Id="rId17" Type="http://schemas.openxmlformats.org/officeDocument/2006/relationships/hyperlink" Target="https://www.solili.mx/properties/industrial-detail/8597/" TargetMode="External"/><Relationship Id="rId16" Type="http://schemas.openxmlformats.org/officeDocument/2006/relationships/hyperlink" Target="https://www.solili.mx/properties/industrial-detail/1002/" TargetMode="External"/><Relationship Id="rId19" Type="http://schemas.openxmlformats.org/officeDocument/2006/relationships/hyperlink" Target="https://www.solili.mx/properties/industrial-detail/5497/" TargetMode="External"/><Relationship Id="rId18" Type="http://schemas.openxmlformats.org/officeDocument/2006/relationships/hyperlink" Target="https://www.solili.mx/properties/industrial-detail/5775/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olili.mx/properties/industrial-detail/3394/" TargetMode="External"/><Relationship Id="rId42" Type="http://schemas.openxmlformats.org/officeDocument/2006/relationships/hyperlink" Target="https://www.solili.mx/properties/industrial-detail/2779/" TargetMode="External"/><Relationship Id="rId41" Type="http://schemas.openxmlformats.org/officeDocument/2006/relationships/hyperlink" Target="https://www.solili.mx/properties/industrial-detail/3382/" TargetMode="External"/><Relationship Id="rId44" Type="http://schemas.openxmlformats.org/officeDocument/2006/relationships/hyperlink" Target="https://www.solili.mx/properties/industrial-detail/8615/" TargetMode="External"/><Relationship Id="rId43" Type="http://schemas.openxmlformats.org/officeDocument/2006/relationships/hyperlink" Target="https://www.solili.mx/properties/industrial-detail/3268/" TargetMode="External"/><Relationship Id="rId46" Type="http://schemas.openxmlformats.org/officeDocument/2006/relationships/hyperlink" Target="https://www.solili.mx/properties/industrial-detail/1155/" TargetMode="External"/><Relationship Id="rId45" Type="http://schemas.openxmlformats.org/officeDocument/2006/relationships/hyperlink" Target="https://www.solili.mx/properties/industrial-detail/1850/" TargetMode="External"/><Relationship Id="rId1" Type="http://schemas.openxmlformats.org/officeDocument/2006/relationships/hyperlink" Target="https://www.solili.mx/properties/industrial-detail/2685/" TargetMode="External"/><Relationship Id="rId2" Type="http://schemas.openxmlformats.org/officeDocument/2006/relationships/hyperlink" Target="https://www.solili.mx/properties/industrial-detail/5492/" TargetMode="External"/><Relationship Id="rId3" Type="http://schemas.openxmlformats.org/officeDocument/2006/relationships/hyperlink" Target="https://www.solili.mx/properties/industrial-detail/5779/" TargetMode="External"/><Relationship Id="rId4" Type="http://schemas.openxmlformats.org/officeDocument/2006/relationships/hyperlink" Target="https://www.solili.mx/properties/industrial-detail/5778/" TargetMode="External"/><Relationship Id="rId9" Type="http://schemas.openxmlformats.org/officeDocument/2006/relationships/hyperlink" Target="https://www.solili.mx/properties/industrial-detail/2760/" TargetMode="External"/><Relationship Id="rId48" Type="http://schemas.openxmlformats.org/officeDocument/2006/relationships/hyperlink" Target="https://www.solili.mx/properties/industrial-detail/2333/" TargetMode="External"/><Relationship Id="rId47" Type="http://schemas.openxmlformats.org/officeDocument/2006/relationships/hyperlink" Target="https://www.solili.mx/properties/industrial-detail/2317/" TargetMode="External"/><Relationship Id="rId49" Type="http://schemas.openxmlformats.org/officeDocument/2006/relationships/hyperlink" Target="https://www.solili.mx/properties/industrial-detail/1839/" TargetMode="External"/><Relationship Id="rId5" Type="http://schemas.openxmlformats.org/officeDocument/2006/relationships/hyperlink" Target="https://www.solili.mx/properties/industrial-detail/8657/" TargetMode="External"/><Relationship Id="rId6" Type="http://schemas.openxmlformats.org/officeDocument/2006/relationships/hyperlink" Target="https://www.solili.mx/properties/industrial-detail/1077/" TargetMode="External"/><Relationship Id="rId7" Type="http://schemas.openxmlformats.org/officeDocument/2006/relationships/hyperlink" Target="https://www.solili.mx/properties/industrial-detail/8656/" TargetMode="External"/><Relationship Id="rId8" Type="http://schemas.openxmlformats.org/officeDocument/2006/relationships/hyperlink" Target="https://www.solili.mx/properties/industrial-detail/3269/" TargetMode="External"/><Relationship Id="rId31" Type="http://schemas.openxmlformats.org/officeDocument/2006/relationships/hyperlink" Target="https://www.solili.mx/properties/industrial-detail/3326/" TargetMode="External"/><Relationship Id="rId30" Type="http://schemas.openxmlformats.org/officeDocument/2006/relationships/hyperlink" Target="https://www.solili.mx/properties/industrial-detail/2791/" TargetMode="External"/><Relationship Id="rId33" Type="http://schemas.openxmlformats.org/officeDocument/2006/relationships/hyperlink" Target="https://www.solili.mx/properties/industrial-detail/2786/" TargetMode="External"/><Relationship Id="rId32" Type="http://schemas.openxmlformats.org/officeDocument/2006/relationships/hyperlink" Target="https://www.solili.mx/properties/industrial-detail/3264/" TargetMode="External"/><Relationship Id="rId35" Type="http://schemas.openxmlformats.org/officeDocument/2006/relationships/hyperlink" Target="https://www.solili.mx/properties/industrial-detail/3381/" TargetMode="External"/><Relationship Id="rId34" Type="http://schemas.openxmlformats.org/officeDocument/2006/relationships/hyperlink" Target="https://www.solili.mx/properties/industrial-detail/1971/" TargetMode="External"/><Relationship Id="rId37" Type="http://schemas.openxmlformats.org/officeDocument/2006/relationships/hyperlink" Target="https://www.solili.mx/properties/industrial-detail/1965/" TargetMode="External"/><Relationship Id="rId36" Type="http://schemas.openxmlformats.org/officeDocument/2006/relationships/hyperlink" Target="https://www.solili.mx/properties/industrial-detail/2636/" TargetMode="External"/><Relationship Id="rId39" Type="http://schemas.openxmlformats.org/officeDocument/2006/relationships/hyperlink" Target="https://www.solili.mx/properties/industrial-detail/1791/" TargetMode="External"/><Relationship Id="rId38" Type="http://schemas.openxmlformats.org/officeDocument/2006/relationships/hyperlink" Target="https://www.solili.mx/properties/industrial-detail/3393/" TargetMode="External"/><Relationship Id="rId20" Type="http://schemas.openxmlformats.org/officeDocument/2006/relationships/hyperlink" Target="https://www.solili.mx/properties/industrial-detail/1111/" TargetMode="External"/><Relationship Id="rId22" Type="http://schemas.openxmlformats.org/officeDocument/2006/relationships/hyperlink" Target="https://www.solili.mx/properties/industrial-detail/1111/" TargetMode="External"/><Relationship Id="rId21" Type="http://schemas.openxmlformats.org/officeDocument/2006/relationships/hyperlink" Target="https://www.solili.mx/properties/industrial-detail/1111/" TargetMode="External"/><Relationship Id="rId24" Type="http://schemas.openxmlformats.org/officeDocument/2006/relationships/hyperlink" Target="https://www.solili.mx/properties/industrial-detail/1106/" TargetMode="External"/><Relationship Id="rId23" Type="http://schemas.openxmlformats.org/officeDocument/2006/relationships/hyperlink" Target="https://www.solili.mx/properties/industrial-detail/1106/" TargetMode="External"/><Relationship Id="rId26" Type="http://schemas.openxmlformats.org/officeDocument/2006/relationships/hyperlink" Target="https://www.solili.mx/properties/industrial-detail/2824/" TargetMode="External"/><Relationship Id="rId25" Type="http://schemas.openxmlformats.org/officeDocument/2006/relationships/hyperlink" Target="https://www.solili.mx/properties/industrial-detail/1111/" TargetMode="External"/><Relationship Id="rId28" Type="http://schemas.openxmlformats.org/officeDocument/2006/relationships/hyperlink" Target="https://www.solili.mx/properties/industrial-detail/5495/" TargetMode="External"/><Relationship Id="rId27" Type="http://schemas.openxmlformats.org/officeDocument/2006/relationships/hyperlink" Target="https://www.solili.mx/properties/industrial-detail/2815/" TargetMode="External"/><Relationship Id="rId29" Type="http://schemas.openxmlformats.org/officeDocument/2006/relationships/hyperlink" Target="https://www.solili.mx/properties/industrial-detail/5494/" TargetMode="External"/><Relationship Id="rId51" Type="http://schemas.openxmlformats.org/officeDocument/2006/relationships/drawing" Target="../drawings/drawing2.xml"/><Relationship Id="rId50" Type="http://schemas.openxmlformats.org/officeDocument/2006/relationships/hyperlink" Target="https://www.solili.mx/properties/industrial-detail/8614/" TargetMode="External"/><Relationship Id="rId11" Type="http://schemas.openxmlformats.org/officeDocument/2006/relationships/hyperlink" Target="https://www.solili.mx/properties/industrial-detail/3398/" TargetMode="External"/><Relationship Id="rId10" Type="http://schemas.openxmlformats.org/officeDocument/2006/relationships/hyperlink" Target="https://www.solili.mx/properties/industrial-detail/5753/" TargetMode="External"/><Relationship Id="rId13" Type="http://schemas.openxmlformats.org/officeDocument/2006/relationships/hyperlink" Target="https://www.solili.mx/properties/industrial-detail/2763/" TargetMode="External"/><Relationship Id="rId12" Type="http://schemas.openxmlformats.org/officeDocument/2006/relationships/hyperlink" Target="https://www.solili.mx/properties/industrial-detail/2187/" TargetMode="External"/><Relationship Id="rId15" Type="http://schemas.openxmlformats.org/officeDocument/2006/relationships/hyperlink" Target="https://www.solili.mx/properties/industrial-detail/1728/" TargetMode="External"/><Relationship Id="rId14" Type="http://schemas.openxmlformats.org/officeDocument/2006/relationships/hyperlink" Target="https://www.solili.mx/properties/industrial-detail/5829/" TargetMode="External"/><Relationship Id="rId17" Type="http://schemas.openxmlformats.org/officeDocument/2006/relationships/hyperlink" Target="https://www.solili.mx/properties/industrial-detail/8597/" TargetMode="External"/><Relationship Id="rId16" Type="http://schemas.openxmlformats.org/officeDocument/2006/relationships/hyperlink" Target="https://www.solili.mx/properties/industrial-detail/1002/" TargetMode="External"/><Relationship Id="rId19" Type="http://schemas.openxmlformats.org/officeDocument/2006/relationships/hyperlink" Target="https://www.solili.mx/properties/industrial-detail/5497/" TargetMode="External"/><Relationship Id="rId18" Type="http://schemas.openxmlformats.org/officeDocument/2006/relationships/hyperlink" Target="https://www.solili.mx/properties/industrial-detail/5775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olili.mx/properties/industrial-detail/8752/" TargetMode="External"/><Relationship Id="rId42" Type="http://schemas.openxmlformats.org/officeDocument/2006/relationships/hyperlink" Target="https://www.solili.mx/properties/industrial-detail/8760/" TargetMode="External"/><Relationship Id="rId41" Type="http://schemas.openxmlformats.org/officeDocument/2006/relationships/hyperlink" Target="https://www.solili.mx/properties/industrial-detail/8764/" TargetMode="External"/><Relationship Id="rId44" Type="http://schemas.openxmlformats.org/officeDocument/2006/relationships/hyperlink" Target="https://www.solili.mx/properties/industrial-detail/8762/" TargetMode="External"/><Relationship Id="rId43" Type="http://schemas.openxmlformats.org/officeDocument/2006/relationships/hyperlink" Target="https://www.solili.mx/properties/industrial-detail/8761/" TargetMode="External"/><Relationship Id="rId46" Type="http://schemas.openxmlformats.org/officeDocument/2006/relationships/hyperlink" Target="https://www.solili.mx/properties/industrial-detail/8765/" TargetMode="External"/><Relationship Id="rId45" Type="http://schemas.openxmlformats.org/officeDocument/2006/relationships/hyperlink" Target="https://www.solili.mx/properties/industrial-detail/8763/" TargetMode="External"/><Relationship Id="rId1" Type="http://schemas.openxmlformats.org/officeDocument/2006/relationships/hyperlink" Target="https://www.solili.mx/properties/industrial-detail/3382/" TargetMode="External"/><Relationship Id="rId2" Type="http://schemas.openxmlformats.org/officeDocument/2006/relationships/hyperlink" Target="https://www.solili.mx/properties/industrial-detail/2317/" TargetMode="External"/><Relationship Id="rId3" Type="http://schemas.openxmlformats.org/officeDocument/2006/relationships/hyperlink" Target="https://www.solili.mx/properties/industrial-detail/2187/" TargetMode="External"/><Relationship Id="rId4" Type="http://schemas.openxmlformats.org/officeDocument/2006/relationships/hyperlink" Target="https://www.solili.mx/properties/industrial-detail/3393/" TargetMode="External"/><Relationship Id="rId9" Type="http://schemas.openxmlformats.org/officeDocument/2006/relationships/hyperlink" Target="https://www.solili.mx/properties/industrial-detail/2685/" TargetMode="External"/><Relationship Id="rId48" Type="http://schemas.openxmlformats.org/officeDocument/2006/relationships/hyperlink" Target="https://www.solili.mx/properties/industrial-detail/1669/" TargetMode="External"/><Relationship Id="rId47" Type="http://schemas.openxmlformats.org/officeDocument/2006/relationships/hyperlink" Target="https://www.solili.mx/properties/industrial-detail/5497/" TargetMode="External"/><Relationship Id="rId49" Type="http://schemas.openxmlformats.org/officeDocument/2006/relationships/hyperlink" Target="https://www.solili.mx/properties/industrial-detail/8774/" TargetMode="External"/><Relationship Id="rId5" Type="http://schemas.openxmlformats.org/officeDocument/2006/relationships/hyperlink" Target="https://www.solili.mx/properties/industrial-detail/3394/" TargetMode="External"/><Relationship Id="rId6" Type="http://schemas.openxmlformats.org/officeDocument/2006/relationships/hyperlink" Target="https://www.solili.mx/properties/industrial-detail/3398/" TargetMode="External"/><Relationship Id="rId7" Type="http://schemas.openxmlformats.org/officeDocument/2006/relationships/hyperlink" Target="https://www.solili.mx/properties/industrial-detail/5494/" TargetMode="External"/><Relationship Id="rId8" Type="http://schemas.openxmlformats.org/officeDocument/2006/relationships/hyperlink" Target="https://www.solili.mx/properties/industrial-detail/5495/" TargetMode="External"/><Relationship Id="rId31" Type="http://schemas.openxmlformats.org/officeDocument/2006/relationships/hyperlink" Target="https://www.solili.mx/properties/industrial-detail/2786/" TargetMode="External"/><Relationship Id="rId30" Type="http://schemas.openxmlformats.org/officeDocument/2006/relationships/hyperlink" Target="https://www.solili.mx/properties/industrial-detail/1965/" TargetMode="External"/><Relationship Id="rId33" Type="http://schemas.openxmlformats.org/officeDocument/2006/relationships/hyperlink" Target="https://www.solili.mx/properties/industrial-detail/2824/" TargetMode="External"/><Relationship Id="rId32" Type="http://schemas.openxmlformats.org/officeDocument/2006/relationships/hyperlink" Target="https://www.solili.mx/properties/industrial-detail/2815/" TargetMode="External"/><Relationship Id="rId35" Type="http://schemas.openxmlformats.org/officeDocument/2006/relationships/hyperlink" Target="https://www.solili.mx/properties/industrial-detail/8743/" TargetMode="External"/><Relationship Id="rId34" Type="http://schemas.openxmlformats.org/officeDocument/2006/relationships/hyperlink" Target="https://www.solili.mx/properties/industrial-detail/8742/" TargetMode="External"/><Relationship Id="rId37" Type="http://schemas.openxmlformats.org/officeDocument/2006/relationships/hyperlink" Target="https://www.solili.mx/properties/industrial-detail/8745/" TargetMode="External"/><Relationship Id="rId36" Type="http://schemas.openxmlformats.org/officeDocument/2006/relationships/hyperlink" Target="https://www.solili.mx/properties/industrial-detail/8744/" TargetMode="External"/><Relationship Id="rId39" Type="http://schemas.openxmlformats.org/officeDocument/2006/relationships/hyperlink" Target="https://www.solili.mx/properties/industrial-detail/8747/" TargetMode="External"/><Relationship Id="rId38" Type="http://schemas.openxmlformats.org/officeDocument/2006/relationships/hyperlink" Target="https://www.solili.mx/properties/industrial-detail/8746/" TargetMode="External"/><Relationship Id="rId20" Type="http://schemas.openxmlformats.org/officeDocument/2006/relationships/hyperlink" Target="https://www.solili.mx/properties/industrial-detail/5753/" TargetMode="External"/><Relationship Id="rId22" Type="http://schemas.openxmlformats.org/officeDocument/2006/relationships/hyperlink" Target="https://www.solili.mx/properties/industrial-detail/8597/" TargetMode="External"/><Relationship Id="rId21" Type="http://schemas.openxmlformats.org/officeDocument/2006/relationships/hyperlink" Target="https://www.solili.mx/properties/industrial-detail/1111/" TargetMode="External"/><Relationship Id="rId24" Type="http://schemas.openxmlformats.org/officeDocument/2006/relationships/hyperlink" Target="https://www.solili.mx/properties/industrial-detail/8083/" TargetMode="External"/><Relationship Id="rId23" Type="http://schemas.openxmlformats.org/officeDocument/2006/relationships/hyperlink" Target="https://www.solili.mx/properties/industrial-detail/1971/" TargetMode="External"/><Relationship Id="rId26" Type="http://schemas.openxmlformats.org/officeDocument/2006/relationships/hyperlink" Target="https://www.solili.mx/properties/industrial-detail/8230/" TargetMode="External"/><Relationship Id="rId25" Type="http://schemas.openxmlformats.org/officeDocument/2006/relationships/hyperlink" Target="https://www.solili.mx/properties/industrial-detail/8086/" TargetMode="External"/><Relationship Id="rId28" Type="http://schemas.openxmlformats.org/officeDocument/2006/relationships/hyperlink" Target="https://www.solili.mx/properties/industrial-detail/8614/" TargetMode="External"/><Relationship Id="rId27" Type="http://schemas.openxmlformats.org/officeDocument/2006/relationships/hyperlink" Target="https://www.solili.mx/properties/industrial-detail/8092/" TargetMode="External"/><Relationship Id="rId29" Type="http://schemas.openxmlformats.org/officeDocument/2006/relationships/hyperlink" Target="https://www.solili.mx/properties/industrial-detail/8615/" TargetMode="External"/><Relationship Id="rId50" Type="http://schemas.openxmlformats.org/officeDocument/2006/relationships/drawing" Target="../drawings/drawing3.xml"/><Relationship Id="rId11" Type="http://schemas.openxmlformats.org/officeDocument/2006/relationships/hyperlink" Target="https://www.solili.mx/properties/industrial-detail/2763/" TargetMode="External"/><Relationship Id="rId10" Type="http://schemas.openxmlformats.org/officeDocument/2006/relationships/hyperlink" Target="https://www.solili.mx/properties/industrial-detail/2779/" TargetMode="External"/><Relationship Id="rId13" Type="http://schemas.openxmlformats.org/officeDocument/2006/relationships/hyperlink" Target="https://www.solili.mx/properties/industrial-detail/5779/" TargetMode="External"/><Relationship Id="rId12" Type="http://schemas.openxmlformats.org/officeDocument/2006/relationships/hyperlink" Target="https://www.solili.mx/properties/industrial-detail/2760/" TargetMode="External"/><Relationship Id="rId15" Type="http://schemas.openxmlformats.org/officeDocument/2006/relationships/hyperlink" Target="https://www.solili.mx/properties/industrial-detail/2636/" TargetMode="External"/><Relationship Id="rId14" Type="http://schemas.openxmlformats.org/officeDocument/2006/relationships/hyperlink" Target="https://www.solili.mx/properties/industrial-detail/5778/" TargetMode="External"/><Relationship Id="rId17" Type="http://schemas.openxmlformats.org/officeDocument/2006/relationships/hyperlink" Target="https://www.solili.mx/properties/industrial-detail/2333/" TargetMode="External"/><Relationship Id="rId16" Type="http://schemas.openxmlformats.org/officeDocument/2006/relationships/hyperlink" Target="https://www.solili.mx/properties/industrial-detail/1002/" TargetMode="External"/><Relationship Id="rId19" Type="http://schemas.openxmlformats.org/officeDocument/2006/relationships/hyperlink" Target="https://www.solili.mx/properties/industrial-detail/5775/" TargetMode="External"/><Relationship Id="rId18" Type="http://schemas.openxmlformats.org/officeDocument/2006/relationships/hyperlink" Target="https://www.solili.mx/properties/industrial-detail/3268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solili.mx/properties/industrial-detail/8763/" TargetMode="External"/><Relationship Id="rId42" Type="http://schemas.openxmlformats.org/officeDocument/2006/relationships/hyperlink" Target="https://solili.mx/properties/industrial-detail/5497/" TargetMode="External"/><Relationship Id="rId41" Type="http://schemas.openxmlformats.org/officeDocument/2006/relationships/hyperlink" Target="https://solili.mx/properties/industrial-detail/8765/" TargetMode="External"/><Relationship Id="rId44" Type="http://schemas.openxmlformats.org/officeDocument/2006/relationships/hyperlink" Target="https://solili.mx/properties/industrial-detail/8774/" TargetMode="External"/><Relationship Id="rId43" Type="http://schemas.openxmlformats.org/officeDocument/2006/relationships/hyperlink" Target="https://solili.mx/properties/industrial-detail/1669/" TargetMode="External"/><Relationship Id="rId46" Type="http://schemas.openxmlformats.org/officeDocument/2006/relationships/drawing" Target="../drawings/drawing4.xml"/><Relationship Id="rId45" Type="http://schemas.openxmlformats.org/officeDocument/2006/relationships/hyperlink" Target="https://solili.mx/properties/industrial-detail/1155/" TargetMode="External"/><Relationship Id="rId1" Type="http://schemas.openxmlformats.org/officeDocument/2006/relationships/hyperlink" Target="https://solili.mx/properties/industrial-detail/3382/" TargetMode="External"/><Relationship Id="rId2" Type="http://schemas.openxmlformats.org/officeDocument/2006/relationships/hyperlink" Target="https://solili.mx/properties/industrial-detail/2317/" TargetMode="External"/><Relationship Id="rId3" Type="http://schemas.openxmlformats.org/officeDocument/2006/relationships/hyperlink" Target="https://solili.mx/properties/industrial-detail/2187/" TargetMode="External"/><Relationship Id="rId4" Type="http://schemas.openxmlformats.org/officeDocument/2006/relationships/hyperlink" Target="https://solili.mx/properties/industrial-detail/3393/" TargetMode="External"/><Relationship Id="rId9" Type="http://schemas.openxmlformats.org/officeDocument/2006/relationships/hyperlink" Target="https://solili.mx/properties/industrial-detail/2685/" TargetMode="External"/><Relationship Id="rId5" Type="http://schemas.openxmlformats.org/officeDocument/2006/relationships/hyperlink" Target="https://solili.mx/properties/industrial-detail/3394/" TargetMode="External"/><Relationship Id="rId6" Type="http://schemas.openxmlformats.org/officeDocument/2006/relationships/hyperlink" Target="https://solili.mx/properties/industrial-detail/3398/" TargetMode="External"/><Relationship Id="rId7" Type="http://schemas.openxmlformats.org/officeDocument/2006/relationships/hyperlink" Target="https://solili.mx/properties/industrial-detail/5494/" TargetMode="External"/><Relationship Id="rId8" Type="http://schemas.openxmlformats.org/officeDocument/2006/relationships/hyperlink" Target="https://solili.mx/properties/industrial-detail/5495/" TargetMode="External"/><Relationship Id="rId31" Type="http://schemas.openxmlformats.org/officeDocument/2006/relationships/hyperlink" Target="https://solili.mx/properties/industrial-detail/8744/" TargetMode="External"/><Relationship Id="rId30" Type="http://schemas.openxmlformats.org/officeDocument/2006/relationships/hyperlink" Target="https://solili.mx/properties/industrial-detail/8743/" TargetMode="External"/><Relationship Id="rId33" Type="http://schemas.openxmlformats.org/officeDocument/2006/relationships/hyperlink" Target="https://solili.mx/properties/industrial-detail/8746/" TargetMode="External"/><Relationship Id="rId32" Type="http://schemas.openxmlformats.org/officeDocument/2006/relationships/hyperlink" Target="https://solili.mx/properties/industrial-detail/8745/" TargetMode="External"/><Relationship Id="rId35" Type="http://schemas.openxmlformats.org/officeDocument/2006/relationships/hyperlink" Target="https://solili.mx/properties/industrial-detail/8752/" TargetMode="External"/><Relationship Id="rId34" Type="http://schemas.openxmlformats.org/officeDocument/2006/relationships/hyperlink" Target="https://solili.mx/properties/industrial-detail/8747/" TargetMode="External"/><Relationship Id="rId37" Type="http://schemas.openxmlformats.org/officeDocument/2006/relationships/hyperlink" Target="https://solili.mx/properties/industrial-detail/8760/" TargetMode="External"/><Relationship Id="rId36" Type="http://schemas.openxmlformats.org/officeDocument/2006/relationships/hyperlink" Target="https://solili.mx/properties/industrial-detail/8764/" TargetMode="External"/><Relationship Id="rId39" Type="http://schemas.openxmlformats.org/officeDocument/2006/relationships/hyperlink" Target="https://solili.mx/properties/industrial-detail/8762/" TargetMode="External"/><Relationship Id="rId38" Type="http://schemas.openxmlformats.org/officeDocument/2006/relationships/hyperlink" Target="https://solili.mx/properties/industrial-detail/8761/" TargetMode="External"/><Relationship Id="rId20" Type="http://schemas.openxmlformats.org/officeDocument/2006/relationships/hyperlink" Target="https://solili.mx/properties/industrial-detail/1111/" TargetMode="External"/><Relationship Id="rId22" Type="http://schemas.openxmlformats.org/officeDocument/2006/relationships/hyperlink" Target="https://solili.mx/properties/industrial-detail/1971/" TargetMode="External"/><Relationship Id="rId21" Type="http://schemas.openxmlformats.org/officeDocument/2006/relationships/hyperlink" Target="https://solili.mx/properties/industrial-detail/8597/" TargetMode="External"/><Relationship Id="rId24" Type="http://schemas.openxmlformats.org/officeDocument/2006/relationships/hyperlink" Target="https://solili.mx/properties/industrial-detail/8615/" TargetMode="External"/><Relationship Id="rId23" Type="http://schemas.openxmlformats.org/officeDocument/2006/relationships/hyperlink" Target="https://solili.mx/properties/industrial-detail/8614/" TargetMode="External"/><Relationship Id="rId26" Type="http://schemas.openxmlformats.org/officeDocument/2006/relationships/hyperlink" Target="https://solili.mx/properties/industrial-detail/2786/" TargetMode="External"/><Relationship Id="rId25" Type="http://schemas.openxmlformats.org/officeDocument/2006/relationships/hyperlink" Target="https://solili.mx/properties/industrial-detail/1965/" TargetMode="External"/><Relationship Id="rId28" Type="http://schemas.openxmlformats.org/officeDocument/2006/relationships/hyperlink" Target="https://solili.mx/properties/industrial-detail/2824/" TargetMode="External"/><Relationship Id="rId27" Type="http://schemas.openxmlformats.org/officeDocument/2006/relationships/hyperlink" Target="https://solili.mx/properties/industrial-detail/2815/" TargetMode="External"/><Relationship Id="rId29" Type="http://schemas.openxmlformats.org/officeDocument/2006/relationships/hyperlink" Target="https://solili.mx/properties/industrial-detail/8742/" TargetMode="External"/><Relationship Id="rId11" Type="http://schemas.openxmlformats.org/officeDocument/2006/relationships/hyperlink" Target="https://solili.mx/properties/industrial-detail/2763/" TargetMode="External"/><Relationship Id="rId10" Type="http://schemas.openxmlformats.org/officeDocument/2006/relationships/hyperlink" Target="https://solili.mx/properties/industrial-detail/2779/" TargetMode="External"/><Relationship Id="rId13" Type="http://schemas.openxmlformats.org/officeDocument/2006/relationships/hyperlink" Target="https://solili.mx/properties/industrial-detail/5779/" TargetMode="External"/><Relationship Id="rId12" Type="http://schemas.openxmlformats.org/officeDocument/2006/relationships/hyperlink" Target="https://solili.mx/properties/industrial-detail/2760/" TargetMode="External"/><Relationship Id="rId15" Type="http://schemas.openxmlformats.org/officeDocument/2006/relationships/hyperlink" Target="https://solili.mx/properties/industrial-detail/2636/" TargetMode="External"/><Relationship Id="rId14" Type="http://schemas.openxmlformats.org/officeDocument/2006/relationships/hyperlink" Target="https://solili.mx/properties/industrial-detail/5778/" TargetMode="External"/><Relationship Id="rId17" Type="http://schemas.openxmlformats.org/officeDocument/2006/relationships/hyperlink" Target="https://solili.mx/properties/industrial-detail/2333/" TargetMode="External"/><Relationship Id="rId16" Type="http://schemas.openxmlformats.org/officeDocument/2006/relationships/hyperlink" Target="https://solili.mx/properties/industrial-detail/1002/" TargetMode="External"/><Relationship Id="rId19" Type="http://schemas.openxmlformats.org/officeDocument/2006/relationships/hyperlink" Target="https://solili.mx/properties/industrial-detail/5775/" TargetMode="External"/><Relationship Id="rId18" Type="http://schemas.openxmlformats.org/officeDocument/2006/relationships/hyperlink" Target="https://solili.mx/properties/industrial-detail/3268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www.capitalrealty.com" TargetMode="External"/><Relationship Id="rId2" Type="http://schemas.openxmlformats.org/officeDocument/2006/relationships/hyperlink" Target="http://www.araico.com/contacto.asp" TargetMode="External"/><Relationship Id="rId3" Type="http://schemas.openxmlformats.org/officeDocument/2006/relationships/hyperlink" Target="http://www.carranzayasociados.net/rentals" TargetMode="External"/><Relationship Id="rId4" Type="http://schemas.openxmlformats.org/officeDocument/2006/relationships/hyperlink" Target="http://www.arrendamientosdebodegas.com" TargetMode="External"/><Relationship Id="rId9" Type="http://schemas.openxmlformats.org/officeDocument/2006/relationships/hyperlink" Target="https://www.inmobiliariatijuana.com" TargetMode="External"/><Relationship Id="rId5" Type="http://schemas.openxmlformats.org/officeDocument/2006/relationships/hyperlink" Target="http://www.finsa.net/properties.html" TargetMode="External"/><Relationship Id="rId6" Type="http://schemas.openxmlformats.org/officeDocument/2006/relationships/hyperlink" Target="http://inmobiliariobustamante.com/" TargetMode="External"/><Relationship Id="rId7" Type="http://schemas.openxmlformats.org/officeDocument/2006/relationships/hyperlink" Target="http://iamsa.com.mx" TargetMode="External"/><Relationship Id="rId8" Type="http://schemas.openxmlformats.org/officeDocument/2006/relationships/hyperlink" Target="http://wordpress.inhogagroup.com/?lang=en" TargetMode="External"/><Relationship Id="rId11" Type="http://schemas.openxmlformats.org/officeDocument/2006/relationships/hyperlink" Target="http://naimexico.com/properties/" TargetMode="External"/><Relationship Id="rId10" Type="http://schemas.openxmlformats.org/officeDocument/2006/relationships/hyperlink" Target="http://www.maquilaproperties.com" TargetMode="External"/><Relationship Id="rId1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32.86"/>
    <col customWidth="1" min="3" max="3" width="25.29"/>
    <col customWidth="1" min="4" max="6" width="37.86"/>
    <col customWidth="1" min="10" max="10" width="29.0"/>
  </cols>
  <sheetData>
    <row r="1">
      <c r="A1" s="6" t="s">
        <v>1</v>
      </c>
      <c r="B1" s="6" t="s">
        <v>2</v>
      </c>
      <c r="C1" s="6" t="s">
        <v>3</v>
      </c>
      <c r="D1" s="5" t="s">
        <v>22</v>
      </c>
      <c r="E1" s="6" t="s">
        <v>4</v>
      </c>
      <c r="F1" s="6" t="s">
        <v>23</v>
      </c>
      <c r="G1" s="9" t="s">
        <v>12</v>
      </c>
      <c r="H1" s="9" t="s">
        <v>10</v>
      </c>
      <c r="I1" s="9" t="s">
        <v>13</v>
      </c>
      <c r="J1" s="6" t="s">
        <v>14</v>
      </c>
      <c r="K1" s="6" t="s">
        <v>9</v>
      </c>
      <c r="L1" s="6" t="s">
        <v>35</v>
      </c>
      <c r="M1" s="6" t="s">
        <v>34</v>
      </c>
      <c r="N1" s="6" t="s">
        <v>11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25</v>
      </c>
      <c r="V1" s="6" t="s">
        <v>26</v>
      </c>
      <c r="W1" s="6" t="s">
        <v>27</v>
      </c>
      <c r="X1" s="6" t="s">
        <v>28</v>
      </c>
      <c r="Y1" s="6"/>
      <c r="Z1" s="6"/>
      <c r="AA1" s="6"/>
      <c r="AB1" s="6"/>
      <c r="AC1" s="6"/>
    </row>
    <row r="2">
      <c r="A2" s="6" t="s">
        <v>37</v>
      </c>
      <c r="B2" s="6" t="s">
        <v>38</v>
      </c>
      <c r="C2" s="6" t="s">
        <v>39</v>
      </c>
      <c r="D2" s="6"/>
      <c r="E2" s="6" t="s">
        <v>40</v>
      </c>
      <c r="F2" s="6" t="s">
        <v>41</v>
      </c>
      <c r="G2" s="9">
        <v>0.5</v>
      </c>
      <c r="H2" s="9">
        <f t="shared" ref="H2:H49" si="1">G2*12</f>
        <v>6</v>
      </c>
      <c r="I2" s="9">
        <v>55000.0</v>
      </c>
      <c r="J2" s="6" t="s">
        <v>48</v>
      </c>
      <c r="K2" s="6" t="s">
        <v>50</v>
      </c>
      <c r="L2" s="6" t="s">
        <v>51</v>
      </c>
      <c r="M2" s="6" t="s">
        <v>52</v>
      </c>
      <c r="N2" s="6" t="s">
        <v>53</v>
      </c>
      <c r="O2" s="6"/>
      <c r="P2" s="6" t="s">
        <v>54</v>
      </c>
      <c r="Q2" s="6" t="s">
        <v>56</v>
      </c>
      <c r="R2" s="6" t="s">
        <v>57</v>
      </c>
      <c r="S2" s="6"/>
      <c r="T2" s="6"/>
      <c r="U2" s="6"/>
      <c r="V2" s="6" t="s">
        <v>58</v>
      </c>
      <c r="W2" s="6"/>
      <c r="X2" s="6"/>
      <c r="Y2" s="6"/>
      <c r="Z2" s="6"/>
      <c r="AA2" s="6"/>
      <c r="AB2" s="6"/>
      <c r="AC2" s="6"/>
    </row>
    <row r="3">
      <c r="A3" s="6" t="s">
        <v>37</v>
      </c>
      <c r="B3" s="6" t="s">
        <v>59</v>
      </c>
      <c r="C3" s="6" t="s">
        <v>60</v>
      </c>
      <c r="D3" s="6"/>
      <c r="E3" s="6" t="s">
        <v>40</v>
      </c>
      <c r="F3" s="6" t="s">
        <v>61</v>
      </c>
      <c r="G3" s="9">
        <v>0.42</v>
      </c>
      <c r="H3" s="9">
        <f t="shared" si="1"/>
        <v>5.04</v>
      </c>
      <c r="I3" s="9">
        <v>230000.0</v>
      </c>
      <c r="J3" s="6" t="s">
        <v>64</v>
      </c>
      <c r="K3" s="6" t="s">
        <v>65</v>
      </c>
      <c r="L3" s="6" t="s">
        <v>51</v>
      </c>
      <c r="M3" s="6" t="s">
        <v>66</v>
      </c>
      <c r="N3" s="6" t="s">
        <v>53</v>
      </c>
      <c r="O3" s="6"/>
      <c r="P3" s="6" t="s">
        <v>67</v>
      </c>
      <c r="Q3" s="6" t="s">
        <v>68</v>
      </c>
      <c r="R3" s="6" t="s">
        <v>57</v>
      </c>
      <c r="S3" s="6" t="s">
        <v>69</v>
      </c>
      <c r="T3" s="6" t="s">
        <v>70</v>
      </c>
      <c r="U3" s="6"/>
      <c r="V3" s="6" t="s">
        <v>72</v>
      </c>
      <c r="W3" s="6"/>
      <c r="X3" s="6" t="s">
        <v>73</v>
      </c>
      <c r="Y3" s="6"/>
      <c r="Z3" s="6"/>
      <c r="AA3" s="6"/>
      <c r="AB3" s="6"/>
      <c r="AC3" s="6"/>
    </row>
    <row r="4">
      <c r="A4" s="6" t="s">
        <v>37</v>
      </c>
      <c r="B4" s="6" t="s">
        <v>74</v>
      </c>
      <c r="C4" s="6" t="s">
        <v>60</v>
      </c>
      <c r="D4" s="6"/>
      <c r="E4" s="6" t="s">
        <v>40</v>
      </c>
      <c r="F4" s="6" t="s">
        <v>75</v>
      </c>
      <c r="G4" s="9">
        <v>0.42</v>
      </c>
      <c r="H4" s="9">
        <f t="shared" si="1"/>
        <v>5.04</v>
      </c>
      <c r="I4" s="9">
        <v>220433.0</v>
      </c>
      <c r="J4" s="6" t="s">
        <v>77</v>
      </c>
      <c r="K4" s="6" t="s">
        <v>44</v>
      </c>
      <c r="L4" s="6" t="s">
        <v>51</v>
      </c>
      <c r="M4" s="6" t="s">
        <v>79</v>
      </c>
      <c r="N4" s="6" t="s">
        <v>80</v>
      </c>
      <c r="O4" s="6" t="s">
        <v>81</v>
      </c>
      <c r="P4" s="6" t="s">
        <v>82</v>
      </c>
      <c r="Q4" s="6" t="s">
        <v>83</v>
      </c>
      <c r="R4" s="6" t="s">
        <v>57</v>
      </c>
      <c r="S4" s="6" t="s">
        <v>84</v>
      </c>
      <c r="T4" s="6" t="s">
        <v>85</v>
      </c>
      <c r="U4" s="6" t="s">
        <v>87</v>
      </c>
      <c r="V4" s="6" t="s">
        <v>88</v>
      </c>
      <c r="W4" s="6"/>
      <c r="X4" s="6" t="s">
        <v>89</v>
      </c>
      <c r="Y4" s="6"/>
      <c r="Z4" s="6"/>
      <c r="AA4" s="6"/>
      <c r="AB4" s="6"/>
      <c r="AC4" s="6"/>
    </row>
    <row r="5">
      <c r="A5" s="6" t="s">
        <v>37</v>
      </c>
      <c r="B5" s="6" t="s">
        <v>90</v>
      </c>
      <c r="C5" s="6" t="s">
        <v>92</v>
      </c>
      <c r="D5" s="6"/>
      <c r="E5" s="6" t="s">
        <v>40</v>
      </c>
      <c r="F5" s="6" t="s">
        <v>94</v>
      </c>
      <c r="G5" s="9">
        <v>0.45</v>
      </c>
      <c r="H5" s="9">
        <f t="shared" si="1"/>
        <v>5.4</v>
      </c>
      <c r="I5" s="9">
        <v>202910.0</v>
      </c>
      <c r="J5" s="6" t="s">
        <v>95</v>
      </c>
      <c r="K5" s="6" t="s">
        <v>44</v>
      </c>
      <c r="L5" s="6" t="s">
        <v>51</v>
      </c>
      <c r="M5" s="6" t="s">
        <v>96</v>
      </c>
      <c r="N5" s="6" t="s">
        <v>53</v>
      </c>
      <c r="O5" s="6" t="s">
        <v>81</v>
      </c>
      <c r="P5" s="6" t="s">
        <v>99</v>
      </c>
      <c r="Q5" s="6" t="s">
        <v>68</v>
      </c>
      <c r="R5" s="6" t="s">
        <v>101</v>
      </c>
      <c r="S5" s="6" t="s">
        <v>102</v>
      </c>
      <c r="T5" s="6" t="s">
        <v>103</v>
      </c>
      <c r="U5" s="6" t="s">
        <v>104</v>
      </c>
      <c r="V5" s="6" t="s">
        <v>105</v>
      </c>
      <c r="W5" s="6"/>
      <c r="X5" s="6" t="s">
        <v>107</v>
      </c>
      <c r="Y5" s="6"/>
      <c r="Z5" s="6"/>
      <c r="AA5" s="6"/>
      <c r="AB5" s="6"/>
      <c r="AC5" s="6"/>
    </row>
    <row r="6">
      <c r="A6" s="6" t="s">
        <v>37</v>
      </c>
      <c r="B6" s="6" t="s">
        <v>108</v>
      </c>
      <c r="C6" s="6" t="s">
        <v>109</v>
      </c>
      <c r="D6" s="6"/>
      <c r="E6" s="6" t="s">
        <v>40</v>
      </c>
      <c r="F6" s="6" t="s">
        <v>110</v>
      </c>
      <c r="G6" s="9">
        <v>0.48</v>
      </c>
      <c r="H6" s="9">
        <f t="shared" si="1"/>
        <v>5.76</v>
      </c>
      <c r="I6" s="9">
        <v>200000.0</v>
      </c>
      <c r="J6" s="6" t="s">
        <v>113</v>
      </c>
      <c r="K6" s="6" t="s">
        <v>44</v>
      </c>
      <c r="L6" s="6" t="s">
        <v>51</v>
      </c>
      <c r="M6" s="6" t="s">
        <v>114</v>
      </c>
      <c r="N6" s="6" t="s">
        <v>53</v>
      </c>
      <c r="O6" s="6" t="s">
        <v>117</v>
      </c>
      <c r="P6" s="6" t="s">
        <v>118</v>
      </c>
      <c r="Q6" s="6" t="s">
        <v>68</v>
      </c>
      <c r="R6" s="6"/>
      <c r="S6" s="6" t="s">
        <v>101</v>
      </c>
      <c r="T6" s="6" t="s">
        <v>119</v>
      </c>
      <c r="U6" s="6" t="s">
        <v>120</v>
      </c>
      <c r="V6" s="6"/>
      <c r="W6" s="6" t="s">
        <v>122</v>
      </c>
      <c r="X6" s="6"/>
      <c r="Y6" s="6"/>
      <c r="Z6" s="6"/>
      <c r="AA6" s="6"/>
      <c r="AB6" s="6"/>
      <c r="AC6" s="6"/>
    </row>
    <row r="7">
      <c r="A7" s="6" t="s">
        <v>37</v>
      </c>
      <c r="B7" s="6" t="s">
        <v>124</v>
      </c>
      <c r="C7" s="6" t="s">
        <v>109</v>
      </c>
      <c r="D7" s="6"/>
      <c r="E7" s="6" t="s">
        <v>40</v>
      </c>
      <c r="F7" s="6" t="s">
        <v>125</v>
      </c>
      <c r="G7" s="9">
        <v>0.44</v>
      </c>
      <c r="H7" s="9">
        <f t="shared" si="1"/>
        <v>5.28</v>
      </c>
      <c r="I7" s="9">
        <v>183063.0</v>
      </c>
      <c r="J7" s="6" t="s">
        <v>126</v>
      </c>
      <c r="K7" s="6" t="s">
        <v>44</v>
      </c>
      <c r="L7" s="6" t="s">
        <v>51</v>
      </c>
      <c r="M7" s="6" t="s">
        <v>127</v>
      </c>
      <c r="N7" s="6" t="s">
        <v>80</v>
      </c>
      <c r="O7" s="6" t="s">
        <v>81</v>
      </c>
      <c r="P7" s="6" t="s">
        <v>128</v>
      </c>
      <c r="Q7" s="6" t="s">
        <v>68</v>
      </c>
      <c r="R7" s="6" t="s">
        <v>101</v>
      </c>
      <c r="S7" s="6" t="s">
        <v>129</v>
      </c>
      <c r="T7" s="6" t="s">
        <v>103</v>
      </c>
      <c r="U7" s="6"/>
      <c r="V7" s="6" t="s">
        <v>72</v>
      </c>
      <c r="W7" s="6"/>
      <c r="X7" s="6" t="s">
        <v>107</v>
      </c>
      <c r="Y7" s="6"/>
      <c r="Z7" s="6"/>
      <c r="AA7" s="6"/>
      <c r="AB7" s="6"/>
      <c r="AC7" s="6"/>
    </row>
    <row r="8">
      <c r="A8" s="6" t="s">
        <v>37</v>
      </c>
      <c r="B8" s="6" t="s">
        <v>131</v>
      </c>
      <c r="C8" s="6" t="s">
        <v>39</v>
      </c>
      <c r="D8" s="6"/>
      <c r="E8" s="6" t="s">
        <v>40</v>
      </c>
      <c r="F8" s="6" t="s">
        <v>133</v>
      </c>
      <c r="G8" s="9">
        <v>0.5</v>
      </c>
      <c r="H8" s="9">
        <f t="shared" si="1"/>
        <v>6</v>
      </c>
      <c r="I8" s="9">
        <v>175397.0</v>
      </c>
      <c r="J8" s="6" t="s">
        <v>48</v>
      </c>
      <c r="K8" s="6" t="s">
        <v>44</v>
      </c>
      <c r="L8" s="6" t="s">
        <v>51</v>
      </c>
      <c r="M8" s="6" t="s">
        <v>136</v>
      </c>
      <c r="N8" s="6" t="s">
        <v>80</v>
      </c>
      <c r="O8" s="6" t="s">
        <v>81</v>
      </c>
      <c r="P8" s="6" t="s">
        <v>138</v>
      </c>
      <c r="Q8" s="6" t="s">
        <v>68</v>
      </c>
      <c r="R8" s="6" t="s">
        <v>101</v>
      </c>
      <c r="S8" s="6" t="s">
        <v>139</v>
      </c>
      <c r="T8" s="6" t="s">
        <v>140</v>
      </c>
      <c r="U8" s="6"/>
      <c r="V8" s="6" t="s">
        <v>141</v>
      </c>
      <c r="W8" s="6"/>
      <c r="X8" s="6"/>
      <c r="Y8" s="6"/>
      <c r="Z8" s="6"/>
      <c r="AA8" s="6"/>
      <c r="AB8" s="6"/>
      <c r="AC8" s="6"/>
    </row>
    <row r="9">
      <c r="A9" s="6" t="s">
        <v>37</v>
      </c>
      <c r="B9" s="6" t="s">
        <v>143</v>
      </c>
      <c r="C9" s="6" t="s">
        <v>60</v>
      </c>
      <c r="D9" s="6"/>
      <c r="E9" s="6" t="s">
        <v>40</v>
      </c>
      <c r="F9" s="6" t="s">
        <v>145</v>
      </c>
      <c r="G9" s="9">
        <v>0.45</v>
      </c>
      <c r="H9" s="9">
        <f t="shared" si="1"/>
        <v>5.4</v>
      </c>
      <c r="I9" s="9">
        <v>155398.0</v>
      </c>
      <c r="J9" s="6" t="s">
        <v>48</v>
      </c>
      <c r="K9" s="6" t="s">
        <v>44</v>
      </c>
      <c r="L9" s="6" t="s">
        <v>51</v>
      </c>
      <c r="M9" s="6" t="s">
        <v>151</v>
      </c>
      <c r="N9" s="6" t="s">
        <v>111</v>
      </c>
      <c r="O9" s="6" t="s">
        <v>117</v>
      </c>
      <c r="P9" s="6" t="s">
        <v>152</v>
      </c>
      <c r="Q9" s="6" t="s">
        <v>68</v>
      </c>
      <c r="R9" s="6" t="s">
        <v>101</v>
      </c>
      <c r="S9" s="6" t="s">
        <v>84</v>
      </c>
      <c r="T9" s="6"/>
      <c r="U9" s="6"/>
      <c r="V9" s="6" t="s">
        <v>58</v>
      </c>
      <c r="W9" s="6"/>
      <c r="X9" s="6" t="s">
        <v>156</v>
      </c>
      <c r="Y9" s="6"/>
      <c r="Z9" s="6"/>
      <c r="AA9" s="6"/>
      <c r="AB9" s="6"/>
      <c r="AC9" s="6"/>
    </row>
    <row r="10">
      <c r="A10" s="6" t="s">
        <v>37</v>
      </c>
      <c r="B10" s="6" t="s">
        <v>159</v>
      </c>
      <c r="C10" s="6" t="s">
        <v>160</v>
      </c>
      <c r="D10" s="6"/>
      <c r="E10" s="6" t="s">
        <v>40</v>
      </c>
      <c r="F10" s="6" t="s">
        <v>161</v>
      </c>
      <c r="G10" s="9">
        <v>0.38</v>
      </c>
      <c r="H10" s="9">
        <f t="shared" si="1"/>
        <v>4.56</v>
      </c>
      <c r="I10" s="9">
        <v>126346.0</v>
      </c>
      <c r="J10" s="6" t="s">
        <v>162</v>
      </c>
      <c r="K10" s="6" t="s">
        <v>65</v>
      </c>
      <c r="L10" s="6" t="s">
        <v>51</v>
      </c>
      <c r="M10" s="6" t="s">
        <v>166</v>
      </c>
      <c r="N10" s="6" t="s">
        <v>53</v>
      </c>
      <c r="O10" s="6"/>
      <c r="P10" s="6" t="s">
        <v>167</v>
      </c>
      <c r="Q10" s="6" t="s">
        <v>68</v>
      </c>
      <c r="R10" s="6" t="s">
        <v>169</v>
      </c>
      <c r="S10" s="6" t="s">
        <v>84</v>
      </c>
      <c r="T10" s="6" t="s">
        <v>172</v>
      </c>
      <c r="U10" s="6"/>
      <c r="V10" s="6" t="s">
        <v>173</v>
      </c>
      <c r="W10" s="6"/>
      <c r="X10" s="6" t="s">
        <v>174</v>
      </c>
      <c r="Y10" s="6"/>
      <c r="Z10" s="6"/>
      <c r="AA10" s="6"/>
      <c r="AB10" s="6"/>
      <c r="AC10" s="6"/>
    </row>
    <row r="11">
      <c r="A11" s="6" t="s">
        <v>37</v>
      </c>
      <c r="B11" s="6" t="s">
        <v>176</v>
      </c>
      <c r="C11" s="6" t="s">
        <v>109</v>
      </c>
      <c r="D11" s="6"/>
      <c r="E11" s="6" t="s">
        <v>40</v>
      </c>
      <c r="F11" s="6" t="s">
        <v>113</v>
      </c>
      <c r="G11" s="9">
        <v>0.45</v>
      </c>
      <c r="H11" s="9">
        <f t="shared" si="1"/>
        <v>5.4</v>
      </c>
      <c r="I11" s="9">
        <v>110600.0</v>
      </c>
      <c r="J11" s="6" t="s">
        <v>72</v>
      </c>
      <c r="K11" s="6" t="s">
        <v>44</v>
      </c>
      <c r="L11" s="6" t="s">
        <v>51</v>
      </c>
      <c r="M11" s="6" t="s">
        <v>178</v>
      </c>
      <c r="N11" s="6" t="s">
        <v>53</v>
      </c>
      <c r="O11" s="6" t="s">
        <v>179</v>
      </c>
      <c r="P11" s="6" t="s">
        <v>180</v>
      </c>
      <c r="Q11" s="6" t="s">
        <v>68</v>
      </c>
      <c r="R11" s="6" t="s">
        <v>57</v>
      </c>
      <c r="S11" s="6" t="s">
        <v>182</v>
      </c>
      <c r="T11" s="6" t="s">
        <v>183</v>
      </c>
      <c r="U11" s="6"/>
      <c r="V11" s="6" t="s">
        <v>184</v>
      </c>
      <c r="W11" s="6"/>
      <c r="X11" s="6" t="s">
        <v>73</v>
      </c>
      <c r="Y11" s="6"/>
      <c r="Z11" s="6"/>
      <c r="AA11" s="6"/>
      <c r="AB11" s="6"/>
      <c r="AC11" s="6"/>
    </row>
    <row r="12">
      <c r="A12" s="6" t="s">
        <v>186</v>
      </c>
      <c r="B12" s="6" t="s">
        <v>187</v>
      </c>
      <c r="C12" s="6" t="s">
        <v>109</v>
      </c>
      <c r="D12" s="6"/>
      <c r="E12" s="6" t="s">
        <v>40</v>
      </c>
      <c r="F12" s="6" t="s">
        <v>189</v>
      </c>
      <c r="G12" s="9">
        <v>0.47</v>
      </c>
      <c r="H12" s="9">
        <f t="shared" si="1"/>
        <v>5.64</v>
      </c>
      <c r="I12" s="9">
        <v>174375.0</v>
      </c>
      <c r="J12" s="6" t="s">
        <v>191</v>
      </c>
      <c r="K12" s="6" t="s">
        <v>44</v>
      </c>
      <c r="L12" s="6" t="s">
        <v>51</v>
      </c>
      <c r="M12" s="6" t="s">
        <v>52</v>
      </c>
      <c r="N12" s="6" t="s">
        <v>111</v>
      </c>
      <c r="O12" s="6" t="s">
        <v>81</v>
      </c>
      <c r="P12" s="6">
        <v>174375.0</v>
      </c>
      <c r="Q12" s="6"/>
      <c r="R12" s="6" t="s">
        <v>101</v>
      </c>
      <c r="S12" s="6" t="s">
        <v>193</v>
      </c>
      <c r="T12" s="6" t="s">
        <v>195</v>
      </c>
      <c r="U12" s="6"/>
      <c r="V12" s="6"/>
      <c r="W12" s="6"/>
      <c r="X12" s="6"/>
      <c r="Y12" s="6"/>
      <c r="Z12" s="6"/>
      <c r="AA12" s="6"/>
      <c r="AB12" s="6"/>
      <c r="AC12" s="6"/>
    </row>
    <row r="13">
      <c r="A13" s="6" t="s">
        <v>186</v>
      </c>
      <c r="B13" s="6" t="s">
        <v>187</v>
      </c>
      <c r="C13" s="6" t="s">
        <v>109</v>
      </c>
      <c r="D13" s="6"/>
      <c r="E13" s="6" t="s">
        <v>40</v>
      </c>
      <c r="F13" s="6" t="s">
        <v>189</v>
      </c>
      <c r="G13" s="9">
        <v>0.47</v>
      </c>
      <c r="H13" s="9">
        <f t="shared" si="1"/>
        <v>5.64</v>
      </c>
      <c r="I13" s="9">
        <v>110222.0</v>
      </c>
      <c r="J13" s="6" t="s">
        <v>191</v>
      </c>
      <c r="K13" s="6" t="s">
        <v>44</v>
      </c>
      <c r="L13" s="6" t="s">
        <v>51</v>
      </c>
      <c r="M13" s="6" t="s">
        <v>52</v>
      </c>
      <c r="N13" s="6" t="s">
        <v>111</v>
      </c>
      <c r="O13" s="6" t="s">
        <v>81</v>
      </c>
      <c r="P13" s="6">
        <v>110222.0</v>
      </c>
      <c r="Q13" s="6"/>
      <c r="R13" s="6" t="s">
        <v>101</v>
      </c>
      <c r="S13" s="6" t="s">
        <v>193</v>
      </c>
      <c r="T13" s="6" t="s">
        <v>195</v>
      </c>
      <c r="U13" s="6"/>
      <c r="V13" s="6"/>
      <c r="W13" s="6"/>
      <c r="X13" s="6"/>
      <c r="Y13" s="6"/>
      <c r="Z13" s="6"/>
      <c r="AA13" s="6"/>
      <c r="AB13" s="6"/>
      <c r="AC13" s="6"/>
    </row>
    <row r="14">
      <c r="A14" s="6" t="s">
        <v>186</v>
      </c>
      <c r="B14" s="6" t="s">
        <v>204</v>
      </c>
      <c r="C14" s="6" t="s">
        <v>109</v>
      </c>
      <c r="D14" s="6"/>
      <c r="E14" s="6" t="s">
        <v>40</v>
      </c>
      <c r="F14" s="6" t="s">
        <v>189</v>
      </c>
      <c r="G14" s="9">
        <v>0.47</v>
      </c>
      <c r="H14" s="9">
        <f t="shared" si="1"/>
        <v>5.64</v>
      </c>
      <c r="I14" s="9">
        <v>103334.0</v>
      </c>
      <c r="J14" s="6" t="s">
        <v>191</v>
      </c>
      <c r="K14" s="6" t="s">
        <v>44</v>
      </c>
      <c r="L14" s="6" t="s">
        <v>51</v>
      </c>
      <c r="M14" s="6" t="s">
        <v>52</v>
      </c>
      <c r="N14" s="6" t="s">
        <v>80</v>
      </c>
      <c r="O14" s="6" t="s">
        <v>81</v>
      </c>
      <c r="P14" s="6">
        <v>103334.0</v>
      </c>
      <c r="Q14" s="6"/>
      <c r="R14" s="6" t="s">
        <v>101</v>
      </c>
      <c r="S14" s="6" t="s">
        <v>193</v>
      </c>
      <c r="T14" s="6" t="s">
        <v>195</v>
      </c>
      <c r="U14" s="6"/>
      <c r="V14" s="6"/>
      <c r="W14" s="6"/>
      <c r="X14" s="6"/>
      <c r="Y14" s="6"/>
      <c r="Z14" s="6"/>
      <c r="AA14" s="6"/>
      <c r="AB14" s="6"/>
      <c r="AC14" s="6"/>
    </row>
    <row r="15">
      <c r="A15" s="6" t="s">
        <v>37</v>
      </c>
      <c r="B15" s="6" t="s">
        <v>208</v>
      </c>
      <c r="C15" s="6" t="s">
        <v>39</v>
      </c>
      <c r="D15" s="6"/>
      <c r="E15" s="6" t="s">
        <v>40</v>
      </c>
      <c r="F15" s="6" t="s">
        <v>209</v>
      </c>
      <c r="G15" s="9">
        <v>0.45</v>
      </c>
      <c r="H15" s="9">
        <f t="shared" si="1"/>
        <v>5.4</v>
      </c>
      <c r="I15" s="9">
        <v>103500.0</v>
      </c>
      <c r="J15" s="6" t="s">
        <v>210</v>
      </c>
      <c r="K15" s="6" t="s">
        <v>65</v>
      </c>
      <c r="L15" s="6" t="s">
        <v>51</v>
      </c>
      <c r="M15" s="6" t="s">
        <v>212</v>
      </c>
      <c r="N15" s="6" t="s">
        <v>53</v>
      </c>
      <c r="O15" s="6" t="s">
        <v>214</v>
      </c>
      <c r="P15" s="6" t="s">
        <v>215</v>
      </c>
      <c r="Q15" s="6" t="s">
        <v>68</v>
      </c>
      <c r="R15" s="6" t="s">
        <v>57</v>
      </c>
      <c r="S15" s="6" t="s">
        <v>218</v>
      </c>
      <c r="T15" s="6" t="s">
        <v>220</v>
      </c>
      <c r="U15" s="6" t="s">
        <v>221</v>
      </c>
      <c r="V15" s="6" t="s">
        <v>222</v>
      </c>
      <c r="W15" s="6"/>
      <c r="X15" s="6" t="s">
        <v>174</v>
      </c>
      <c r="Y15" s="6"/>
      <c r="Z15" s="6"/>
      <c r="AA15" s="6"/>
      <c r="AB15" s="6"/>
      <c r="AC15" s="6"/>
    </row>
    <row r="16">
      <c r="A16" s="6" t="s">
        <v>37</v>
      </c>
      <c r="B16" s="6" t="s">
        <v>224</v>
      </c>
      <c r="C16" s="6" t="s">
        <v>109</v>
      </c>
      <c r="D16" s="6"/>
      <c r="E16" s="6" t="s">
        <v>40</v>
      </c>
      <c r="F16" s="6" t="s">
        <v>125</v>
      </c>
      <c r="G16" s="9">
        <v>0.44</v>
      </c>
      <c r="H16" s="9">
        <f t="shared" si="1"/>
        <v>5.28</v>
      </c>
      <c r="I16" s="9">
        <v>96283.0</v>
      </c>
      <c r="J16" s="6" t="s">
        <v>126</v>
      </c>
      <c r="K16" s="6" t="s">
        <v>44</v>
      </c>
      <c r="L16" s="6" t="s">
        <v>51</v>
      </c>
      <c r="M16" s="6" t="s">
        <v>227</v>
      </c>
      <c r="N16" s="6" t="s">
        <v>53</v>
      </c>
      <c r="O16" s="6" t="s">
        <v>117</v>
      </c>
      <c r="P16" s="6" t="s">
        <v>229</v>
      </c>
      <c r="Q16" s="6" t="s">
        <v>230</v>
      </c>
      <c r="R16" s="6" t="s">
        <v>101</v>
      </c>
      <c r="S16" s="6" t="s">
        <v>129</v>
      </c>
      <c r="T16" s="6" t="s">
        <v>103</v>
      </c>
      <c r="U16" s="6"/>
      <c r="V16" s="6" t="s">
        <v>72</v>
      </c>
      <c r="W16" s="6"/>
      <c r="X16" s="6" t="s">
        <v>232</v>
      </c>
      <c r="Y16" s="6"/>
      <c r="Z16" s="6"/>
      <c r="AA16" s="6"/>
      <c r="AB16" s="6"/>
      <c r="AC16" s="6"/>
    </row>
    <row r="17">
      <c r="A17" s="6" t="s">
        <v>37</v>
      </c>
      <c r="B17" s="6" t="s">
        <v>233</v>
      </c>
      <c r="C17" s="6" t="s">
        <v>109</v>
      </c>
      <c r="D17" s="6"/>
      <c r="E17" s="6" t="s">
        <v>40</v>
      </c>
      <c r="F17" s="6" t="s">
        <v>235</v>
      </c>
      <c r="G17" s="9">
        <v>0.45</v>
      </c>
      <c r="H17" s="9">
        <f t="shared" si="1"/>
        <v>5.4</v>
      </c>
      <c r="I17" s="9">
        <v>89997.0</v>
      </c>
      <c r="J17" s="6" t="s">
        <v>48</v>
      </c>
      <c r="K17" s="6" t="s">
        <v>44</v>
      </c>
      <c r="L17" s="6" t="s">
        <v>51</v>
      </c>
      <c r="M17" s="6" t="s">
        <v>237</v>
      </c>
      <c r="N17" s="6" t="s">
        <v>53</v>
      </c>
      <c r="O17" s="6" t="s">
        <v>117</v>
      </c>
      <c r="P17" s="6" t="s">
        <v>238</v>
      </c>
      <c r="Q17" s="6" t="s">
        <v>68</v>
      </c>
      <c r="R17" s="6" t="s">
        <v>101</v>
      </c>
      <c r="S17" s="6" t="s">
        <v>84</v>
      </c>
      <c r="T17" s="6"/>
      <c r="U17" s="6"/>
      <c r="V17" s="6" t="s">
        <v>141</v>
      </c>
      <c r="W17" s="6"/>
      <c r="X17" s="6" t="s">
        <v>232</v>
      </c>
      <c r="Y17" s="6"/>
      <c r="Z17" s="6"/>
      <c r="AA17" s="6"/>
      <c r="AB17" s="6"/>
      <c r="AC17" s="6"/>
    </row>
    <row r="18">
      <c r="A18" s="6" t="s">
        <v>37</v>
      </c>
      <c r="B18" s="6" t="s">
        <v>241</v>
      </c>
      <c r="C18" s="6" t="s">
        <v>109</v>
      </c>
      <c r="D18" s="6"/>
      <c r="E18" s="6" t="s">
        <v>40</v>
      </c>
      <c r="F18" s="6" t="s">
        <v>242</v>
      </c>
      <c r="G18" s="9">
        <v>0.45</v>
      </c>
      <c r="H18" s="9">
        <f t="shared" si="1"/>
        <v>5.4</v>
      </c>
      <c r="I18" s="9">
        <v>84384.0</v>
      </c>
      <c r="J18" s="6" t="s">
        <v>244</v>
      </c>
      <c r="K18" s="6" t="s">
        <v>44</v>
      </c>
      <c r="L18" s="6" t="s">
        <v>51</v>
      </c>
      <c r="M18" s="6" t="s">
        <v>245</v>
      </c>
      <c r="N18" s="6" t="s">
        <v>53</v>
      </c>
      <c r="O18" s="6" t="s">
        <v>246</v>
      </c>
      <c r="P18" s="6" t="s">
        <v>247</v>
      </c>
      <c r="Q18" s="6" t="s">
        <v>249</v>
      </c>
      <c r="R18" s="6" t="s">
        <v>57</v>
      </c>
      <c r="S18" s="6" t="s">
        <v>250</v>
      </c>
      <c r="T18" s="6" t="s">
        <v>251</v>
      </c>
      <c r="U18" s="6" t="s">
        <v>252</v>
      </c>
      <c r="V18" s="6" t="s">
        <v>253</v>
      </c>
      <c r="W18" s="6"/>
      <c r="X18" s="6" t="s">
        <v>73</v>
      </c>
      <c r="Y18" s="6"/>
      <c r="Z18" s="6"/>
      <c r="AA18" s="6"/>
      <c r="AB18" s="6"/>
      <c r="AC18" s="6"/>
    </row>
    <row r="19">
      <c r="A19" s="6" t="s">
        <v>37</v>
      </c>
      <c r="B19" s="6" t="s">
        <v>254</v>
      </c>
      <c r="C19" s="6" t="s">
        <v>109</v>
      </c>
      <c r="D19" s="6"/>
      <c r="E19" s="6" t="s">
        <v>40</v>
      </c>
      <c r="F19" s="6" t="s">
        <v>256</v>
      </c>
      <c r="G19" s="9">
        <v>0.47</v>
      </c>
      <c r="H19" s="9">
        <f t="shared" si="1"/>
        <v>5.64</v>
      </c>
      <c r="I19" s="9">
        <v>71999.0</v>
      </c>
      <c r="J19" s="6" t="s">
        <v>244</v>
      </c>
      <c r="K19" s="6" t="s">
        <v>44</v>
      </c>
      <c r="L19" s="6" t="s">
        <v>51</v>
      </c>
      <c r="M19" s="6" t="s">
        <v>261</v>
      </c>
      <c r="N19" s="6" t="s">
        <v>80</v>
      </c>
      <c r="O19" s="6" t="s">
        <v>81</v>
      </c>
      <c r="P19" s="6" t="s">
        <v>263</v>
      </c>
      <c r="Q19" s="6" t="s">
        <v>68</v>
      </c>
      <c r="R19" s="6" t="s">
        <v>57</v>
      </c>
      <c r="S19" s="6"/>
      <c r="T19" s="6"/>
      <c r="U19" s="6"/>
      <c r="V19" s="6" t="s">
        <v>253</v>
      </c>
      <c r="W19" s="6"/>
      <c r="X19" s="6" t="s">
        <v>73</v>
      </c>
      <c r="Y19" s="6"/>
      <c r="Z19" s="6"/>
      <c r="AA19" s="6"/>
      <c r="AB19" s="6"/>
      <c r="AC19" s="6"/>
    </row>
    <row r="20">
      <c r="A20" s="6" t="s">
        <v>37</v>
      </c>
      <c r="B20" s="6" t="s">
        <v>265</v>
      </c>
      <c r="C20" s="6" t="s">
        <v>39</v>
      </c>
      <c r="D20" s="6"/>
      <c r="E20" s="6" t="s">
        <v>40</v>
      </c>
      <c r="F20" s="6" t="s">
        <v>267</v>
      </c>
      <c r="G20" s="9">
        <v>0.45</v>
      </c>
      <c r="H20" s="9">
        <f t="shared" si="1"/>
        <v>5.4</v>
      </c>
      <c r="I20" s="9">
        <v>70332.0</v>
      </c>
      <c r="J20" s="6" t="s">
        <v>48</v>
      </c>
      <c r="K20" s="6" t="s">
        <v>50</v>
      </c>
      <c r="L20" s="6" t="s">
        <v>51</v>
      </c>
      <c r="M20" s="6" t="s">
        <v>268</v>
      </c>
      <c r="N20" s="6" t="s">
        <v>53</v>
      </c>
      <c r="O20" s="6" t="s">
        <v>269</v>
      </c>
      <c r="P20" s="6" t="s">
        <v>270</v>
      </c>
      <c r="Q20" s="6" t="s">
        <v>68</v>
      </c>
      <c r="R20" s="6" t="s">
        <v>57</v>
      </c>
      <c r="S20" s="6" t="s">
        <v>271</v>
      </c>
      <c r="T20" s="6"/>
      <c r="U20" s="6"/>
      <c r="V20" s="6" t="s">
        <v>272</v>
      </c>
      <c r="W20" s="6"/>
      <c r="X20" s="6" t="s">
        <v>273</v>
      </c>
      <c r="Y20" s="6"/>
      <c r="Z20" s="6"/>
      <c r="AA20" s="6"/>
      <c r="AB20" s="6"/>
      <c r="AC20" s="6"/>
    </row>
    <row r="21">
      <c r="A21" s="6" t="s">
        <v>37</v>
      </c>
      <c r="B21" s="6" t="s">
        <v>275</v>
      </c>
      <c r="C21" s="6" t="s">
        <v>92</v>
      </c>
      <c r="D21" s="6"/>
      <c r="E21" s="6" t="s">
        <v>40</v>
      </c>
      <c r="F21" s="6" t="s">
        <v>277</v>
      </c>
      <c r="G21" s="9">
        <v>0.4</v>
      </c>
      <c r="H21" s="9">
        <f t="shared" si="1"/>
        <v>4.8</v>
      </c>
      <c r="I21" s="9">
        <v>65767.0</v>
      </c>
      <c r="J21" s="6" t="s">
        <v>162</v>
      </c>
      <c r="K21" s="6" t="s">
        <v>65</v>
      </c>
      <c r="L21" s="6" t="s">
        <v>51</v>
      </c>
      <c r="M21" s="6" t="s">
        <v>280</v>
      </c>
      <c r="N21" s="6" t="s">
        <v>53</v>
      </c>
      <c r="O21" s="6"/>
      <c r="P21" s="6" t="s">
        <v>281</v>
      </c>
      <c r="Q21" s="6" t="s">
        <v>68</v>
      </c>
      <c r="R21" s="6" t="s">
        <v>57</v>
      </c>
      <c r="S21" s="6" t="s">
        <v>282</v>
      </c>
      <c r="T21" s="6" t="s">
        <v>284</v>
      </c>
      <c r="U21" s="6"/>
      <c r="V21" s="6" t="s">
        <v>173</v>
      </c>
      <c r="W21" s="6"/>
      <c r="X21" s="6" t="s">
        <v>73</v>
      </c>
      <c r="Y21" s="6"/>
      <c r="Z21" s="6"/>
      <c r="AA21" s="6"/>
      <c r="AB21" s="6"/>
      <c r="AC21" s="6"/>
    </row>
    <row r="22">
      <c r="A22" s="6" t="s">
        <v>37</v>
      </c>
      <c r="B22" s="6" t="s">
        <v>287</v>
      </c>
      <c r="C22" s="6" t="s">
        <v>39</v>
      </c>
      <c r="D22" s="6"/>
      <c r="E22" s="6" t="s">
        <v>40</v>
      </c>
      <c r="F22" s="6" t="s">
        <v>288</v>
      </c>
      <c r="G22" s="9">
        <v>0.46</v>
      </c>
      <c r="H22" s="9">
        <f t="shared" si="1"/>
        <v>5.52</v>
      </c>
      <c r="I22" s="9">
        <v>65076.0</v>
      </c>
      <c r="J22" s="6" t="s">
        <v>93</v>
      </c>
      <c r="K22" s="6" t="s">
        <v>44</v>
      </c>
      <c r="L22" s="6" t="s">
        <v>51</v>
      </c>
      <c r="M22" s="6" t="s">
        <v>293</v>
      </c>
      <c r="N22" s="6" t="s">
        <v>53</v>
      </c>
      <c r="O22" s="6" t="s">
        <v>246</v>
      </c>
      <c r="P22" s="6" t="s">
        <v>296</v>
      </c>
      <c r="Q22" s="6" t="s">
        <v>297</v>
      </c>
      <c r="R22" s="6" t="s">
        <v>298</v>
      </c>
      <c r="S22" s="6" t="s">
        <v>84</v>
      </c>
      <c r="T22" s="6" t="s">
        <v>299</v>
      </c>
      <c r="U22" s="6" t="s">
        <v>301</v>
      </c>
      <c r="V22" s="6" t="s">
        <v>302</v>
      </c>
      <c r="W22" s="6"/>
      <c r="X22" s="6" t="s">
        <v>89</v>
      </c>
      <c r="Y22" s="6"/>
      <c r="Z22" s="6"/>
      <c r="AA22" s="6"/>
      <c r="AB22" s="6"/>
      <c r="AC22" s="6"/>
    </row>
    <row r="23">
      <c r="A23" s="6" t="s">
        <v>37</v>
      </c>
      <c r="B23" s="6" t="s">
        <v>304</v>
      </c>
      <c r="C23" s="6" t="s">
        <v>60</v>
      </c>
      <c r="D23" s="6"/>
      <c r="E23" s="6" t="s">
        <v>40</v>
      </c>
      <c r="F23" s="6" t="s">
        <v>75</v>
      </c>
      <c r="G23" s="9">
        <v>0.41</v>
      </c>
      <c r="H23" s="9">
        <f t="shared" si="1"/>
        <v>4.92</v>
      </c>
      <c r="I23" s="9">
        <v>61331.0</v>
      </c>
      <c r="J23" s="6" t="s">
        <v>77</v>
      </c>
      <c r="K23" s="6" t="s">
        <v>44</v>
      </c>
      <c r="L23" s="6" t="s">
        <v>51</v>
      </c>
      <c r="M23" s="6" t="s">
        <v>153</v>
      </c>
      <c r="N23" s="6" t="s">
        <v>53</v>
      </c>
      <c r="O23" s="6" t="s">
        <v>117</v>
      </c>
      <c r="P23" s="6" t="s">
        <v>310</v>
      </c>
      <c r="Q23" s="6" t="s">
        <v>68</v>
      </c>
      <c r="R23" s="6" t="s">
        <v>57</v>
      </c>
      <c r="S23" s="6" t="s">
        <v>84</v>
      </c>
      <c r="T23" s="6" t="s">
        <v>85</v>
      </c>
      <c r="U23" s="6" t="s">
        <v>313</v>
      </c>
      <c r="V23" s="6" t="s">
        <v>314</v>
      </c>
      <c r="W23" s="6"/>
      <c r="X23" s="6" t="s">
        <v>107</v>
      </c>
      <c r="Y23" s="6"/>
      <c r="Z23" s="6"/>
      <c r="AA23" s="6"/>
      <c r="AB23" s="6"/>
      <c r="AC23" s="6"/>
    </row>
    <row r="24">
      <c r="A24" s="6" t="s">
        <v>37</v>
      </c>
      <c r="B24" s="6" t="s">
        <v>315</v>
      </c>
      <c r="C24" s="6" t="s">
        <v>109</v>
      </c>
      <c r="D24" s="6"/>
      <c r="E24" s="6" t="s">
        <v>40</v>
      </c>
      <c r="F24" s="6" t="s">
        <v>318</v>
      </c>
      <c r="G24" s="9">
        <v>0.47</v>
      </c>
      <c r="H24" s="9">
        <f t="shared" si="1"/>
        <v>5.64</v>
      </c>
      <c r="I24" s="9">
        <v>60000.0</v>
      </c>
      <c r="J24" s="6" t="s">
        <v>244</v>
      </c>
      <c r="K24" s="6" t="s">
        <v>44</v>
      </c>
      <c r="L24" s="6" t="s">
        <v>51</v>
      </c>
      <c r="M24" s="6" t="s">
        <v>323</v>
      </c>
      <c r="N24" s="6" t="s">
        <v>80</v>
      </c>
      <c r="O24" s="6" t="s">
        <v>81</v>
      </c>
      <c r="P24" s="6" t="s">
        <v>325</v>
      </c>
      <c r="Q24" s="6" t="s">
        <v>68</v>
      </c>
      <c r="R24" s="6" t="s">
        <v>57</v>
      </c>
      <c r="S24" s="6"/>
      <c r="T24" s="6"/>
      <c r="U24" s="6"/>
      <c r="V24" s="6" t="s">
        <v>253</v>
      </c>
      <c r="W24" s="6"/>
      <c r="X24" s="6" t="s">
        <v>73</v>
      </c>
      <c r="Y24" s="6"/>
      <c r="Z24" s="6"/>
      <c r="AA24" s="6"/>
      <c r="AB24" s="6"/>
      <c r="AC24" s="6"/>
    </row>
    <row r="25">
      <c r="A25" s="6" t="s">
        <v>37</v>
      </c>
      <c r="B25" s="6" t="s">
        <v>326</v>
      </c>
      <c r="C25" s="6" t="s">
        <v>39</v>
      </c>
      <c r="D25" s="6"/>
      <c r="E25" s="6" t="s">
        <v>40</v>
      </c>
      <c r="F25" s="6" t="s">
        <v>288</v>
      </c>
      <c r="G25" s="9">
        <v>0.44</v>
      </c>
      <c r="H25" s="9">
        <f t="shared" si="1"/>
        <v>5.28</v>
      </c>
      <c r="I25" s="9">
        <v>52911.0</v>
      </c>
      <c r="J25" s="6" t="s">
        <v>93</v>
      </c>
      <c r="K25" s="6" t="s">
        <v>44</v>
      </c>
      <c r="L25" s="6" t="s">
        <v>51</v>
      </c>
      <c r="M25" s="6" t="s">
        <v>312</v>
      </c>
      <c r="N25" s="6" t="s">
        <v>53</v>
      </c>
      <c r="O25" s="6" t="s">
        <v>332</v>
      </c>
      <c r="P25" s="6" t="s">
        <v>333</v>
      </c>
      <c r="Q25" s="6" t="s">
        <v>334</v>
      </c>
      <c r="R25" s="6" t="s">
        <v>57</v>
      </c>
      <c r="S25" s="6" t="s">
        <v>182</v>
      </c>
      <c r="T25" s="6" t="s">
        <v>335</v>
      </c>
      <c r="U25" s="6"/>
      <c r="V25" s="6" t="s">
        <v>336</v>
      </c>
      <c r="W25" s="6"/>
      <c r="X25" s="6" t="s">
        <v>232</v>
      </c>
      <c r="Y25" s="6"/>
      <c r="Z25" s="6"/>
      <c r="AA25" s="6"/>
      <c r="AB25" s="6"/>
      <c r="AC25" s="6"/>
    </row>
    <row r="26">
      <c r="A26" s="6" t="s">
        <v>37</v>
      </c>
      <c r="B26" s="6" t="s">
        <v>338</v>
      </c>
      <c r="C26" s="6" t="s">
        <v>60</v>
      </c>
      <c r="D26" s="6"/>
      <c r="E26" s="6" t="s">
        <v>40</v>
      </c>
      <c r="F26" s="6" t="s">
        <v>339</v>
      </c>
      <c r="G26" s="9">
        <v>0.41</v>
      </c>
      <c r="H26" s="9">
        <f t="shared" si="1"/>
        <v>4.92</v>
      </c>
      <c r="I26" s="9">
        <v>49352.0</v>
      </c>
      <c r="J26" s="6" t="s">
        <v>244</v>
      </c>
      <c r="K26" s="6" t="s">
        <v>50</v>
      </c>
      <c r="L26" s="6" t="s">
        <v>51</v>
      </c>
      <c r="M26" s="6" t="s">
        <v>343</v>
      </c>
      <c r="N26" s="6" t="s">
        <v>53</v>
      </c>
      <c r="O26" s="6"/>
      <c r="P26" s="6" t="s">
        <v>344</v>
      </c>
      <c r="Q26" s="6" t="s">
        <v>346</v>
      </c>
      <c r="R26" s="6" t="s">
        <v>57</v>
      </c>
      <c r="S26" s="6" t="s">
        <v>182</v>
      </c>
      <c r="T26" s="6" t="s">
        <v>347</v>
      </c>
      <c r="U26" s="6" t="s">
        <v>348</v>
      </c>
      <c r="V26" s="6" t="s">
        <v>72</v>
      </c>
      <c r="W26" s="6" t="s">
        <v>349</v>
      </c>
      <c r="X26" s="6" t="s">
        <v>232</v>
      </c>
      <c r="Y26" s="6"/>
      <c r="Z26" s="6"/>
      <c r="AA26" s="6"/>
      <c r="AB26" s="6"/>
      <c r="AC26" s="6"/>
    </row>
    <row r="27">
      <c r="A27" s="6" t="s">
        <v>37</v>
      </c>
      <c r="B27" s="6" t="s">
        <v>352</v>
      </c>
      <c r="C27" s="6" t="s">
        <v>60</v>
      </c>
      <c r="D27" s="6"/>
      <c r="E27" s="6" t="s">
        <v>40</v>
      </c>
      <c r="F27" s="6" t="s">
        <v>75</v>
      </c>
      <c r="G27" s="9">
        <v>0.41</v>
      </c>
      <c r="H27" s="9">
        <f t="shared" si="1"/>
        <v>4.92</v>
      </c>
      <c r="I27" s="9">
        <v>49241.0</v>
      </c>
      <c r="J27" s="6" t="s">
        <v>244</v>
      </c>
      <c r="K27" s="6" t="s">
        <v>50</v>
      </c>
      <c r="L27" s="6" t="s">
        <v>51</v>
      </c>
      <c r="M27" s="6" t="s">
        <v>356</v>
      </c>
      <c r="N27" s="6" t="s">
        <v>53</v>
      </c>
      <c r="O27" s="6" t="s">
        <v>358</v>
      </c>
      <c r="P27" s="6" t="s">
        <v>359</v>
      </c>
      <c r="Q27" s="6" t="s">
        <v>68</v>
      </c>
      <c r="R27" s="6" t="s">
        <v>57</v>
      </c>
      <c r="S27" s="6" t="s">
        <v>360</v>
      </c>
      <c r="T27" s="6" t="s">
        <v>85</v>
      </c>
      <c r="U27" s="6" t="s">
        <v>87</v>
      </c>
      <c r="V27" s="6" t="s">
        <v>72</v>
      </c>
      <c r="W27" s="6"/>
      <c r="X27" s="6" t="s">
        <v>174</v>
      </c>
      <c r="Y27" s="6"/>
      <c r="Z27" s="6"/>
      <c r="AA27" s="6"/>
      <c r="AB27" s="6"/>
      <c r="AC27" s="6"/>
    </row>
    <row r="28">
      <c r="A28" s="6" t="s">
        <v>37</v>
      </c>
      <c r="B28" s="6" t="s">
        <v>224</v>
      </c>
      <c r="C28" s="6" t="s">
        <v>109</v>
      </c>
      <c r="D28" s="6"/>
      <c r="E28" s="6" t="s">
        <v>40</v>
      </c>
      <c r="F28" s="6" t="s">
        <v>362</v>
      </c>
      <c r="G28" s="9">
        <v>0.45</v>
      </c>
      <c r="H28" s="9">
        <f t="shared" si="1"/>
        <v>5.4</v>
      </c>
      <c r="I28" s="9">
        <v>48470.0</v>
      </c>
      <c r="J28" s="6" t="s">
        <v>95</v>
      </c>
      <c r="K28" s="6" t="s">
        <v>44</v>
      </c>
      <c r="L28" s="6" t="s">
        <v>51</v>
      </c>
      <c r="M28" s="6" t="s">
        <v>96</v>
      </c>
      <c r="N28" s="6" t="s">
        <v>80</v>
      </c>
      <c r="O28" s="6" t="s">
        <v>81</v>
      </c>
      <c r="P28" s="6" t="s">
        <v>99</v>
      </c>
      <c r="Q28" s="6" t="s">
        <v>68</v>
      </c>
      <c r="R28" s="6" t="s">
        <v>101</v>
      </c>
      <c r="S28" s="6" t="s">
        <v>102</v>
      </c>
      <c r="T28" s="6" t="s">
        <v>103</v>
      </c>
      <c r="U28" s="6" t="s">
        <v>104</v>
      </c>
      <c r="V28" s="6" t="s">
        <v>105</v>
      </c>
      <c r="W28" s="6"/>
      <c r="X28" s="6" t="s">
        <v>107</v>
      </c>
      <c r="Y28" s="6"/>
      <c r="Z28" s="6"/>
      <c r="AA28" s="6"/>
      <c r="AB28" s="6"/>
      <c r="AC28" s="6"/>
    </row>
    <row r="29">
      <c r="A29" s="6" t="s">
        <v>37</v>
      </c>
      <c r="B29" s="6" t="s">
        <v>368</v>
      </c>
      <c r="C29" s="6" t="s">
        <v>160</v>
      </c>
      <c r="D29" s="6"/>
      <c r="E29" s="6" t="s">
        <v>40</v>
      </c>
      <c r="F29" s="6" t="s">
        <v>369</v>
      </c>
      <c r="G29" s="9">
        <v>0.4</v>
      </c>
      <c r="H29" s="9">
        <f t="shared" si="1"/>
        <v>4.8</v>
      </c>
      <c r="I29" s="9">
        <v>41614.0</v>
      </c>
      <c r="J29" s="6" t="s">
        <v>244</v>
      </c>
      <c r="K29" s="6" t="s">
        <v>50</v>
      </c>
      <c r="L29" s="6" t="s">
        <v>51</v>
      </c>
      <c r="M29" s="6" t="s">
        <v>370</v>
      </c>
      <c r="N29" s="6" t="s">
        <v>53</v>
      </c>
      <c r="O29" s="6"/>
      <c r="P29" s="6" t="s">
        <v>371</v>
      </c>
      <c r="Q29" s="6" t="s">
        <v>372</v>
      </c>
      <c r="R29" s="6" t="s">
        <v>373</v>
      </c>
      <c r="S29" s="6" t="s">
        <v>374</v>
      </c>
      <c r="T29" s="6" t="s">
        <v>251</v>
      </c>
      <c r="U29" s="6" t="s">
        <v>375</v>
      </c>
      <c r="V29" s="6" t="s">
        <v>72</v>
      </c>
      <c r="W29" s="6"/>
      <c r="X29" s="6" t="s">
        <v>376</v>
      </c>
      <c r="Y29" s="6"/>
      <c r="Z29" s="6"/>
      <c r="AA29" s="6"/>
      <c r="AB29" s="6"/>
      <c r="AC29" s="6"/>
    </row>
    <row r="30">
      <c r="A30" s="6" t="s">
        <v>37</v>
      </c>
      <c r="B30" s="6" t="s">
        <v>378</v>
      </c>
      <c r="C30" s="6" t="s">
        <v>160</v>
      </c>
      <c r="D30" s="6"/>
      <c r="E30" s="6" t="s">
        <v>40</v>
      </c>
      <c r="F30" s="6" t="s">
        <v>41</v>
      </c>
      <c r="G30" s="9">
        <v>0.42</v>
      </c>
      <c r="H30" s="9">
        <f t="shared" si="1"/>
        <v>5.04</v>
      </c>
      <c r="I30" s="9">
        <v>40000.0</v>
      </c>
      <c r="J30" s="6" t="s">
        <v>48</v>
      </c>
      <c r="K30" s="6" t="s">
        <v>50</v>
      </c>
      <c r="L30" s="6" t="s">
        <v>51</v>
      </c>
      <c r="M30" s="6" t="s">
        <v>379</v>
      </c>
      <c r="N30" s="6" t="s">
        <v>53</v>
      </c>
      <c r="O30" s="6"/>
      <c r="P30" s="6" t="s">
        <v>380</v>
      </c>
      <c r="Q30" s="6" t="s">
        <v>381</v>
      </c>
      <c r="R30" s="6" t="s">
        <v>57</v>
      </c>
      <c r="S30" s="6" t="s">
        <v>182</v>
      </c>
      <c r="T30" s="6" t="s">
        <v>382</v>
      </c>
      <c r="U30" s="6" t="s">
        <v>383</v>
      </c>
      <c r="V30" s="6" t="s">
        <v>385</v>
      </c>
      <c r="W30" s="6" t="s">
        <v>349</v>
      </c>
      <c r="X30" s="6" t="s">
        <v>376</v>
      </c>
      <c r="Y30" s="6"/>
      <c r="Z30" s="6"/>
      <c r="AA30" s="6"/>
      <c r="AB30" s="6"/>
      <c r="AC30" s="6"/>
    </row>
    <row r="31">
      <c r="A31" s="6" t="s">
        <v>37</v>
      </c>
      <c r="B31" s="6" t="s">
        <v>386</v>
      </c>
      <c r="C31" s="6" t="s">
        <v>60</v>
      </c>
      <c r="D31" s="6"/>
      <c r="E31" s="6" t="s">
        <v>40</v>
      </c>
      <c r="F31" s="6" t="s">
        <v>75</v>
      </c>
      <c r="G31" s="9">
        <v>0.45</v>
      </c>
      <c r="H31" s="9">
        <f t="shared" si="1"/>
        <v>5.4</v>
      </c>
      <c r="I31" s="9">
        <v>37817.0</v>
      </c>
      <c r="J31" s="6" t="s">
        <v>48</v>
      </c>
      <c r="K31" s="6" t="s">
        <v>44</v>
      </c>
      <c r="L31" s="6" t="s">
        <v>51</v>
      </c>
      <c r="M31" s="6" t="s">
        <v>389</v>
      </c>
      <c r="N31" s="6" t="s">
        <v>111</v>
      </c>
      <c r="O31" s="6"/>
      <c r="P31" s="6" t="s">
        <v>392</v>
      </c>
      <c r="Q31" s="6" t="s">
        <v>68</v>
      </c>
      <c r="R31" s="6" t="s">
        <v>101</v>
      </c>
      <c r="S31" s="6" t="s">
        <v>250</v>
      </c>
      <c r="T31" s="6"/>
      <c r="U31" s="6"/>
      <c r="V31" s="6" t="s">
        <v>58</v>
      </c>
      <c r="W31" s="6"/>
      <c r="X31" s="6" t="s">
        <v>376</v>
      </c>
      <c r="Y31" s="6"/>
      <c r="Z31" s="6"/>
      <c r="AA31" s="6"/>
      <c r="AB31" s="6"/>
      <c r="AC31" s="6"/>
    </row>
    <row r="32">
      <c r="A32" s="6" t="s">
        <v>37</v>
      </c>
      <c r="B32" s="6" t="s">
        <v>394</v>
      </c>
      <c r="C32" s="6" t="s">
        <v>60</v>
      </c>
      <c r="D32" s="6"/>
      <c r="E32" s="6" t="s">
        <v>40</v>
      </c>
      <c r="F32" s="6" t="s">
        <v>339</v>
      </c>
      <c r="G32" s="9">
        <v>0.5</v>
      </c>
      <c r="H32" s="9">
        <f t="shared" si="1"/>
        <v>6</v>
      </c>
      <c r="I32" s="9">
        <v>36499.0</v>
      </c>
      <c r="J32" s="6" t="s">
        <v>395</v>
      </c>
      <c r="K32" s="6" t="s">
        <v>65</v>
      </c>
      <c r="L32" s="6" t="s">
        <v>51</v>
      </c>
      <c r="M32" s="6" t="s">
        <v>397</v>
      </c>
      <c r="N32" s="6" t="s">
        <v>53</v>
      </c>
      <c r="O32" s="6"/>
      <c r="P32" s="6" t="s">
        <v>398</v>
      </c>
      <c r="Q32" s="6" t="s">
        <v>68</v>
      </c>
      <c r="R32" s="6" t="s">
        <v>57</v>
      </c>
      <c r="S32" s="6" t="s">
        <v>401</v>
      </c>
      <c r="T32" s="6"/>
      <c r="U32" s="6" t="s">
        <v>402</v>
      </c>
      <c r="V32" s="6" t="s">
        <v>72</v>
      </c>
      <c r="W32" s="6" t="s">
        <v>349</v>
      </c>
      <c r="X32" s="6" t="s">
        <v>376</v>
      </c>
      <c r="Y32" s="6"/>
      <c r="Z32" s="6"/>
      <c r="AA32" s="6"/>
      <c r="AB32" s="6"/>
      <c r="AC32" s="6"/>
    </row>
    <row r="33">
      <c r="A33" s="6" t="s">
        <v>37</v>
      </c>
      <c r="B33" s="6" t="s">
        <v>403</v>
      </c>
      <c r="C33" s="6" t="s">
        <v>39</v>
      </c>
      <c r="D33" s="6"/>
      <c r="E33" s="6" t="s">
        <v>40</v>
      </c>
      <c r="F33" s="6" t="s">
        <v>405</v>
      </c>
      <c r="G33" s="9">
        <v>0.42</v>
      </c>
      <c r="H33" s="9">
        <f t="shared" si="1"/>
        <v>5.04</v>
      </c>
      <c r="I33" s="9">
        <v>34993.0</v>
      </c>
      <c r="J33" s="6" t="s">
        <v>64</v>
      </c>
      <c r="K33" s="6" t="s">
        <v>50</v>
      </c>
      <c r="L33" s="6" t="s">
        <v>51</v>
      </c>
      <c r="M33" s="6" t="s">
        <v>406</v>
      </c>
      <c r="N33" s="6" t="s">
        <v>53</v>
      </c>
      <c r="O33" s="6"/>
      <c r="P33" s="6" t="s">
        <v>407</v>
      </c>
      <c r="Q33" s="6" t="s">
        <v>68</v>
      </c>
      <c r="R33" s="6" t="s">
        <v>101</v>
      </c>
      <c r="S33" s="6" t="s">
        <v>408</v>
      </c>
      <c r="T33" s="6" t="s">
        <v>409</v>
      </c>
      <c r="U33" s="6"/>
      <c r="V33" s="6"/>
      <c r="W33" s="6"/>
      <c r="X33" s="6" t="s">
        <v>376</v>
      </c>
      <c r="Y33" s="6"/>
      <c r="Z33" s="6"/>
      <c r="AA33" s="6"/>
      <c r="AB33" s="6"/>
      <c r="AC33" s="6"/>
    </row>
    <row r="34">
      <c r="A34" s="6" t="s">
        <v>37</v>
      </c>
      <c r="B34" s="6" t="s">
        <v>414</v>
      </c>
      <c r="C34" s="6" t="s">
        <v>109</v>
      </c>
      <c r="D34" s="6"/>
      <c r="E34" s="6" t="s">
        <v>40</v>
      </c>
      <c r="F34" s="6" t="s">
        <v>416</v>
      </c>
      <c r="G34" s="9">
        <v>0.46</v>
      </c>
      <c r="H34" s="9">
        <f t="shared" si="1"/>
        <v>5.52</v>
      </c>
      <c r="I34" s="9">
        <v>31000.0</v>
      </c>
      <c r="J34" s="6" t="s">
        <v>191</v>
      </c>
      <c r="K34" s="6" t="s">
        <v>44</v>
      </c>
      <c r="L34" s="6" t="s">
        <v>51</v>
      </c>
      <c r="M34" s="6" t="s">
        <v>419</v>
      </c>
      <c r="N34" s="6" t="s">
        <v>53</v>
      </c>
      <c r="O34" s="6" t="s">
        <v>420</v>
      </c>
      <c r="P34" s="6" t="s">
        <v>422</v>
      </c>
      <c r="Q34" s="6" t="s">
        <v>423</v>
      </c>
      <c r="R34" s="6" t="s">
        <v>101</v>
      </c>
      <c r="S34" s="6" t="s">
        <v>424</v>
      </c>
      <c r="T34" s="6" t="s">
        <v>409</v>
      </c>
      <c r="U34" s="6" t="s">
        <v>412</v>
      </c>
      <c r="V34" s="6" t="s">
        <v>426</v>
      </c>
      <c r="W34" s="6"/>
      <c r="X34" s="6" t="s">
        <v>89</v>
      </c>
      <c r="Y34" s="6"/>
      <c r="Z34" s="6"/>
      <c r="AA34" s="6"/>
      <c r="AB34" s="6"/>
      <c r="AC34" s="6"/>
    </row>
    <row r="35">
      <c r="A35" s="6" t="s">
        <v>37</v>
      </c>
      <c r="B35" s="6" t="s">
        <v>414</v>
      </c>
      <c r="C35" s="6" t="s">
        <v>109</v>
      </c>
      <c r="D35" s="6"/>
      <c r="E35" s="6" t="s">
        <v>40</v>
      </c>
      <c r="F35" s="6" t="s">
        <v>416</v>
      </c>
      <c r="G35" s="9">
        <v>0.46</v>
      </c>
      <c r="H35" s="9">
        <f t="shared" si="1"/>
        <v>5.52</v>
      </c>
      <c r="I35" s="9">
        <v>31000.0</v>
      </c>
      <c r="J35" s="6" t="s">
        <v>191</v>
      </c>
      <c r="K35" s="6" t="s">
        <v>44</v>
      </c>
      <c r="L35" s="6" t="s">
        <v>51</v>
      </c>
      <c r="M35" s="6" t="s">
        <v>419</v>
      </c>
      <c r="N35" s="6" t="s">
        <v>53</v>
      </c>
      <c r="O35" s="6" t="s">
        <v>420</v>
      </c>
      <c r="P35" s="6" t="s">
        <v>422</v>
      </c>
      <c r="Q35" s="6" t="s">
        <v>423</v>
      </c>
      <c r="R35" s="6" t="s">
        <v>101</v>
      </c>
      <c r="S35" s="6" t="s">
        <v>424</v>
      </c>
      <c r="T35" s="6" t="s">
        <v>409</v>
      </c>
      <c r="U35" s="6" t="s">
        <v>412</v>
      </c>
      <c r="V35" s="6" t="s">
        <v>426</v>
      </c>
      <c r="W35" s="6"/>
      <c r="X35" s="6" t="s">
        <v>89</v>
      </c>
      <c r="Y35" s="6"/>
      <c r="Z35" s="6"/>
      <c r="AA35" s="6"/>
      <c r="AB35" s="6"/>
      <c r="AC35" s="6"/>
    </row>
    <row r="36">
      <c r="A36" s="6" t="s">
        <v>37</v>
      </c>
      <c r="B36" s="6" t="s">
        <v>430</v>
      </c>
      <c r="C36" s="6" t="s">
        <v>60</v>
      </c>
      <c r="D36" s="6"/>
      <c r="E36" s="6" t="s">
        <v>40</v>
      </c>
      <c r="F36" s="6" t="s">
        <v>75</v>
      </c>
      <c r="G36" s="9">
        <v>0.42</v>
      </c>
      <c r="H36" s="9">
        <f t="shared" si="1"/>
        <v>5.04</v>
      </c>
      <c r="I36" s="9">
        <v>30223.0</v>
      </c>
      <c r="J36" s="6" t="s">
        <v>77</v>
      </c>
      <c r="K36" s="6" t="s">
        <v>44</v>
      </c>
      <c r="L36" s="6" t="s">
        <v>51</v>
      </c>
      <c r="M36" s="6" t="s">
        <v>171</v>
      </c>
      <c r="N36" s="6" t="s">
        <v>80</v>
      </c>
      <c r="O36" s="6" t="s">
        <v>81</v>
      </c>
      <c r="P36" s="6" t="s">
        <v>432</v>
      </c>
      <c r="Q36" s="6" t="s">
        <v>433</v>
      </c>
      <c r="R36" s="6" t="s">
        <v>57</v>
      </c>
      <c r="S36" s="6" t="s">
        <v>84</v>
      </c>
      <c r="T36" s="6" t="s">
        <v>85</v>
      </c>
      <c r="U36" s="6" t="s">
        <v>87</v>
      </c>
      <c r="V36" s="6" t="s">
        <v>436</v>
      </c>
      <c r="W36" s="6"/>
      <c r="X36" s="6"/>
      <c r="Y36" s="6"/>
      <c r="Z36" s="6"/>
      <c r="AA36" s="6"/>
      <c r="AB36" s="6"/>
      <c r="AC36" s="6"/>
    </row>
    <row r="37">
      <c r="A37" s="6" t="s">
        <v>37</v>
      </c>
      <c r="B37" s="6" t="s">
        <v>439</v>
      </c>
      <c r="C37" s="6" t="s">
        <v>60</v>
      </c>
      <c r="D37" s="6"/>
      <c r="E37" s="6" t="s">
        <v>40</v>
      </c>
      <c r="F37" s="6" t="s">
        <v>75</v>
      </c>
      <c r="G37" s="9">
        <v>0.4</v>
      </c>
      <c r="H37" s="9">
        <f t="shared" si="1"/>
        <v>4.8</v>
      </c>
      <c r="I37" s="9">
        <v>26121.0</v>
      </c>
      <c r="J37" s="6" t="s">
        <v>441</v>
      </c>
      <c r="K37" s="6" t="s">
        <v>50</v>
      </c>
      <c r="L37" s="6" t="s">
        <v>51</v>
      </c>
      <c r="M37" s="6" t="s">
        <v>443</v>
      </c>
      <c r="N37" s="6" t="s">
        <v>53</v>
      </c>
      <c r="O37" s="6"/>
      <c r="P37" s="6" t="s">
        <v>444</v>
      </c>
      <c r="Q37" s="6" t="s">
        <v>68</v>
      </c>
      <c r="R37" s="6" t="s">
        <v>57</v>
      </c>
      <c r="S37" s="6" t="s">
        <v>445</v>
      </c>
      <c r="T37" s="6" t="s">
        <v>251</v>
      </c>
      <c r="U37" s="6" t="s">
        <v>446</v>
      </c>
      <c r="V37" s="6" t="s">
        <v>447</v>
      </c>
      <c r="W37" s="6" t="s">
        <v>349</v>
      </c>
      <c r="X37" s="6" t="s">
        <v>376</v>
      </c>
      <c r="Y37" s="6"/>
      <c r="Z37" s="6"/>
      <c r="AA37" s="6"/>
      <c r="AB37" s="6"/>
      <c r="AC37" s="6"/>
    </row>
    <row r="38">
      <c r="A38" s="6" t="s">
        <v>37</v>
      </c>
      <c r="B38" s="6" t="s">
        <v>449</v>
      </c>
      <c r="C38" s="6" t="s">
        <v>160</v>
      </c>
      <c r="D38" s="6"/>
      <c r="E38" s="6" t="s">
        <v>40</v>
      </c>
      <c r="F38" s="6" t="s">
        <v>369</v>
      </c>
      <c r="G38" s="9">
        <v>0.4</v>
      </c>
      <c r="H38" s="9">
        <f t="shared" si="1"/>
        <v>4.8</v>
      </c>
      <c r="I38" s="9">
        <v>22850.0</v>
      </c>
      <c r="J38" s="6" t="s">
        <v>244</v>
      </c>
      <c r="K38" s="6" t="s">
        <v>50</v>
      </c>
      <c r="L38" s="6" t="s">
        <v>51</v>
      </c>
      <c r="M38" s="6" t="s">
        <v>451</v>
      </c>
      <c r="N38" s="6" t="s">
        <v>53</v>
      </c>
      <c r="O38" s="6"/>
      <c r="P38" s="6" t="s">
        <v>452</v>
      </c>
      <c r="Q38" s="6" t="s">
        <v>453</v>
      </c>
      <c r="R38" s="6" t="s">
        <v>373</v>
      </c>
      <c r="S38" s="6" t="s">
        <v>445</v>
      </c>
      <c r="T38" s="6" t="s">
        <v>454</v>
      </c>
      <c r="U38" s="6" t="s">
        <v>375</v>
      </c>
      <c r="V38" s="6" t="s">
        <v>72</v>
      </c>
      <c r="W38" s="6" t="s">
        <v>349</v>
      </c>
      <c r="X38" s="6" t="s">
        <v>376</v>
      </c>
      <c r="Y38" s="6"/>
      <c r="Z38" s="6"/>
      <c r="AA38" s="6"/>
      <c r="AB38" s="6"/>
      <c r="AC38" s="6"/>
    </row>
    <row r="39">
      <c r="A39" s="6" t="s">
        <v>37</v>
      </c>
      <c r="B39" s="6" t="s">
        <v>455</v>
      </c>
      <c r="C39" s="6" t="s">
        <v>39</v>
      </c>
      <c r="D39" s="6"/>
      <c r="E39" s="6" t="s">
        <v>40</v>
      </c>
      <c r="F39" s="6" t="s">
        <v>209</v>
      </c>
      <c r="G39" s="9">
        <v>0.36</v>
      </c>
      <c r="H39" s="9">
        <f t="shared" si="1"/>
        <v>4.32</v>
      </c>
      <c r="I39" s="9">
        <v>21323.0</v>
      </c>
      <c r="J39" s="6" t="s">
        <v>458</v>
      </c>
      <c r="K39" s="6" t="s">
        <v>65</v>
      </c>
      <c r="L39" s="6" t="s">
        <v>51</v>
      </c>
      <c r="M39" s="6" t="s">
        <v>264</v>
      </c>
      <c r="N39" s="6" t="s">
        <v>53</v>
      </c>
      <c r="O39" s="6"/>
      <c r="P39" s="6" t="s">
        <v>459</v>
      </c>
      <c r="Q39" s="6" t="s">
        <v>68</v>
      </c>
      <c r="R39" s="6" t="s">
        <v>57</v>
      </c>
      <c r="S39" s="6" t="s">
        <v>460</v>
      </c>
      <c r="T39" s="6" t="s">
        <v>461</v>
      </c>
      <c r="U39" s="6" t="s">
        <v>463</v>
      </c>
      <c r="V39" s="6" t="s">
        <v>464</v>
      </c>
      <c r="W39" s="6"/>
      <c r="X39" s="6" t="s">
        <v>465</v>
      </c>
      <c r="Y39" s="6"/>
      <c r="Z39" s="6"/>
      <c r="AA39" s="6"/>
      <c r="AB39" s="6"/>
      <c r="AC39" s="6"/>
    </row>
    <row r="40">
      <c r="A40" s="6" t="s">
        <v>37</v>
      </c>
      <c r="B40" s="6" t="s">
        <v>467</v>
      </c>
      <c r="C40" s="6" t="s">
        <v>92</v>
      </c>
      <c r="D40" s="6"/>
      <c r="E40" s="6" t="s">
        <v>40</v>
      </c>
      <c r="F40" s="6" t="s">
        <v>277</v>
      </c>
      <c r="G40" s="9">
        <v>0.4</v>
      </c>
      <c r="H40" s="9">
        <f t="shared" si="1"/>
        <v>4.8</v>
      </c>
      <c r="I40" s="9">
        <v>21001.0</v>
      </c>
      <c r="J40" s="6" t="s">
        <v>162</v>
      </c>
      <c r="K40" s="6" t="s">
        <v>65</v>
      </c>
      <c r="L40" s="6" t="s">
        <v>51</v>
      </c>
      <c r="M40" s="6" t="s">
        <v>341</v>
      </c>
      <c r="N40" s="6" t="s">
        <v>53</v>
      </c>
      <c r="O40" s="6" t="s">
        <v>117</v>
      </c>
      <c r="P40" s="6" t="s">
        <v>468</v>
      </c>
      <c r="Q40" s="6" t="s">
        <v>68</v>
      </c>
      <c r="R40" s="6" t="s">
        <v>57</v>
      </c>
      <c r="S40" s="6" t="s">
        <v>282</v>
      </c>
      <c r="T40" s="6" t="s">
        <v>469</v>
      </c>
      <c r="U40" s="6"/>
      <c r="V40" s="6" t="s">
        <v>470</v>
      </c>
      <c r="W40" s="6"/>
      <c r="X40" s="6" t="s">
        <v>73</v>
      </c>
      <c r="Y40" s="6"/>
      <c r="Z40" s="6"/>
      <c r="AA40" s="6"/>
      <c r="AB40" s="6"/>
      <c r="AC40" s="6"/>
    </row>
    <row r="41">
      <c r="A41" s="6" t="s">
        <v>37</v>
      </c>
      <c r="B41" s="6" t="s">
        <v>471</v>
      </c>
      <c r="C41" s="6" t="s">
        <v>39</v>
      </c>
      <c r="D41" s="6"/>
      <c r="E41" s="6" t="s">
        <v>40</v>
      </c>
      <c r="F41" s="6" t="s">
        <v>209</v>
      </c>
      <c r="G41" s="9">
        <v>0.35</v>
      </c>
      <c r="H41" s="9">
        <f t="shared" si="1"/>
        <v>4.2</v>
      </c>
      <c r="I41" s="9">
        <v>21000.0</v>
      </c>
      <c r="J41" s="6" t="s">
        <v>472</v>
      </c>
      <c r="K41" s="6" t="s">
        <v>65</v>
      </c>
      <c r="L41" s="6" t="s">
        <v>51</v>
      </c>
      <c r="M41" s="6" t="s">
        <v>473</v>
      </c>
      <c r="N41" s="6" t="s">
        <v>53</v>
      </c>
      <c r="O41" s="6"/>
      <c r="P41" s="6" t="s">
        <v>468</v>
      </c>
      <c r="Q41" s="6" t="s">
        <v>68</v>
      </c>
      <c r="R41" s="6" t="s">
        <v>474</v>
      </c>
      <c r="S41" s="6"/>
      <c r="T41" s="6"/>
      <c r="U41" s="6"/>
      <c r="V41" s="6" t="s">
        <v>72</v>
      </c>
      <c r="W41" s="6" t="s">
        <v>349</v>
      </c>
      <c r="X41" s="6" t="s">
        <v>376</v>
      </c>
      <c r="Y41" s="6"/>
      <c r="Z41" s="6"/>
      <c r="AA41" s="6"/>
      <c r="AB41" s="6"/>
      <c r="AC41" s="6"/>
    </row>
    <row r="42">
      <c r="A42" s="6" t="s">
        <v>37</v>
      </c>
      <c r="B42" s="6" t="s">
        <v>475</v>
      </c>
      <c r="C42" s="6" t="s">
        <v>160</v>
      </c>
      <c r="D42" s="6"/>
      <c r="E42" s="6" t="s">
        <v>40</v>
      </c>
      <c r="F42" s="6" t="s">
        <v>476</v>
      </c>
      <c r="G42" s="9">
        <v>0.42</v>
      </c>
      <c r="H42" s="9">
        <f t="shared" si="1"/>
        <v>5.04</v>
      </c>
      <c r="I42" s="9">
        <v>18418.0</v>
      </c>
      <c r="J42" s="6" t="s">
        <v>478</v>
      </c>
      <c r="K42" s="6" t="s">
        <v>65</v>
      </c>
      <c r="L42" s="6" t="s">
        <v>51</v>
      </c>
      <c r="M42" s="6" t="s">
        <v>387</v>
      </c>
      <c r="N42" s="6" t="s">
        <v>53</v>
      </c>
      <c r="O42" s="6"/>
      <c r="P42" s="6" t="s">
        <v>479</v>
      </c>
      <c r="Q42" s="6" t="s">
        <v>480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6" t="s">
        <v>37</v>
      </c>
      <c r="B43" s="6" t="s">
        <v>481</v>
      </c>
      <c r="C43" s="6" t="s">
        <v>41</v>
      </c>
      <c r="D43" s="6"/>
      <c r="E43" s="6" t="s">
        <v>40</v>
      </c>
      <c r="F43" s="6" t="s">
        <v>41</v>
      </c>
      <c r="G43" s="9">
        <v>0.43</v>
      </c>
      <c r="H43" s="9">
        <f t="shared" si="1"/>
        <v>5.16</v>
      </c>
      <c r="I43" s="9">
        <v>17000.0</v>
      </c>
      <c r="J43" s="6" t="s">
        <v>482</v>
      </c>
      <c r="K43" s="6" t="s">
        <v>65</v>
      </c>
      <c r="L43" s="6" t="s">
        <v>51</v>
      </c>
      <c r="M43" s="6" t="s">
        <v>278</v>
      </c>
      <c r="N43" s="6" t="s">
        <v>53</v>
      </c>
      <c r="O43" s="6" t="s">
        <v>117</v>
      </c>
      <c r="P43" s="6" t="s">
        <v>484</v>
      </c>
      <c r="Q43" s="6" t="s">
        <v>485</v>
      </c>
      <c r="R43" s="6" t="s">
        <v>486</v>
      </c>
      <c r="S43" s="6" t="s">
        <v>487</v>
      </c>
      <c r="T43" s="6" t="s">
        <v>488</v>
      </c>
      <c r="U43" s="6" t="s">
        <v>488</v>
      </c>
      <c r="V43" s="6" t="s">
        <v>488</v>
      </c>
      <c r="W43" s="6"/>
      <c r="X43" s="6"/>
      <c r="Y43" s="6"/>
      <c r="Z43" s="6"/>
      <c r="AA43" s="6"/>
      <c r="AB43" s="6"/>
      <c r="AC43" s="6"/>
    </row>
    <row r="44">
      <c r="A44" s="6" t="s">
        <v>37</v>
      </c>
      <c r="B44" s="6" t="s">
        <v>489</v>
      </c>
      <c r="C44" s="6" t="s">
        <v>39</v>
      </c>
      <c r="D44" s="6"/>
      <c r="E44" s="6" t="s">
        <v>40</v>
      </c>
      <c r="F44" s="6" t="s">
        <v>209</v>
      </c>
      <c r="G44" s="9">
        <v>0.35</v>
      </c>
      <c r="H44" s="9">
        <f t="shared" si="1"/>
        <v>4.2</v>
      </c>
      <c r="I44" s="9">
        <v>15000.0</v>
      </c>
      <c r="J44" s="6" t="s">
        <v>472</v>
      </c>
      <c r="K44" s="6" t="s">
        <v>65</v>
      </c>
      <c r="L44" s="6" t="s">
        <v>51</v>
      </c>
      <c r="M44" s="6" t="s">
        <v>490</v>
      </c>
      <c r="N44" s="6" t="s">
        <v>53</v>
      </c>
      <c r="O44" s="6"/>
      <c r="P44" s="6" t="s">
        <v>491</v>
      </c>
      <c r="Q44" s="6" t="s">
        <v>68</v>
      </c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6" t="s">
        <v>37</v>
      </c>
      <c r="B45" s="6" t="s">
        <v>492</v>
      </c>
      <c r="C45" s="6" t="s">
        <v>109</v>
      </c>
      <c r="D45" s="6"/>
      <c r="E45" s="6" t="s">
        <v>40</v>
      </c>
      <c r="F45" s="6" t="s">
        <v>416</v>
      </c>
      <c r="G45" s="9">
        <v>0.47</v>
      </c>
      <c r="H45" s="9">
        <f t="shared" si="1"/>
        <v>5.64</v>
      </c>
      <c r="I45" s="9">
        <v>14530.0</v>
      </c>
      <c r="J45" s="6" t="s">
        <v>191</v>
      </c>
      <c r="K45" s="6" t="s">
        <v>44</v>
      </c>
      <c r="L45" s="6" t="s">
        <v>51</v>
      </c>
      <c r="M45" s="6" t="s">
        <v>415</v>
      </c>
      <c r="N45" s="6" t="s">
        <v>53</v>
      </c>
      <c r="O45" s="6" t="s">
        <v>420</v>
      </c>
      <c r="P45" s="6" t="s">
        <v>493</v>
      </c>
      <c r="Q45" s="6" t="s">
        <v>494</v>
      </c>
      <c r="R45" s="6" t="s">
        <v>101</v>
      </c>
      <c r="S45" s="6" t="s">
        <v>424</v>
      </c>
      <c r="T45" s="6" t="s">
        <v>195</v>
      </c>
      <c r="U45" s="6" t="s">
        <v>412</v>
      </c>
      <c r="V45" s="6" t="s">
        <v>426</v>
      </c>
      <c r="W45" s="6"/>
      <c r="X45" s="6" t="s">
        <v>496</v>
      </c>
      <c r="Y45" s="6"/>
      <c r="Z45" s="6"/>
      <c r="AA45" s="6"/>
      <c r="AB45" s="6"/>
      <c r="AC45" s="6"/>
    </row>
    <row r="46">
      <c r="A46" s="6" t="s">
        <v>37</v>
      </c>
      <c r="B46" s="6" t="s">
        <v>492</v>
      </c>
      <c r="C46" s="6" t="s">
        <v>109</v>
      </c>
      <c r="D46" s="6"/>
      <c r="E46" s="6" t="s">
        <v>40</v>
      </c>
      <c r="F46" s="6" t="s">
        <v>416</v>
      </c>
      <c r="G46" s="9">
        <v>0.47</v>
      </c>
      <c r="H46" s="9">
        <f t="shared" si="1"/>
        <v>5.64</v>
      </c>
      <c r="I46" s="9">
        <v>14530.0</v>
      </c>
      <c r="J46" s="6" t="s">
        <v>191</v>
      </c>
      <c r="K46" s="6" t="s">
        <v>44</v>
      </c>
      <c r="L46" s="6" t="s">
        <v>51</v>
      </c>
      <c r="M46" s="6" t="s">
        <v>415</v>
      </c>
      <c r="N46" s="6" t="s">
        <v>53</v>
      </c>
      <c r="O46" s="6" t="s">
        <v>420</v>
      </c>
      <c r="P46" s="6" t="s">
        <v>493</v>
      </c>
      <c r="Q46" s="6" t="s">
        <v>494</v>
      </c>
      <c r="R46" s="6" t="s">
        <v>101</v>
      </c>
      <c r="S46" s="6" t="s">
        <v>424</v>
      </c>
      <c r="T46" s="6" t="s">
        <v>195</v>
      </c>
      <c r="U46" s="6" t="s">
        <v>412</v>
      </c>
      <c r="V46" s="6" t="s">
        <v>426</v>
      </c>
      <c r="W46" s="6"/>
      <c r="X46" s="6" t="s">
        <v>496</v>
      </c>
      <c r="Y46" s="6"/>
      <c r="Z46" s="6"/>
      <c r="AA46" s="6"/>
      <c r="AB46" s="6"/>
      <c r="AC46" s="6"/>
    </row>
    <row r="47">
      <c r="A47" s="6" t="s">
        <v>37</v>
      </c>
      <c r="B47" s="6" t="s">
        <v>492</v>
      </c>
      <c r="C47" s="6" t="s">
        <v>109</v>
      </c>
      <c r="D47" s="6"/>
      <c r="E47" s="6" t="s">
        <v>40</v>
      </c>
      <c r="F47" s="6" t="s">
        <v>416</v>
      </c>
      <c r="G47" s="9">
        <v>0.47</v>
      </c>
      <c r="H47" s="9">
        <f t="shared" si="1"/>
        <v>5.64</v>
      </c>
      <c r="I47" s="9">
        <v>14530.0</v>
      </c>
      <c r="J47" s="6" t="s">
        <v>191</v>
      </c>
      <c r="K47" s="6" t="s">
        <v>44</v>
      </c>
      <c r="L47" s="6" t="s">
        <v>51</v>
      </c>
      <c r="M47" s="6" t="s">
        <v>415</v>
      </c>
      <c r="N47" s="6" t="s">
        <v>53</v>
      </c>
      <c r="O47" s="6" t="s">
        <v>420</v>
      </c>
      <c r="P47" s="6" t="s">
        <v>493</v>
      </c>
      <c r="Q47" s="6" t="s">
        <v>494</v>
      </c>
      <c r="R47" s="6" t="s">
        <v>101</v>
      </c>
      <c r="S47" s="6" t="s">
        <v>424</v>
      </c>
      <c r="T47" s="6" t="s">
        <v>195</v>
      </c>
      <c r="U47" s="6" t="s">
        <v>412</v>
      </c>
      <c r="V47" s="6" t="s">
        <v>426</v>
      </c>
      <c r="W47" s="6"/>
      <c r="X47" s="6" t="s">
        <v>496</v>
      </c>
      <c r="Y47" s="6"/>
      <c r="Z47" s="6"/>
      <c r="AA47" s="6"/>
      <c r="AB47" s="6"/>
      <c r="AC47" s="6"/>
    </row>
    <row r="48">
      <c r="A48" s="6" t="s">
        <v>37</v>
      </c>
      <c r="B48" s="6" t="s">
        <v>492</v>
      </c>
      <c r="C48" s="6" t="s">
        <v>109</v>
      </c>
      <c r="D48" s="6"/>
      <c r="E48" s="6" t="s">
        <v>40</v>
      </c>
      <c r="F48" s="6" t="s">
        <v>416</v>
      </c>
      <c r="G48" s="9">
        <v>0.47</v>
      </c>
      <c r="H48" s="9">
        <f t="shared" si="1"/>
        <v>5.64</v>
      </c>
      <c r="I48" s="9">
        <v>14530.0</v>
      </c>
      <c r="J48" s="6" t="s">
        <v>191</v>
      </c>
      <c r="K48" s="6" t="s">
        <v>44</v>
      </c>
      <c r="L48" s="6" t="s">
        <v>51</v>
      </c>
      <c r="M48" s="6" t="s">
        <v>415</v>
      </c>
      <c r="N48" s="6" t="s">
        <v>53</v>
      </c>
      <c r="O48" s="6" t="s">
        <v>420</v>
      </c>
      <c r="P48" s="6" t="s">
        <v>493</v>
      </c>
      <c r="Q48" s="6" t="s">
        <v>494</v>
      </c>
      <c r="R48" s="6" t="s">
        <v>101</v>
      </c>
      <c r="S48" s="6" t="s">
        <v>424</v>
      </c>
      <c r="T48" s="6" t="s">
        <v>195</v>
      </c>
      <c r="U48" s="6" t="s">
        <v>412</v>
      </c>
      <c r="V48" s="6" t="s">
        <v>426</v>
      </c>
      <c r="W48" s="6"/>
      <c r="X48" s="6" t="s">
        <v>496</v>
      </c>
      <c r="Y48" s="6"/>
      <c r="Z48" s="6"/>
      <c r="AA48" s="6"/>
      <c r="AB48" s="6"/>
      <c r="AC48" s="6"/>
    </row>
    <row r="49">
      <c r="A49" s="6" t="s">
        <v>37</v>
      </c>
      <c r="B49" s="6" t="s">
        <v>503</v>
      </c>
      <c r="C49" s="6" t="s">
        <v>39</v>
      </c>
      <c r="D49" s="6"/>
      <c r="E49" s="6" t="s">
        <v>40</v>
      </c>
      <c r="F49" s="6" t="s">
        <v>209</v>
      </c>
      <c r="G49" s="9">
        <v>0.4</v>
      </c>
      <c r="H49" s="9">
        <f t="shared" si="1"/>
        <v>4.8</v>
      </c>
      <c r="I49" s="9">
        <v>8000.0</v>
      </c>
      <c r="J49" s="6" t="s">
        <v>472</v>
      </c>
      <c r="K49" s="6" t="s">
        <v>65</v>
      </c>
      <c r="L49" s="6" t="s">
        <v>51</v>
      </c>
      <c r="M49" s="6" t="s">
        <v>501</v>
      </c>
      <c r="N49" s="6" t="s">
        <v>53</v>
      </c>
      <c r="O49" s="6"/>
      <c r="P49" s="6" t="s">
        <v>504</v>
      </c>
      <c r="Q49" s="6" t="s">
        <v>505</v>
      </c>
      <c r="R49" s="6" t="s">
        <v>486</v>
      </c>
      <c r="S49" s="6" t="s">
        <v>506</v>
      </c>
      <c r="T49" s="6"/>
      <c r="U49" s="6"/>
      <c r="V49" s="6" t="s">
        <v>72</v>
      </c>
      <c r="W49" s="6" t="s">
        <v>349</v>
      </c>
      <c r="X49" s="6" t="s">
        <v>376</v>
      </c>
      <c r="Y49" s="6"/>
      <c r="Z49" s="6"/>
      <c r="AA49" s="6"/>
      <c r="AB49" s="6"/>
      <c r="AC49" s="6"/>
    </row>
    <row r="50">
      <c r="A50" s="6"/>
      <c r="B50" s="6"/>
      <c r="C50" s="6"/>
      <c r="D50" s="6"/>
      <c r="E50" s="6"/>
      <c r="F50" s="6"/>
      <c r="G50" s="9"/>
      <c r="H50" s="9"/>
      <c r="I50" s="9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6"/>
      <c r="B51" s="6"/>
      <c r="C51" s="6"/>
      <c r="D51" s="6"/>
      <c r="E51" s="6"/>
      <c r="F51" s="6"/>
      <c r="G51" s="9"/>
      <c r="H51" s="9"/>
      <c r="I51" s="9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6"/>
      <c r="B52" s="6"/>
      <c r="C52" s="6"/>
      <c r="D52" s="6"/>
      <c r="E52" s="6"/>
      <c r="F52" s="6"/>
      <c r="G52" s="9"/>
      <c r="H52" s="9"/>
      <c r="I52" s="9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6"/>
      <c r="B53" s="6"/>
      <c r="C53" s="6"/>
      <c r="D53" s="6"/>
      <c r="E53" s="6"/>
      <c r="F53" s="6"/>
      <c r="G53" s="9"/>
      <c r="H53" s="9"/>
      <c r="I53" s="9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6"/>
      <c r="B54" s="6"/>
      <c r="C54" s="6"/>
      <c r="D54" s="6"/>
      <c r="E54" s="6"/>
      <c r="F54" s="6"/>
      <c r="G54" s="9"/>
      <c r="H54" s="9"/>
      <c r="I54" s="9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6"/>
      <c r="B55" s="6"/>
      <c r="C55" s="6"/>
      <c r="D55" s="6"/>
      <c r="E55" s="6"/>
      <c r="F55" s="6"/>
      <c r="G55" s="9"/>
      <c r="H55" s="9"/>
      <c r="I55" s="9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6"/>
      <c r="B56" s="6"/>
      <c r="C56" s="6"/>
      <c r="D56" s="6"/>
      <c r="E56" s="6"/>
      <c r="F56" s="6"/>
      <c r="G56" s="9"/>
      <c r="H56" s="9"/>
      <c r="I56" s="9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6"/>
      <c r="B57" s="6"/>
      <c r="C57" s="6"/>
      <c r="D57" s="6"/>
      <c r="E57" s="6"/>
      <c r="F57" s="6"/>
      <c r="G57" s="9"/>
      <c r="H57" s="9"/>
      <c r="I57" s="9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6"/>
      <c r="B58" s="6"/>
      <c r="C58" s="6"/>
      <c r="D58" s="6"/>
      <c r="E58" s="6"/>
      <c r="F58" s="6"/>
      <c r="G58" s="9"/>
      <c r="H58" s="9"/>
      <c r="I58" s="9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6"/>
      <c r="B59" s="6"/>
      <c r="C59" s="6"/>
      <c r="D59" s="6"/>
      <c r="E59" s="6"/>
      <c r="F59" s="6"/>
      <c r="G59" s="9"/>
      <c r="H59" s="9"/>
      <c r="I59" s="9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6"/>
      <c r="B60" s="6"/>
      <c r="C60" s="6"/>
      <c r="D60" s="6"/>
      <c r="E60" s="6"/>
      <c r="F60" s="6"/>
      <c r="G60" s="9"/>
      <c r="H60" s="9"/>
      <c r="I60" s="9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6"/>
      <c r="B61" s="6"/>
      <c r="C61" s="6"/>
      <c r="D61" s="6"/>
      <c r="E61" s="6"/>
      <c r="F61" s="6"/>
      <c r="G61" s="9"/>
      <c r="H61" s="9"/>
      <c r="I61" s="9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6"/>
      <c r="B62" s="6"/>
      <c r="C62" s="6"/>
      <c r="D62" s="6"/>
      <c r="E62" s="6"/>
      <c r="F62" s="6"/>
      <c r="G62" s="9"/>
      <c r="H62" s="9"/>
      <c r="I62" s="9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6"/>
      <c r="B63" s="6"/>
      <c r="C63" s="6"/>
      <c r="D63" s="6"/>
      <c r="E63" s="6"/>
      <c r="F63" s="6"/>
      <c r="G63" s="9"/>
      <c r="H63" s="9"/>
      <c r="I63" s="9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6"/>
      <c r="B64" s="6"/>
      <c r="C64" s="6"/>
      <c r="D64" s="6"/>
      <c r="E64" s="6"/>
      <c r="F64" s="6"/>
      <c r="G64" s="9"/>
      <c r="H64" s="9"/>
      <c r="I64" s="9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6"/>
      <c r="B65" s="6"/>
      <c r="C65" s="6"/>
      <c r="D65" s="6"/>
      <c r="E65" s="6"/>
      <c r="F65" s="6"/>
      <c r="G65" s="9"/>
      <c r="H65" s="9"/>
      <c r="I65" s="9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6"/>
      <c r="B66" s="6"/>
      <c r="C66" s="6"/>
      <c r="D66" s="6"/>
      <c r="E66" s="6"/>
      <c r="F66" s="6"/>
      <c r="G66" s="9"/>
      <c r="H66" s="9"/>
      <c r="I66" s="9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6"/>
      <c r="B67" s="6"/>
      <c r="C67" s="6"/>
      <c r="D67" s="6"/>
      <c r="E67" s="6"/>
      <c r="F67" s="6"/>
      <c r="G67" s="9"/>
      <c r="H67" s="9"/>
      <c r="I67" s="9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6"/>
      <c r="B68" s="6"/>
      <c r="C68" s="6"/>
      <c r="D68" s="6"/>
      <c r="E68" s="6"/>
      <c r="F68" s="6"/>
      <c r="G68" s="9"/>
      <c r="H68" s="9"/>
      <c r="I68" s="9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6"/>
      <c r="B69" s="6"/>
      <c r="C69" s="6"/>
      <c r="D69" s="6"/>
      <c r="E69" s="6"/>
      <c r="F69" s="6"/>
      <c r="G69" s="9"/>
      <c r="H69" s="9"/>
      <c r="I69" s="9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6"/>
      <c r="B70" s="6"/>
      <c r="C70" s="6"/>
      <c r="D70" s="6"/>
      <c r="E70" s="6"/>
      <c r="F70" s="6"/>
      <c r="G70" s="9"/>
      <c r="H70" s="9"/>
      <c r="I70" s="9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6"/>
      <c r="B71" s="6"/>
      <c r="C71" s="6"/>
      <c r="D71" s="6"/>
      <c r="E71" s="6"/>
      <c r="F71" s="6"/>
      <c r="G71" s="9"/>
      <c r="H71" s="9"/>
      <c r="I71" s="9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6"/>
      <c r="B72" s="6"/>
      <c r="C72" s="6"/>
      <c r="D72" s="6"/>
      <c r="E72" s="6"/>
      <c r="F72" s="6"/>
      <c r="G72" s="9"/>
      <c r="H72" s="9"/>
      <c r="I72" s="9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6"/>
      <c r="B73" s="6"/>
      <c r="C73" s="6"/>
      <c r="D73" s="6"/>
      <c r="E73" s="6"/>
      <c r="F73" s="6"/>
      <c r="G73" s="9"/>
      <c r="H73" s="9"/>
      <c r="I73" s="9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6"/>
      <c r="B74" s="6"/>
      <c r="C74" s="6"/>
      <c r="D74" s="6"/>
      <c r="E74" s="6"/>
      <c r="F74" s="6"/>
      <c r="G74" s="9"/>
      <c r="H74" s="9"/>
      <c r="I74" s="9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6"/>
      <c r="B75" s="6"/>
      <c r="C75" s="6"/>
      <c r="D75" s="6"/>
      <c r="E75" s="6"/>
      <c r="F75" s="6"/>
      <c r="G75" s="9"/>
      <c r="H75" s="9"/>
      <c r="I75" s="9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6"/>
      <c r="B76" s="6"/>
      <c r="C76" s="6"/>
      <c r="D76" s="6"/>
      <c r="E76" s="6"/>
      <c r="F76" s="6"/>
      <c r="G76" s="9"/>
      <c r="H76" s="9"/>
      <c r="I76" s="9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6"/>
      <c r="B77" s="6"/>
      <c r="C77" s="6"/>
      <c r="D77" s="6"/>
      <c r="E77" s="6"/>
      <c r="F77" s="6"/>
      <c r="G77" s="9"/>
      <c r="H77" s="9"/>
      <c r="I77" s="9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6"/>
      <c r="B78" s="6"/>
      <c r="C78" s="6"/>
      <c r="D78" s="6"/>
      <c r="E78" s="6"/>
      <c r="F78" s="6"/>
      <c r="G78" s="9"/>
      <c r="H78" s="9"/>
      <c r="I78" s="9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6"/>
      <c r="B79" s="6"/>
      <c r="C79" s="6"/>
      <c r="D79" s="6"/>
      <c r="E79" s="6"/>
      <c r="F79" s="6"/>
      <c r="G79" s="9"/>
      <c r="H79" s="9"/>
      <c r="I79" s="9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6"/>
      <c r="B80" s="6"/>
      <c r="C80" s="6"/>
      <c r="D80" s="6"/>
      <c r="E80" s="6"/>
      <c r="F80" s="6"/>
      <c r="G80" s="9"/>
      <c r="H80" s="9"/>
      <c r="I80" s="9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6"/>
      <c r="B81" s="6"/>
      <c r="C81" s="6"/>
      <c r="D81" s="6"/>
      <c r="E81" s="6"/>
      <c r="F81" s="6"/>
      <c r="G81" s="9"/>
      <c r="H81" s="9"/>
      <c r="I81" s="9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6"/>
      <c r="B82" s="6"/>
      <c r="C82" s="6"/>
      <c r="D82" s="6"/>
      <c r="E82" s="6"/>
      <c r="F82" s="6"/>
      <c r="G82" s="9"/>
      <c r="H82" s="9"/>
      <c r="I82" s="9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/>
      <c r="B83" s="6"/>
      <c r="C83" s="6"/>
      <c r="D83" s="6"/>
      <c r="E83" s="6"/>
      <c r="F83" s="6"/>
      <c r="G83" s="9"/>
      <c r="H83" s="9"/>
      <c r="I83" s="9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/>
      <c r="B84" s="6"/>
      <c r="C84" s="6"/>
      <c r="D84" s="6"/>
      <c r="E84" s="6"/>
      <c r="F84" s="6"/>
      <c r="G84" s="9"/>
      <c r="H84" s="9"/>
      <c r="I84" s="9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/>
      <c r="B85" s="6"/>
      <c r="C85" s="6"/>
      <c r="D85" s="6"/>
      <c r="E85" s="6"/>
      <c r="F85" s="6"/>
      <c r="G85" s="9"/>
      <c r="H85" s="9"/>
      <c r="I85" s="9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/>
      <c r="B86" s="6"/>
      <c r="C86" s="6"/>
      <c r="D86" s="6"/>
      <c r="E86" s="6"/>
      <c r="F86" s="6"/>
      <c r="G86" s="9"/>
      <c r="H86" s="9"/>
      <c r="I86" s="9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/>
      <c r="B87" s="6"/>
      <c r="C87" s="6"/>
      <c r="D87" s="6"/>
      <c r="E87" s="6"/>
      <c r="F87" s="6"/>
      <c r="G87" s="9"/>
      <c r="H87" s="9"/>
      <c r="I87" s="9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"/>
      <c r="B88" s="6"/>
      <c r="C88" s="6"/>
      <c r="D88" s="6"/>
      <c r="E88" s="6"/>
      <c r="F88" s="6"/>
      <c r="G88" s="9"/>
      <c r="H88" s="9"/>
      <c r="I88" s="9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6"/>
      <c r="B89" s="6"/>
      <c r="C89" s="6"/>
      <c r="D89" s="6"/>
      <c r="E89" s="6"/>
      <c r="F89" s="6"/>
      <c r="G89" s="9"/>
      <c r="H89" s="9"/>
      <c r="I89" s="9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/>
      <c r="B90" s="6"/>
      <c r="C90" s="6"/>
      <c r="D90" s="6"/>
      <c r="E90" s="6"/>
      <c r="F90" s="6"/>
      <c r="G90" s="9"/>
      <c r="H90" s="9"/>
      <c r="I90" s="9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/>
      <c r="B91" s="6"/>
      <c r="C91" s="6"/>
      <c r="D91" s="6"/>
      <c r="E91" s="6"/>
      <c r="F91" s="6"/>
      <c r="G91" s="9"/>
      <c r="H91" s="9"/>
      <c r="I91" s="9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"/>
      <c r="B92" s="6"/>
      <c r="C92" s="6"/>
      <c r="D92" s="6"/>
      <c r="E92" s="6"/>
      <c r="F92" s="6"/>
      <c r="G92" s="9"/>
      <c r="H92" s="9"/>
      <c r="I92" s="9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"/>
      <c r="B93" s="6"/>
      <c r="C93" s="6"/>
      <c r="D93" s="6"/>
      <c r="E93" s="6"/>
      <c r="F93" s="6"/>
      <c r="G93" s="9"/>
      <c r="H93" s="9"/>
      <c r="I93" s="9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6"/>
      <c r="B94" s="6"/>
      <c r="C94" s="6"/>
      <c r="D94" s="6"/>
      <c r="E94" s="6"/>
      <c r="F94" s="6"/>
      <c r="G94" s="9"/>
      <c r="H94" s="9"/>
      <c r="I94" s="9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"/>
      <c r="B95" s="6"/>
      <c r="C95" s="6"/>
      <c r="D95" s="6"/>
      <c r="E95" s="6"/>
      <c r="F95" s="6"/>
      <c r="G95" s="9"/>
      <c r="H95" s="9"/>
      <c r="I95" s="9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"/>
      <c r="B96" s="6"/>
      <c r="C96" s="6"/>
      <c r="D96" s="6"/>
      <c r="E96" s="6"/>
      <c r="F96" s="6"/>
      <c r="G96" s="9"/>
      <c r="H96" s="9"/>
      <c r="I96" s="9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"/>
      <c r="B97" s="6"/>
      <c r="C97" s="6"/>
      <c r="D97" s="6"/>
      <c r="E97" s="6"/>
      <c r="F97" s="6"/>
      <c r="G97" s="9"/>
      <c r="H97" s="9"/>
      <c r="I97" s="9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6"/>
      <c r="B98" s="6"/>
      <c r="C98" s="6"/>
      <c r="D98" s="6"/>
      <c r="E98" s="6"/>
      <c r="F98" s="6"/>
      <c r="G98" s="9"/>
      <c r="H98" s="9"/>
      <c r="I98" s="9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"/>
      <c r="B99" s="6"/>
      <c r="C99" s="6"/>
      <c r="D99" s="6"/>
      <c r="E99" s="6"/>
      <c r="F99" s="6"/>
      <c r="G99" s="9"/>
      <c r="H99" s="9"/>
      <c r="I99" s="9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6"/>
      <c r="B100" s="6"/>
      <c r="C100" s="6"/>
      <c r="D100" s="6"/>
      <c r="E100" s="6"/>
      <c r="F100" s="6"/>
      <c r="G100" s="9"/>
      <c r="H100" s="9"/>
      <c r="I100" s="9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"/>
      <c r="B101" s="6"/>
      <c r="C101" s="6"/>
      <c r="D101" s="6"/>
      <c r="E101" s="6"/>
      <c r="F101" s="6"/>
      <c r="G101" s="9"/>
      <c r="H101" s="9"/>
      <c r="I101" s="9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6"/>
      <c r="B102" s="6"/>
      <c r="C102" s="6"/>
      <c r="D102" s="6"/>
      <c r="E102" s="6"/>
      <c r="F102" s="6"/>
      <c r="G102" s="9"/>
      <c r="H102" s="9"/>
      <c r="I102" s="9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/>
      <c r="B103" s="6"/>
      <c r="C103" s="6"/>
      <c r="D103" s="6"/>
      <c r="E103" s="6"/>
      <c r="F103" s="6"/>
      <c r="G103" s="9"/>
      <c r="H103" s="9"/>
      <c r="I103" s="9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6"/>
      <c r="B104" s="6"/>
      <c r="C104" s="6"/>
      <c r="D104" s="6"/>
      <c r="E104" s="6"/>
      <c r="F104" s="6"/>
      <c r="G104" s="9"/>
      <c r="H104" s="9"/>
      <c r="I104" s="9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"/>
      <c r="B105" s="6"/>
      <c r="C105" s="6"/>
      <c r="D105" s="6"/>
      <c r="E105" s="6"/>
      <c r="F105" s="6"/>
      <c r="G105" s="9"/>
      <c r="H105" s="9"/>
      <c r="I105" s="9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"/>
      <c r="B106" s="6"/>
      <c r="C106" s="6"/>
      <c r="D106" s="6"/>
      <c r="E106" s="6"/>
      <c r="F106" s="6"/>
      <c r="G106" s="9"/>
      <c r="H106" s="9"/>
      <c r="I106" s="9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"/>
      <c r="B107" s="6"/>
      <c r="C107" s="6"/>
      <c r="D107" s="6"/>
      <c r="E107" s="6"/>
      <c r="F107" s="6"/>
      <c r="G107" s="9"/>
      <c r="H107" s="9"/>
      <c r="I107" s="9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/>
      <c r="B108" s="6"/>
      <c r="C108" s="6"/>
      <c r="D108" s="6"/>
      <c r="E108" s="6"/>
      <c r="F108" s="6"/>
      <c r="G108" s="9"/>
      <c r="H108" s="9"/>
      <c r="I108" s="9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/>
      <c r="B109" s="6"/>
      <c r="C109" s="6"/>
      <c r="D109" s="6"/>
      <c r="E109" s="6"/>
      <c r="F109" s="6"/>
      <c r="G109" s="9"/>
      <c r="H109" s="9"/>
      <c r="I109" s="9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/>
      <c r="B110" s="6"/>
      <c r="C110" s="6"/>
      <c r="D110" s="6"/>
      <c r="E110" s="6"/>
      <c r="F110" s="6"/>
      <c r="G110" s="9"/>
      <c r="H110" s="9"/>
      <c r="I110" s="9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"/>
      <c r="B111" s="6"/>
      <c r="C111" s="6"/>
      <c r="D111" s="6"/>
      <c r="E111" s="6"/>
      <c r="F111" s="6"/>
      <c r="G111" s="9"/>
      <c r="H111" s="9"/>
      <c r="I111" s="9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/>
      <c r="B112" s="6"/>
      <c r="C112" s="6"/>
      <c r="D112" s="6"/>
      <c r="E112" s="6"/>
      <c r="F112" s="6"/>
      <c r="G112" s="9"/>
      <c r="H112" s="9"/>
      <c r="I112" s="9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"/>
      <c r="B113" s="6"/>
      <c r="C113" s="6"/>
      <c r="D113" s="6"/>
      <c r="E113" s="6"/>
      <c r="F113" s="6"/>
      <c r="G113" s="9"/>
      <c r="H113" s="9"/>
      <c r="I113" s="9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/>
      <c r="B114" s="6"/>
      <c r="C114" s="6"/>
      <c r="D114" s="6"/>
      <c r="E114" s="6"/>
      <c r="F114" s="6"/>
      <c r="G114" s="9"/>
      <c r="H114" s="9"/>
      <c r="I114" s="9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"/>
      <c r="B115" s="6"/>
      <c r="C115" s="6"/>
      <c r="D115" s="6"/>
      <c r="E115" s="6"/>
      <c r="F115" s="6"/>
      <c r="G115" s="9"/>
      <c r="H115" s="9"/>
      <c r="I115" s="9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/>
      <c r="B116" s="6"/>
      <c r="C116" s="6"/>
      <c r="D116" s="6"/>
      <c r="E116" s="6"/>
      <c r="F116" s="6"/>
      <c r="G116" s="9"/>
      <c r="H116" s="9"/>
      <c r="I116" s="9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6"/>
      <c r="B117" s="6"/>
      <c r="C117" s="6"/>
      <c r="D117" s="6"/>
      <c r="E117" s="6"/>
      <c r="F117" s="6"/>
      <c r="G117" s="9"/>
      <c r="H117" s="9"/>
      <c r="I117" s="9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6"/>
      <c r="B118" s="6"/>
      <c r="C118" s="6"/>
      <c r="D118" s="6"/>
      <c r="E118" s="6"/>
      <c r="F118" s="6"/>
      <c r="G118" s="9"/>
      <c r="H118" s="9"/>
      <c r="I118" s="9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"/>
      <c r="B119" s="6"/>
      <c r="C119" s="6"/>
      <c r="D119" s="6"/>
      <c r="E119" s="6"/>
      <c r="F119" s="6"/>
      <c r="G119" s="9"/>
      <c r="H119" s="9"/>
      <c r="I119" s="9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"/>
      <c r="B120" s="6"/>
      <c r="C120" s="6"/>
      <c r="D120" s="6"/>
      <c r="E120" s="6"/>
      <c r="F120" s="6"/>
      <c r="G120" s="9"/>
      <c r="H120" s="9"/>
      <c r="I120" s="9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"/>
      <c r="B121" s="6"/>
      <c r="C121" s="6"/>
      <c r="D121" s="6"/>
      <c r="E121" s="6"/>
      <c r="F121" s="6"/>
      <c r="G121" s="9"/>
      <c r="H121" s="9"/>
      <c r="I121" s="9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6"/>
      <c r="E122" s="6"/>
      <c r="F122" s="6"/>
      <c r="G122" s="9"/>
      <c r="H122" s="9"/>
      <c r="I122" s="9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6"/>
      <c r="E123" s="6"/>
      <c r="F123" s="6"/>
      <c r="G123" s="9"/>
      <c r="H123" s="9"/>
      <c r="I123" s="9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6"/>
      <c r="E124" s="6"/>
      <c r="F124" s="6"/>
      <c r="G124" s="9"/>
      <c r="H124" s="9"/>
      <c r="I124" s="9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6"/>
      <c r="E125" s="6"/>
      <c r="F125" s="6"/>
      <c r="G125" s="9"/>
      <c r="H125" s="9"/>
      <c r="I125" s="9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6"/>
      <c r="E126" s="6"/>
      <c r="F126" s="6"/>
      <c r="G126" s="9"/>
      <c r="H126" s="9"/>
      <c r="I126" s="9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6"/>
      <c r="E127" s="6"/>
      <c r="F127" s="6"/>
      <c r="G127" s="9"/>
      <c r="H127" s="9"/>
      <c r="I127" s="9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6"/>
      <c r="E128" s="6"/>
      <c r="F128" s="6"/>
      <c r="G128" s="9"/>
      <c r="H128" s="9"/>
      <c r="I128" s="9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6"/>
      <c r="E129" s="6"/>
      <c r="F129" s="6"/>
      <c r="G129" s="9"/>
      <c r="H129" s="9"/>
      <c r="I129" s="9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6"/>
      <c r="E130" s="6"/>
      <c r="F130" s="6"/>
      <c r="G130" s="9"/>
      <c r="H130" s="9"/>
      <c r="I130" s="9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6"/>
      <c r="E131" s="6"/>
      <c r="F131" s="6"/>
      <c r="G131" s="9"/>
      <c r="H131" s="9"/>
      <c r="I131" s="9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6"/>
      <c r="E132" s="6"/>
      <c r="F132" s="6"/>
      <c r="G132" s="9"/>
      <c r="H132" s="9"/>
      <c r="I132" s="9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6"/>
      <c r="E133" s="6"/>
      <c r="F133" s="6"/>
      <c r="G133" s="9"/>
      <c r="H133" s="9"/>
      <c r="I133" s="9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6"/>
      <c r="E134" s="6"/>
      <c r="F134" s="6"/>
      <c r="G134" s="9"/>
      <c r="H134" s="9"/>
      <c r="I134" s="9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6"/>
      <c r="E135" s="6"/>
      <c r="F135" s="6"/>
      <c r="G135" s="9"/>
      <c r="H135" s="9"/>
      <c r="I135" s="9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6"/>
      <c r="E136" s="6"/>
      <c r="F136" s="6"/>
      <c r="G136" s="9"/>
      <c r="H136" s="9"/>
      <c r="I136" s="9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6"/>
      <c r="E137" s="6"/>
      <c r="F137" s="6"/>
      <c r="G137" s="9"/>
      <c r="H137" s="9"/>
      <c r="I137" s="9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6"/>
      <c r="E138" s="6"/>
      <c r="F138" s="6"/>
      <c r="G138" s="9"/>
      <c r="H138" s="9"/>
      <c r="I138" s="9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6"/>
      <c r="E139" s="6"/>
      <c r="F139" s="6"/>
      <c r="G139" s="9"/>
      <c r="H139" s="9"/>
      <c r="I139" s="9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6"/>
      <c r="E140" s="6"/>
      <c r="F140" s="6"/>
      <c r="G140" s="9"/>
      <c r="H140" s="9"/>
      <c r="I140" s="9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6"/>
      <c r="E141" s="6"/>
      <c r="F141" s="6"/>
      <c r="G141" s="9"/>
      <c r="H141" s="9"/>
      <c r="I141" s="9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6"/>
      <c r="E142" s="6"/>
      <c r="F142" s="6"/>
      <c r="G142" s="9"/>
      <c r="H142" s="9"/>
      <c r="I142" s="9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6"/>
      <c r="E143" s="6"/>
      <c r="F143" s="6"/>
      <c r="G143" s="9"/>
      <c r="H143" s="9"/>
      <c r="I143" s="9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6"/>
      <c r="E144" s="6"/>
      <c r="F144" s="6"/>
      <c r="G144" s="9"/>
      <c r="H144" s="9"/>
      <c r="I144" s="9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6"/>
      <c r="E145" s="6"/>
      <c r="F145" s="6"/>
      <c r="G145" s="9"/>
      <c r="H145" s="9"/>
      <c r="I145" s="9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6"/>
      <c r="E146" s="6"/>
      <c r="F146" s="6"/>
      <c r="G146" s="9"/>
      <c r="H146" s="9"/>
      <c r="I146" s="9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6"/>
      <c r="E147" s="6"/>
      <c r="F147" s="6"/>
      <c r="G147" s="9"/>
      <c r="H147" s="9"/>
      <c r="I147" s="9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6"/>
      <c r="E148" s="6"/>
      <c r="F148" s="6"/>
      <c r="G148" s="9"/>
      <c r="H148" s="9"/>
      <c r="I148" s="9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6"/>
      <c r="E149" s="6"/>
      <c r="F149" s="6"/>
      <c r="G149" s="9"/>
      <c r="H149" s="9"/>
      <c r="I149" s="9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6"/>
      <c r="E150" s="6"/>
      <c r="F150" s="6"/>
      <c r="G150" s="9"/>
      <c r="H150" s="9"/>
      <c r="I150" s="9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6"/>
      <c r="E151" s="6"/>
      <c r="F151" s="6"/>
      <c r="G151" s="9"/>
      <c r="H151" s="9"/>
      <c r="I151" s="9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6"/>
      <c r="E152" s="6"/>
      <c r="F152" s="6"/>
      <c r="G152" s="9"/>
      <c r="H152" s="9"/>
      <c r="I152" s="9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6"/>
      <c r="E153" s="6"/>
      <c r="F153" s="6"/>
      <c r="G153" s="9"/>
      <c r="H153" s="9"/>
      <c r="I153" s="9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6"/>
      <c r="E154" s="6"/>
      <c r="F154" s="6"/>
      <c r="G154" s="9"/>
      <c r="H154" s="9"/>
      <c r="I154" s="9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6"/>
      <c r="E155" s="6"/>
      <c r="F155" s="6"/>
      <c r="G155" s="9"/>
      <c r="H155" s="9"/>
      <c r="I155" s="9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6"/>
      <c r="E156" s="6"/>
      <c r="F156" s="6"/>
      <c r="G156" s="9"/>
      <c r="H156" s="9"/>
      <c r="I156" s="9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6"/>
      <c r="E157" s="6"/>
      <c r="F157" s="6"/>
      <c r="G157" s="9"/>
      <c r="H157" s="9"/>
      <c r="I157" s="9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6"/>
      <c r="E158" s="6"/>
      <c r="F158" s="6"/>
      <c r="G158" s="9"/>
      <c r="H158" s="9"/>
      <c r="I158" s="9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6"/>
      <c r="E159" s="6"/>
      <c r="F159" s="6"/>
      <c r="G159" s="9"/>
      <c r="H159" s="9"/>
      <c r="I159" s="9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6"/>
      <c r="E160" s="6"/>
      <c r="F160" s="6"/>
      <c r="G160" s="9"/>
      <c r="H160" s="9"/>
      <c r="I160" s="9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6"/>
      <c r="E161" s="6"/>
      <c r="F161" s="6"/>
      <c r="G161" s="9"/>
      <c r="H161" s="9"/>
      <c r="I161" s="9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6"/>
      <c r="E162" s="6"/>
      <c r="F162" s="6"/>
      <c r="G162" s="9"/>
      <c r="H162" s="9"/>
      <c r="I162" s="9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6"/>
      <c r="E163" s="6"/>
      <c r="F163" s="6"/>
      <c r="G163" s="9"/>
      <c r="H163" s="9"/>
      <c r="I163" s="9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6"/>
      <c r="E164" s="6"/>
      <c r="F164" s="6"/>
      <c r="G164" s="9"/>
      <c r="H164" s="9"/>
      <c r="I164" s="9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6"/>
      <c r="E165" s="6"/>
      <c r="F165" s="6"/>
      <c r="G165" s="9"/>
      <c r="H165" s="9"/>
      <c r="I165" s="9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6"/>
      <c r="E166" s="6"/>
      <c r="F166" s="6"/>
      <c r="G166" s="9"/>
      <c r="H166" s="9"/>
      <c r="I166" s="9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6"/>
      <c r="E167" s="6"/>
      <c r="F167" s="6"/>
      <c r="G167" s="9"/>
      <c r="H167" s="9"/>
      <c r="I167" s="9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6"/>
      <c r="E168" s="6"/>
      <c r="F168" s="6"/>
      <c r="G168" s="9"/>
      <c r="H168" s="9"/>
      <c r="I168" s="9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6"/>
      <c r="E169" s="6"/>
      <c r="F169" s="6"/>
      <c r="G169" s="9"/>
      <c r="H169" s="9"/>
      <c r="I169" s="9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6"/>
      <c r="E170" s="6"/>
      <c r="F170" s="6"/>
      <c r="G170" s="9"/>
      <c r="H170" s="9"/>
      <c r="I170" s="9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6"/>
      <c r="E171" s="6"/>
      <c r="F171" s="6"/>
      <c r="G171" s="9"/>
      <c r="H171" s="9"/>
      <c r="I171" s="9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6"/>
      <c r="E172" s="6"/>
      <c r="F172" s="6"/>
      <c r="G172" s="9"/>
      <c r="H172" s="9"/>
      <c r="I172" s="9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6"/>
      <c r="E173" s="6"/>
      <c r="F173" s="6"/>
      <c r="G173" s="9"/>
      <c r="H173" s="9"/>
      <c r="I173" s="9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6"/>
      <c r="E174" s="6"/>
      <c r="F174" s="6"/>
      <c r="G174" s="9"/>
      <c r="H174" s="9"/>
      <c r="I174" s="9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6"/>
      <c r="E175" s="6"/>
      <c r="F175" s="6"/>
      <c r="G175" s="9"/>
      <c r="H175" s="9"/>
      <c r="I175" s="9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6"/>
      <c r="E176" s="6"/>
      <c r="F176" s="6"/>
      <c r="G176" s="9"/>
      <c r="H176" s="9"/>
      <c r="I176" s="9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6"/>
      <c r="E177" s="6"/>
      <c r="F177" s="6"/>
      <c r="G177" s="9"/>
      <c r="H177" s="9"/>
      <c r="I177" s="9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6"/>
      <c r="E178" s="6"/>
      <c r="F178" s="6"/>
      <c r="G178" s="9"/>
      <c r="H178" s="9"/>
      <c r="I178" s="9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6"/>
      <c r="E179" s="6"/>
      <c r="F179" s="6"/>
      <c r="G179" s="9"/>
      <c r="H179" s="9"/>
      <c r="I179" s="9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6"/>
      <c r="E180" s="6"/>
      <c r="F180" s="6"/>
      <c r="G180" s="9"/>
      <c r="H180" s="9"/>
      <c r="I180" s="9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6"/>
      <c r="E181" s="6"/>
      <c r="F181" s="6"/>
      <c r="G181" s="9"/>
      <c r="H181" s="9"/>
      <c r="I181" s="9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6"/>
      <c r="E182" s="6"/>
      <c r="F182" s="6"/>
      <c r="G182" s="9"/>
      <c r="H182" s="9"/>
      <c r="I182" s="9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6"/>
      <c r="E183" s="6"/>
      <c r="F183" s="6"/>
      <c r="G183" s="9"/>
      <c r="H183" s="9"/>
      <c r="I183" s="9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6"/>
      <c r="E184" s="6"/>
      <c r="F184" s="6"/>
      <c r="G184" s="9"/>
      <c r="H184" s="9"/>
      <c r="I184" s="9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6"/>
      <c r="E185" s="6"/>
      <c r="F185" s="6"/>
      <c r="G185" s="9"/>
      <c r="H185" s="9"/>
      <c r="I185" s="9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6"/>
      <c r="E186" s="6"/>
      <c r="F186" s="6"/>
      <c r="G186" s="9"/>
      <c r="H186" s="9"/>
      <c r="I186" s="9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6"/>
      <c r="E187" s="6"/>
      <c r="F187" s="6"/>
      <c r="G187" s="9"/>
      <c r="H187" s="9"/>
      <c r="I187" s="9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6"/>
      <c r="E188" s="6"/>
      <c r="F188" s="6"/>
      <c r="G188" s="9"/>
      <c r="H188" s="9"/>
      <c r="I188" s="9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6"/>
      <c r="E189" s="6"/>
      <c r="F189" s="6"/>
      <c r="G189" s="9"/>
      <c r="H189" s="9"/>
      <c r="I189" s="9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6"/>
      <c r="E190" s="6"/>
      <c r="F190" s="6"/>
      <c r="G190" s="9"/>
      <c r="H190" s="9"/>
      <c r="I190" s="9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6"/>
      <c r="E191" s="6"/>
      <c r="F191" s="6"/>
      <c r="G191" s="9"/>
      <c r="H191" s="9"/>
      <c r="I191" s="9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6"/>
      <c r="E192" s="6"/>
      <c r="F192" s="6"/>
      <c r="G192" s="9"/>
      <c r="H192" s="9"/>
      <c r="I192" s="9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6"/>
      <c r="E193" s="6"/>
      <c r="F193" s="6"/>
      <c r="G193" s="9"/>
      <c r="H193" s="9"/>
      <c r="I193" s="9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6"/>
      <c r="E194" s="6"/>
      <c r="F194" s="6"/>
      <c r="G194" s="9"/>
      <c r="H194" s="9"/>
      <c r="I194" s="9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6"/>
      <c r="E195" s="6"/>
      <c r="F195" s="6"/>
      <c r="G195" s="9"/>
      <c r="H195" s="9"/>
      <c r="I195" s="9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6"/>
      <c r="E196" s="6"/>
      <c r="F196" s="6"/>
      <c r="G196" s="9"/>
      <c r="H196" s="9"/>
      <c r="I196" s="9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6"/>
      <c r="E197" s="6"/>
      <c r="F197" s="6"/>
      <c r="G197" s="9"/>
      <c r="H197" s="9"/>
      <c r="I197" s="9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6"/>
      <c r="E198" s="6"/>
      <c r="F198" s="6"/>
      <c r="G198" s="9"/>
      <c r="H198" s="9"/>
      <c r="I198" s="9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6"/>
      <c r="E199" s="6"/>
      <c r="F199" s="6"/>
      <c r="G199" s="9"/>
      <c r="H199" s="9"/>
      <c r="I199" s="9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6"/>
      <c r="E200" s="6"/>
      <c r="F200" s="6"/>
      <c r="G200" s="9"/>
      <c r="H200" s="9"/>
      <c r="I200" s="9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6"/>
      <c r="E201" s="6"/>
      <c r="F201" s="6"/>
      <c r="G201" s="9"/>
      <c r="H201" s="9"/>
      <c r="I201" s="9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6"/>
      <c r="E202" s="6"/>
      <c r="F202" s="6"/>
      <c r="G202" s="9"/>
      <c r="H202" s="9"/>
      <c r="I202" s="9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6"/>
      <c r="E203" s="6"/>
      <c r="F203" s="6"/>
      <c r="G203" s="9"/>
      <c r="H203" s="9"/>
      <c r="I203" s="9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6"/>
      <c r="E204" s="6"/>
      <c r="F204" s="6"/>
      <c r="G204" s="9"/>
      <c r="H204" s="9"/>
      <c r="I204" s="9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6"/>
      <c r="E205" s="6"/>
      <c r="F205" s="6"/>
      <c r="G205" s="9"/>
      <c r="H205" s="9"/>
      <c r="I205" s="9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6"/>
      <c r="E206" s="6"/>
      <c r="F206" s="6"/>
      <c r="G206" s="9"/>
      <c r="H206" s="9"/>
      <c r="I206" s="9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6"/>
      <c r="E207" s="6"/>
      <c r="F207" s="6"/>
      <c r="G207" s="9"/>
      <c r="H207" s="9"/>
      <c r="I207" s="9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6"/>
      <c r="E208" s="6"/>
      <c r="F208" s="6"/>
      <c r="G208" s="9"/>
      <c r="H208" s="9"/>
      <c r="I208" s="9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6"/>
      <c r="E209" s="6"/>
      <c r="F209" s="6"/>
      <c r="G209" s="9"/>
      <c r="H209" s="9"/>
      <c r="I209" s="9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9"/>
      <c r="H210" s="9"/>
      <c r="I210" s="9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9"/>
      <c r="H211" s="9"/>
      <c r="I211" s="9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9"/>
      <c r="H212" s="9"/>
      <c r="I212" s="9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9"/>
      <c r="H213" s="9"/>
      <c r="I213" s="9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9"/>
      <c r="H214" s="9"/>
      <c r="I214" s="9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9"/>
      <c r="H215" s="9"/>
      <c r="I215" s="9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9"/>
      <c r="H216" s="9"/>
      <c r="I216" s="9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9"/>
      <c r="H217" s="9"/>
      <c r="I217" s="9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9"/>
      <c r="H218" s="9"/>
      <c r="I218" s="9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9"/>
      <c r="H219" s="9"/>
      <c r="I219" s="9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9"/>
      <c r="H220" s="9"/>
      <c r="I220" s="9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9"/>
      <c r="H221" s="9"/>
      <c r="I221" s="9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9"/>
      <c r="H222" s="9"/>
      <c r="I222" s="9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9"/>
      <c r="H223" s="9"/>
      <c r="I223" s="9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9"/>
      <c r="H224" s="9"/>
      <c r="I224" s="9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9"/>
      <c r="H225" s="9"/>
      <c r="I225" s="9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9"/>
      <c r="H226" s="9"/>
      <c r="I226" s="9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9"/>
      <c r="H227" s="9"/>
      <c r="I227" s="9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9"/>
      <c r="H228" s="9"/>
      <c r="I228" s="9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9"/>
      <c r="H229" s="9"/>
      <c r="I229" s="9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9"/>
      <c r="H230" s="9"/>
      <c r="I230" s="9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9"/>
      <c r="H231" s="9"/>
      <c r="I231" s="9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9"/>
      <c r="H232" s="9"/>
      <c r="I232" s="9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9"/>
      <c r="H233" s="9"/>
      <c r="I233" s="9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9"/>
      <c r="H234" s="9"/>
      <c r="I234" s="9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9"/>
      <c r="H235" s="9"/>
      <c r="I235" s="9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9"/>
      <c r="H236" s="9"/>
      <c r="I236" s="9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9"/>
      <c r="H237" s="9"/>
      <c r="I237" s="9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9"/>
      <c r="H238" s="9"/>
      <c r="I238" s="9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9"/>
      <c r="H239" s="9"/>
      <c r="I239" s="9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9"/>
      <c r="H240" s="9"/>
      <c r="I240" s="9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9"/>
      <c r="H241" s="9"/>
      <c r="I241" s="9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9"/>
      <c r="H242" s="9"/>
      <c r="I242" s="9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9"/>
      <c r="H243" s="9"/>
      <c r="I243" s="9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9"/>
      <c r="H244" s="9"/>
      <c r="I244" s="9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9"/>
      <c r="H245" s="9"/>
      <c r="I245" s="9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9"/>
      <c r="H246" s="9"/>
      <c r="I246" s="9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9"/>
      <c r="H247" s="9"/>
      <c r="I247" s="9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9"/>
      <c r="H248" s="9"/>
      <c r="I248" s="9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9"/>
      <c r="H249" s="9"/>
      <c r="I249" s="9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9"/>
      <c r="H250" s="9"/>
      <c r="I250" s="9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9"/>
      <c r="H251" s="9"/>
      <c r="I251" s="9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9"/>
      <c r="H252" s="9"/>
      <c r="I252" s="9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9"/>
      <c r="H253" s="9"/>
      <c r="I253" s="9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9"/>
      <c r="H254" s="9"/>
      <c r="I254" s="9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9"/>
      <c r="H255" s="9"/>
      <c r="I255" s="9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9"/>
      <c r="H256" s="9"/>
      <c r="I256" s="9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9"/>
      <c r="H257" s="9"/>
      <c r="I257" s="9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9"/>
      <c r="H258" s="9"/>
      <c r="I258" s="9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9"/>
      <c r="H259" s="9"/>
      <c r="I259" s="9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9"/>
      <c r="H260" s="9"/>
      <c r="I260" s="9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9"/>
      <c r="H261" s="9"/>
      <c r="I261" s="9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9"/>
      <c r="H262" s="9"/>
      <c r="I262" s="9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9"/>
      <c r="H263" s="9"/>
      <c r="I263" s="9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9"/>
      <c r="H264" s="9"/>
      <c r="I264" s="9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9"/>
      <c r="H265" s="9"/>
      <c r="I265" s="9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9"/>
      <c r="H266" s="9"/>
      <c r="I266" s="9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9"/>
      <c r="H267" s="9"/>
      <c r="I267" s="9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9"/>
      <c r="H268" s="9"/>
      <c r="I268" s="9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9"/>
      <c r="H269" s="9"/>
      <c r="I269" s="9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9"/>
      <c r="H270" s="9"/>
      <c r="I270" s="9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9"/>
      <c r="H271" s="9"/>
      <c r="I271" s="9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9"/>
      <c r="H272" s="9"/>
      <c r="I272" s="9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9"/>
      <c r="H273" s="9"/>
      <c r="I273" s="9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9"/>
      <c r="H274" s="9"/>
      <c r="I274" s="9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9"/>
      <c r="H275" s="9"/>
      <c r="I275" s="9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9"/>
      <c r="H276" s="9"/>
      <c r="I276" s="9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9"/>
      <c r="H277" s="9"/>
      <c r="I277" s="9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9"/>
      <c r="H278" s="9"/>
      <c r="I278" s="9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9"/>
      <c r="H279" s="9"/>
      <c r="I279" s="9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9"/>
      <c r="H280" s="9"/>
      <c r="I280" s="9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9"/>
      <c r="H281" s="9"/>
      <c r="I281" s="9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9"/>
      <c r="H282" s="9"/>
      <c r="I282" s="9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9"/>
      <c r="H283" s="9"/>
      <c r="I283" s="9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9"/>
      <c r="H284" s="9"/>
      <c r="I284" s="9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9"/>
      <c r="H285" s="9"/>
      <c r="I285" s="9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9"/>
      <c r="H286" s="9"/>
      <c r="I286" s="9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9"/>
      <c r="H287" s="9"/>
      <c r="I287" s="9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9"/>
      <c r="H288" s="9"/>
      <c r="I288" s="9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9"/>
      <c r="H289" s="9"/>
      <c r="I289" s="9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9"/>
      <c r="H290" s="9"/>
      <c r="I290" s="9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9"/>
      <c r="H291" s="9"/>
      <c r="I291" s="9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9"/>
      <c r="H292" s="9"/>
      <c r="I292" s="9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9"/>
      <c r="H293" s="9"/>
      <c r="I293" s="9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9"/>
      <c r="H294" s="9"/>
      <c r="I294" s="9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9"/>
      <c r="H295" s="9"/>
      <c r="I295" s="9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9"/>
      <c r="H296" s="9"/>
      <c r="I296" s="9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9"/>
      <c r="H297" s="9"/>
      <c r="I297" s="9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9"/>
      <c r="H298" s="9"/>
      <c r="I298" s="9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9"/>
      <c r="H299" s="9"/>
      <c r="I299" s="9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9"/>
      <c r="H300" s="9"/>
      <c r="I300" s="9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9"/>
      <c r="H301" s="9"/>
      <c r="I301" s="9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9"/>
      <c r="H302" s="9"/>
      <c r="I302" s="9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9"/>
      <c r="H303" s="9"/>
      <c r="I303" s="9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9"/>
      <c r="H304" s="9"/>
      <c r="I304" s="9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9"/>
      <c r="H305" s="9"/>
      <c r="I305" s="9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9"/>
      <c r="H306" s="9"/>
      <c r="I306" s="9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9"/>
      <c r="H307" s="9"/>
      <c r="I307" s="9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9"/>
      <c r="H308" s="9"/>
      <c r="I308" s="9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9"/>
      <c r="H309" s="9"/>
      <c r="I309" s="9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9"/>
      <c r="H310" s="9"/>
      <c r="I310" s="9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9"/>
      <c r="H311" s="9"/>
      <c r="I311" s="9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9"/>
      <c r="H312" s="9"/>
      <c r="I312" s="9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9"/>
      <c r="H313" s="9"/>
      <c r="I313" s="9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9"/>
      <c r="H314" s="9"/>
      <c r="I314" s="9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9"/>
      <c r="H315" s="9"/>
      <c r="I315" s="9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9"/>
      <c r="H316" s="9"/>
      <c r="I316" s="9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9"/>
      <c r="H317" s="9"/>
      <c r="I317" s="9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9"/>
      <c r="H318" s="9"/>
      <c r="I318" s="9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9"/>
      <c r="H319" s="9"/>
      <c r="I319" s="9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9"/>
      <c r="H320" s="9"/>
      <c r="I320" s="9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9"/>
      <c r="H321" s="9"/>
      <c r="I321" s="9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9"/>
      <c r="H322" s="9"/>
      <c r="I322" s="9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9"/>
      <c r="H323" s="9"/>
      <c r="I323" s="9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9"/>
      <c r="H324" s="9"/>
      <c r="I324" s="9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9"/>
      <c r="H325" s="9"/>
      <c r="I325" s="9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9"/>
      <c r="H326" s="9"/>
      <c r="I326" s="9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9"/>
      <c r="H327" s="9"/>
      <c r="I327" s="9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9"/>
      <c r="H328" s="9"/>
      <c r="I328" s="9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9"/>
      <c r="H329" s="9"/>
      <c r="I329" s="9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9"/>
      <c r="H330" s="9"/>
      <c r="I330" s="9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9"/>
      <c r="H331" s="9"/>
      <c r="I331" s="9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9"/>
      <c r="H332" s="9"/>
      <c r="I332" s="9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9"/>
      <c r="H333" s="9"/>
      <c r="I333" s="9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9"/>
      <c r="H334" s="9"/>
      <c r="I334" s="9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9"/>
      <c r="H335" s="9"/>
      <c r="I335" s="9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9"/>
      <c r="H336" s="9"/>
      <c r="I336" s="9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9"/>
      <c r="H337" s="9"/>
      <c r="I337" s="9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9"/>
      <c r="H338" s="9"/>
      <c r="I338" s="9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9"/>
      <c r="H339" s="9"/>
      <c r="I339" s="9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9"/>
      <c r="H340" s="9"/>
      <c r="I340" s="9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9"/>
      <c r="H341" s="9"/>
      <c r="I341" s="9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9"/>
      <c r="H342" s="9"/>
      <c r="I342" s="9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9"/>
      <c r="H343" s="9"/>
      <c r="I343" s="9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9"/>
      <c r="H344" s="9"/>
      <c r="I344" s="9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9"/>
      <c r="H345" s="9"/>
      <c r="I345" s="9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9"/>
      <c r="H346" s="9"/>
      <c r="I346" s="9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9"/>
      <c r="H347" s="9"/>
      <c r="I347" s="9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9"/>
      <c r="H348" s="9"/>
      <c r="I348" s="9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9"/>
      <c r="H349" s="9"/>
      <c r="I349" s="9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9"/>
      <c r="H350" s="9"/>
      <c r="I350" s="9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9"/>
      <c r="H351" s="9"/>
      <c r="I351" s="9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9"/>
      <c r="H352" s="9"/>
      <c r="I352" s="9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9"/>
      <c r="H353" s="9"/>
      <c r="I353" s="9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9"/>
      <c r="H354" s="9"/>
      <c r="I354" s="9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9"/>
      <c r="H355" s="9"/>
      <c r="I355" s="9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9"/>
      <c r="H356" s="9"/>
      <c r="I356" s="9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9"/>
      <c r="H357" s="9"/>
      <c r="I357" s="9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9"/>
      <c r="H358" s="9"/>
      <c r="I358" s="9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9"/>
      <c r="H359" s="9"/>
      <c r="I359" s="9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9"/>
      <c r="H360" s="9"/>
      <c r="I360" s="9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9"/>
      <c r="H361" s="9"/>
      <c r="I361" s="9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9"/>
      <c r="H362" s="9"/>
      <c r="I362" s="9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9"/>
      <c r="H363" s="9"/>
      <c r="I363" s="9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9"/>
      <c r="H364" s="9"/>
      <c r="I364" s="9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9"/>
      <c r="H365" s="9"/>
      <c r="I365" s="9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9"/>
      <c r="H366" s="9"/>
      <c r="I366" s="9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9"/>
      <c r="H367" s="9"/>
      <c r="I367" s="9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9"/>
      <c r="H368" s="9"/>
      <c r="I368" s="9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9"/>
      <c r="H369" s="9"/>
      <c r="I369" s="9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9"/>
      <c r="H370" s="9"/>
      <c r="I370" s="9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9"/>
      <c r="H371" s="9"/>
      <c r="I371" s="9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9"/>
      <c r="H372" s="9"/>
      <c r="I372" s="9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9"/>
      <c r="H373" s="9"/>
      <c r="I373" s="9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9"/>
      <c r="H374" s="9"/>
      <c r="I374" s="9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9"/>
      <c r="H375" s="9"/>
      <c r="I375" s="9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9"/>
      <c r="H376" s="9"/>
      <c r="I376" s="9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9"/>
      <c r="H377" s="9"/>
      <c r="I377" s="9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9"/>
      <c r="H378" s="9"/>
      <c r="I378" s="9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9"/>
      <c r="H379" s="9"/>
      <c r="I379" s="9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9"/>
      <c r="H380" s="9"/>
      <c r="I380" s="9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9"/>
      <c r="H381" s="9"/>
      <c r="I381" s="9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9"/>
      <c r="H382" s="9"/>
      <c r="I382" s="9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9"/>
      <c r="H383" s="9"/>
      <c r="I383" s="9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9"/>
      <c r="H384" s="9"/>
      <c r="I384" s="9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9"/>
      <c r="H385" s="9"/>
      <c r="I385" s="9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9"/>
      <c r="H386" s="9"/>
      <c r="I386" s="9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9"/>
      <c r="H387" s="9"/>
      <c r="I387" s="9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9"/>
      <c r="H388" s="9"/>
      <c r="I388" s="9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9"/>
      <c r="H389" s="9"/>
      <c r="I389" s="9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9"/>
      <c r="H390" s="9"/>
      <c r="I390" s="9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9"/>
      <c r="H391" s="9"/>
      <c r="I391" s="9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9"/>
      <c r="H392" s="9"/>
      <c r="I392" s="9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9"/>
      <c r="H393" s="9"/>
      <c r="I393" s="9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9"/>
      <c r="H394" s="9"/>
      <c r="I394" s="9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9"/>
      <c r="H395" s="9"/>
      <c r="I395" s="9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9"/>
      <c r="H396" s="9"/>
      <c r="I396" s="9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9"/>
      <c r="H397" s="9"/>
      <c r="I397" s="9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9"/>
      <c r="H398" s="9"/>
      <c r="I398" s="9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9"/>
      <c r="H399" s="9"/>
      <c r="I399" s="9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9"/>
      <c r="H400" s="9"/>
      <c r="I400" s="9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9"/>
      <c r="H401" s="9"/>
      <c r="I401" s="9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9"/>
      <c r="H402" s="9"/>
      <c r="I402" s="9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9"/>
      <c r="H403" s="9"/>
      <c r="I403" s="9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9"/>
      <c r="H404" s="9"/>
      <c r="I404" s="9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9"/>
      <c r="H405" s="9"/>
      <c r="I405" s="9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9"/>
      <c r="H406" s="9"/>
      <c r="I406" s="9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9"/>
      <c r="H407" s="9"/>
      <c r="I407" s="9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9"/>
      <c r="H408" s="9"/>
      <c r="I408" s="9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9"/>
      <c r="H409" s="9"/>
      <c r="I409" s="9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9"/>
      <c r="H410" s="9"/>
      <c r="I410" s="9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9"/>
      <c r="H411" s="9"/>
      <c r="I411" s="9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9"/>
      <c r="H412" s="9"/>
      <c r="I412" s="9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9"/>
      <c r="H413" s="9"/>
      <c r="I413" s="9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9"/>
      <c r="H414" s="9"/>
      <c r="I414" s="9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9"/>
      <c r="H415" s="9"/>
      <c r="I415" s="9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9"/>
      <c r="H416" s="9"/>
      <c r="I416" s="9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9"/>
      <c r="H417" s="9"/>
      <c r="I417" s="9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9"/>
      <c r="H418" s="9"/>
      <c r="I418" s="9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9"/>
      <c r="H419" s="9"/>
      <c r="I419" s="9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9"/>
      <c r="H420" s="9"/>
      <c r="I420" s="9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9"/>
      <c r="H421" s="9"/>
      <c r="I421" s="9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9"/>
      <c r="H422" s="9"/>
      <c r="I422" s="9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9"/>
      <c r="H423" s="9"/>
      <c r="I423" s="9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9"/>
      <c r="H424" s="9"/>
      <c r="I424" s="9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9"/>
      <c r="H425" s="9"/>
      <c r="I425" s="9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9"/>
      <c r="H426" s="9"/>
      <c r="I426" s="9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9"/>
      <c r="H427" s="9"/>
      <c r="I427" s="9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9"/>
      <c r="H428" s="9"/>
      <c r="I428" s="9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9"/>
      <c r="H429" s="9"/>
      <c r="I429" s="9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9"/>
      <c r="H430" s="9"/>
      <c r="I430" s="9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9"/>
      <c r="H431" s="9"/>
      <c r="I431" s="9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9"/>
      <c r="H432" s="9"/>
      <c r="I432" s="9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9"/>
      <c r="H433" s="9"/>
      <c r="I433" s="9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9"/>
      <c r="H434" s="9"/>
      <c r="I434" s="9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9"/>
      <c r="H435" s="9"/>
      <c r="I435" s="9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9"/>
      <c r="H436" s="9"/>
      <c r="I436" s="9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9"/>
      <c r="H437" s="9"/>
      <c r="I437" s="9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9"/>
      <c r="H438" s="9"/>
      <c r="I438" s="9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9"/>
      <c r="H439" s="9"/>
      <c r="I439" s="9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9"/>
      <c r="H440" s="9"/>
      <c r="I440" s="9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9"/>
      <c r="H441" s="9"/>
      <c r="I441" s="9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9"/>
      <c r="H442" s="9"/>
      <c r="I442" s="9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9"/>
      <c r="H443" s="9"/>
      <c r="I443" s="9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9"/>
      <c r="H444" s="9"/>
      <c r="I444" s="9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9"/>
      <c r="H445" s="9"/>
      <c r="I445" s="9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9"/>
      <c r="H446" s="9"/>
      <c r="I446" s="9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9"/>
      <c r="H447" s="9"/>
      <c r="I447" s="9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9"/>
      <c r="H448" s="9"/>
      <c r="I448" s="9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9"/>
      <c r="H449" s="9"/>
      <c r="I449" s="9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9"/>
      <c r="H450" s="9"/>
      <c r="I450" s="9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9"/>
      <c r="H451" s="9"/>
      <c r="I451" s="9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9"/>
      <c r="H452" s="9"/>
      <c r="I452" s="9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9"/>
      <c r="H453" s="9"/>
      <c r="I453" s="9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9"/>
      <c r="H454" s="9"/>
      <c r="I454" s="9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9"/>
      <c r="H455" s="9"/>
      <c r="I455" s="9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9"/>
      <c r="H456" s="9"/>
      <c r="I456" s="9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9"/>
      <c r="H457" s="9"/>
      <c r="I457" s="9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9"/>
      <c r="H458" s="9"/>
      <c r="I458" s="9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9"/>
      <c r="H459" s="9"/>
      <c r="I459" s="9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9"/>
      <c r="H460" s="9"/>
      <c r="I460" s="9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9"/>
      <c r="H461" s="9"/>
      <c r="I461" s="9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9"/>
      <c r="H462" s="9"/>
      <c r="I462" s="9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9"/>
      <c r="H463" s="9"/>
      <c r="I463" s="9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9"/>
      <c r="H464" s="9"/>
      <c r="I464" s="9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9"/>
      <c r="H465" s="9"/>
      <c r="I465" s="9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9"/>
      <c r="H466" s="9"/>
      <c r="I466" s="9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9"/>
      <c r="H467" s="9"/>
      <c r="I467" s="9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9"/>
      <c r="H468" s="9"/>
      <c r="I468" s="9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9"/>
      <c r="H469" s="9"/>
      <c r="I469" s="9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9"/>
      <c r="H470" s="9"/>
      <c r="I470" s="9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9"/>
      <c r="H471" s="9"/>
      <c r="I471" s="9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9"/>
      <c r="H472" s="9"/>
      <c r="I472" s="9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9"/>
      <c r="H473" s="9"/>
      <c r="I473" s="9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9"/>
      <c r="H474" s="9"/>
      <c r="I474" s="9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9"/>
      <c r="H475" s="9"/>
      <c r="I475" s="9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9"/>
      <c r="H476" s="9"/>
      <c r="I476" s="9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9"/>
      <c r="H477" s="9"/>
      <c r="I477" s="9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9"/>
      <c r="H478" s="9"/>
      <c r="I478" s="9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9"/>
      <c r="H479" s="9"/>
      <c r="I479" s="9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9"/>
      <c r="H480" s="9"/>
      <c r="I480" s="9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9"/>
      <c r="H481" s="9"/>
      <c r="I481" s="9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9"/>
      <c r="H482" s="9"/>
      <c r="I482" s="9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9"/>
      <c r="H483" s="9"/>
      <c r="I483" s="9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9"/>
      <c r="H484" s="9"/>
      <c r="I484" s="9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9"/>
      <c r="H485" s="9"/>
      <c r="I485" s="9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9"/>
      <c r="H486" s="9"/>
      <c r="I486" s="9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9"/>
      <c r="H487" s="9"/>
      <c r="I487" s="9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9"/>
      <c r="H488" s="9"/>
      <c r="I488" s="9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9"/>
      <c r="H489" s="9"/>
      <c r="I489" s="9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9"/>
      <c r="H490" s="9"/>
      <c r="I490" s="9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9"/>
      <c r="H491" s="9"/>
      <c r="I491" s="9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9"/>
      <c r="H492" s="9"/>
      <c r="I492" s="9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9"/>
      <c r="H493" s="9"/>
      <c r="I493" s="9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9"/>
      <c r="H494" s="9"/>
      <c r="I494" s="9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9"/>
      <c r="H495" s="9"/>
      <c r="I495" s="9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9"/>
      <c r="H496" s="9"/>
      <c r="I496" s="9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9"/>
      <c r="H497" s="9"/>
      <c r="I497" s="9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9"/>
      <c r="H498" s="9"/>
      <c r="I498" s="9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9"/>
      <c r="H499" s="9"/>
      <c r="I499" s="9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9"/>
      <c r="H500" s="9"/>
      <c r="I500" s="9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9"/>
      <c r="H501" s="9"/>
      <c r="I501" s="9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9"/>
      <c r="H502" s="9"/>
      <c r="I502" s="9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9"/>
      <c r="H503" s="9"/>
      <c r="I503" s="9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9"/>
      <c r="H504" s="9"/>
      <c r="I504" s="9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9"/>
      <c r="H505" s="9"/>
      <c r="I505" s="9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9"/>
      <c r="H506" s="9"/>
      <c r="I506" s="9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9"/>
      <c r="H507" s="9"/>
      <c r="I507" s="9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9"/>
      <c r="H508" s="9"/>
      <c r="I508" s="9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9"/>
      <c r="H509" s="9"/>
      <c r="I509" s="9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9"/>
      <c r="H510" s="9"/>
      <c r="I510" s="9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9"/>
      <c r="H511" s="9"/>
      <c r="I511" s="9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9"/>
      <c r="H512" s="9"/>
      <c r="I512" s="9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9"/>
      <c r="H513" s="9"/>
      <c r="I513" s="9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9"/>
      <c r="H514" s="9"/>
      <c r="I514" s="9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9"/>
      <c r="H515" s="9"/>
      <c r="I515" s="9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9"/>
      <c r="H516" s="9"/>
      <c r="I516" s="9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9"/>
      <c r="H517" s="9"/>
      <c r="I517" s="9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9"/>
      <c r="H518" s="9"/>
      <c r="I518" s="9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9"/>
      <c r="H519" s="9"/>
      <c r="I519" s="9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9"/>
      <c r="H520" s="9"/>
      <c r="I520" s="9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9"/>
      <c r="H521" s="9"/>
      <c r="I521" s="9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9"/>
      <c r="H522" s="9"/>
      <c r="I522" s="9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9"/>
      <c r="H523" s="9"/>
      <c r="I523" s="9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9"/>
      <c r="H524" s="9"/>
      <c r="I524" s="9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9"/>
      <c r="H525" s="9"/>
      <c r="I525" s="9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9"/>
      <c r="H526" s="9"/>
      <c r="I526" s="9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9"/>
      <c r="H527" s="9"/>
      <c r="I527" s="9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9"/>
      <c r="H528" s="9"/>
      <c r="I528" s="9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9"/>
      <c r="H529" s="9"/>
      <c r="I529" s="9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9"/>
      <c r="H530" s="9"/>
      <c r="I530" s="9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9"/>
      <c r="H531" s="9"/>
      <c r="I531" s="9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9"/>
      <c r="H532" s="9"/>
      <c r="I532" s="9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9"/>
      <c r="H533" s="9"/>
      <c r="I533" s="9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9"/>
      <c r="H534" s="9"/>
      <c r="I534" s="9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9"/>
      <c r="H535" s="9"/>
      <c r="I535" s="9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9"/>
      <c r="H536" s="9"/>
      <c r="I536" s="9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9"/>
      <c r="H537" s="9"/>
      <c r="I537" s="9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9"/>
      <c r="H538" s="9"/>
      <c r="I538" s="9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9"/>
      <c r="H539" s="9"/>
      <c r="I539" s="9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9"/>
      <c r="H540" s="9"/>
      <c r="I540" s="9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9"/>
      <c r="H541" s="9"/>
      <c r="I541" s="9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9"/>
      <c r="H542" s="9"/>
      <c r="I542" s="9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9"/>
      <c r="H543" s="9"/>
      <c r="I543" s="9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9"/>
      <c r="H544" s="9"/>
      <c r="I544" s="9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9"/>
      <c r="H545" s="9"/>
      <c r="I545" s="9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9"/>
      <c r="H546" s="9"/>
      <c r="I546" s="9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9"/>
      <c r="H547" s="9"/>
      <c r="I547" s="9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9"/>
      <c r="H548" s="9"/>
      <c r="I548" s="9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9"/>
      <c r="H549" s="9"/>
      <c r="I549" s="9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9"/>
      <c r="H550" s="9"/>
      <c r="I550" s="9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9"/>
      <c r="H551" s="9"/>
      <c r="I551" s="9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9"/>
      <c r="H552" s="9"/>
      <c r="I552" s="9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9"/>
      <c r="H553" s="9"/>
      <c r="I553" s="9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9"/>
      <c r="H554" s="9"/>
      <c r="I554" s="9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9"/>
      <c r="H555" s="9"/>
      <c r="I555" s="9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9"/>
      <c r="H556" s="9"/>
      <c r="I556" s="9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9"/>
      <c r="H557" s="9"/>
      <c r="I557" s="9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9"/>
      <c r="H558" s="9"/>
      <c r="I558" s="9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9"/>
      <c r="H559" s="9"/>
      <c r="I559" s="9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9"/>
      <c r="H560" s="9"/>
      <c r="I560" s="9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9"/>
      <c r="H561" s="9"/>
      <c r="I561" s="9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9"/>
      <c r="H562" s="9"/>
      <c r="I562" s="9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9"/>
      <c r="H563" s="9"/>
      <c r="I563" s="9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9"/>
      <c r="H564" s="9"/>
      <c r="I564" s="9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9"/>
      <c r="H565" s="9"/>
      <c r="I565" s="9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9"/>
      <c r="H566" s="9"/>
      <c r="I566" s="9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9"/>
      <c r="H567" s="9"/>
      <c r="I567" s="9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9"/>
      <c r="H568" s="9"/>
      <c r="I568" s="9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9"/>
      <c r="H569" s="9"/>
      <c r="I569" s="9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9"/>
      <c r="H570" s="9"/>
      <c r="I570" s="9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9"/>
      <c r="H571" s="9"/>
      <c r="I571" s="9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9"/>
      <c r="H572" s="9"/>
      <c r="I572" s="9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9"/>
      <c r="H573" s="9"/>
      <c r="I573" s="9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9"/>
      <c r="H574" s="9"/>
      <c r="I574" s="9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9"/>
      <c r="H575" s="9"/>
      <c r="I575" s="9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9"/>
      <c r="H576" s="9"/>
      <c r="I576" s="9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9"/>
      <c r="H577" s="9"/>
      <c r="I577" s="9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9"/>
      <c r="H578" s="9"/>
      <c r="I578" s="9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9"/>
      <c r="H579" s="9"/>
      <c r="I579" s="9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9"/>
      <c r="H580" s="9"/>
      <c r="I580" s="9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9"/>
      <c r="H581" s="9"/>
      <c r="I581" s="9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9"/>
      <c r="H582" s="9"/>
      <c r="I582" s="9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9"/>
      <c r="H583" s="9"/>
      <c r="I583" s="9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9"/>
      <c r="H584" s="9"/>
      <c r="I584" s="9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9"/>
      <c r="H585" s="9"/>
      <c r="I585" s="9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9"/>
      <c r="H586" s="9"/>
      <c r="I586" s="9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9"/>
      <c r="H587" s="9"/>
      <c r="I587" s="9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9"/>
      <c r="H588" s="9"/>
      <c r="I588" s="9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9"/>
      <c r="H589" s="9"/>
      <c r="I589" s="9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9"/>
      <c r="H590" s="9"/>
      <c r="I590" s="9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9"/>
      <c r="H591" s="9"/>
      <c r="I591" s="9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9"/>
      <c r="H592" s="9"/>
      <c r="I592" s="9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9"/>
      <c r="H593" s="9"/>
      <c r="I593" s="9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9"/>
      <c r="H594" s="9"/>
      <c r="I594" s="9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9"/>
      <c r="H595" s="9"/>
      <c r="I595" s="9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9"/>
      <c r="H596" s="9"/>
      <c r="I596" s="9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9"/>
      <c r="H597" s="9"/>
      <c r="I597" s="9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9"/>
      <c r="H598" s="9"/>
      <c r="I598" s="9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9"/>
      <c r="H599" s="9"/>
      <c r="I599" s="9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9"/>
      <c r="H600" s="9"/>
      <c r="I600" s="9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9"/>
      <c r="H601" s="9"/>
      <c r="I601" s="9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9"/>
      <c r="H602" s="9"/>
      <c r="I602" s="9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9"/>
      <c r="H603" s="9"/>
      <c r="I603" s="9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9"/>
      <c r="H604" s="9"/>
      <c r="I604" s="9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9"/>
      <c r="H605" s="9"/>
      <c r="I605" s="9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9"/>
      <c r="H606" s="9"/>
      <c r="I606" s="9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9"/>
      <c r="H607" s="9"/>
      <c r="I607" s="9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9"/>
      <c r="H608" s="9"/>
      <c r="I608" s="9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9"/>
      <c r="H609" s="9"/>
      <c r="I609" s="9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9"/>
      <c r="H610" s="9"/>
      <c r="I610" s="9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9"/>
      <c r="H611" s="9"/>
      <c r="I611" s="9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9"/>
      <c r="H612" s="9"/>
      <c r="I612" s="9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9"/>
      <c r="H613" s="9"/>
      <c r="I613" s="9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9"/>
      <c r="H614" s="9"/>
      <c r="I614" s="9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9"/>
      <c r="H615" s="9"/>
      <c r="I615" s="9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9"/>
      <c r="H616" s="9"/>
      <c r="I616" s="9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9"/>
      <c r="H617" s="9"/>
      <c r="I617" s="9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9"/>
      <c r="H618" s="9"/>
      <c r="I618" s="9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9"/>
      <c r="H619" s="9"/>
      <c r="I619" s="9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9"/>
      <c r="H620" s="9"/>
      <c r="I620" s="9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9"/>
      <c r="H621" s="9"/>
      <c r="I621" s="9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9"/>
      <c r="H622" s="9"/>
      <c r="I622" s="9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9"/>
      <c r="H623" s="9"/>
      <c r="I623" s="9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9"/>
      <c r="H624" s="9"/>
      <c r="I624" s="9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9"/>
      <c r="H625" s="9"/>
      <c r="I625" s="9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9"/>
      <c r="H626" s="9"/>
      <c r="I626" s="9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9"/>
      <c r="H627" s="9"/>
      <c r="I627" s="9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9"/>
      <c r="H628" s="9"/>
      <c r="I628" s="9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9"/>
      <c r="H629" s="9"/>
      <c r="I629" s="9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9"/>
      <c r="H630" s="9"/>
      <c r="I630" s="9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9"/>
      <c r="H631" s="9"/>
      <c r="I631" s="9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9"/>
      <c r="H632" s="9"/>
      <c r="I632" s="9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9"/>
      <c r="H633" s="9"/>
      <c r="I633" s="9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9"/>
      <c r="H634" s="9"/>
      <c r="I634" s="9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9"/>
      <c r="H635" s="9"/>
      <c r="I635" s="9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9"/>
      <c r="H636" s="9"/>
      <c r="I636" s="9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9"/>
      <c r="H637" s="9"/>
      <c r="I637" s="9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9"/>
      <c r="H638" s="9"/>
      <c r="I638" s="9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9"/>
      <c r="H639" s="9"/>
      <c r="I639" s="9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9"/>
      <c r="H640" s="9"/>
      <c r="I640" s="9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9"/>
      <c r="H641" s="9"/>
      <c r="I641" s="9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9"/>
      <c r="H642" s="9"/>
      <c r="I642" s="9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9"/>
      <c r="H643" s="9"/>
      <c r="I643" s="9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9"/>
      <c r="H644" s="9"/>
      <c r="I644" s="9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9"/>
      <c r="H645" s="9"/>
      <c r="I645" s="9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9"/>
      <c r="H646" s="9"/>
      <c r="I646" s="9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9"/>
      <c r="H647" s="9"/>
      <c r="I647" s="9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9"/>
      <c r="H648" s="9"/>
      <c r="I648" s="9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9"/>
      <c r="H649" s="9"/>
      <c r="I649" s="9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9"/>
      <c r="H650" s="9"/>
      <c r="I650" s="9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9"/>
      <c r="H651" s="9"/>
      <c r="I651" s="9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9"/>
      <c r="H652" s="9"/>
      <c r="I652" s="9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9"/>
      <c r="H653" s="9"/>
      <c r="I653" s="9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9"/>
      <c r="H654" s="9"/>
      <c r="I654" s="9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9"/>
      <c r="H655" s="9"/>
      <c r="I655" s="9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9"/>
      <c r="H656" s="9"/>
      <c r="I656" s="9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9"/>
      <c r="H657" s="9"/>
      <c r="I657" s="9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9"/>
      <c r="H658" s="9"/>
      <c r="I658" s="9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9"/>
      <c r="H659" s="9"/>
      <c r="I659" s="9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9"/>
      <c r="H660" s="9"/>
      <c r="I660" s="9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9"/>
      <c r="H661" s="9"/>
      <c r="I661" s="9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9"/>
      <c r="H662" s="9"/>
      <c r="I662" s="9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9"/>
      <c r="H663" s="9"/>
      <c r="I663" s="9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9"/>
      <c r="H664" s="9"/>
      <c r="I664" s="9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9"/>
      <c r="H665" s="9"/>
      <c r="I665" s="9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9"/>
      <c r="H666" s="9"/>
      <c r="I666" s="9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9"/>
      <c r="H667" s="9"/>
      <c r="I667" s="9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9"/>
      <c r="H668" s="9"/>
      <c r="I668" s="9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9"/>
      <c r="H669" s="9"/>
      <c r="I669" s="9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9"/>
      <c r="H670" s="9"/>
      <c r="I670" s="9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9"/>
      <c r="H671" s="9"/>
      <c r="I671" s="9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9"/>
      <c r="H672" s="9"/>
      <c r="I672" s="9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9"/>
      <c r="H673" s="9"/>
      <c r="I673" s="9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9"/>
      <c r="H674" s="9"/>
      <c r="I674" s="9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9"/>
      <c r="H675" s="9"/>
      <c r="I675" s="9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9"/>
      <c r="H676" s="9"/>
      <c r="I676" s="9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9"/>
      <c r="H677" s="9"/>
      <c r="I677" s="9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9"/>
      <c r="H678" s="9"/>
      <c r="I678" s="9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9"/>
      <c r="H679" s="9"/>
      <c r="I679" s="9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9"/>
      <c r="H680" s="9"/>
      <c r="I680" s="9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9"/>
      <c r="H681" s="9"/>
      <c r="I681" s="9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9"/>
      <c r="H682" s="9"/>
      <c r="I682" s="9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9"/>
      <c r="H683" s="9"/>
      <c r="I683" s="9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9"/>
      <c r="H684" s="9"/>
      <c r="I684" s="9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9"/>
      <c r="H685" s="9"/>
      <c r="I685" s="9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9"/>
      <c r="H686" s="9"/>
      <c r="I686" s="9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9"/>
      <c r="H687" s="9"/>
      <c r="I687" s="9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9"/>
      <c r="H688" s="9"/>
      <c r="I688" s="9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9"/>
      <c r="H689" s="9"/>
      <c r="I689" s="9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9"/>
      <c r="H690" s="9"/>
      <c r="I690" s="9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9"/>
      <c r="H691" s="9"/>
      <c r="I691" s="9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9"/>
      <c r="H692" s="9"/>
      <c r="I692" s="9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9"/>
      <c r="H693" s="9"/>
      <c r="I693" s="9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9"/>
      <c r="H694" s="9"/>
      <c r="I694" s="9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9"/>
      <c r="H695" s="9"/>
      <c r="I695" s="9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9"/>
      <c r="H696" s="9"/>
      <c r="I696" s="9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9"/>
      <c r="H697" s="9"/>
      <c r="I697" s="9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9"/>
      <c r="H698" s="9"/>
      <c r="I698" s="9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9"/>
      <c r="H699" s="9"/>
      <c r="I699" s="9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9"/>
      <c r="H700" s="9"/>
      <c r="I700" s="9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9"/>
      <c r="H701" s="9"/>
      <c r="I701" s="9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9"/>
      <c r="H702" s="9"/>
      <c r="I702" s="9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9"/>
      <c r="H703" s="9"/>
      <c r="I703" s="9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9"/>
      <c r="H704" s="9"/>
      <c r="I704" s="9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9"/>
      <c r="H705" s="9"/>
      <c r="I705" s="9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9"/>
      <c r="H706" s="9"/>
      <c r="I706" s="9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9"/>
      <c r="H707" s="9"/>
      <c r="I707" s="9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9"/>
      <c r="H708" s="9"/>
      <c r="I708" s="9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9"/>
      <c r="H709" s="9"/>
      <c r="I709" s="9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9"/>
      <c r="H710" s="9"/>
      <c r="I710" s="9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9"/>
      <c r="H711" s="9"/>
      <c r="I711" s="9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9"/>
      <c r="H712" s="9"/>
      <c r="I712" s="9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9"/>
      <c r="H713" s="9"/>
      <c r="I713" s="9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9"/>
      <c r="H714" s="9"/>
      <c r="I714" s="9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9"/>
      <c r="H715" s="9"/>
      <c r="I715" s="9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9"/>
      <c r="H716" s="9"/>
      <c r="I716" s="9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9"/>
      <c r="H717" s="9"/>
      <c r="I717" s="9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9"/>
      <c r="H718" s="9"/>
      <c r="I718" s="9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9"/>
      <c r="H719" s="9"/>
      <c r="I719" s="9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9"/>
      <c r="H720" s="9"/>
      <c r="I720" s="9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9"/>
      <c r="H721" s="9"/>
      <c r="I721" s="9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9"/>
      <c r="H722" s="9"/>
      <c r="I722" s="9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9"/>
      <c r="H723" s="9"/>
      <c r="I723" s="9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9"/>
      <c r="H724" s="9"/>
      <c r="I724" s="9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9"/>
      <c r="H725" s="9"/>
      <c r="I725" s="9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9"/>
      <c r="H726" s="9"/>
      <c r="I726" s="9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9"/>
      <c r="H727" s="9"/>
      <c r="I727" s="9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9"/>
      <c r="H728" s="9"/>
      <c r="I728" s="9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9"/>
      <c r="H729" s="9"/>
      <c r="I729" s="9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9"/>
      <c r="H730" s="9"/>
      <c r="I730" s="9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9"/>
      <c r="H731" s="9"/>
      <c r="I731" s="9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9"/>
      <c r="H732" s="9"/>
      <c r="I732" s="9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9"/>
      <c r="H733" s="9"/>
      <c r="I733" s="9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9"/>
      <c r="H734" s="9"/>
      <c r="I734" s="9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9"/>
      <c r="H735" s="9"/>
      <c r="I735" s="9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9"/>
      <c r="H736" s="9"/>
      <c r="I736" s="9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9"/>
      <c r="H737" s="9"/>
      <c r="I737" s="9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9"/>
      <c r="H738" s="9"/>
      <c r="I738" s="9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9"/>
      <c r="H739" s="9"/>
      <c r="I739" s="9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9"/>
      <c r="H740" s="9"/>
      <c r="I740" s="9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9"/>
      <c r="H741" s="9"/>
      <c r="I741" s="9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9"/>
      <c r="H742" s="9"/>
      <c r="I742" s="9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9"/>
      <c r="H743" s="9"/>
      <c r="I743" s="9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9"/>
      <c r="H744" s="9"/>
      <c r="I744" s="9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9"/>
      <c r="H745" s="9"/>
      <c r="I745" s="9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9"/>
      <c r="H746" s="9"/>
      <c r="I746" s="9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9"/>
      <c r="H747" s="9"/>
      <c r="I747" s="9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9"/>
      <c r="H748" s="9"/>
      <c r="I748" s="9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9"/>
      <c r="H749" s="9"/>
      <c r="I749" s="9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9"/>
      <c r="H750" s="9"/>
      <c r="I750" s="9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9"/>
      <c r="H751" s="9"/>
      <c r="I751" s="9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9"/>
      <c r="H752" s="9"/>
      <c r="I752" s="9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9"/>
      <c r="H753" s="9"/>
      <c r="I753" s="9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9"/>
      <c r="H754" s="9"/>
      <c r="I754" s="9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9"/>
      <c r="H755" s="9"/>
      <c r="I755" s="9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9"/>
      <c r="H756" s="9"/>
      <c r="I756" s="9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9"/>
      <c r="H757" s="9"/>
      <c r="I757" s="9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9"/>
      <c r="H758" s="9"/>
      <c r="I758" s="9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9"/>
      <c r="H759" s="9"/>
      <c r="I759" s="9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9"/>
      <c r="H760" s="9"/>
      <c r="I760" s="9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9"/>
      <c r="H761" s="9"/>
      <c r="I761" s="9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9"/>
      <c r="H762" s="9"/>
      <c r="I762" s="9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9"/>
      <c r="H763" s="9"/>
      <c r="I763" s="9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9"/>
      <c r="H764" s="9"/>
      <c r="I764" s="9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9"/>
      <c r="H765" s="9"/>
      <c r="I765" s="9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9"/>
      <c r="H766" s="9"/>
      <c r="I766" s="9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9"/>
      <c r="H767" s="9"/>
      <c r="I767" s="9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9"/>
      <c r="H768" s="9"/>
      <c r="I768" s="9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9"/>
      <c r="H769" s="9"/>
      <c r="I769" s="9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9"/>
      <c r="H770" s="9"/>
      <c r="I770" s="9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9"/>
      <c r="H771" s="9"/>
      <c r="I771" s="9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9"/>
      <c r="H772" s="9"/>
      <c r="I772" s="9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9"/>
      <c r="H773" s="9"/>
      <c r="I773" s="9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9"/>
      <c r="H774" s="9"/>
      <c r="I774" s="9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9"/>
      <c r="H775" s="9"/>
      <c r="I775" s="9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9"/>
      <c r="H776" s="9"/>
      <c r="I776" s="9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9"/>
      <c r="H777" s="9"/>
      <c r="I777" s="9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9"/>
      <c r="H778" s="9"/>
      <c r="I778" s="9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9"/>
      <c r="H779" s="9"/>
      <c r="I779" s="9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9"/>
      <c r="H780" s="9"/>
      <c r="I780" s="9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9"/>
      <c r="H781" s="9"/>
      <c r="I781" s="9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9"/>
      <c r="H782" s="9"/>
      <c r="I782" s="9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9"/>
      <c r="H783" s="9"/>
      <c r="I783" s="9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9"/>
      <c r="H784" s="9"/>
      <c r="I784" s="9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9"/>
      <c r="H785" s="9"/>
      <c r="I785" s="9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9"/>
      <c r="H786" s="9"/>
      <c r="I786" s="9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9"/>
      <c r="H787" s="9"/>
      <c r="I787" s="9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9"/>
      <c r="H788" s="9"/>
      <c r="I788" s="9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9"/>
      <c r="H789" s="9"/>
      <c r="I789" s="9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9"/>
      <c r="H790" s="9"/>
      <c r="I790" s="9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9"/>
      <c r="H791" s="9"/>
      <c r="I791" s="9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9"/>
      <c r="H792" s="9"/>
      <c r="I792" s="9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9"/>
      <c r="H793" s="9"/>
      <c r="I793" s="9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9"/>
      <c r="H794" s="9"/>
      <c r="I794" s="9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9"/>
      <c r="H795" s="9"/>
      <c r="I795" s="9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9"/>
      <c r="H796" s="9"/>
      <c r="I796" s="9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9"/>
      <c r="H797" s="9"/>
      <c r="I797" s="9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9"/>
      <c r="H798" s="9"/>
      <c r="I798" s="9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9"/>
      <c r="H799" s="9"/>
      <c r="I799" s="9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9"/>
      <c r="H800" s="9"/>
      <c r="I800" s="9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9"/>
      <c r="H801" s="9"/>
      <c r="I801" s="9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9"/>
      <c r="H802" s="9"/>
      <c r="I802" s="9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9"/>
      <c r="H803" s="9"/>
      <c r="I803" s="9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9"/>
      <c r="H804" s="9"/>
      <c r="I804" s="9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9"/>
      <c r="H805" s="9"/>
      <c r="I805" s="9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9"/>
      <c r="H806" s="9"/>
      <c r="I806" s="9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9"/>
      <c r="H807" s="9"/>
      <c r="I807" s="9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9"/>
      <c r="H808" s="9"/>
      <c r="I808" s="9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9"/>
      <c r="H809" s="9"/>
      <c r="I809" s="9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9"/>
      <c r="H810" s="9"/>
      <c r="I810" s="9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9"/>
      <c r="H811" s="9"/>
      <c r="I811" s="9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9"/>
      <c r="H812" s="9"/>
      <c r="I812" s="9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9"/>
      <c r="H813" s="9"/>
      <c r="I813" s="9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9"/>
      <c r="H814" s="9"/>
      <c r="I814" s="9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9"/>
      <c r="H815" s="9"/>
      <c r="I815" s="9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9"/>
      <c r="H816" s="9"/>
      <c r="I816" s="9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9"/>
      <c r="H817" s="9"/>
      <c r="I817" s="9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9"/>
      <c r="H818" s="9"/>
      <c r="I818" s="9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9"/>
      <c r="H819" s="9"/>
      <c r="I819" s="9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9"/>
      <c r="H820" s="9"/>
      <c r="I820" s="9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9"/>
      <c r="H821" s="9"/>
      <c r="I821" s="9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9"/>
      <c r="H822" s="9"/>
      <c r="I822" s="9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9"/>
      <c r="H823" s="9"/>
      <c r="I823" s="9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9"/>
      <c r="H824" s="9"/>
      <c r="I824" s="9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9"/>
      <c r="H825" s="9"/>
      <c r="I825" s="9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9"/>
      <c r="H826" s="9"/>
      <c r="I826" s="9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9"/>
      <c r="H827" s="9"/>
      <c r="I827" s="9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9"/>
      <c r="H828" s="9"/>
      <c r="I828" s="9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9"/>
      <c r="H829" s="9"/>
      <c r="I829" s="9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9"/>
      <c r="H830" s="9"/>
      <c r="I830" s="9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9"/>
      <c r="H831" s="9"/>
      <c r="I831" s="9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9"/>
      <c r="H832" s="9"/>
      <c r="I832" s="9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9"/>
      <c r="H833" s="9"/>
      <c r="I833" s="9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9"/>
      <c r="H834" s="9"/>
      <c r="I834" s="9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9"/>
      <c r="H835" s="9"/>
      <c r="I835" s="9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9"/>
      <c r="H836" s="9"/>
      <c r="I836" s="9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9"/>
      <c r="H837" s="9"/>
      <c r="I837" s="9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9"/>
      <c r="H838" s="9"/>
      <c r="I838" s="9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9"/>
      <c r="H839" s="9"/>
      <c r="I839" s="9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9"/>
      <c r="H840" s="9"/>
      <c r="I840" s="9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9"/>
      <c r="H841" s="9"/>
      <c r="I841" s="9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9"/>
      <c r="H842" s="9"/>
      <c r="I842" s="9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9"/>
      <c r="H843" s="9"/>
      <c r="I843" s="9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9"/>
      <c r="H844" s="9"/>
      <c r="I844" s="9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9"/>
      <c r="H845" s="9"/>
      <c r="I845" s="9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9"/>
      <c r="H846" s="9"/>
      <c r="I846" s="9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9"/>
      <c r="H847" s="9"/>
      <c r="I847" s="9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9"/>
      <c r="H848" s="9"/>
      <c r="I848" s="9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9"/>
      <c r="H849" s="9"/>
      <c r="I849" s="9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9"/>
      <c r="H850" s="9"/>
      <c r="I850" s="9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9"/>
      <c r="H851" s="9"/>
      <c r="I851" s="9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9"/>
      <c r="H852" s="9"/>
      <c r="I852" s="9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9"/>
      <c r="H853" s="9"/>
      <c r="I853" s="9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9"/>
      <c r="H854" s="9"/>
      <c r="I854" s="9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9"/>
      <c r="H855" s="9"/>
      <c r="I855" s="9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9"/>
      <c r="H856" s="9"/>
      <c r="I856" s="9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9"/>
      <c r="H857" s="9"/>
      <c r="I857" s="9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9"/>
      <c r="H858" s="9"/>
      <c r="I858" s="9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9"/>
      <c r="H859" s="9"/>
      <c r="I859" s="9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9"/>
      <c r="H860" s="9"/>
      <c r="I860" s="9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9"/>
      <c r="H861" s="9"/>
      <c r="I861" s="9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9"/>
      <c r="H862" s="9"/>
      <c r="I862" s="9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9"/>
      <c r="H863" s="9"/>
      <c r="I863" s="9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9"/>
      <c r="H864" s="9"/>
      <c r="I864" s="9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9"/>
      <c r="H865" s="9"/>
      <c r="I865" s="9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9"/>
      <c r="H866" s="9"/>
      <c r="I866" s="9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9"/>
      <c r="H867" s="9"/>
      <c r="I867" s="9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9"/>
      <c r="H868" s="9"/>
      <c r="I868" s="9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9"/>
      <c r="H869" s="9"/>
      <c r="I869" s="9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9"/>
      <c r="H870" s="9"/>
      <c r="I870" s="9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9"/>
      <c r="H871" s="9"/>
      <c r="I871" s="9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9"/>
      <c r="H872" s="9"/>
      <c r="I872" s="9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9"/>
      <c r="H873" s="9"/>
      <c r="I873" s="9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9"/>
      <c r="H874" s="9"/>
      <c r="I874" s="9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9"/>
      <c r="H875" s="9"/>
      <c r="I875" s="9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9"/>
      <c r="H876" s="9"/>
      <c r="I876" s="9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9"/>
      <c r="H877" s="9"/>
      <c r="I877" s="9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9"/>
      <c r="H878" s="9"/>
      <c r="I878" s="9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9"/>
      <c r="H879" s="9"/>
      <c r="I879" s="9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9"/>
      <c r="H880" s="9"/>
      <c r="I880" s="9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9"/>
      <c r="H881" s="9"/>
      <c r="I881" s="9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9"/>
      <c r="H882" s="9"/>
      <c r="I882" s="9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9"/>
      <c r="H883" s="9"/>
      <c r="I883" s="9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9"/>
      <c r="H884" s="9"/>
      <c r="I884" s="9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9"/>
      <c r="H885" s="9"/>
      <c r="I885" s="9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9"/>
      <c r="H886" s="9"/>
      <c r="I886" s="9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9"/>
      <c r="H887" s="9"/>
      <c r="I887" s="9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9"/>
      <c r="H888" s="9"/>
      <c r="I888" s="9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9"/>
      <c r="H889" s="9"/>
      <c r="I889" s="9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9"/>
      <c r="H890" s="9"/>
      <c r="I890" s="9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9"/>
      <c r="H891" s="9"/>
      <c r="I891" s="9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9"/>
      <c r="H892" s="9"/>
      <c r="I892" s="9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9"/>
      <c r="H893" s="9"/>
      <c r="I893" s="9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9"/>
      <c r="H894" s="9"/>
      <c r="I894" s="9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9"/>
      <c r="H895" s="9"/>
      <c r="I895" s="9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9"/>
      <c r="H896" s="9"/>
      <c r="I896" s="9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9"/>
      <c r="H897" s="9"/>
      <c r="I897" s="9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9"/>
      <c r="H898" s="9"/>
      <c r="I898" s="9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9"/>
      <c r="H899" s="9"/>
      <c r="I899" s="9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9"/>
      <c r="H900" s="9"/>
      <c r="I900" s="9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9"/>
      <c r="H901" s="9"/>
      <c r="I901" s="9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9"/>
      <c r="H902" s="9"/>
      <c r="I902" s="9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9"/>
      <c r="H903" s="9"/>
      <c r="I903" s="9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9"/>
      <c r="H904" s="9"/>
      <c r="I904" s="9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9"/>
      <c r="H905" s="9"/>
      <c r="I905" s="9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9"/>
      <c r="H906" s="9"/>
      <c r="I906" s="9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9"/>
      <c r="H907" s="9"/>
      <c r="I907" s="9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9"/>
      <c r="H908" s="9"/>
      <c r="I908" s="9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9"/>
      <c r="H909" s="9"/>
      <c r="I909" s="9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9"/>
      <c r="H910" s="9"/>
      <c r="I910" s="9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9"/>
      <c r="H911" s="9"/>
      <c r="I911" s="9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9"/>
      <c r="H912" s="9"/>
      <c r="I912" s="9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9"/>
      <c r="H913" s="9"/>
      <c r="I913" s="9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9"/>
      <c r="H914" s="9"/>
      <c r="I914" s="9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9"/>
      <c r="H915" s="9"/>
      <c r="I915" s="9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9"/>
      <c r="H916" s="9"/>
      <c r="I916" s="9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9"/>
      <c r="H917" s="9"/>
      <c r="I917" s="9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9"/>
      <c r="H918" s="9"/>
      <c r="I918" s="9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9"/>
      <c r="H919" s="9"/>
      <c r="I919" s="9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9"/>
      <c r="H920" s="9"/>
      <c r="I920" s="9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9"/>
      <c r="H921" s="9"/>
      <c r="I921" s="9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9"/>
      <c r="H922" s="9"/>
      <c r="I922" s="9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9"/>
      <c r="H923" s="9"/>
      <c r="I923" s="9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9"/>
      <c r="H924" s="9"/>
      <c r="I924" s="9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9"/>
      <c r="H925" s="9"/>
      <c r="I925" s="9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9"/>
      <c r="H926" s="9"/>
      <c r="I926" s="9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9"/>
      <c r="H927" s="9"/>
      <c r="I927" s="9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9"/>
      <c r="H928" s="9"/>
      <c r="I928" s="9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9"/>
      <c r="H929" s="9"/>
      <c r="I929" s="9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9"/>
      <c r="H930" s="9"/>
      <c r="I930" s="9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9"/>
      <c r="H931" s="9"/>
      <c r="I931" s="9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9"/>
      <c r="H932" s="9"/>
      <c r="I932" s="9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9"/>
      <c r="H933" s="9"/>
      <c r="I933" s="9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9"/>
      <c r="H934" s="9"/>
      <c r="I934" s="9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9"/>
      <c r="H935" s="9"/>
      <c r="I935" s="9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9"/>
      <c r="H936" s="9"/>
      <c r="I936" s="9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9"/>
      <c r="H937" s="9"/>
      <c r="I937" s="9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9"/>
      <c r="H938" s="9"/>
      <c r="I938" s="9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9"/>
      <c r="H939" s="9"/>
      <c r="I939" s="9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9"/>
      <c r="H940" s="9"/>
      <c r="I940" s="9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9"/>
      <c r="H941" s="9"/>
      <c r="I941" s="9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9"/>
      <c r="H942" s="9"/>
      <c r="I942" s="9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9"/>
      <c r="H943" s="9"/>
      <c r="I943" s="9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9"/>
      <c r="H944" s="9"/>
      <c r="I944" s="9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9"/>
      <c r="H945" s="9"/>
      <c r="I945" s="9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9"/>
      <c r="H946" s="9"/>
      <c r="I946" s="9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9"/>
      <c r="H947" s="9"/>
      <c r="I947" s="9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9"/>
      <c r="H948" s="9"/>
      <c r="I948" s="9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9"/>
      <c r="H949" s="9"/>
      <c r="I949" s="9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9"/>
      <c r="H950" s="9"/>
      <c r="I950" s="9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9"/>
      <c r="H951" s="9"/>
      <c r="I951" s="9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9"/>
      <c r="H952" s="9"/>
      <c r="I952" s="9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9"/>
      <c r="H953" s="9"/>
      <c r="I953" s="9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9"/>
      <c r="H954" s="9"/>
      <c r="I954" s="9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9"/>
      <c r="H955" s="9"/>
      <c r="I955" s="9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9"/>
      <c r="H956" s="9"/>
      <c r="I956" s="9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9"/>
      <c r="H957" s="9"/>
      <c r="I957" s="9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9"/>
      <c r="H958" s="9"/>
      <c r="I958" s="9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9"/>
      <c r="H959" s="9"/>
      <c r="I959" s="9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9"/>
      <c r="H960" s="9"/>
      <c r="I960" s="9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9"/>
      <c r="H961" s="9"/>
      <c r="I961" s="9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9"/>
      <c r="H962" s="9"/>
      <c r="I962" s="9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9"/>
      <c r="H963" s="9"/>
      <c r="I963" s="9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9"/>
      <c r="H964" s="9"/>
      <c r="I964" s="9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9"/>
      <c r="H965" s="9"/>
      <c r="I965" s="9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9"/>
      <c r="H966" s="9"/>
      <c r="I966" s="9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9"/>
      <c r="H967" s="9"/>
      <c r="I967" s="9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9"/>
      <c r="H968" s="9"/>
      <c r="I968" s="9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9"/>
      <c r="H969" s="9"/>
      <c r="I969" s="9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9"/>
      <c r="H970" s="9"/>
      <c r="I970" s="9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9"/>
      <c r="H971" s="9"/>
      <c r="I971" s="9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9"/>
      <c r="H972" s="9"/>
      <c r="I972" s="9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9"/>
      <c r="H973" s="9"/>
      <c r="I973" s="9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9"/>
      <c r="H974" s="9"/>
      <c r="I974" s="9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9"/>
      <c r="H975" s="9"/>
      <c r="I975" s="9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6"/>
      <c r="E976" s="6"/>
      <c r="F976" s="6"/>
      <c r="G976" s="9"/>
      <c r="H976" s="9"/>
      <c r="I976" s="9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6"/>
      <c r="E977" s="6"/>
      <c r="F977" s="6"/>
      <c r="G977" s="9"/>
      <c r="H977" s="9"/>
      <c r="I977" s="9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6"/>
      <c r="E978" s="6"/>
      <c r="F978" s="6"/>
      <c r="G978" s="9"/>
      <c r="H978" s="9"/>
      <c r="I978" s="9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6"/>
      <c r="E979" s="6"/>
      <c r="F979" s="6"/>
      <c r="G979" s="9"/>
      <c r="H979" s="9"/>
      <c r="I979" s="9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6"/>
      <c r="E980" s="6"/>
      <c r="F980" s="6"/>
      <c r="G980" s="9"/>
      <c r="H980" s="9"/>
      <c r="I980" s="9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6"/>
      <c r="E981" s="6"/>
      <c r="F981" s="6"/>
      <c r="G981" s="9"/>
      <c r="H981" s="9"/>
      <c r="I981" s="9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6"/>
      <c r="E982" s="6"/>
      <c r="F982" s="6"/>
      <c r="G982" s="9"/>
      <c r="H982" s="9"/>
      <c r="I982" s="9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"/>
      <c r="B983" s="6"/>
      <c r="C983" s="6"/>
      <c r="D983" s="6"/>
      <c r="E983" s="6"/>
      <c r="F983" s="6"/>
      <c r="G983" s="9"/>
      <c r="H983" s="9"/>
      <c r="I983" s="9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6"/>
      <c r="B984" s="6"/>
      <c r="C984" s="6"/>
      <c r="D984" s="6"/>
      <c r="E984" s="6"/>
      <c r="F984" s="6"/>
      <c r="G984" s="9"/>
      <c r="H984" s="9"/>
      <c r="I984" s="9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6"/>
      <c r="B985" s="6"/>
      <c r="C985" s="6"/>
      <c r="D985" s="6"/>
      <c r="E985" s="6"/>
      <c r="F985" s="6"/>
      <c r="G985" s="9"/>
      <c r="H985" s="9"/>
      <c r="I985" s="9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6"/>
      <c r="B986" s="6"/>
      <c r="C986" s="6"/>
      <c r="D986" s="6"/>
      <c r="E986" s="6"/>
      <c r="F986" s="6"/>
      <c r="G986" s="9"/>
      <c r="H986" s="9"/>
      <c r="I986" s="9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6"/>
      <c r="B987" s="6"/>
      <c r="C987" s="6"/>
      <c r="D987" s="6"/>
      <c r="E987" s="6"/>
      <c r="F987" s="6"/>
      <c r="G987" s="9"/>
      <c r="H987" s="9"/>
      <c r="I987" s="9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6"/>
      <c r="B988" s="6"/>
      <c r="C988" s="6"/>
      <c r="D988" s="6"/>
      <c r="E988" s="6"/>
      <c r="F988" s="6"/>
      <c r="G988" s="9"/>
      <c r="H988" s="9"/>
      <c r="I988" s="9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6"/>
      <c r="B989" s="6"/>
      <c r="C989" s="6"/>
      <c r="D989" s="6"/>
      <c r="E989" s="6"/>
      <c r="F989" s="6"/>
      <c r="G989" s="9"/>
      <c r="H989" s="9"/>
      <c r="I989" s="9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6"/>
      <c r="B990" s="6"/>
      <c r="C990" s="6"/>
      <c r="D990" s="6"/>
      <c r="E990" s="6"/>
      <c r="F990" s="6"/>
      <c r="G990" s="9"/>
      <c r="H990" s="9"/>
      <c r="I990" s="9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6"/>
      <c r="B991" s="6"/>
      <c r="C991" s="6"/>
      <c r="D991" s="6"/>
      <c r="E991" s="6"/>
      <c r="F991" s="6"/>
      <c r="G991" s="9"/>
      <c r="H991" s="9"/>
      <c r="I991" s="9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6"/>
      <c r="B992" s="6"/>
      <c r="C992" s="6"/>
      <c r="D992" s="6"/>
      <c r="E992" s="6"/>
      <c r="F992" s="6"/>
      <c r="G992" s="9"/>
      <c r="H992" s="9"/>
      <c r="I992" s="9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6"/>
      <c r="B993" s="6"/>
      <c r="C993" s="6"/>
      <c r="D993" s="6"/>
      <c r="E993" s="6"/>
      <c r="F993" s="6"/>
      <c r="G993" s="9"/>
      <c r="H993" s="9"/>
      <c r="I993" s="9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6"/>
      <c r="B994" s="6"/>
      <c r="C994" s="6"/>
      <c r="D994" s="6"/>
      <c r="E994" s="6"/>
      <c r="F994" s="6"/>
      <c r="G994" s="9"/>
      <c r="H994" s="9"/>
      <c r="I994" s="9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6"/>
      <c r="B995" s="6"/>
      <c r="C995" s="6"/>
      <c r="D995" s="6"/>
      <c r="E995" s="6"/>
      <c r="F995" s="6"/>
      <c r="G995" s="9"/>
      <c r="H995" s="9"/>
      <c r="I995" s="9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6"/>
      <c r="B996" s="6"/>
      <c r="C996" s="6"/>
      <c r="D996" s="6"/>
      <c r="E996" s="6"/>
      <c r="F996" s="6"/>
      <c r="G996" s="9"/>
      <c r="H996" s="9"/>
      <c r="I996" s="9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6"/>
      <c r="B997" s="6"/>
      <c r="C997" s="6"/>
      <c r="D997" s="6"/>
      <c r="E997" s="6"/>
      <c r="F997" s="6"/>
      <c r="G997" s="9"/>
      <c r="H997" s="9"/>
      <c r="I997" s="9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6"/>
      <c r="B998" s="6"/>
      <c r="C998" s="6"/>
      <c r="D998" s="6"/>
      <c r="E998" s="6"/>
      <c r="F998" s="6"/>
      <c r="G998" s="9"/>
      <c r="H998" s="9"/>
      <c r="I998" s="9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6"/>
      <c r="B999" s="6"/>
      <c r="C999" s="6"/>
      <c r="D999" s="6"/>
      <c r="E999" s="6"/>
      <c r="F999" s="6"/>
      <c r="G999" s="9"/>
      <c r="H999" s="9"/>
      <c r="I999" s="9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6"/>
      <c r="B1000" s="6"/>
      <c r="C1000" s="6"/>
      <c r="D1000" s="6"/>
      <c r="E1000" s="6"/>
      <c r="F1000" s="6"/>
      <c r="G1000" s="9"/>
      <c r="H1000" s="9"/>
      <c r="I1000" s="9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>
      <c r="A1001" s="6"/>
      <c r="B1001" s="6"/>
      <c r="C1001" s="6"/>
      <c r="D1001" s="6"/>
      <c r="E1001" s="6"/>
      <c r="F1001" s="6"/>
      <c r="G1001" s="9"/>
      <c r="H1001" s="9"/>
      <c r="I1001" s="9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>
      <c r="A1002" s="6"/>
      <c r="B1002" s="6"/>
      <c r="C1002" s="6"/>
      <c r="D1002" s="6"/>
      <c r="E1002" s="6"/>
      <c r="F1002" s="6"/>
      <c r="G1002" s="9"/>
      <c r="H1002" s="9"/>
      <c r="I1002" s="9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>
      <c r="A1003" s="6"/>
      <c r="B1003" s="6"/>
      <c r="C1003" s="6"/>
      <c r="D1003" s="6"/>
      <c r="E1003" s="6"/>
      <c r="F1003" s="6"/>
      <c r="G1003" s="9"/>
      <c r="H1003" s="9"/>
      <c r="I1003" s="9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>
      <c r="A1004" s="6"/>
      <c r="B1004" s="6"/>
      <c r="C1004" s="6"/>
      <c r="D1004" s="6"/>
      <c r="E1004" s="6"/>
      <c r="F1004" s="6"/>
      <c r="G1004" s="9"/>
      <c r="H1004" s="9"/>
      <c r="I1004" s="9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>
      <c r="A1005" s="6"/>
      <c r="B1005" s="6"/>
      <c r="C1005" s="6"/>
      <c r="D1005" s="6"/>
      <c r="E1005" s="6"/>
      <c r="F1005" s="6"/>
      <c r="G1005" s="9"/>
      <c r="H1005" s="9"/>
      <c r="I1005" s="9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>
      <c r="A1006" s="6"/>
      <c r="B1006" s="6"/>
      <c r="C1006" s="6"/>
      <c r="D1006" s="6"/>
      <c r="E1006" s="6"/>
      <c r="F1006" s="6"/>
      <c r="G1006" s="9"/>
      <c r="H1006" s="9"/>
      <c r="I1006" s="9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  <row r="1007">
      <c r="A1007" s="6"/>
      <c r="B1007" s="6"/>
      <c r="C1007" s="6"/>
      <c r="D1007" s="6"/>
      <c r="E1007" s="6"/>
      <c r="F1007" s="6"/>
      <c r="G1007" s="9"/>
      <c r="H1007" s="9"/>
      <c r="I1007" s="9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</row>
    <row r="1008">
      <c r="A1008" s="6"/>
      <c r="B1008" s="6"/>
      <c r="C1008" s="6"/>
      <c r="D1008" s="6"/>
      <c r="E1008" s="6"/>
      <c r="F1008" s="6"/>
      <c r="G1008" s="9"/>
      <c r="H1008" s="9"/>
      <c r="I1008" s="9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</row>
    <row r="1009">
      <c r="A1009" s="6"/>
      <c r="B1009" s="6"/>
      <c r="C1009" s="6"/>
      <c r="D1009" s="6"/>
      <c r="E1009" s="6"/>
      <c r="F1009" s="6"/>
      <c r="G1009" s="9"/>
      <c r="H1009" s="9"/>
      <c r="I1009" s="9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</row>
    <row r="1010">
      <c r="A1010" s="6"/>
      <c r="B1010" s="6"/>
      <c r="C1010" s="6"/>
      <c r="D1010" s="6"/>
      <c r="E1010" s="6"/>
      <c r="F1010" s="6"/>
      <c r="G1010" s="9"/>
      <c r="H1010" s="9"/>
      <c r="I1010" s="9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</row>
    <row r="1011">
      <c r="A1011" s="6"/>
      <c r="B1011" s="6"/>
      <c r="C1011" s="6"/>
      <c r="D1011" s="6"/>
      <c r="E1011" s="6"/>
      <c r="F1011" s="6"/>
      <c r="G1011" s="9"/>
      <c r="H1011" s="9"/>
      <c r="I1011" s="9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</row>
    <row r="1012">
      <c r="A1012" s="6"/>
      <c r="B1012" s="6"/>
      <c r="C1012" s="6"/>
      <c r="D1012" s="6"/>
      <c r="E1012" s="6"/>
      <c r="F1012" s="6"/>
      <c r="G1012" s="9"/>
      <c r="H1012" s="9"/>
      <c r="I1012" s="9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</row>
    <row r="1013">
      <c r="A1013" s="6"/>
      <c r="B1013" s="6"/>
      <c r="C1013" s="6"/>
      <c r="D1013" s="6"/>
      <c r="E1013" s="6"/>
      <c r="F1013" s="6"/>
      <c r="G1013" s="9"/>
      <c r="H1013" s="9"/>
      <c r="I1013" s="9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</row>
    <row r="1014">
      <c r="A1014" s="6"/>
      <c r="B1014" s="6"/>
      <c r="C1014" s="6"/>
      <c r="D1014" s="6"/>
      <c r="E1014" s="6"/>
      <c r="F1014" s="6"/>
      <c r="G1014" s="9"/>
      <c r="H1014" s="9"/>
      <c r="I1014" s="9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</row>
    <row r="1015">
      <c r="A1015" s="6"/>
      <c r="B1015" s="6"/>
      <c r="C1015" s="6"/>
      <c r="D1015" s="6"/>
      <c r="E1015" s="6"/>
      <c r="F1015" s="6"/>
      <c r="G1015" s="9"/>
      <c r="H1015" s="9"/>
      <c r="I1015" s="9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</row>
    <row r="1016">
      <c r="A1016" s="6"/>
      <c r="B1016" s="6"/>
      <c r="C1016" s="6"/>
      <c r="D1016" s="6"/>
      <c r="E1016" s="6"/>
      <c r="F1016" s="6"/>
      <c r="G1016" s="9"/>
      <c r="H1016" s="9"/>
      <c r="I1016" s="9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</row>
    <row r="1017">
      <c r="A1017" s="6"/>
      <c r="B1017" s="6"/>
      <c r="C1017" s="6"/>
      <c r="D1017" s="6"/>
      <c r="E1017" s="6"/>
      <c r="F1017" s="6"/>
      <c r="G1017" s="9"/>
      <c r="H1017" s="9"/>
      <c r="I1017" s="9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</row>
    <row r="1018">
      <c r="A1018" s="6"/>
      <c r="B1018" s="6"/>
      <c r="C1018" s="6"/>
      <c r="D1018" s="6"/>
      <c r="E1018" s="6"/>
      <c r="F1018" s="6"/>
      <c r="G1018" s="9"/>
      <c r="H1018" s="9"/>
      <c r="I1018" s="9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</row>
    <row r="1019">
      <c r="A1019" s="6"/>
      <c r="B1019" s="6"/>
      <c r="C1019" s="6"/>
      <c r="D1019" s="6"/>
      <c r="E1019" s="6"/>
      <c r="F1019" s="6"/>
      <c r="G1019" s="9"/>
      <c r="H1019" s="9"/>
      <c r="I1019" s="9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</row>
    <row r="1020">
      <c r="A1020" s="6"/>
      <c r="B1020" s="6"/>
      <c r="C1020" s="6"/>
      <c r="D1020" s="6"/>
      <c r="E1020" s="6"/>
      <c r="F1020" s="6"/>
      <c r="G1020" s="9"/>
      <c r="H1020" s="9"/>
      <c r="I1020" s="9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</row>
    <row r="1021">
      <c r="A1021" s="6"/>
      <c r="B1021" s="6"/>
      <c r="C1021" s="6"/>
      <c r="D1021" s="6"/>
      <c r="E1021" s="6"/>
      <c r="F1021" s="6"/>
      <c r="G1021" s="9"/>
      <c r="H1021" s="9"/>
      <c r="I1021" s="9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</row>
    <row r="1022">
      <c r="A1022" s="6"/>
      <c r="B1022" s="6"/>
      <c r="C1022" s="6"/>
      <c r="D1022" s="6"/>
      <c r="E1022" s="6"/>
      <c r="F1022" s="6"/>
      <c r="G1022" s="9"/>
      <c r="H1022" s="9"/>
      <c r="I1022" s="9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</row>
    <row r="1023">
      <c r="A1023" s="6"/>
      <c r="B1023" s="6"/>
      <c r="C1023" s="6"/>
      <c r="D1023" s="6"/>
      <c r="E1023" s="6"/>
      <c r="F1023" s="6"/>
      <c r="G1023" s="9"/>
      <c r="H1023" s="9"/>
      <c r="I1023" s="9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</row>
    <row r="1024">
      <c r="A1024" s="6"/>
      <c r="B1024" s="6"/>
      <c r="C1024" s="6"/>
      <c r="D1024" s="6"/>
      <c r="E1024" s="6"/>
      <c r="F1024" s="6"/>
      <c r="G1024" s="9"/>
      <c r="H1024" s="9"/>
      <c r="I1024" s="9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</row>
    <row r="1025">
      <c r="A1025" s="6"/>
      <c r="B1025" s="6"/>
      <c r="C1025" s="6"/>
      <c r="D1025" s="6"/>
      <c r="E1025" s="6"/>
      <c r="F1025" s="6"/>
      <c r="G1025" s="9"/>
      <c r="H1025" s="9"/>
      <c r="I1025" s="9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</row>
    <row r="1026">
      <c r="A1026" s="6"/>
      <c r="B1026" s="6"/>
      <c r="C1026" s="6"/>
      <c r="D1026" s="6"/>
      <c r="E1026" s="6"/>
      <c r="F1026" s="6"/>
      <c r="G1026" s="9"/>
      <c r="H1026" s="9"/>
      <c r="I1026" s="9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</row>
    <row r="1027">
      <c r="A1027" s="6"/>
      <c r="B1027" s="6"/>
      <c r="C1027" s="6"/>
      <c r="D1027" s="6"/>
      <c r="E1027" s="6"/>
      <c r="F1027" s="6"/>
      <c r="G1027" s="9"/>
      <c r="H1027" s="9"/>
      <c r="I1027" s="9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</row>
    <row r="1028">
      <c r="A1028" s="6"/>
      <c r="B1028" s="6"/>
      <c r="C1028" s="6"/>
      <c r="D1028" s="6"/>
      <c r="E1028" s="6"/>
      <c r="F1028" s="6"/>
      <c r="G1028" s="9"/>
      <c r="H1028" s="9"/>
      <c r="I1028" s="9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</row>
    <row r="1029">
      <c r="A1029" s="6"/>
      <c r="B1029" s="6"/>
      <c r="C1029" s="6"/>
      <c r="D1029" s="6"/>
      <c r="E1029" s="6"/>
      <c r="F1029" s="6"/>
      <c r="G1029" s="9"/>
      <c r="H1029" s="9"/>
      <c r="I1029" s="9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</row>
    <row r="1030">
      <c r="A1030" s="6"/>
      <c r="B1030" s="6"/>
      <c r="C1030" s="6"/>
      <c r="D1030" s="6"/>
      <c r="E1030" s="6"/>
      <c r="F1030" s="6"/>
      <c r="G1030" s="9"/>
      <c r="H1030" s="9"/>
      <c r="I1030" s="9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</row>
    <row r="1031">
      <c r="A1031" s="6"/>
      <c r="B1031" s="6"/>
      <c r="C1031" s="6"/>
      <c r="D1031" s="6"/>
      <c r="E1031" s="6"/>
      <c r="F1031" s="6"/>
      <c r="G1031" s="9"/>
      <c r="H1031" s="9"/>
      <c r="I1031" s="9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</row>
    <row r="1032">
      <c r="A1032" s="6"/>
      <c r="B1032" s="6"/>
      <c r="C1032" s="6"/>
      <c r="D1032" s="6"/>
      <c r="E1032" s="6"/>
      <c r="F1032" s="6"/>
      <c r="G1032" s="9"/>
      <c r="H1032" s="9"/>
      <c r="I1032" s="9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</row>
    <row r="1033">
      <c r="A1033" s="6"/>
      <c r="B1033" s="6"/>
      <c r="C1033" s="6"/>
      <c r="D1033" s="6"/>
      <c r="E1033" s="6"/>
      <c r="F1033" s="6"/>
      <c r="G1033" s="9"/>
      <c r="H1033" s="9"/>
      <c r="I1033" s="9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</row>
    <row r="1034">
      <c r="A1034" s="6"/>
      <c r="B1034" s="6"/>
      <c r="C1034" s="6"/>
      <c r="D1034" s="6"/>
      <c r="E1034" s="6"/>
      <c r="F1034" s="6"/>
      <c r="G1034" s="9"/>
      <c r="H1034" s="9"/>
      <c r="I1034" s="9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</row>
    <row r="1035">
      <c r="A1035" s="6"/>
      <c r="B1035" s="6"/>
      <c r="C1035" s="6"/>
      <c r="D1035" s="6"/>
      <c r="E1035" s="6"/>
      <c r="F1035" s="6"/>
      <c r="G1035" s="9"/>
      <c r="H1035" s="9"/>
      <c r="I1035" s="9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</row>
    <row r="1036">
      <c r="A1036" s="6"/>
      <c r="B1036" s="6"/>
      <c r="C1036" s="6"/>
      <c r="D1036" s="6"/>
      <c r="E1036" s="6"/>
      <c r="F1036" s="6"/>
      <c r="G1036" s="9"/>
      <c r="H1036" s="9"/>
      <c r="I1036" s="9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</row>
    <row r="1037">
      <c r="A1037" s="6"/>
      <c r="B1037" s="6"/>
      <c r="C1037" s="6"/>
      <c r="D1037" s="6"/>
      <c r="E1037" s="6"/>
      <c r="F1037" s="6"/>
      <c r="G1037" s="9"/>
      <c r="H1037" s="9"/>
      <c r="I1037" s="9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</row>
    <row r="1038">
      <c r="A1038" s="6"/>
      <c r="B1038" s="6"/>
      <c r="C1038" s="6"/>
      <c r="D1038" s="6"/>
      <c r="E1038" s="6"/>
      <c r="F1038" s="6"/>
      <c r="G1038" s="9"/>
      <c r="H1038" s="9"/>
      <c r="I1038" s="9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</row>
    <row r="1039">
      <c r="A1039" s="6"/>
      <c r="B1039" s="6"/>
      <c r="C1039" s="6"/>
      <c r="D1039" s="6"/>
      <c r="E1039" s="6"/>
      <c r="F1039" s="6"/>
      <c r="G1039" s="9"/>
      <c r="H1039" s="9"/>
      <c r="I1039" s="9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</row>
    <row r="1040">
      <c r="A1040" s="6"/>
      <c r="B1040" s="6"/>
      <c r="C1040" s="6"/>
      <c r="D1040" s="6"/>
      <c r="E1040" s="6"/>
      <c r="F1040" s="6"/>
      <c r="G1040" s="9"/>
      <c r="H1040" s="9"/>
      <c r="I1040" s="9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</row>
    <row r="1041">
      <c r="A1041" s="6"/>
      <c r="B1041" s="6"/>
      <c r="C1041" s="6"/>
      <c r="D1041" s="6"/>
      <c r="E1041" s="6"/>
      <c r="F1041" s="6"/>
      <c r="G1041" s="9"/>
      <c r="H1041" s="9"/>
      <c r="I1041" s="9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</row>
    <row r="1042">
      <c r="A1042" s="6"/>
      <c r="B1042" s="6"/>
      <c r="C1042" s="6"/>
      <c r="D1042" s="6"/>
      <c r="E1042" s="6"/>
      <c r="F1042" s="6"/>
      <c r="G1042" s="9"/>
      <c r="H1042" s="9"/>
      <c r="I1042" s="9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</row>
    <row r="1043">
      <c r="A1043" s="6"/>
      <c r="B1043" s="6"/>
      <c r="C1043" s="6"/>
      <c r="D1043" s="6"/>
      <c r="E1043" s="6"/>
      <c r="F1043" s="6"/>
      <c r="G1043" s="9"/>
      <c r="H1043" s="9"/>
      <c r="I1043" s="9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</row>
    <row r="1044">
      <c r="A1044" s="6"/>
      <c r="B1044" s="6"/>
      <c r="C1044" s="6"/>
      <c r="D1044" s="6"/>
      <c r="E1044" s="6"/>
      <c r="F1044" s="6"/>
      <c r="G1044" s="9"/>
      <c r="H1044" s="9"/>
      <c r="I1044" s="9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</row>
    <row r="1045">
      <c r="A1045" s="6"/>
      <c r="B1045" s="6"/>
      <c r="C1045" s="6"/>
      <c r="D1045" s="6"/>
      <c r="E1045" s="6"/>
      <c r="F1045" s="6"/>
      <c r="G1045" s="9"/>
      <c r="H1045" s="9"/>
      <c r="I1045" s="9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</row>
    <row r="1046">
      <c r="A1046" s="6"/>
      <c r="B1046" s="6"/>
      <c r="C1046" s="6"/>
      <c r="D1046" s="6"/>
      <c r="E1046" s="6"/>
      <c r="F1046" s="6"/>
      <c r="G1046" s="9"/>
      <c r="H1046" s="9"/>
      <c r="I1046" s="9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</row>
    <row r="1047">
      <c r="A1047" s="6"/>
      <c r="B1047" s="6"/>
      <c r="C1047" s="6"/>
      <c r="D1047" s="6"/>
      <c r="E1047" s="6"/>
      <c r="F1047" s="6"/>
      <c r="G1047" s="9"/>
      <c r="H1047" s="9"/>
      <c r="I1047" s="9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</row>
    <row r="1048">
      <c r="A1048" s="6"/>
      <c r="B1048" s="6"/>
      <c r="C1048" s="6"/>
      <c r="D1048" s="6"/>
      <c r="E1048" s="6"/>
      <c r="F1048" s="6"/>
      <c r="G1048" s="9"/>
      <c r="H1048" s="9"/>
      <c r="I1048" s="9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</row>
    <row r="1049">
      <c r="A1049" s="6"/>
      <c r="B1049" s="6"/>
      <c r="C1049" s="6"/>
      <c r="D1049" s="6"/>
      <c r="E1049" s="6"/>
      <c r="F1049" s="6"/>
      <c r="G1049" s="9"/>
      <c r="H1049" s="9"/>
      <c r="I1049" s="9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</row>
    <row r="1050">
      <c r="A1050" s="6"/>
      <c r="B1050" s="6"/>
      <c r="C1050" s="6"/>
      <c r="D1050" s="6"/>
      <c r="E1050" s="6"/>
      <c r="F1050" s="6"/>
      <c r="G1050" s="9"/>
      <c r="H1050" s="9"/>
      <c r="I1050" s="9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</row>
    <row r="1051">
      <c r="A1051" s="6"/>
      <c r="B1051" s="6"/>
      <c r="C1051" s="6"/>
      <c r="D1051" s="6"/>
      <c r="E1051" s="6"/>
      <c r="F1051" s="6"/>
      <c r="G1051" s="9"/>
      <c r="H1051" s="9"/>
      <c r="I1051" s="9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</row>
    <row r="1052">
      <c r="A1052" s="6"/>
      <c r="B1052" s="6"/>
      <c r="C1052" s="6"/>
      <c r="D1052" s="6"/>
      <c r="E1052" s="6"/>
      <c r="F1052" s="6"/>
      <c r="G1052" s="9"/>
      <c r="H1052" s="9"/>
      <c r="I1052" s="9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</row>
    <row r="1053">
      <c r="A1053" s="6"/>
      <c r="B1053" s="6"/>
      <c r="C1053" s="6"/>
      <c r="D1053" s="6"/>
      <c r="E1053" s="6"/>
      <c r="F1053" s="6"/>
      <c r="G1053" s="9"/>
      <c r="H1053" s="9"/>
      <c r="I1053" s="9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</row>
    <row r="1054">
      <c r="A1054" s="6"/>
      <c r="B1054" s="6"/>
      <c r="C1054" s="6"/>
      <c r="D1054" s="6"/>
      <c r="E1054" s="6"/>
      <c r="F1054" s="6"/>
      <c r="G1054" s="9"/>
      <c r="H1054" s="9"/>
      <c r="I1054" s="9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</row>
    <row r="1055">
      <c r="A1055" s="6"/>
      <c r="B1055" s="6"/>
      <c r="C1055" s="6"/>
      <c r="D1055" s="6"/>
      <c r="E1055" s="6"/>
      <c r="F1055" s="6"/>
      <c r="G1055" s="9"/>
      <c r="H1055" s="9"/>
      <c r="I1055" s="9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</row>
    <row r="1056">
      <c r="A1056" s="6"/>
      <c r="B1056" s="6"/>
      <c r="C1056" s="6"/>
      <c r="D1056" s="6"/>
      <c r="E1056" s="6"/>
      <c r="F1056" s="6"/>
      <c r="G1056" s="9"/>
      <c r="H1056" s="9"/>
      <c r="I1056" s="9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</row>
    <row r="1057">
      <c r="A1057" s="6"/>
      <c r="B1057" s="6"/>
      <c r="C1057" s="6"/>
      <c r="D1057" s="6"/>
      <c r="E1057" s="6"/>
      <c r="F1057" s="6"/>
      <c r="G1057" s="9"/>
      <c r="H1057" s="9"/>
      <c r="I1057" s="9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</row>
    <row r="1058">
      <c r="A1058" s="6"/>
      <c r="B1058" s="6"/>
      <c r="C1058" s="6"/>
      <c r="D1058" s="6"/>
      <c r="E1058" s="6"/>
      <c r="F1058" s="6"/>
      <c r="G1058" s="9"/>
      <c r="H1058" s="9"/>
      <c r="I1058" s="9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</row>
    <row r="1059">
      <c r="A1059" s="6"/>
      <c r="B1059" s="6"/>
      <c r="C1059" s="6"/>
      <c r="D1059" s="6"/>
      <c r="E1059" s="6"/>
      <c r="F1059" s="6"/>
      <c r="G1059" s="9"/>
      <c r="H1059" s="9"/>
      <c r="I1059" s="9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</row>
    <row r="1060">
      <c r="A1060" s="6"/>
      <c r="B1060" s="6"/>
      <c r="C1060" s="6"/>
      <c r="D1060" s="6"/>
      <c r="E1060" s="6"/>
      <c r="F1060" s="6"/>
      <c r="G1060" s="9"/>
      <c r="H1060" s="9"/>
      <c r="I1060" s="9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</row>
    <row r="1061">
      <c r="A1061" s="6"/>
      <c r="B1061" s="6"/>
      <c r="C1061" s="6"/>
      <c r="D1061" s="6"/>
      <c r="E1061" s="6"/>
      <c r="F1061" s="6"/>
      <c r="G1061" s="9"/>
      <c r="H1061" s="9"/>
      <c r="I1061" s="9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</row>
    <row r="1062">
      <c r="A1062" s="6"/>
      <c r="B1062" s="6"/>
      <c r="C1062" s="6"/>
      <c r="D1062" s="6"/>
      <c r="E1062" s="6"/>
      <c r="F1062" s="6"/>
      <c r="G1062" s="9"/>
      <c r="H1062" s="9"/>
      <c r="I1062" s="9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</row>
    <row r="1063">
      <c r="A1063" s="6"/>
      <c r="B1063" s="6"/>
      <c r="C1063" s="6"/>
      <c r="D1063" s="6"/>
      <c r="E1063" s="6"/>
      <c r="F1063" s="6"/>
      <c r="G1063" s="9"/>
      <c r="H1063" s="9"/>
      <c r="I1063" s="9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</row>
    <row r="1064">
      <c r="A1064" s="6"/>
      <c r="B1064" s="6"/>
      <c r="C1064" s="6"/>
      <c r="D1064" s="6"/>
      <c r="E1064" s="6"/>
      <c r="F1064" s="6"/>
      <c r="G1064" s="9"/>
      <c r="H1064" s="9"/>
      <c r="I1064" s="9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</row>
    <row r="1065">
      <c r="A1065" s="6"/>
      <c r="B1065" s="6"/>
      <c r="C1065" s="6"/>
      <c r="D1065" s="6"/>
      <c r="E1065" s="6"/>
      <c r="F1065" s="6"/>
      <c r="G1065" s="9"/>
      <c r="H1065" s="9"/>
      <c r="I1065" s="9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</row>
    <row r="1066">
      <c r="A1066" s="6"/>
      <c r="B1066" s="6"/>
      <c r="C1066" s="6"/>
      <c r="D1066" s="6"/>
      <c r="E1066" s="6"/>
      <c r="F1066" s="6"/>
      <c r="G1066" s="9"/>
      <c r="H1066" s="9"/>
      <c r="I1066" s="9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</row>
    <row r="1067">
      <c r="A1067" s="6"/>
      <c r="B1067" s="6"/>
      <c r="C1067" s="6"/>
      <c r="D1067" s="6"/>
      <c r="E1067" s="6"/>
      <c r="F1067" s="6"/>
      <c r="G1067" s="9"/>
      <c r="H1067" s="9"/>
      <c r="I1067" s="9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</row>
    <row r="1068">
      <c r="A1068" s="6"/>
      <c r="B1068" s="6"/>
      <c r="C1068" s="6"/>
      <c r="D1068" s="6"/>
      <c r="E1068" s="6"/>
      <c r="F1068" s="6"/>
      <c r="G1068" s="9"/>
      <c r="H1068" s="9"/>
      <c r="I1068" s="9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</row>
    <row r="1069">
      <c r="A1069" s="6"/>
      <c r="B1069" s="6"/>
      <c r="C1069" s="6"/>
      <c r="D1069" s="6"/>
      <c r="E1069" s="6"/>
      <c r="F1069" s="6"/>
      <c r="G1069" s="9"/>
      <c r="H1069" s="9"/>
      <c r="I1069" s="9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</row>
    <row r="1070">
      <c r="A1070" s="6"/>
      <c r="B1070" s="6"/>
      <c r="C1070" s="6"/>
      <c r="D1070" s="6"/>
      <c r="E1070" s="6"/>
      <c r="F1070" s="6"/>
      <c r="G1070" s="9"/>
      <c r="H1070" s="9"/>
      <c r="I1070" s="9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</row>
    <row r="1071">
      <c r="A1071" s="6"/>
      <c r="B1071" s="6"/>
      <c r="C1071" s="6"/>
      <c r="D1071" s="6"/>
      <c r="E1071" s="6"/>
      <c r="F1071" s="6"/>
      <c r="G1071" s="9"/>
      <c r="H1071" s="9"/>
      <c r="I1071" s="9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</row>
    <row r="1072">
      <c r="A1072" s="6"/>
      <c r="B1072" s="6"/>
      <c r="C1072" s="6"/>
      <c r="D1072" s="6"/>
      <c r="E1072" s="6"/>
      <c r="F1072" s="6"/>
      <c r="G1072" s="9"/>
      <c r="H1072" s="9"/>
      <c r="I1072" s="9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</row>
    <row r="1073">
      <c r="A1073" s="6"/>
      <c r="B1073" s="6"/>
      <c r="C1073" s="6"/>
      <c r="D1073" s="6"/>
      <c r="E1073" s="6"/>
      <c r="F1073" s="6"/>
      <c r="G1073" s="9"/>
      <c r="H1073" s="9"/>
      <c r="I1073" s="9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</row>
    <row r="1074">
      <c r="A1074" s="6"/>
      <c r="B1074" s="6"/>
      <c r="C1074" s="6"/>
      <c r="D1074" s="6"/>
      <c r="E1074" s="6"/>
      <c r="F1074" s="6"/>
      <c r="G1074" s="9"/>
      <c r="H1074" s="9"/>
      <c r="I1074" s="9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</row>
    <row r="1075">
      <c r="A1075" s="6"/>
      <c r="B1075" s="6"/>
      <c r="C1075" s="6"/>
      <c r="D1075" s="6"/>
      <c r="E1075" s="6"/>
      <c r="F1075" s="6"/>
      <c r="G1075" s="9"/>
      <c r="H1075" s="9"/>
      <c r="I1075" s="9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</row>
    <row r="1076">
      <c r="A1076" s="6"/>
      <c r="B1076" s="6"/>
      <c r="C1076" s="6"/>
      <c r="D1076" s="6"/>
      <c r="E1076" s="6"/>
      <c r="F1076" s="6"/>
      <c r="G1076" s="9"/>
      <c r="H1076" s="9"/>
      <c r="I1076" s="9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</row>
    <row r="1077">
      <c r="A1077" s="6"/>
      <c r="B1077" s="6"/>
      <c r="C1077" s="6"/>
      <c r="D1077" s="6"/>
      <c r="E1077" s="6"/>
      <c r="F1077" s="6"/>
      <c r="G1077" s="9"/>
      <c r="H1077" s="9"/>
      <c r="I1077" s="9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</row>
    <row r="1078">
      <c r="A1078" s="6"/>
      <c r="B1078" s="6"/>
      <c r="C1078" s="6"/>
      <c r="D1078" s="6"/>
      <c r="E1078" s="6"/>
      <c r="F1078" s="6"/>
      <c r="G1078" s="9"/>
      <c r="H1078" s="9"/>
      <c r="I1078" s="9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</row>
    <row r="1079">
      <c r="A1079" s="6"/>
      <c r="B1079" s="6"/>
      <c r="C1079" s="6"/>
      <c r="D1079" s="6"/>
      <c r="E1079" s="6"/>
      <c r="F1079" s="6"/>
      <c r="G1079" s="9"/>
      <c r="H1079" s="9"/>
      <c r="I1079" s="9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</row>
    <row r="1080">
      <c r="A1080" s="6"/>
      <c r="B1080" s="6"/>
      <c r="C1080" s="6"/>
      <c r="D1080" s="6"/>
      <c r="E1080" s="6"/>
      <c r="F1080" s="6"/>
      <c r="G1080" s="9"/>
      <c r="H1080" s="9"/>
      <c r="I1080" s="9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</row>
    <row r="1081">
      <c r="A1081" s="6"/>
      <c r="B1081" s="6"/>
      <c r="C1081" s="6"/>
      <c r="D1081" s="6"/>
      <c r="E1081" s="6"/>
      <c r="F1081" s="6"/>
      <c r="G1081" s="9"/>
      <c r="H1081" s="9"/>
      <c r="I1081" s="9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</row>
    <row r="1082">
      <c r="A1082" s="6"/>
      <c r="B1082" s="6"/>
      <c r="C1082" s="6"/>
      <c r="D1082" s="6"/>
      <c r="E1082" s="6"/>
      <c r="F1082" s="6"/>
      <c r="G1082" s="9"/>
      <c r="H1082" s="9"/>
      <c r="I1082" s="9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</row>
    <row r="1083">
      <c r="A1083" s="6"/>
      <c r="B1083" s="6"/>
      <c r="C1083" s="6"/>
      <c r="D1083" s="6"/>
      <c r="E1083" s="6"/>
      <c r="F1083" s="6"/>
      <c r="G1083" s="9"/>
      <c r="H1083" s="9"/>
      <c r="I1083" s="9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</row>
    <row r="1084">
      <c r="A1084" s="6"/>
      <c r="B1084" s="6"/>
      <c r="C1084" s="6"/>
      <c r="D1084" s="6"/>
      <c r="E1084" s="6"/>
      <c r="F1084" s="6"/>
      <c r="G1084" s="9"/>
      <c r="H1084" s="9"/>
      <c r="I1084" s="9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</row>
    <row r="1085">
      <c r="A1085" s="6"/>
      <c r="B1085" s="6"/>
      <c r="C1085" s="6"/>
      <c r="D1085" s="6"/>
      <c r="E1085" s="6"/>
      <c r="F1085" s="6"/>
      <c r="G1085" s="9"/>
      <c r="H1085" s="9"/>
      <c r="I1085" s="9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</row>
    <row r="1086">
      <c r="A1086" s="6"/>
      <c r="B1086" s="6"/>
      <c r="C1086" s="6"/>
      <c r="D1086" s="6"/>
      <c r="E1086" s="6"/>
      <c r="F1086" s="6"/>
      <c r="G1086" s="9"/>
      <c r="H1086" s="9"/>
      <c r="I1086" s="9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</row>
    <row r="1087">
      <c r="A1087" s="6"/>
      <c r="B1087" s="6"/>
      <c r="C1087" s="6"/>
      <c r="D1087" s="6"/>
      <c r="E1087" s="6"/>
      <c r="F1087" s="6"/>
      <c r="G1087" s="9"/>
      <c r="H1087" s="9"/>
      <c r="I1087" s="9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</row>
    <row r="1088">
      <c r="A1088" s="6"/>
      <c r="B1088" s="6"/>
      <c r="C1088" s="6"/>
      <c r="D1088" s="6"/>
      <c r="E1088" s="6"/>
      <c r="F1088" s="6"/>
      <c r="G1088" s="9"/>
      <c r="H1088" s="9"/>
      <c r="I1088" s="9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</row>
    <row r="1089">
      <c r="A1089" s="6"/>
      <c r="B1089" s="6"/>
      <c r="C1089" s="6"/>
      <c r="D1089" s="6"/>
      <c r="E1089" s="6"/>
      <c r="F1089" s="6"/>
      <c r="G1089" s="9"/>
      <c r="H1089" s="9"/>
      <c r="I1089" s="9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</row>
    <row r="1090">
      <c r="A1090" s="6"/>
      <c r="B1090" s="6"/>
      <c r="C1090" s="6"/>
      <c r="D1090" s="6"/>
      <c r="E1090" s="6"/>
      <c r="F1090" s="6"/>
      <c r="G1090" s="9"/>
      <c r="H1090" s="9"/>
      <c r="I1090" s="9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</row>
    <row r="1091">
      <c r="A1091" s="6"/>
      <c r="B1091" s="6"/>
      <c r="C1091" s="6"/>
      <c r="D1091" s="6"/>
      <c r="E1091" s="6"/>
      <c r="F1091" s="6"/>
      <c r="G1091" s="9"/>
      <c r="H1091" s="9"/>
      <c r="I1091" s="9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</row>
    <row r="1092">
      <c r="A1092" s="6"/>
      <c r="B1092" s="6"/>
      <c r="C1092" s="6"/>
      <c r="D1092" s="6"/>
      <c r="E1092" s="6"/>
      <c r="F1092" s="6"/>
      <c r="G1092" s="9"/>
      <c r="H1092" s="9"/>
      <c r="I1092" s="9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</row>
    <row r="1093">
      <c r="A1093" s="6"/>
      <c r="B1093" s="6"/>
      <c r="C1093" s="6"/>
      <c r="D1093" s="6"/>
      <c r="E1093" s="6"/>
      <c r="F1093" s="6"/>
      <c r="G1093" s="9"/>
      <c r="H1093" s="9"/>
      <c r="I1093" s="9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</row>
    <row r="1094">
      <c r="A1094" s="6"/>
      <c r="B1094" s="6"/>
      <c r="C1094" s="6"/>
      <c r="D1094" s="6"/>
      <c r="E1094" s="6"/>
      <c r="F1094" s="6"/>
      <c r="G1094" s="9"/>
      <c r="H1094" s="9"/>
      <c r="I1094" s="9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</row>
    <row r="1095">
      <c r="A1095" s="6"/>
      <c r="B1095" s="6"/>
      <c r="C1095" s="6"/>
      <c r="D1095" s="6"/>
      <c r="E1095" s="6"/>
      <c r="F1095" s="6"/>
      <c r="G1095" s="9"/>
      <c r="H1095" s="9"/>
      <c r="I1095" s="9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</row>
    <row r="1096">
      <c r="A1096" s="6"/>
      <c r="B1096" s="6"/>
      <c r="C1096" s="6"/>
      <c r="D1096" s="6"/>
      <c r="E1096" s="6"/>
      <c r="F1096" s="6"/>
      <c r="G1096" s="9"/>
      <c r="H1096" s="9"/>
      <c r="I1096" s="9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</row>
    <row r="1097">
      <c r="A1097" s="6"/>
      <c r="B1097" s="6"/>
      <c r="C1097" s="6"/>
      <c r="D1097" s="6"/>
      <c r="E1097" s="6"/>
      <c r="F1097" s="6"/>
      <c r="G1097" s="9"/>
      <c r="H1097" s="9"/>
      <c r="I1097" s="9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</row>
    <row r="1098">
      <c r="A1098" s="6"/>
      <c r="B1098" s="6"/>
      <c r="C1098" s="6"/>
      <c r="D1098" s="6"/>
      <c r="E1098" s="6"/>
      <c r="F1098" s="6"/>
      <c r="G1098" s="9"/>
      <c r="H1098" s="9"/>
      <c r="I1098" s="9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</row>
    <row r="1099">
      <c r="A1099" s="6"/>
      <c r="B1099" s="6"/>
      <c r="C1099" s="6"/>
      <c r="D1099" s="6"/>
      <c r="E1099" s="6"/>
      <c r="F1099" s="6"/>
      <c r="G1099" s="9"/>
      <c r="H1099" s="9"/>
      <c r="I1099" s="9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</row>
    <row r="1100">
      <c r="A1100" s="6"/>
      <c r="B1100" s="6"/>
      <c r="C1100" s="6"/>
      <c r="D1100" s="6"/>
      <c r="E1100" s="6"/>
      <c r="F1100" s="6"/>
      <c r="G1100" s="9"/>
      <c r="H1100" s="9"/>
      <c r="I1100" s="9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</row>
    <row r="1101">
      <c r="A1101" s="6"/>
      <c r="B1101" s="6"/>
      <c r="C1101" s="6"/>
      <c r="D1101" s="6"/>
      <c r="E1101" s="6"/>
      <c r="F1101" s="6"/>
      <c r="G1101" s="9"/>
      <c r="H1101" s="9"/>
      <c r="I1101" s="9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</row>
    <row r="1102">
      <c r="A1102" s="6"/>
      <c r="B1102" s="6"/>
      <c r="C1102" s="6"/>
      <c r="D1102" s="6"/>
      <c r="E1102" s="6"/>
      <c r="F1102" s="6"/>
      <c r="G1102" s="9"/>
      <c r="H1102" s="9"/>
      <c r="I1102" s="9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</row>
    <row r="1103">
      <c r="A1103" s="6"/>
      <c r="B1103" s="6"/>
      <c r="C1103" s="6"/>
      <c r="D1103" s="6"/>
      <c r="E1103" s="6"/>
      <c r="F1103" s="6"/>
      <c r="G1103" s="9"/>
      <c r="H1103" s="9"/>
      <c r="I1103" s="9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</row>
    <row r="1104">
      <c r="A1104" s="6"/>
      <c r="B1104" s="6"/>
      <c r="C1104" s="6"/>
      <c r="D1104" s="6"/>
      <c r="E1104" s="6"/>
      <c r="F1104" s="6"/>
      <c r="G1104" s="9"/>
      <c r="H1104" s="9"/>
      <c r="I1104" s="9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</row>
    <row r="1105">
      <c r="A1105" s="6"/>
      <c r="B1105" s="6"/>
      <c r="C1105" s="6"/>
      <c r="D1105" s="6"/>
      <c r="E1105" s="6"/>
      <c r="F1105" s="6"/>
      <c r="G1105" s="9"/>
      <c r="H1105" s="9"/>
      <c r="I1105" s="9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</row>
    <row r="1106">
      <c r="A1106" s="6"/>
      <c r="B1106" s="6"/>
      <c r="C1106" s="6"/>
      <c r="D1106" s="6"/>
      <c r="E1106" s="6"/>
      <c r="F1106" s="6"/>
      <c r="G1106" s="9"/>
      <c r="H1106" s="9"/>
      <c r="I1106" s="9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</row>
    <row r="1107">
      <c r="A1107" s="6"/>
      <c r="B1107" s="6"/>
      <c r="C1107" s="6"/>
      <c r="D1107" s="6"/>
      <c r="E1107" s="6"/>
      <c r="F1107" s="6"/>
      <c r="G1107" s="9"/>
      <c r="H1107" s="9"/>
      <c r="I1107" s="9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</row>
    <row r="1108">
      <c r="A1108" s="6"/>
      <c r="B1108" s="6"/>
      <c r="C1108" s="6"/>
      <c r="D1108" s="6"/>
      <c r="E1108" s="6"/>
      <c r="F1108" s="6"/>
      <c r="G1108" s="9"/>
      <c r="H1108" s="9"/>
      <c r="I1108" s="9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</row>
    <row r="1109">
      <c r="A1109" s="6"/>
      <c r="B1109" s="6"/>
      <c r="C1109" s="6"/>
      <c r="D1109" s="6"/>
      <c r="E1109" s="6"/>
      <c r="F1109" s="6"/>
      <c r="G1109" s="9"/>
      <c r="H1109" s="9"/>
      <c r="I1109" s="9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</row>
    <row r="1110">
      <c r="A1110" s="6"/>
      <c r="B1110" s="6"/>
      <c r="C1110" s="6"/>
      <c r="D1110" s="6"/>
      <c r="E1110" s="6"/>
      <c r="F1110" s="6"/>
      <c r="G1110" s="9"/>
      <c r="H1110" s="9"/>
      <c r="I1110" s="9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</row>
    <row r="1111">
      <c r="A1111" s="6"/>
      <c r="B1111" s="6"/>
      <c r="C1111" s="6"/>
      <c r="D1111" s="6"/>
      <c r="E1111" s="6"/>
      <c r="F1111" s="6"/>
      <c r="G1111" s="9"/>
      <c r="H1111" s="9"/>
      <c r="I1111" s="9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</row>
    <row r="1112">
      <c r="A1112" s="6"/>
      <c r="B1112" s="6"/>
      <c r="C1112" s="6"/>
      <c r="D1112" s="6"/>
      <c r="E1112" s="6"/>
      <c r="F1112" s="6"/>
      <c r="G1112" s="9"/>
      <c r="H1112" s="9"/>
      <c r="I1112" s="9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</row>
    <row r="1113">
      <c r="A1113" s="6"/>
      <c r="B1113" s="6"/>
      <c r="C1113" s="6"/>
      <c r="D1113" s="6"/>
      <c r="E1113" s="6"/>
      <c r="F1113" s="6"/>
      <c r="G1113" s="9"/>
      <c r="H1113" s="9"/>
      <c r="I1113" s="9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</row>
    <row r="1114">
      <c r="A1114" s="6"/>
      <c r="B1114" s="6"/>
      <c r="C1114" s="6"/>
      <c r="D1114" s="6"/>
      <c r="E1114" s="6"/>
      <c r="F1114" s="6"/>
      <c r="G1114" s="9"/>
      <c r="H1114" s="9"/>
      <c r="I1114" s="9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</row>
    <row r="1115">
      <c r="A1115" s="6"/>
      <c r="B1115" s="6"/>
      <c r="C1115" s="6"/>
      <c r="D1115" s="6"/>
      <c r="E1115" s="6"/>
      <c r="F1115" s="6"/>
      <c r="G1115" s="9"/>
      <c r="H1115" s="9"/>
      <c r="I1115" s="9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</row>
    <row r="1116">
      <c r="A1116" s="6"/>
      <c r="B1116" s="6"/>
      <c r="C1116" s="6"/>
      <c r="D1116" s="6"/>
      <c r="E1116" s="6"/>
      <c r="F1116" s="6"/>
      <c r="G1116" s="9"/>
      <c r="H1116" s="9"/>
      <c r="I1116" s="9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</row>
    <row r="1117">
      <c r="A1117" s="6"/>
      <c r="B1117" s="6"/>
      <c r="C1117" s="6"/>
      <c r="D1117" s="6"/>
      <c r="E1117" s="6"/>
      <c r="F1117" s="6"/>
      <c r="G1117" s="9"/>
      <c r="H1117" s="9"/>
      <c r="I1117" s="9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</row>
    <row r="1118">
      <c r="A1118" s="6"/>
      <c r="B1118" s="6"/>
      <c r="C1118" s="6"/>
      <c r="D1118" s="6"/>
      <c r="E1118" s="6"/>
      <c r="F1118" s="6"/>
      <c r="G1118" s="9"/>
      <c r="H1118" s="9"/>
      <c r="I1118" s="9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</row>
    <row r="1119">
      <c r="A1119" s="6"/>
      <c r="B1119" s="6"/>
      <c r="C1119" s="6"/>
      <c r="D1119" s="6"/>
      <c r="E1119" s="6"/>
      <c r="F1119" s="6"/>
      <c r="G1119" s="9"/>
      <c r="H1119" s="9"/>
      <c r="I1119" s="9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</row>
    <row r="1120">
      <c r="A1120" s="6"/>
      <c r="B1120" s="6"/>
      <c r="C1120" s="6"/>
      <c r="D1120" s="6"/>
      <c r="E1120" s="6"/>
      <c r="F1120" s="6"/>
      <c r="G1120" s="9"/>
      <c r="H1120" s="9"/>
      <c r="I1120" s="9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</row>
    <row r="1121">
      <c r="A1121" s="6"/>
      <c r="B1121" s="6"/>
      <c r="C1121" s="6"/>
      <c r="D1121" s="6"/>
      <c r="E1121" s="6"/>
      <c r="F1121" s="6"/>
      <c r="G1121" s="9"/>
      <c r="H1121" s="9"/>
      <c r="I1121" s="9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</row>
    <row r="1122">
      <c r="A1122" s="6"/>
      <c r="B1122" s="6"/>
      <c r="C1122" s="6"/>
      <c r="D1122" s="6"/>
      <c r="E1122" s="6"/>
      <c r="F1122" s="6"/>
      <c r="G1122" s="9"/>
      <c r="H1122" s="9"/>
      <c r="I1122" s="9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</row>
    <row r="1123">
      <c r="A1123" s="6"/>
      <c r="B1123" s="6"/>
      <c r="C1123" s="6"/>
      <c r="D1123" s="6"/>
      <c r="E1123" s="6"/>
      <c r="F1123" s="6"/>
      <c r="G1123" s="9"/>
      <c r="H1123" s="9"/>
      <c r="I1123" s="9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</row>
    <row r="1124">
      <c r="A1124" s="6"/>
      <c r="B1124" s="6"/>
      <c r="C1124" s="6"/>
      <c r="D1124" s="6"/>
      <c r="E1124" s="6"/>
      <c r="F1124" s="6"/>
      <c r="G1124" s="9"/>
      <c r="H1124" s="9"/>
      <c r="I1124" s="9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</row>
    <row r="1125">
      <c r="A1125" s="6"/>
      <c r="B1125" s="6"/>
      <c r="C1125" s="6"/>
      <c r="D1125" s="6"/>
      <c r="E1125" s="6"/>
      <c r="F1125" s="6"/>
      <c r="G1125" s="9"/>
      <c r="H1125" s="9"/>
      <c r="I1125" s="9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</row>
    <row r="1126">
      <c r="A1126" s="6"/>
      <c r="B1126" s="6"/>
      <c r="C1126" s="6"/>
      <c r="D1126" s="6"/>
      <c r="E1126" s="6"/>
      <c r="F1126" s="6"/>
      <c r="G1126" s="9"/>
      <c r="H1126" s="9"/>
      <c r="I1126" s="9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</row>
    <row r="1127">
      <c r="A1127" s="6"/>
      <c r="B1127" s="6"/>
      <c r="C1127" s="6"/>
      <c r="D1127" s="6"/>
      <c r="E1127" s="6"/>
      <c r="F1127" s="6"/>
      <c r="G1127" s="9"/>
      <c r="H1127" s="9"/>
      <c r="I1127" s="9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</row>
    <row r="1128">
      <c r="A1128" s="6"/>
      <c r="B1128" s="6"/>
      <c r="C1128" s="6"/>
      <c r="D1128" s="6"/>
      <c r="E1128" s="6"/>
      <c r="F1128" s="6"/>
      <c r="G1128" s="9"/>
      <c r="H1128" s="9"/>
      <c r="I1128" s="9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</row>
    <row r="1129">
      <c r="A1129" s="6"/>
      <c r="B1129" s="6"/>
      <c r="C1129" s="6"/>
      <c r="D1129" s="6"/>
      <c r="E1129" s="6"/>
      <c r="F1129" s="6"/>
      <c r="G1129" s="9"/>
      <c r="H1129" s="9"/>
      <c r="I1129" s="9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</row>
    <row r="1130">
      <c r="A1130" s="6"/>
      <c r="B1130" s="6"/>
      <c r="C1130" s="6"/>
      <c r="D1130" s="6"/>
      <c r="E1130" s="6"/>
      <c r="F1130" s="6"/>
      <c r="G1130" s="9"/>
      <c r="H1130" s="9"/>
      <c r="I1130" s="9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</row>
    <row r="1131">
      <c r="A1131" s="6"/>
      <c r="B1131" s="6"/>
      <c r="C1131" s="6"/>
      <c r="D1131" s="6"/>
      <c r="E1131" s="6"/>
      <c r="F1131" s="6"/>
      <c r="G1131" s="9"/>
      <c r="H1131" s="9"/>
      <c r="I1131" s="9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</row>
    <row r="1132">
      <c r="A1132" s="6"/>
      <c r="B1132" s="6"/>
      <c r="C1132" s="6"/>
      <c r="D1132" s="6"/>
      <c r="E1132" s="6"/>
      <c r="F1132" s="6"/>
      <c r="G1132" s="9"/>
      <c r="H1132" s="9"/>
      <c r="I1132" s="9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</row>
    <row r="1133">
      <c r="A1133" s="6"/>
      <c r="B1133" s="6"/>
      <c r="C1133" s="6"/>
      <c r="D1133" s="6"/>
      <c r="E1133" s="6"/>
      <c r="F1133" s="6"/>
      <c r="G1133" s="9"/>
      <c r="H1133" s="9"/>
      <c r="I1133" s="9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</row>
    <row r="1134">
      <c r="A1134" s="6"/>
      <c r="B1134" s="6"/>
      <c r="C1134" s="6"/>
      <c r="D1134" s="6"/>
      <c r="E1134" s="6"/>
      <c r="F1134" s="6"/>
      <c r="G1134" s="9"/>
      <c r="H1134" s="9"/>
      <c r="I1134" s="9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</row>
    <row r="1135">
      <c r="A1135" s="6"/>
      <c r="B1135" s="6"/>
      <c r="C1135" s="6"/>
      <c r="D1135" s="6"/>
      <c r="E1135" s="6"/>
      <c r="F1135" s="6"/>
      <c r="G1135" s="9"/>
      <c r="H1135" s="9"/>
      <c r="I1135" s="9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</row>
    <row r="1136">
      <c r="A1136" s="6"/>
      <c r="B1136" s="6"/>
      <c r="C1136" s="6"/>
      <c r="D1136" s="6"/>
      <c r="E1136" s="6"/>
      <c r="F1136" s="6"/>
      <c r="G1136" s="9"/>
      <c r="H1136" s="9"/>
      <c r="I1136" s="9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</row>
    <row r="1137">
      <c r="A1137" s="6"/>
      <c r="B1137" s="6"/>
      <c r="C1137" s="6"/>
      <c r="D1137" s="6"/>
      <c r="E1137" s="6"/>
      <c r="F1137" s="6"/>
      <c r="G1137" s="9"/>
      <c r="H1137" s="9"/>
      <c r="I1137" s="9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</row>
    <row r="1138">
      <c r="A1138" s="6"/>
      <c r="B1138" s="6"/>
      <c r="C1138" s="6"/>
      <c r="D1138" s="6"/>
      <c r="E1138" s="6"/>
      <c r="F1138" s="6"/>
      <c r="G1138" s="9"/>
      <c r="H1138" s="9"/>
      <c r="I1138" s="9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</row>
    <row r="1139">
      <c r="A1139" s="6"/>
      <c r="B1139" s="6"/>
      <c r="C1139" s="6"/>
      <c r="D1139" s="6"/>
      <c r="E1139" s="6"/>
      <c r="F1139" s="6"/>
      <c r="G1139" s="9"/>
      <c r="H1139" s="9"/>
      <c r="I1139" s="9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</row>
    <row r="1140">
      <c r="A1140" s="6"/>
      <c r="B1140" s="6"/>
      <c r="C1140" s="6"/>
      <c r="D1140" s="6"/>
      <c r="E1140" s="6"/>
      <c r="F1140" s="6"/>
      <c r="G1140" s="9"/>
      <c r="H1140" s="9"/>
      <c r="I1140" s="9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</row>
    <row r="1141">
      <c r="A1141" s="6"/>
      <c r="B1141" s="6"/>
      <c r="C1141" s="6"/>
      <c r="D1141" s="6"/>
      <c r="E1141" s="6"/>
      <c r="F1141" s="6"/>
      <c r="G1141" s="9"/>
      <c r="H1141" s="9"/>
      <c r="I1141" s="9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</row>
    <row r="1142">
      <c r="A1142" s="6"/>
      <c r="B1142" s="6"/>
      <c r="C1142" s="6"/>
      <c r="D1142" s="6"/>
      <c r="E1142" s="6"/>
      <c r="F1142" s="6"/>
      <c r="G1142" s="9"/>
      <c r="H1142" s="9"/>
      <c r="I1142" s="9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</row>
    <row r="1143">
      <c r="A1143" s="6"/>
      <c r="B1143" s="6"/>
      <c r="C1143" s="6"/>
      <c r="D1143" s="6"/>
      <c r="E1143" s="6"/>
      <c r="F1143" s="6"/>
      <c r="G1143" s="9"/>
      <c r="H1143" s="9"/>
      <c r="I1143" s="9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</row>
    <row r="1144">
      <c r="A1144" s="6"/>
      <c r="B1144" s="6"/>
      <c r="C1144" s="6"/>
      <c r="D1144" s="6"/>
      <c r="E1144" s="6"/>
      <c r="F1144" s="6"/>
      <c r="G1144" s="9"/>
      <c r="H1144" s="9"/>
      <c r="I1144" s="9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</row>
    <row r="1145">
      <c r="A1145" s="6"/>
      <c r="B1145" s="6"/>
      <c r="C1145" s="6"/>
      <c r="D1145" s="6"/>
      <c r="E1145" s="6"/>
      <c r="F1145" s="6"/>
      <c r="G1145" s="9"/>
      <c r="H1145" s="9"/>
      <c r="I1145" s="9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</row>
    <row r="1146">
      <c r="A1146" s="6"/>
      <c r="B1146" s="6"/>
      <c r="C1146" s="6"/>
      <c r="D1146" s="6"/>
      <c r="E1146" s="6"/>
      <c r="F1146" s="6"/>
      <c r="G1146" s="9"/>
      <c r="H1146" s="9"/>
      <c r="I1146" s="9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</row>
    <row r="1147">
      <c r="A1147" s="6"/>
      <c r="B1147" s="6"/>
      <c r="C1147" s="6"/>
      <c r="D1147" s="6"/>
      <c r="E1147" s="6"/>
      <c r="F1147" s="6"/>
      <c r="G1147" s="9"/>
      <c r="H1147" s="9"/>
      <c r="I1147" s="9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</row>
    <row r="1148">
      <c r="A1148" s="6"/>
      <c r="B1148" s="6"/>
      <c r="C1148" s="6"/>
      <c r="D1148" s="6"/>
      <c r="E1148" s="6"/>
      <c r="F1148" s="6"/>
      <c r="G1148" s="9"/>
      <c r="H1148" s="9"/>
      <c r="I1148" s="9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</row>
    <row r="1149">
      <c r="A1149" s="6"/>
      <c r="B1149" s="6"/>
      <c r="C1149" s="6"/>
      <c r="D1149" s="6"/>
      <c r="E1149" s="6"/>
      <c r="F1149" s="6"/>
      <c r="G1149" s="9"/>
      <c r="H1149" s="9"/>
      <c r="I1149" s="9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</row>
    <row r="1150">
      <c r="A1150" s="6"/>
      <c r="B1150" s="6"/>
      <c r="C1150" s="6"/>
      <c r="D1150" s="6"/>
      <c r="E1150" s="6"/>
      <c r="F1150" s="6"/>
      <c r="G1150" s="9"/>
      <c r="H1150" s="9"/>
      <c r="I1150" s="9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</row>
    <row r="1151">
      <c r="A1151" s="6"/>
      <c r="B1151" s="6"/>
      <c r="C1151" s="6"/>
      <c r="D1151" s="6"/>
      <c r="E1151" s="6"/>
      <c r="F1151" s="6"/>
      <c r="G1151" s="9"/>
      <c r="H1151" s="9"/>
      <c r="I1151" s="9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</row>
    <row r="1152">
      <c r="A1152" s="6"/>
      <c r="B1152" s="6"/>
      <c r="C1152" s="6"/>
      <c r="D1152" s="6"/>
      <c r="E1152" s="6"/>
      <c r="F1152" s="6"/>
      <c r="G1152" s="9"/>
      <c r="H1152" s="9"/>
      <c r="I1152" s="9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</row>
    <row r="1153">
      <c r="A1153" s="6"/>
      <c r="B1153" s="6"/>
      <c r="C1153" s="6"/>
      <c r="D1153" s="6"/>
      <c r="E1153" s="6"/>
      <c r="F1153" s="6"/>
      <c r="G1153" s="9"/>
      <c r="H1153" s="9"/>
      <c r="I1153" s="9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</row>
    <row r="1154">
      <c r="A1154" s="6"/>
      <c r="B1154" s="6"/>
      <c r="C1154" s="6"/>
      <c r="D1154" s="6"/>
      <c r="E1154" s="6"/>
      <c r="F1154" s="6"/>
      <c r="G1154" s="9"/>
      <c r="H1154" s="9"/>
      <c r="I1154" s="9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</row>
    <row r="1155">
      <c r="A1155" s="6"/>
      <c r="B1155" s="6"/>
      <c r="C1155" s="6"/>
      <c r="D1155" s="6"/>
      <c r="E1155" s="6"/>
      <c r="F1155" s="6"/>
      <c r="G1155" s="9"/>
      <c r="H1155" s="9"/>
      <c r="I1155" s="9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</row>
    <row r="1156">
      <c r="A1156" s="6"/>
      <c r="B1156" s="6"/>
      <c r="C1156" s="6"/>
      <c r="D1156" s="6"/>
      <c r="E1156" s="6"/>
      <c r="F1156" s="6"/>
      <c r="G1156" s="9"/>
      <c r="H1156" s="9"/>
      <c r="I1156" s="9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</row>
    <row r="1157">
      <c r="A1157" s="6"/>
      <c r="B1157" s="6"/>
      <c r="C1157" s="6"/>
      <c r="D1157" s="6"/>
      <c r="E1157" s="6"/>
      <c r="F1157" s="6"/>
      <c r="G1157" s="9"/>
      <c r="H1157" s="9"/>
      <c r="I1157" s="9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</row>
    <row r="1158">
      <c r="A1158" s="6"/>
      <c r="B1158" s="6"/>
      <c r="C1158" s="6"/>
      <c r="D1158" s="6"/>
      <c r="E1158" s="6"/>
      <c r="F1158" s="6"/>
      <c r="G1158" s="9"/>
      <c r="H1158" s="9"/>
      <c r="I1158" s="9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</row>
    <row r="1159">
      <c r="A1159" s="6"/>
      <c r="B1159" s="6"/>
      <c r="C1159" s="6"/>
      <c r="D1159" s="6"/>
      <c r="E1159" s="6"/>
      <c r="F1159" s="6"/>
      <c r="G1159" s="9"/>
      <c r="H1159" s="9"/>
      <c r="I1159" s="9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</row>
    <row r="1160">
      <c r="A1160" s="6"/>
      <c r="B1160" s="6"/>
      <c r="C1160" s="6"/>
      <c r="D1160" s="6"/>
      <c r="E1160" s="6"/>
      <c r="F1160" s="6"/>
      <c r="G1160" s="9"/>
      <c r="H1160" s="9"/>
      <c r="I1160" s="9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</row>
    <row r="1161">
      <c r="A1161" s="6"/>
      <c r="B1161" s="6"/>
      <c r="C1161" s="6"/>
      <c r="D1161" s="6"/>
      <c r="E1161" s="6"/>
      <c r="F1161" s="6"/>
      <c r="G1161" s="9"/>
      <c r="H1161" s="9"/>
      <c r="I1161" s="9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</row>
    <row r="1162">
      <c r="A1162" s="6"/>
      <c r="B1162" s="6"/>
      <c r="C1162" s="6"/>
      <c r="D1162" s="6"/>
      <c r="E1162" s="6"/>
      <c r="F1162" s="6"/>
      <c r="G1162" s="9"/>
      <c r="H1162" s="9"/>
      <c r="I1162" s="9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</row>
    <row r="1163">
      <c r="A1163" s="6"/>
      <c r="B1163" s="6"/>
      <c r="C1163" s="6"/>
      <c r="D1163" s="6"/>
      <c r="E1163" s="6"/>
      <c r="F1163" s="6"/>
      <c r="G1163" s="9"/>
      <c r="H1163" s="9"/>
      <c r="I1163" s="9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</row>
    <row r="1164">
      <c r="A1164" s="6"/>
      <c r="B1164" s="6"/>
      <c r="C1164" s="6"/>
      <c r="D1164" s="6"/>
      <c r="E1164" s="6"/>
      <c r="F1164" s="6"/>
      <c r="G1164" s="9"/>
      <c r="H1164" s="9"/>
      <c r="I1164" s="9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</row>
    <row r="1165">
      <c r="A1165" s="6"/>
      <c r="B1165" s="6"/>
      <c r="C1165" s="6"/>
      <c r="D1165" s="6"/>
      <c r="E1165" s="6"/>
      <c r="F1165" s="6"/>
      <c r="G1165" s="9"/>
      <c r="H1165" s="9"/>
      <c r="I1165" s="9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</row>
    <row r="1166">
      <c r="A1166" s="6"/>
      <c r="B1166" s="6"/>
      <c r="C1166" s="6"/>
      <c r="D1166" s="6"/>
      <c r="E1166" s="6"/>
      <c r="F1166" s="6"/>
      <c r="G1166" s="9"/>
      <c r="H1166" s="9"/>
      <c r="I1166" s="9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</row>
    <row r="1167">
      <c r="A1167" s="6"/>
      <c r="B1167" s="6"/>
      <c r="C1167" s="6"/>
      <c r="D1167" s="6"/>
      <c r="E1167" s="6"/>
      <c r="F1167" s="6"/>
      <c r="G1167" s="9"/>
      <c r="H1167" s="9"/>
      <c r="I1167" s="9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</row>
    <row r="1168">
      <c r="A1168" s="6"/>
      <c r="B1168" s="6"/>
      <c r="C1168" s="6"/>
      <c r="D1168" s="6"/>
      <c r="E1168" s="6"/>
      <c r="F1168" s="6"/>
      <c r="G1168" s="9"/>
      <c r="H1168" s="9"/>
      <c r="I1168" s="9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</row>
    <row r="1169">
      <c r="A1169" s="6"/>
      <c r="B1169" s="6"/>
      <c r="C1169" s="6"/>
      <c r="D1169" s="6"/>
      <c r="E1169" s="6"/>
      <c r="F1169" s="6"/>
      <c r="G1169" s="9"/>
      <c r="H1169" s="9"/>
      <c r="I1169" s="9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</row>
    <row r="1170">
      <c r="A1170" s="6"/>
      <c r="B1170" s="6"/>
      <c r="C1170" s="6"/>
      <c r="D1170" s="6"/>
      <c r="E1170" s="6"/>
      <c r="F1170" s="6"/>
      <c r="G1170" s="9"/>
      <c r="H1170" s="9"/>
      <c r="I1170" s="9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</row>
    <row r="1171">
      <c r="A1171" s="6"/>
      <c r="B1171" s="6"/>
      <c r="C1171" s="6"/>
      <c r="D1171" s="6"/>
      <c r="E1171" s="6"/>
      <c r="F1171" s="6"/>
      <c r="G1171" s="9"/>
      <c r="H1171" s="9"/>
      <c r="I1171" s="9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</row>
    <row r="1172">
      <c r="A1172" s="6"/>
      <c r="B1172" s="6"/>
      <c r="C1172" s="6"/>
      <c r="D1172" s="6"/>
      <c r="E1172" s="6"/>
      <c r="F1172" s="6"/>
      <c r="G1172" s="9"/>
      <c r="H1172" s="9"/>
      <c r="I1172" s="9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</row>
    <row r="1173">
      <c r="A1173" s="6"/>
      <c r="B1173" s="6"/>
      <c r="C1173" s="6"/>
      <c r="D1173" s="6"/>
      <c r="E1173" s="6"/>
      <c r="F1173" s="6"/>
      <c r="G1173" s="9"/>
      <c r="H1173" s="9"/>
      <c r="I1173" s="9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</row>
    <row r="1174">
      <c r="A1174" s="6"/>
      <c r="B1174" s="6"/>
      <c r="C1174" s="6"/>
      <c r="D1174" s="6"/>
      <c r="E1174" s="6"/>
      <c r="F1174" s="6"/>
      <c r="G1174" s="9"/>
      <c r="H1174" s="9"/>
      <c r="I1174" s="9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</row>
    <row r="1175">
      <c r="A1175" s="6"/>
      <c r="B1175" s="6"/>
      <c r="C1175" s="6"/>
      <c r="D1175" s="6"/>
      <c r="E1175" s="6"/>
      <c r="F1175" s="6"/>
      <c r="G1175" s="9"/>
      <c r="H1175" s="9"/>
      <c r="I1175" s="9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</row>
    <row r="1176">
      <c r="A1176" s="6"/>
      <c r="B1176" s="6"/>
      <c r="C1176" s="6"/>
      <c r="D1176" s="6"/>
      <c r="E1176" s="6"/>
      <c r="F1176" s="6"/>
      <c r="G1176" s="9"/>
      <c r="H1176" s="9"/>
      <c r="I1176" s="9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</row>
    <row r="1177">
      <c r="A1177" s="6"/>
      <c r="B1177" s="6"/>
      <c r="C1177" s="6"/>
      <c r="D1177" s="6"/>
      <c r="E1177" s="6"/>
      <c r="F1177" s="6"/>
      <c r="G1177" s="9"/>
      <c r="H1177" s="9"/>
      <c r="I1177" s="9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</row>
    <row r="1178">
      <c r="A1178" s="6"/>
      <c r="B1178" s="6"/>
      <c r="C1178" s="6"/>
      <c r="D1178" s="6"/>
      <c r="E1178" s="6"/>
      <c r="F1178" s="6"/>
      <c r="G1178" s="9"/>
      <c r="H1178" s="9"/>
      <c r="I1178" s="9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</row>
    <row r="1179">
      <c r="A1179" s="6"/>
      <c r="B1179" s="6"/>
      <c r="C1179" s="6"/>
      <c r="D1179" s="6"/>
      <c r="E1179" s="6"/>
      <c r="F1179" s="6"/>
      <c r="G1179" s="9"/>
      <c r="H1179" s="9"/>
      <c r="I1179" s="9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</row>
    <row r="1180">
      <c r="A1180" s="6"/>
      <c r="B1180" s="6"/>
      <c r="C1180" s="6"/>
      <c r="D1180" s="6"/>
      <c r="E1180" s="6"/>
      <c r="F1180" s="6"/>
      <c r="G1180" s="9"/>
      <c r="H1180" s="9"/>
      <c r="I1180" s="9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</row>
    <row r="1181">
      <c r="A1181" s="6"/>
      <c r="B1181" s="6"/>
      <c r="C1181" s="6"/>
      <c r="D1181" s="6"/>
      <c r="E1181" s="6"/>
      <c r="F1181" s="6"/>
      <c r="G1181" s="9"/>
      <c r="H1181" s="9"/>
      <c r="I1181" s="9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</row>
    <row r="1182">
      <c r="A1182" s="6"/>
      <c r="B1182" s="6"/>
      <c r="C1182" s="6"/>
      <c r="D1182" s="6"/>
      <c r="E1182" s="6"/>
      <c r="F1182" s="6"/>
      <c r="G1182" s="9"/>
      <c r="H1182" s="9"/>
      <c r="I1182" s="9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</row>
    <row r="1183">
      <c r="A1183" s="6"/>
      <c r="B1183" s="6"/>
      <c r="C1183" s="6"/>
      <c r="D1183" s="6"/>
      <c r="E1183" s="6"/>
      <c r="F1183" s="6"/>
      <c r="G1183" s="9"/>
      <c r="H1183" s="9"/>
      <c r="I1183" s="9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</row>
    <row r="1184">
      <c r="A1184" s="6"/>
      <c r="B1184" s="6"/>
      <c r="C1184" s="6"/>
      <c r="D1184" s="6"/>
      <c r="E1184" s="6"/>
      <c r="F1184" s="6"/>
      <c r="G1184" s="9"/>
      <c r="H1184" s="9"/>
      <c r="I1184" s="9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</row>
    <row r="1185">
      <c r="A1185" s="6"/>
      <c r="B1185" s="6"/>
      <c r="C1185" s="6"/>
      <c r="D1185" s="6"/>
      <c r="E1185" s="6"/>
      <c r="F1185" s="6"/>
      <c r="G1185" s="9"/>
      <c r="H1185" s="9"/>
      <c r="I1185" s="9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</row>
    <row r="1186">
      <c r="A1186" s="6"/>
      <c r="B1186" s="6"/>
      <c r="C1186" s="6"/>
      <c r="D1186" s="6"/>
      <c r="E1186" s="6"/>
      <c r="F1186" s="6"/>
      <c r="G1186" s="9"/>
      <c r="H1186" s="9"/>
      <c r="I1186" s="9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</row>
    <row r="1187">
      <c r="A1187" s="6"/>
      <c r="B1187" s="6"/>
      <c r="C1187" s="6"/>
      <c r="D1187" s="6"/>
      <c r="E1187" s="6"/>
      <c r="F1187" s="6"/>
      <c r="G1187" s="9"/>
      <c r="H1187" s="9"/>
      <c r="I1187" s="9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</row>
    <row r="1188">
      <c r="A1188" s="6"/>
      <c r="B1188" s="6"/>
      <c r="C1188" s="6"/>
      <c r="D1188" s="6"/>
      <c r="E1188" s="6"/>
      <c r="F1188" s="6"/>
      <c r="G1188" s="9"/>
      <c r="H1188" s="9"/>
      <c r="I1188" s="9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</row>
    <row r="1189">
      <c r="A1189" s="6"/>
      <c r="B1189" s="6"/>
      <c r="C1189" s="6"/>
      <c r="D1189" s="6"/>
      <c r="E1189" s="6"/>
      <c r="F1189" s="6"/>
      <c r="G1189" s="9"/>
      <c r="H1189" s="9"/>
      <c r="I1189" s="9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</row>
    <row r="1190">
      <c r="A1190" s="6"/>
      <c r="B1190" s="6"/>
      <c r="C1190" s="6"/>
      <c r="D1190" s="6"/>
      <c r="E1190" s="6"/>
      <c r="F1190" s="6"/>
      <c r="G1190" s="9"/>
      <c r="H1190" s="9"/>
      <c r="I1190" s="9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</row>
    <row r="1191">
      <c r="A1191" s="6"/>
      <c r="B1191" s="6"/>
      <c r="C1191" s="6"/>
      <c r="D1191" s="6"/>
      <c r="E1191" s="6"/>
      <c r="F1191" s="6"/>
      <c r="G1191" s="9"/>
      <c r="H1191" s="9"/>
      <c r="I1191" s="9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</row>
    <row r="1192">
      <c r="A1192" s="6"/>
      <c r="B1192" s="6"/>
      <c r="C1192" s="6"/>
      <c r="D1192" s="6"/>
      <c r="E1192" s="6"/>
      <c r="F1192" s="6"/>
      <c r="G1192" s="9"/>
      <c r="H1192" s="9"/>
      <c r="I1192" s="9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</row>
    <row r="1193">
      <c r="A1193" s="6"/>
      <c r="B1193" s="6"/>
      <c r="C1193" s="6"/>
      <c r="D1193" s="6"/>
      <c r="E1193" s="6"/>
      <c r="F1193" s="6"/>
      <c r="G1193" s="9"/>
      <c r="H1193" s="9"/>
      <c r="I1193" s="9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</row>
    <row r="1194">
      <c r="A1194" s="6"/>
      <c r="B1194" s="6"/>
      <c r="C1194" s="6"/>
      <c r="D1194" s="6"/>
      <c r="E1194" s="6"/>
      <c r="F1194" s="6"/>
      <c r="G1194" s="9"/>
      <c r="H1194" s="9"/>
      <c r="I1194" s="9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</row>
    <row r="1195">
      <c r="A1195" s="6"/>
      <c r="B1195" s="6"/>
      <c r="C1195" s="6"/>
      <c r="D1195" s="6"/>
      <c r="E1195" s="6"/>
      <c r="F1195" s="6"/>
      <c r="G1195" s="9"/>
      <c r="H1195" s="9"/>
      <c r="I1195" s="9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</row>
    <row r="1196">
      <c r="A1196" s="6"/>
      <c r="B1196" s="6"/>
      <c r="C1196" s="6"/>
      <c r="D1196" s="6"/>
      <c r="E1196" s="6"/>
      <c r="F1196" s="6"/>
      <c r="G1196" s="9"/>
      <c r="H1196" s="9"/>
      <c r="I1196" s="9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</row>
    <row r="1197">
      <c r="A1197" s="6"/>
      <c r="B1197" s="6"/>
      <c r="C1197" s="6"/>
      <c r="D1197" s="6"/>
      <c r="E1197" s="6"/>
      <c r="F1197" s="6"/>
      <c r="G1197" s="9"/>
      <c r="H1197" s="9"/>
      <c r="I1197" s="9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</row>
    <row r="1198">
      <c r="A1198" s="6"/>
      <c r="B1198" s="6"/>
      <c r="C1198" s="6"/>
      <c r="D1198" s="6"/>
      <c r="E1198" s="6"/>
      <c r="F1198" s="6"/>
      <c r="G1198" s="9"/>
      <c r="H1198" s="9"/>
      <c r="I1198" s="9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</row>
    <row r="1199">
      <c r="A1199" s="6"/>
      <c r="B1199" s="6"/>
      <c r="C1199" s="6"/>
      <c r="D1199" s="6"/>
      <c r="E1199" s="6"/>
      <c r="F1199" s="6"/>
      <c r="G1199" s="9"/>
      <c r="H1199" s="9"/>
      <c r="I1199" s="9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</row>
    <row r="1200">
      <c r="A1200" s="6"/>
      <c r="B1200" s="6"/>
      <c r="C1200" s="6"/>
      <c r="D1200" s="6"/>
      <c r="E1200" s="6"/>
      <c r="F1200" s="6"/>
      <c r="G1200" s="9"/>
      <c r="H1200" s="9"/>
      <c r="I1200" s="9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</row>
    <row r="1201">
      <c r="A1201" s="6"/>
      <c r="B1201" s="6"/>
      <c r="C1201" s="6"/>
      <c r="D1201" s="6"/>
      <c r="E1201" s="6"/>
      <c r="F1201" s="6"/>
      <c r="G1201" s="9"/>
      <c r="H1201" s="9"/>
      <c r="I1201" s="9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</row>
    <row r="1202">
      <c r="A1202" s="6"/>
      <c r="B1202" s="6"/>
      <c r="C1202" s="6"/>
      <c r="D1202" s="6"/>
      <c r="E1202" s="6"/>
      <c r="F1202" s="6"/>
      <c r="G1202" s="9"/>
      <c r="H1202" s="9"/>
      <c r="I1202" s="9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</row>
    <row r="1203">
      <c r="A1203" s="6"/>
      <c r="B1203" s="6"/>
      <c r="C1203" s="6"/>
      <c r="D1203" s="6"/>
      <c r="E1203" s="6"/>
      <c r="F1203" s="6"/>
      <c r="G1203" s="9"/>
      <c r="H1203" s="9"/>
      <c r="I1203" s="9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</row>
    <row r="1204">
      <c r="A1204" s="6"/>
      <c r="B1204" s="6"/>
      <c r="C1204" s="6"/>
      <c r="D1204" s="6"/>
      <c r="E1204" s="6"/>
      <c r="F1204" s="6"/>
      <c r="G1204" s="9"/>
      <c r="H1204" s="9"/>
      <c r="I1204" s="9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</row>
    <row r="1205">
      <c r="A1205" s="6"/>
      <c r="B1205" s="6"/>
      <c r="C1205" s="6"/>
      <c r="D1205" s="6"/>
      <c r="E1205" s="6"/>
      <c r="F1205" s="6"/>
      <c r="G1205" s="9"/>
      <c r="H1205" s="9"/>
      <c r="I1205" s="9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</row>
    <row r="1206">
      <c r="A1206" s="6"/>
      <c r="B1206" s="6"/>
      <c r="C1206" s="6"/>
      <c r="D1206" s="6"/>
      <c r="E1206" s="6"/>
      <c r="F1206" s="6"/>
      <c r="G1206" s="9"/>
      <c r="H1206" s="9"/>
      <c r="I1206" s="9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</row>
    <row r="1207">
      <c r="A1207" s="6"/>
      <c r="B1207" s="6"/>
      <c r="C1207" s="6"/>
      <c r="D1207" s="6"/>
      <c r="E1207" s="6"/>
      <c r="F1207" s="6"/>
      <c r="G1207" s="9"/>
      <c r="H1207" s="9"/>
      <c r="I1207" s="9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</row>
    <row r="1208">
      <c r="A1208" s="6"/>
      <c r="B1208" s="6"/>
      <c r="C1208" s="6"/>
      <c r="D1208" s="6"/>
      <c r="E1208" s="6"/>
      <c r="F1208" s="6"/>
      <c r="G1208" s="9"/>
      <c r="H1208" s="9"/>
      <c r="I1208" s="9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</row>
    <row r="1209">
      <c r="A1209" s="6"/>
      <c r="B1209" s="6"/>
      <c r="C1209" s="6"/>
      <c r="D1209" s="6"/>
      <c r="E1209" s="6"/>
      <c r="F1209" s="6"/>
      <c r="G1209" s="9"/>
      <c r="H1209" s="9"/>
      <c r="I1209" s="9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</row>
    <row r="1210">
      <c r="A1210" s="6"/>
      <c r="B1210" s="6"/>
      <c r="C1210" s="6"/>
      <c r="D1210" s="6"/>
      <c r="E1210" s="6"/>
      <c r="F1210" s="6"/>
      <c r="G1210" s="9"/>
      <c r="H1210" s="9"/>
      <c r="I1210" s="9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</row>
    <row r="1211">
      <c r="A1211" s="6"/>
      <c r="B1211" s="6"/>
      <c r="C1211" s="6"/>
      <c r="D1211" s="6"/>
      <c r="E1211" s="6"/>
      <c r="F1211" s="6"/>
      <c r="G1211" s="9"/>
      <c r="H1211" s="9"/>
      <c r="I1211" s="9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</row>
    <row r="1212">
      <c r="A1212" s="6"/>
      <c r="B1212" s="6"/>
      <c r="C1212" s="6"/>
      <c r="D1212" s="6"/>
      <c r="E1212" s="6"/>
      <c r="F1212" s="6"/>
      <c r="G1212" s="9"/>
      <c r="H1212" s="9"/>
      <c r="I1212" s="9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</row>
    <row r="1213">
      <c r="A1213" s="6"/>
      <c r="B1213" s="6"/>
      <c r="C1213" s="6"/>
      <c r="D1213" s="6"/>
      <c r="E1213" s="6"/>
      <c r="F1213" s="6"/>
      <c r="G1213" s="9"/>
      <c r="H1213" s="9"/>
      <c r="I1213" s="9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</row>
    <row r="1214">
      <c r="A1214" s="6"/>
      <c r="B1214" s="6"/>
      <c r="C1214" s="6"/>
      <c r="D1214" s="6"/>
      <c r="E1214" s="6"/>
      <c r="F1214" s="6"/>
      <c r="G1214" s="9"/>
      <c r="H1214" s="9"/>
      <c r="I1214" s="9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</row>
    <row r="1215">
      <c r="A1215" s="6"/>
      <c r="B1215" s="6"/>
      <c r="C1215" s="6"/>
      <c r="D1215" s="6"/>
      <c r="E1215" s="6"/>
      <c r="F1215" s="6"/>
      <c r="G1215" s="9"/>
      <c r="H1215" s="9"/>
      <c r="I1215" s="9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</row>
    <row r="1216">
      <c r="A1216" s="6"/>
      <c r="B1216" s="6"/>
      <c r="C1216" s="6"/>
      <c r="D1216" s="6"/>
      <c r="E1216" s="6"/>
      <c r="F1216" s="6"/>
      <c r="G1216" s="9"/>
      <c r="H1216" s="9"/>
      <c r="I1216" s="9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</row>
    <row r="1217">
      <c r="A1217" s="6"/>
      <c r="B1217" s="6"/>
      <c r="C1217" s="6"/>
      <c r="D1217" s="6"/>
      <c r="E1217" s="6"/>
      <c r="F1217" s="6"/>
      <c r="G1217" s="9"/>
      <c r="H1217" s="9"/>
      <c r="I1217" s="9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</row>
    <row r="1218">
      <c r="A1218" s="6"/>
      <c r="B1218" s="6"/>
      <c r="C1218" s="6"/>
      <c r="D1218" s="6"/>
      <c r="E1218" s="6"/>
      <c r="F1218" s="6"/>
      <c r="G1218" s="9"/>
      <c r="H1218" s="9"/>
      <c r="I1218" s="9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</row>
    <row r="1219">
      <c r="A1219" s="6"/>
      <c r="B1219" s="6"/>
      <c r="C1219" s="6"/>
      <c r="D1219" s="6"/>
      <c r="E1219" s="6"/>
      <c r="F1219" s="6"/>
      <c r="G1219" s="9"/>
      <c r="H1219" s="9"/>
      <c r="I1219" s="9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</row>
    <row r="1220">
      <c r="A1220" s="6"/>
      <c r="B1220" s="6"/>
      <c r="C1220" s="6"/>
      <c r="D1220" s="6"/>
      <c r="E1220" s="6"/>
      <c r="F1220" s="6"/>
      <c r="G1220" s="9"/>
      <c r="H1220" s="9"/>
      <c r="I1220" s="9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</row>
    <row r="1221">
      <c r="A1221" s="6"/>
      <c r="B1221" s="6"/>
      <c r="C1221" s="6"/>
      <c r="D1221" s="6"/>
      <c r="E1221" s="6"/>
      <c r="F1221" s="6"/>
      <c r="G1221" s="9"/>
      <c r="H1221" s="9"/>
      <c r="I1221" s="9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</row>
    <row r="1222">
      <c r="A1222" s="6"/>
      <c r="B1222" s="6"/>
      <c r="C1222" s="6"/>
      <c r="D1222" s="6"/>
      <c r="E1222" s="6"/>
      <c r="F1222" s="6"/>
      <c r="G1222" s="9"/>
      <c r="H1222" s="9"/>
      <c r="I1222" s="9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</row>
    <row r="1223">
      <c r="A1223" s="6"/>
      <c r="B1223" s="6"/>
      <c r="C1223" s="6"/>
      <c r="D1223" s="6"/>
      <c r="E1223" s="6"/>
      <c r="F1223" s="6"/>
      <c r="G1223" s="9"/>
      <c r="H1223" s="9"/>
      <c r="I1223" s="9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</row>
    <row r="1224">
      <c r="A1224" s="6"/>
      <c r="B1224" s="6"/>
      <c r="C1224" s="6"/>
      <c r="D1224" s="6"/>
      <c r="E1224" s="6"/>
      <c r="F1224" s="6"/>
      <c r="G1224" s="9"/>
      <c r="H1224" s="9"/>
      <c r="I1224" s="9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</row>
    <row r="1225">
      <c r="A1225" s="6"/>
      <c r="B1225" s="6"/>
      <c r="C1225" s="6"/>
      <c r="D1225" s="6"/>
      <c r="E1225" s="6"/>
      <c r="F1225" s="6"/>
      <c r="G1225" s="9"/>
      <c r="H1225" s="9"/>
      <c r="I1225" s="9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</row>
    <row r="1226">
      <c r="A1226" s="6"/>
      <c r="B1226" s="6"/>
      <c r="C1226" s="6"/>
      <c r="D1226" s="6"/>
      <c r="E1226" s="6"/>
      <c r="F1226" s="6"/>
      <c r="G1226" s="9"/>
      <c r="H1226" s="9"/>
      <c r="I1226" s="9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</row>
    <row r="1227">
      <c r="A1227" s="6"/>
      <c r="B1227" s="6"/>
      <c r="C1227" s="6"/>
      <c r="D1227" s="6"/>
      <c r="E1227" s="6"/>
      <c r="F1227" s="6"/>
      <c r="G1227" s="9"/>
      <c r="H1227" s="9"/>
      <c r="I1227" s="9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</row>
    <row r="1228">
      <c r="A1228" s="6"/>
      <c r="B1228" s="6"/>
      <c r="C1228" s="6"/>
      <c r="D1228" s="6"/>
      <c r="E1228" s="6"/>
      <c r="F1228" s="6"/>
      <c r="G1228" s="9"/>
      <c r="H1228" s="9"/>
      <c r="I1228" s="9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</row>
    <row r="1229">
      <c r="A1229" s="6"/>
      <c r="B1229" s="6"/>
      <c r="C1229" s="6"/>
      <c r="D1229" s="6"/>
      <c r="E1229" s="6"/>
      <c r="F1229" s="6"/>
      <c r="G1229" s="9"/>
      <c r="H1229" s="9"/>
      <c r="I1229" s="9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</row>
    <row r="1230">
      <c r="A1230" s="6"/>
      <c r="B1230" s="6"/>
      <c r="C1230" s="6"/>
      <c r="D1230" s="6"/>
      <c r="E1230" s="6"/>
      <c r="F1230" s="6"/>
      <c r="G1230" s="9"/>
      <c r="H1230" s="9"/>
      <c r="I1230" s="9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</row>
    <row r="1231">
      <c r="A1231" s="6"/>
      <c r="B1231" s="6"/>
      <c r="C1231" s="6"/>
      <c r="D1231" s="6"/>
      <c r="E1231" s="6"/>
      <c r="F1231" s="6"/>
      <c r="G1231" s="9"/>
      <c r="H1231" s="9"/>
      <c r="I1231" s="9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</row>
    <row r="1232">
      <c r="A1232" s="6"/>
      <c r="B1232" s="6"/>
      <c r="C1232" s="6"/>
      <c r="D1232" s="6"/>
      <c r="E1232" s="6"/>
      <c r="F1232" s="6"/>
      <c r="G1232" s="9"/>
      <c r="H1232" s="9"/>
      <c r="I1232" s="9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</row>
    <row r="1233">
      <c r="A1233" s="6"/>
      <c r="B1233" s="6"/>
      <c r="C1233" s="6"/>
      <c r="D1233" s="6"/>
      <c r="E1233" s="6"/>
      <c r="F1233" s="6"/>
      <c r="G1233" s="9"/>
      <c r="H1233" s="9"/>
      <c r="I1233" s="9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</row>
    <row r="1234">
      <c r="A1234" s="6"/>
      <c r="B1234" s="6"/>
      <c r="C1234" s="6"/>
      <c r="D1234" s="6"/>
      <c r="E1234" s="6"/>
      <c r="F1234" s="6"/>
      <c r="G1234" s="9"/>
      <c r="H1234" s="9"/>
      <c r="I1234" s="9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</row>
    <row r="1235">
      <c r="A1235" s="6"/>
      <c r="B1235" s="6"/>
      <c r="C1235" s="6"/>
      <c r="D1235" s="6"/>
      <c r="E1235" s="6"/>
      <c r="F1235" s="6"/>
      <c r="G1235" s="9"/>
      <c r="H1235" s="9"/>
      <c r="I1235" s="9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</row>
    <row r="1236">
      <c r="A1236" s="6"/>
      <c r="B1236" s="6"/>
      <c r="C1236" s="6"/>
      <c r="D1236" s="6"/>
      <c r="E1236" s="6"/>
      <c r="F1236" s="6"/>
      <c r="G1236" s="9"/>
      <c r="H1236" s="9"/>
      <c r="I1236" s="9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</row>
    <row r="1237">
      <c r="A1237" s="6"/>
      <c r="B1237" s="6"/>
      <c r="C1237" s="6"/>
      <c r="D1237" s="6"/>
      <c r="E1237" s="6"/>
      <c r="F1237" s="6"/>
      <c r="G1237" s="9"/>
      <c r="H1237" s="9"/>
      <c r="I1237" s="9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</row>
    <row r="1238">
      <c r="A1238" s="6"/>
      <c r="B1238" s="6"/>
      <c r="C1238" s="6"/>
      <c r="D1238" s="6"/>
      <c r="E1238" s="6"/>
      <c r="F1238" s="6"/>
      <c r="G1238" s="9"/>
      <c r="H1238" s="9"/>
      <c r="I1238" s="9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</row>
    <row r="1239">
      <c r="A1239" s="6"/>
      <c r="B1239" s="6"/>
      <c r="C1239" s="6"/>
      <c r="D1239" s="6"/>
      <c r="E1239" s="6"/>
      <c r="F1239" s="6"/>
      <c r="G1239" s="9"/>
      <c r="H1239" s="9"/>
      <c r="I1239" s="9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</row>
    <row r="1240">
      <c r="A1240" s="6"/>
      <c r="B1240" s="6"/>
      <c r="C1240" s="6"/>
      <c r="D1240" s="6"/>
      <c r="E1240" s="6"/>
      <c r="F1240" s="6"/>
      <c r="G1240" s="9"/>
      <c r="H1240" s="9"/>
      <c r="I1240" s="9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</row>
    <row r="1241">
      <c r="A1241" s="6"/>
      <c r="B1241" s="6"/>
      <c r="C1241" s="6"/>
      <c r="D1241" s="6"/>
      <c r="E1241" s="6"/>
      <c r="F1241" s="6"/>
      <c r="G1241" s="9"/>
      <c r="H1241" s="9"/>
      <c r="I1241" s="9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</row>
    <row r="1242">
      <c r="A1242" s="6"/>
      <c r="B1242" s="6"/>
      <c r="C1242" s="6"/>
      <c r="D1242" s="6"/>
      <c r="E1242" s="6"/>
      <c r="F1242" s="6"/>
      <c r="G1242" s="9"/>
      <c r="H1242" s="9"/>
      <c r="I1242" s="9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</row>
    <row r="1243">
      <c r="A1243" s="6"/>
      <c r="B1243" s="6"/>
      <c r="C1243" s="6"/>
      <c r="D1243" s="6"/>
      <c r="E1243" s="6"/>
      <c r="F1243" s="6"/>
      <c r="G1243" s="9"/>
      <c r="H1243" s="9"/>
      <c r="I1243" s="9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</row>
    <row r="1244">
      <c r="A1244" s="6"/>
      <c r="B1244" s="6"/>
      <c r="C1244" s="6"/>
      <c r="D1244" s="6"/>
      <c r="E1244" s="6"/>
      <c r="F1244" s="6"/>
      <c r="G1244" s="9"/>
      <c r="H1244" s="9"/>
      <c r="I1244" s="9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</row>
    <row r="1245">
      <c r="A1245" s="6"/>
      <c r="B1245" s="6"/>
      <c r="C1245" s="6"/>
      <c r="D1245" s="6"/>
      <c r="E1245" s="6"/>
      <c r="F1245" s="6"/>
      <c r="G1245" s="9"/>
      <c r="H1245" s="9"/>
      <c r="I1245" s="9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</row>
    <row r="1246">
      <c r="A1246" s="6"/>
      <c r="B1246" s="6"/>
      <c r="C1246" s="6"/>
      <c r="D1246" s="6"/>
      <c r="E1246" s="6"/>
      <c r="F1246" s="6"/>
      <c r="G1246" s="9"/>
      <c r="H1246" s="9"/>
      <c r="I1246" s="9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</row>
    <row r="1247">
      <c r="A1247" s="6"/>
      <c r="B1247" s="6"/>
      <c r="C1247" s="6"/>
      <c r="D1247" s="6"/>
      <c r="E1247" s="6"/>
      <c r="F1247" s="6"/>
      <c r="G1247" s="9"/>
      <c r="H1247" s="9"/>
      <c r="I1247" s="9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</row>
    <row r="1248">
      <c r="A1248" s="6"/>
      <c r="B1248" s="6"/>
      <c r="C1248" s="6"/>
      <c r="D1248" s="6"/>
      <c r="E1248" s="6"/>
      <c r="F1248" s="6"/>
      <c r="G1248" s="9"/>
      <c r="H1248" s="9"/>
      <c r="I1248" s="9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</row>
    <row r="1249">
      <c r="A1249" s="6"/>
      <c r="B1249" s="6"/>
      <c r="C1249" s="6"/>
      <c r="D1249" s="6"/>
      <c r="E1249" s="6"/>
      <c r="F1249" s="6"/>
      <c r="G1249" s="9"/>
      <c r="H1249" s="9"/>
      <c r="I1249" s="9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</row>
    <row r="1250">
      <c r="A1250" s="6"/>
      <c r="B1250" s="6"/>
      <c r="C1250" s="6"/>
      <c r="D1250" s="6"/>
      <c r="E1250" s="6"/>
      <c r="F1250" s="6"/>
      <c r="G1250" s="9"/>
      <c r="H1250" s="9"/>
      <c r="I1250" s="9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</row>
    <row r="1251">
      <c r="A1251" s="6"/>
      <c r="B1251" s="6"/>
      <c r="C1251" s="6"/>
      <c r="D1251" s="6"/>
      <c r="E1251" s="6"/>
      <c r="F1251" s="6"/>
      <c r="G1251" s="9"/>
      <c r="H1251" s="9"/>
      <c r="I1251" s="9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</row>
    <row r="1252">
      <c r="A1252" s="6"/>
      <c r="B1252" s="6"/>
      <c r="C1252" s="6"/>
      <c r="D1252" s="6"/>
      <c r="E1252" s="6"/>
      <c r="F1252" s="6"/>
      <c r="G1252" s="9"/>
      <c r="H1252" s="9"/>
      <c r="I1252" s="9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</row>
    <row r="1253">
      <c r="A1253" s="6"/>
      <c r="B1253" s="6"/>
      <c r="C1253" s="6"/>
      <c r="D1253" s="6"/>
      <c r="E1253" s="6"/>
      <c r="F1253" s="6"/>
      <c r="G1253" s="9"/>
      <c r="H1253" s="9"/>
      <c r="I1253" s="9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</row>
    <row r="1254">
      <c r="A1254" s="6"/>
      <c r="B1254" s="6"/>
      <c r="C1254" s="6"/>
      <c r="D1254" s="6"/>
      <c r="E1254" s="6"/>
      <c r="F1254" s="6"/>
      <c r="G1254" s="9"/>
      <c r="H1254" s="9"/>
      <c r="I1254" s="9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</row>
    <row r="1255">
      <c r="A1255" s="6"/>
      <c r="B1255" s="6"/>
      <c r="C1255" s="6"/>
      <c r="D1255" s="6"/>
      <c r="E1255" s="6"/>
      <c r="F1255" s="6"/>
      <c r="G1255" s="9"/>
      <c r="H1255" s="9"/>
      <c r="I1255" s="9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</row>
    <row r="1256">
      <c r="A1256" s="6"/>
      <c r="B1256" s="6"/>
      <c r="C1256" s="6"/>
      <c r="D1256" s="6"/>
      <c r="E1256" s="6"/>
      <c r="F1256" s="6"/>
      <c r="G1256" s="9"/>
      <c r="H1256" s="9"/>
      <c r="I1256" s="9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</row>
    <row r="1257">
      <c r="A1257" s="6"/>
      <c r="B1257" s="6"/>
      <c r="C1257" s="6"/>
      <c r="D1257" s="6"/>
      <c r="E1257" s="6"/>
      <c r="F1257" s="6"/>
      <c r="G1257" s="9"/>
      <c r="H1257" s="9"/>
      <c r="I1257" s="9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</row>
    <row r="1258">
      <c r="A1258" s="6"/>
      <c r="B1258" s="6"/>
      <c r="C1258" s="6"/>
      <c r="D1258" s="6"/>
      <c r="E1258" s="6"/>
      <c r="F1258" s="6"/>
      <c r="G1258" s="9"/>
      <c r="H1258" s="9"/>
      <c r="I1258" s="9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</row>
    <row r="1259">
      <c r="A1259" s="6"/>
      <c r="B1259" s="6"/>
      <c r="C1259" s="6"/>
      <c r="D1259" s="6"/>
      <c r="E1259" s="6"/>
      <c r="F1259" s="6"/>
      <c r="G1259" s="9"/>
      <c r="H1259" s="9"/>
      <c r="I1259" s="9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</row>
    <row r="1260">
      <c r="A1260" s="6"/>
      <c r="B1260" s="6"/>
      <c r="C1260" s="6"/>
      <c r="D1260" s="6"/>
      <c r="E1260" s="6"/>
      <c r="F1260" s="6"/>
      <c r="G1260" s="9"/>
      <c r="H1260" s="9"/>
      <c r="I1260" s="9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</row>
    <row r="1261">
      <c r="A1261" s="6"/>
      <c r="B1261" s="6"/>
      <c r="C1261" s="6"/>
      <c r="D1261" s="6"/>
      <c r="E1261" s="6"/>
      <c r="F1261" s="6"/>
      <c r="G1261" s="9"/>
      <c r="H1261" s="9"/>
      <c r="I1261" s="9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</row>
    <row r="1262">
      <c r="A1262" s="6"/>
      <c r="B1262" s="6"/>
      <c r="C1262" s="6"/>
      <c r="D1262" s="6"/>
      <c r="E1262" s="6"/>
      <c r="F1262" s="6"/>
      <c r="G1262" s="9"/>
      <c r="H1262" s="9"/>
      <c r="I1262" s="9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</row>
    <row r="1263">
      <c r="A1263" s="6"/>
      <c r="B1263" s="6"/>
      <c r="C1263" s="6"/>
      <c r="D1263" s="6"/>
      <c r="E1263" s="6"/>
      <c r="F1263" s="6"/>
      <c r="G1263" s="9"/>
      <c r="H1263" s="9"/>
      <c r="I1263" s="9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</row>
    <row r="1264">
      <c r="A1264" s="6"/>
      <c r="B1264" s="6"/>
      <c r="C1264" s="6"/>
      <c r="D1264" s="6"/>
      <c r="E1264" s="6"/>
      <c r="F1264" s="6"/>
      <c r="G1264" s="9"/>
      <c r="H1264" s="9"/>
      <c r="I1264" s="9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</row>
    <row r="1265">
      <c r="A1265" s="6"/>
      <c r="B1265" s="6"/>
      <c r="C1265" s="6"/>
      <c r="D1265" s="6"/>
      <c r="E1265" s="6"/>
      <c r="F1265" s="6"/>
      <c r="G1265" s="9"/>
      <c r="H1265" s="9"/>
      <c r="I1265" s="9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</row>
    <row r="1266">
      <c r="A1266" s="6"/>
      <c r="B1266" s="6"/>
      <c r="C1266" s="6"/>
      <c r="D1266" s="6"/>
      <c r="E1266" s="6"/>
      <c r="F1266" s="6"/>
      <c r="G1266" s="9"/>
      <c r="H1266" s="9"/>
      <c r="I1266" s="9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</row>
    <row r="1267">
      <c r="A1267" s="6"/>
      <c r="B1267" s="6"/>
      <c r="C1267" s="6"/>
      <c r="D1267" s="6"/>
      <c r="E1267" s="6"/>
      <c r="F1267" s="6"/>
      <c r="G1267" s="9"/>
      <c r="H1267" s="9"/>
      <c r="I1267" s="9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</row>
    <row r="1268">
      <c r="A1268" s="6"/>
      <c r="B1268" s="6"/>
      <c r="C1268" s="6"/>
      <c r="D1268" s="6"/>
      <c r="E1268" s="6"/>
      <c r="F1268" s="6"/>
      <c r="G1268" s="9"/>
      <c r="H1268" s="9"/>
      <c r="I1268" s="9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</row>
    <row r="1269">
      <c r="A1269" s="6"/>
      <c r="B1269" s="6"/>
      <c r="C1269" s="6"/>
      <c r="D1269" s="6"/>
      <c r="E1269" s="6"/>
      <c r="F1269" s="6"/>
      <c r="G1269" s="9"/>
      <c r="H1269" s="9"/>
      <c r="I1269" s="9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</row>
    <row r="1270">
      <c r="A1270" s="6"/>
      <c r="B1270" s="6"/>
      <c r="C1270" s="6"/>
      <c r="D1270" s="6"/>
      <c r="E1270" s="6"/>
      <c r="F1270" s="6"/>
      <c r="G1270" s="9"/>
      <c r="H1270" s="9"/>
      <c r="I1270" s="9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</row>
    <row r="1271">
      <c r="A1271" s="6"/>
      <c r="B1271" s="6"/>
      <c r="C1271" s="6"/>
      <c r="D1271" s="6"/>
      <c r="E1271" s="6"/>
      <c r="F1271" s="6"/>
      <c r="G1271" s="9"/>
      <c r="H1271" s="9"/>
      <c r="I1271" s="9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</row>
    <row r="1272">
      <c r="A1272" s="6"/>
      <c r="B1272" s="6"/>
      <c r="C1272" s="6"/>
      <c r="D1272" s="6"/>
      <c r="E1272" s="6"/>
      <c r="F1272" s="6"/>
      <c r="G1272" s="9"/>
      <c r="H1272" s="9"/>
      <c r="I1272" s="9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</row>
    <row r="1273">
      <c r="A1273" s="6"/>
      <c r="B1273" s="6"/>
      <c r="C1273" s="6"/>
      <c r="D1273" s="6"/>
      <c r="E1273" s="6"/>
      <c r="F1273" s="6"/>
      <c r="G1273" s="9"/>
      <c r="H1273" s="9"/>
      <c r="I1273" s="9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</row>
    <row r="1274">
      <c r="A1274" s="6"/>
      <c r="B1274" s="6"/>
      <c r="C1274" s="6"/>
      <c r="D1274" s="6"/>
      <c r="E1274" s="6"/>
      <c r="F1274" s="6"/>
      <c r="G1274" s="9"/>
      <c r="H1274" s="9"/>
      <c r="I1274" s="9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</row>
    <row r="1275">
      <c r="A1275" s="6"/>
      <c r="B1275" s="6"/>
      <c r="C1275" s="6"/>
      <c r="D1275" s="6"/>
      <c r="E1275" s="6"/>
      <c r="F1275" s="6"/>
      <c r="G1275" s="9"/>
      <c r="H1275" s="9"/>
      <c r="I1275" s="9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</row>
    <row r="1276">
      <c r="A1276" s="6"/>
      <c r="B1276" s="6"/>
      <c r="C1276" s="6"/>
      <c r="D1276" s="6"/>
      <c r="E1276" s="6"/>
      <c r="F1276" s="6"/>
      <c r="G1276" s="9"/>
      <c r="H1276" s="9"/>
      <c r="I1276" s="9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</row>
    <row r="1277">
      <c r="A1277" s="6"/>
      <c r="B1277" s="6"/>
      <c r="C1277" s="6"/>
      <c r="D1277" s="6"/>
      <c r="E1277" s="6"/>
      <c r="F1277" s="6"/>
      <c r="G1277" s="9"/>
      <c r="H1277" s="9"/>
      <c r="I1277" s="9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</row>
    <row r="1278">
      <c r="A1278" s="6"/>
      <c r="B1278" s="6"/>
      <c r="C1278" s="6"/>
      <c r="D1278" s="6"/>
      <c r="E1278" s="6"/>
      <c r="F1278" s="6"/>
      <c r="G1278" s="9"/>
      <c r="H1278" s="9"/>
      <c r="I1278" s="9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</row>
    <row r="1279">
      <c r="A1279" s="6"/>
      <c r="B1279" s="6"/>
      <c r="C1279" s="6"/>
      <c r="D1279" s="6"/>
      <c r="E1279" s="6"/>
      <c r="F1279" s="6"/>
      <c r="G1279" s="9"/>
      <c r="H1279" s="9"/>
      <c r="I1279" s="9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</row>
    <row r="1280">
      <c r="A1280" s="6"/>
      <c r="B1280" s="6"/>
      <c r="C1280" s="6"/>
      <c r="D1280" s="6"/>
      <c r="E1280" s="6"/>
      <c r="F1280" s="6"/>
      <c r="G1280" s="9"/>
      <c r="H1280" s="9"/>
      <c r="I1280" s="9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</row>
    <row r="1281">
      <c r="A1281" s="6"/>
      <c r="B1281" s="6"/>
      <c r="C1281" s="6"/>
      <c r="D1281" s="6"/>
      <c r="E1281" s="6"/>
      <c r="F1281" s="6"/>
      <c r="G1281" s="9"/>
      <c r="H1281" s="9"/>
      <c r="I1281" s="9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</row>
    <row r="1282">
      <c r="A1282" s="6"/>
      <c r="B1282" s="6"/>
      <c r="C1282" s="6"/>
      <c r="D1282" s="6"/>
      <c r="E1282" s="6"/>
      <c r="F1282" s="6"/>
      <c r="G1282" s="9"/>
      <c r="H1282" s="9"/>
      <c r="I1282" s="9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</row>
    <row r="1283">
      <c r="A1283" s="6"/>
      <c r="B1283" s="6"/>
      <c r="C1283" s="6"/>
      <c r="D1283" s="6"/>
      <c r="E1283" s="6"/>
      <c r="F1283" s="6"/>
      <c r="G1283" s="9"/>
      <c r="H1283" s="9"/>
      <c r="I1283" s="9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</row>
    <row r="1284">
      <c r="A1284" s="6"/>
      <c r="B1284" s="6"/>
      <c r="C1284" s="6"/>
      <c r="D1284" s="6"/>
      <c r="E1284" s="6"/>
      <c r="F1284" s="6"/>
      <c r="G1284" s="9"/>
      <c r="H1284" s="9"/>
      <c r="I1284" s="9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</row>
    <row r="1285">
      <c r="A1285" s="6"/>
      <c r="B1285" s="6"/>
      <c r="C1285" s="6"/>
      <c r="D1285" s="6"/>
      <c r="E1285" s="6"/>
      <c r="F1285" s="6"/>
      <c r="G1285" s="9"/>
      <c r="H1285" s="9"/>
      <c r="I1285" s="9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</row>
    <row r="1286">
      <c r="A1286" s="6"/>
      <c r="B1286" s="6"/>
      <c r="C1286" s="6"/>
      <c r="D1286" s="6"/>
      <c r="E1286" s="6"/>
      <c r="F1286" s="6"/>
      <c r="G1286" s="9"/>
      <c r="H1286" s="9"/>
      <c r="I1286" s="9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</row>
    <row r="1287">
      <c r="A1287" s="6"/>
      <c r="B1287" s="6"/>
      <c r="C1287" s="6"/>
      <c r="D1287" s="6"/>
      <c r="E1287" s="6"/>
      <c r="F1287" s="6"/>
      <c r="G1287" s="9"/>
      <c r="H1287" s="9"/>
      <c r="I1287" s="9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</row>
    <row r="1288">
      <c r="A1288" s="6"/>
      <c r="B1288" s="6"/>
      <c r="C1288" s="6"/>
      <c r="D1288" s="6"/>
      <c r="E1288" s="6"/>
      <c r="F1288" s="6"/>
      <c r="G1288" s="9"/>
      <c r="H1288" s="9"/>
      <c r="I1288" s="9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</row>
    <row r="1289">
      <c r="A1289" s="6"/>
      <c r="B1289" s="6"/>
      <c r="C1289" s="6"/>
      <c r="D1289" s="6"/>
      <c r="E1289" s="6"/>
      <c r="F1289" s="6"/>
      <c r="G1289" s="9"/>
      <c r="H1289" s="9"/>
      <c r="I1289" s="9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</row>
    <row r="1290">
      <c r="A1290" s="6"/>
      <c r="B1290" s="6"/>
      <c r="C1290" s="6"/>
      <c r="D1290" s="6"/>
      <c r="E1290" s="6"/>
      <c r="F1290" s="6"/>
      <c r="G1290" s="9"/>
      <c r="H1290" s="9"/>
      <c r="I1290" s="9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</row>
    <row r="1291">
      <c r="A1291" s="6"/>
      <c r="B1291" s="6"/>
      <c r="C1291" s="6"/>
      <c r="D1291" s="6"/>
      <c r="E1291" s="6"/>
      <c r="F1291" s="6"/>
      <c r="G1291" s="9"/>
      <c r="H1291" s="9"/>
      <c r="I1291" s="9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</row>
    <row r="1292">
      <c r="A1292" s="6"/>
      <c r="B1292" s="6"/>
      <c r="C1292" s="6"/>
      <c r="D1292" s="6"/>
      <c r="E1292" s="6"/>
      <c r="F1292" s="6"/>
      <c r="G1292" s="9"/>
      <c r="H1292" s="9"/>
      <c r="I1292" s="9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</row>
    <row r="1293">
      <c r="A1293" s="6"/>
      <c r="B1293" s="6"/>
      <c r="C1293" s="6"/>
      <c r="D1293" s="6"/>
      <c r="E1293" s="6"/>
      <c r="F1293" s="6"/>
      <c r="G1293" s="9"/>
      <c r="H1293" s="9"/>
      <c r="I1293" s="9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</row>
    <row r="1294">
      <c r="A1294" s="6"/>
      <c r="B1294" s="6"/>
      <c r="C1294" s="6"/>
      <c r="D1294" s="6"/>
      <c r="E1294" s="6"/>
      <c r="F1294" s="6"/>
      <c r="G1294" s="9"/>
      <c r="H1294" s="9"/>
      <c r="I1294" s="9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</row>
    <row r="1295">
      <c r="A1295" s="6"/>
      <c r="B1295" s="6"/>
      <c r="C1295" s="6"/>
      <c r="D1295" s="6"/>
      <c r="E1295" s="6"/>
      <c r="F1295" s="6"/>
      <c r="G1295" s="9"/>
      <c r="H1295" s="9"/>
      <c r="I1295" s="9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</row>
    <row r="1296">
      <c r="A1296" s="6"/>
      <c r="B1296" s="6"/>
      <c r="C1296" s="6"/>
      <c r="D1296" s="6"/>
      <c r="E1296" s="6"/>
      <c r="F1296" s="6"/>
      <c r="G1296" s="9"/>
      <c r="H1296" s="9"/>
      <c r="I1296" s="9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</row>
    <row r="1297">
      <c r="A1297" s="6"/>
      <c r="B1297" s="6"/>
      <c r="C1297" s="6"/>
      <c r="D1297" s="6"/>
      <c r="E1297" s="6"/>
      <c r="F1297" s="6"/>
      <c r="G1297" s="9"/>
      <c r="H1297" s="9"/>
      <c r="I1297" s="9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</row>
    <row r="1298">
      <c r="A1298" s="6"/>
      <c r="B1298" s="6"/>
      <c r="C1298" s="6"/>
      <c r="D1298" s="6"/>
      <c r="E1298" s="6"/>
      <c r="F1298" s="6"/>
      <c r="G1298" s="9"/>
      <c r="H1298" s="9"/>
      <c r="I1298" s="9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</row>
    <row r="1299">
      <c r="A1299" s="6"/>
      <c r="B1299" s="6"/>
      <c r="C1299" s="6"/>
      <c r="D1299" s="6"/>
      <c r="E1299" s="6"/>
      <c r="F1299" s="6"/>
      <c r="G1299" s="9"/>
      <c r="H1299" s="9"/>
      <c r="I1299" s="9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</row>
    <row r="1300">
      <c r="A1300" s="6"/>
      <c r="B1300" s="6"/>
      <c r="C1300" s="6"/>
      <c r="D1300" s="6"/>
      <c r="E1300" s="6"/>
      <c r="F1300" s="6"/>
      <c r="G1300" s="9"/>
      <c r="H1300" s="9"/>
      <c r="I1300" s="9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</row>
    <row r="1301">
      <c r="A1301" s="6"/>
      <c r="B1301" s="6"/>
      <c r="C1301" s="6"/>
      <c r="D1301" s="6"/>
      <c r="E1301" s="6"/>
      <c r="F1301" s="6"/>
      <c r="G1301" s="9"/>
      <c r="H1301" s="9"/>
      <c r="I1301" s="9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</row>
    <row r="1302">
      <c r="A1302" s="6"/>
      <c r="B1302" s="6"/>
      <c r="C1302" s="6"/>
      <c r="D1302" s="6"/>
      <c r="E1302" s="6"/>
      <c r="F1302" s="6"/>
      <c r="G1302" s="9"/>
      <c r="H1302" s="9"/>
      <c r="I1302" s="9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</row>
    <row r="1303">
      <c r="A1303" s="6"/>
      <c r="B1303" s="6"/>
      <c r="C1303" s="6"/>
      <c r="D1303" s="6"/>
      <c r="E1303" s="6"/>
      <c r="F1303" s="6"/>
      <c r="G1303" s="9"/>
      <c r="H1303" s="9"/>
      <c r="I1303" s="9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</row>
    <row r="1304">
      <c r="A1304" s="6"/>
      <c r="B1304" s="6"/>
      <c r="C1304" s="6"/>
      <c r="D1304" s="6"/>
      <c r="E1304" s="6"/>
      <c r="F1304" s="6"/>
      <c r="G1304" s="9"/>
      <c r="H1304" s="9"/>
      <c r="I1304" s="9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</row>
    <row r="1305">
      <c r="A1305" s="6"/>
      <c r="B1305" s="6"/>
      <c r="C1305" s="6"/>
      <c r="D1305" s="6"/>
      <c r="E1305" s="6"/>
      <c r="F1305" s="6"/>
      <c r="G1305" s="9"/>
      <c r="H1305" s="9"/>
      <c r="I1305" s="9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</row>
    <row r="1306">
      <c r="A1306" s="6"/>
      <c r="B1306" s="6"/>
      <c r="C1306" s="6"/>
      <c r="D1306" s="6"/>
      <c r="E1306" s="6"/>
      <c r="F1306" s="6"/>
      <c r="G1306" s="9"/>
      <c r="H1306" s="9"/>
      <c r="I1306" s="9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</row>
    <row r="1307">
      <c r="A1307" s="6"/>
      <c r="B1307" s="6"/>
      <c r="C1307" s="6"/>
      <c r="D1307" s="6"/>
      <c r="E1307" s="6"/>
      <c r="F1307" s="6"/>
      <c r="G1307" s="9"/>
      <c r="H1307" s="9"/>
      <c r="I1307" s="9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</row>
    <row r="1308">
      <c r="A1308" s="6"/>
      <c r="B1308" s="6"/>
      <c r="C1308" s="6"/>
      <c r="D1308" s="6"/>
      <c r="E1308" s="6"/>
      <c r="F1308" s="6"/>
      <c r="G1308" s="9"/>
      <c r="H1308" s="9"/>
      <c r="I1308" s="9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</row>
    <row r="1309">
      <c r="A1309" s="6"/>
      <c r="B1309" s="6"/>
      <c r="C1309" s="6"/>
      <c r="D1309" s="6"/>
      <c r="E1309" s="6"/>
      <c r="F1309" s="6"/>
      <c r="G1309" s="9"/>
      <c r="H1309" s="9"/>
      <c r="I1309" s="9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</row>
    <row r="1310">
      <c r="A1310" s="6"/>
      <c r="B1310" s="6"/>
      <c r="C1310" s="6"/>
      <c r="D1310" s="6"/>
      <c r="E1310" s="6"/>
      <c r="F1310" s="6"/>
      <c r="G1310" s="9"/>
      <c r="H1310" s="9"/>
      <c r="I1310" s="9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</row>
    <row r="1311">
      <c r="A1311" s="6"/>
      <c r="B1311" s="6"/>
      <c r="C1311" s="6"/>
      <c r="D1311" s="6"/>
      <c r="E1311" s="6"/>
      <c r="F1311" s="6"/>
      <c r="G1311" s="9"/>
      <c r="H1311" s="9"/>
      <c r="I1311" s="9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</row>
    <row r="1312">
      <c r="A1312" s="6"/>
      <c r="B1312" s="6"/>
      <c r="C1312" s="6"/>
      <c r="D1312" s="6"/>
      <c r="E1312" s="6"/>
      <c r="F1312" s="6"/>
      <c r="G1312" s="9"/>
      <c r="H1312" s="9"/>
      <c r="I1312" s="9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</row>
    <row r="1313">
      <c r="A1313" s="6"/>
      <c r="B1313" s="6"/>
      <c r="C1313" s="6"/>
      <c r="D1313" s="6"/>
      <c r="E1313" s="6"/>
      <c r="F1313" s="6"/>
      <c r="G1313" s="9"/>
      <c r="H1313" s="9"/>
      <c r="I1313" s="9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</row>
    <row r="1314">
      <c r="A1314" s="6"/>
      <c r="B1314" s="6"/>
      <c r="C1314" s="6"/>
      <c r="D1314" s="6"/>
      <c r="E1314" s="6"/>
      <c r="F1314" s="6"/>
      <c r="G1314" s="9"/>
      <c r="H1314" s="9"/>
      <c r="I1314" s="9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</row>
    <row r="1315">
      <c r="A1315" s="6"/>
      <c r="B1315" s="6"/>
      <c r="C1315" s="6"/>
      <c r="D1315" s="6"/>
      <c r="E1315" s="6"/>
      <c r="F1315" s="6"/>
      <c r="G1315" s="9"/>
      <c r="H1315" s="9"/>
      <c r="I1315" s="9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</row>
    <row r="1316">
      <c r="A1316" s="6"/>
      <c r="B1316" s="6"/>
      <c r="C1316" s="6"/>
      <c r="D1316" s="6"/>
      <c r="E1316" s="6"/>
      <c r="F1316" s="6"/>
      <c r="G1316" s="9"/>
      <c r="H1316" s="9"/>
      <c r="I1316" s="9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</row>
    <row r="1317">
      <c r="A1317" s="6"/>
      <c r="B1317" s="6"/>
      <c r="C1317" s="6"/>
      <c r="D1317" s="6"/>
      <c r="E1317" s="6"/>
      <c r="F1317" s="6"/>
      <c r="G1317" s="9"/>
      <c r="H1317" s="9"/>
      <c r="I1317" s="9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</row>
    <row r="1318">
      <c r="A1318" s="6"/>
      <c r="B1318" s="6"/>
      <c r="C1318" s="6"/>
      <c r="D1318" s="6"/>
      <c r="E1318" s="6"/>
      <c r="F1318" s="6"/>
      <c r="G1318" s="9"/>
      <c r="H1318" s="9"/>
      <c r="I1318" s="9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</row>
    <row r="1319">
      <c r="A1319" s="6"/>
      <c r="B1319" s="6"/>
      <c r="C1319" s="6"/>
      <c r="D1319" s="6"/>
      <c r="E1319" s="6"/>
      <c r="F1319" s="6"/>
      <c r="G1319" s="9"/>
      <c r="H1319" s="9"/>
      <c r="I1319" s="9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</row>
    <row r="1320">
      <c r="A1320" s="6"/>
      <c r="B1320" s="6"/>
      <c r="C1320" s="6"/>
      <c r="D1320" s="6"/>
      <c r="E1320" s="6"/>
      <c r="F1320" s="6"/>
      <c r="G1320" s="9"/>
      <c r="H1320" s="9"/>
      <c r="I1320" s="9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</row>
    <row r="1321">
      <c r="A1321" s="6"/>
      <c r="B1321" s="6"/>
      <c r="C1321" s="6"/>
      <c r="D1321" s="6"/>
      <c r="E1321" s="6"/>
      <c r="F1321" s="6"/>
      <c r="G1321" s="9"/>
      <c r="H1321" s="9"/>
      <c r="I1321" s="9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</row>
    <row r="1322">
      <c r="A1322" s="6"/>
      <c r="B1322" s="6"/>
      <c r="C1322" s="6"/>
      <c r="D1322" s="6"/>
      <c r="E1322" s="6"/>
      <c r="F1322" s="6"/>
      <c r="G1322" s="9"/>
      <c r="H1322" s="9"/>
      <c r="I1322" s="9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</row>
    <row r="1323">
      <c r="A1323" s="6"/>
      <c r="B1323" s="6"/>
      <c r="C1323" s="6"/>
      <c r="D1323" s="6"/>
      <c r="E1323" s="6"/>
      <c r="F1323" s="6"/>
      <c r="G1323" s="9"/>
      <c r="H1323" s="9"/>
      <c r="I1323" s="9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</row>
    <row r="1324">
      <c r="A1324" s="6"/>
      <c r="B1324" s="6"/>
      <c r="C1324" s="6"/>
      <c r="D1324" s="6"/>
      <c r="E1324" s="6"/>
      <c r="F1324" s="6"/>
      <c r="G1324" s="9"/>
      <c r="H1324" s="9"/>
      <c r="I1324" s="9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</row>
    <row r="1325">
      <c r="A1325" s="6"/>
      <c r="B1325" s="6"/>
      <c r="C1325" s="6"/>
      <c r="D1325" s="6"/>
      <c r="E1325" s="6"/>
      <c r="F1325" s="6"/>
      <c r="G1325" s="9"/>
      <c r="H1325" s="9"/>
      <c r="I1325" s="9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</row>
    <row r="1326">
      <c r="A1326" s="6"/>
      <c r="B1326" s="6"/>
      <c r="C1326" s="6"/>
      <c r="D1326" s="6"/>
      <c r="E1326" s="6"/>
      <c r="F1326" s="6"/>
      <c r="G1326" s="9"/>
      <c r="H1326" s="9"/>
      <c r="I1326" s="9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</row>
    <row r="1327">
      <c r="A1327" s="6"/>
      <c r="B1327" s="6"/>
      <c r="C1327" s="6"/>
      <c r="D1327" s="6"/>
      <c r="E1327" s="6"/>
      <c r="F1327" s="6"/>
      <c r="G1327" s="9"/>
      <c r="H1327" s="9"/>
      <c r="I1327" s="9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</row>
    <row r="1328">
      <c r="A1328" s="6"/>
      <c r="B1328" s="6"/>
      <c r="C1328" s="6"/>
      <c r="D1328" s="6"/>
      <c r="E1328" s="6"/>
      <c r="F1328" s="6"/>
      <c r="G1328" s="9"/>
      <c r="H1328" s="9"/>
      <c r="I1328" s="9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</row>
    <row r="1329">
      <c r="A1329" s="6"/>
      <c r="B1329" s="6"/>
      <c r="C1329" s="6"/>
      <c r="D1329" s="6"/>
      <c r="E1329" s="6"/>
      <c r="F1329" s="6"/>
      <c r="G1329" s="9"/>
      <c r="H1329" s="9"/>
      <c r="I1329" s="9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</row>
    <row r="1330">
      <c r="A1330" s="6"/>
      <c r="B1330" s="6"/>
      <c r="C1330" s="6"/>
      <c r="D1330" s="6"/>
      <c r="E1330" s="6"/>
      <c r="F1330" s="6"/>
      <c r="G1330" s="9"/>
      <c r="H1330" s="9"/>
      <c r="I1330" s="9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</row>
    <row r="1331">
      <c r="A1331" s="6"/>
      <c r="B1331" s="6"/>
      <c r="C1331" s="6"/>
      <c r="D1331" s="6"/>
      <c r="E1331" s="6"/>
      <c r="F1331" s="6"/>
      <c r="G1331" s="9"/>
      <c r="H1331" s="9"/>
      <c r="I1331" s="9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</row>
    <row r="1332">
      <c r="A1332" s="6"/>
      <c r="B1332" s="6"/>
      <c r="C1332" s="6"/>
      <c r="D1332" s="6"/>
      <c r="E1332" s="6"/>
      <c r="F1332" s="6"/>
      <c r="G1332" s="9"/>
      <c r="H1332" s="9"/>
      <c r="I1332" s="9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</row>
    <row r="1333">
      <c r="A1333" s="6"/>
      <c r="B1333" s="6"/>
      <c r="C1333" s="6"/>
      <c r="D1333" s="6"/>
      <c r="E1333" s="6"/>
      <c r="F1333" s="6"/>
      <c r="G1333" s="9"/>
      <c r="H1333" s="9"/>
      <c r="I1333" s="9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</row>
    <row r="1334">
      <c r="A1334" s="6"/>
      <c r="B1334" s="6"/>
      <c r="C1334" s="6"/>
      <c r="D1334" s="6"/>
      <c r="E1334" s="6"/>
      <c r="F1334" s="6"/>
      <c r="G1334" s="9"/>
      <c r="H1334" s="9"/>
      <c r="I1334" s="9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</row>
    <row r="1335">
      <c r="A1335" s="6"/>
      <c r="B1335" s="6"/>
      <c r="C1335" s="6"/>
      <c r="D1335" s="6"/>
      <c r="E1335" s="6"/>
      <c r="F1335" s="6"/>
      <c r="G1335" s="9"/>
      <c r="H1335" s="9"/>
      <c r="I1335" s="9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</row>
    <row r="1336">
      <c r="A1336" s="6"/>
      <c r="B1336" s="6"/>
      <c r="C1336" s="6"/>
      <c r="D1336" s="6"/>
      <c r="E1336" s="6"/>
      <c r="F1336" s="6"/>
      <c r="G1336" s="9"/>
      <c r="H1336" s="9"/>
      <c r="I1336" s="9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</row>
    <row r="1337">
      <c r="A1337" s="6"/>
      <c r="B1337" s="6"/>
      <c r="C1337" s="6"/>
      <c r="D1337" s="6"/>
      <c r="E1337" s="6"/>
      <c r="F1337" s="6"/>
      <c r="G1337" s="9"/>
      <c r="H1337" s="9"/>
      <c r="I1337" s="9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</row>
    <row r="1338">
      <c r="A1338" s="6"/>
      <c r="B1338" s="6"/>
      <c r="C1338" s="6"/>
      <c r="D1338" s="6"/>
      <c r="E1338" s="6"/>
      <c r="F1338" s="6"/>
      <c r="G1338" s="9"/>
      <c r="H1338" s="9"/>
      <c r="I1338" s="9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</row>
    <row r="1339">
      <c r="A1339" s="6"/>
      <c r="B1339" s="6"/>
      <c r="C1339" s="6"/>
      <c r="D1339" s="6"/>
      <c r="E1339" s="6"/>
      <c r="F1339" s="6"/>
      <c r="G1339" s="9"/>
      <c r="H1339" s="9"/>
      <c r="I1339" s="9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</row>
    <row r="1340">
      <c r="A1340" s="6"/>
      <c r="B1340" s="6"/>
      <c r="C1340" s="6"/>
      <c r="D1340" s="6"/>
      <c r="E1340" s="6"/>
      <c r="F1340" s="6"/>
      <c r="G1340" s="9"/>
      <c r="H1340" s="9"/>
      <c r="I1340" s="9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</row>
    <row r="1341">
      <c r="A1341" s="6"/>
      <c r="B1341" s="6"/>
      <c r="C1341" s="6"/>
      <c r="D1341" s="6"/>
      <c r="E1341" s="6"/>
      <c r="F1341" s="6"/>
      <c r="G1341" s="9"/>
      <c r="H1341" s="9"/>
      <c r="I1341" s="9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</row>
    <row r="1342">
      <c r="A1342" s="6"/>
      <c r="B1342" s="6"/>
      <c r="C1342" s="6"/>
      <c r="D1342" s="6"/>
      <c r="E1342" s="6"/>
      <c r="F1342" s="6"/>
      <c r="G1342" s="9"/>
      <c r="H1342" s="9"/>
      <c r="I1342" s="9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</row>
    <row r="1343">
      <c r="A1343" s="6"/>
      <c r="B1343" s="6"/>
      <c r="C1343" s="6"/>
      <c r="D1343" s="6"/>
      <c r="E1343" s="6"/>
      <c r="F1343" s="6"/>
      <c r="G1343" s="9"/>
      <c r="H1343" s="9"/>
      <c r="I1343" s="9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</row>
    <row r="1344">
      <c r="A1344" s="6"/>
      <c r="B1344" s="6"/>
      <c r="C1344" s="6"/>
      <c r="D1344" s="6"/>
      <c r="E1344" s="6"/>
      <c r="F1344" s="6"/>
      <c r="G1344" s="9"/>
      <c r="H1344" s="9"/>
      <c r="I1344" s="9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</row>
    <row r="1345">
      <c r="A1345" s="6"/>
      <c r="B1345" s="6"/>
      <c r="C1345" s="6"/>
      <c r="D1345" s="6"/>
      <c r="E1345" s="6"/>
      <c r="F1345" s="6"/>
      <c r="G1345" s="9"/>
      <c r="H1345" s="9"/>
      <c r="I1345" s="9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</row>
    <row r="1346">
      <c r="A1346" s="6"/>
      <c r="B1346" s="6"/>
      <c r="C1346" s="6"/>
      <c r="D1346" s="6"/>
      <c r="E1346" s="6"/>
      <c r="F1346" s="6"/>
      <c r="G1346" s="9"/>
      <c r="H1346" s="9"/>
      <c r="I1346" s="9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</row>
    <row r="1347">
      <c r="A1347" s="6"/>
      <c r="B1347" s="6"/>
      <c r="C1347" s="6"/>
      <c r="D1347" s="6"/>
      <c r="E1347" s="6"/>
      <c r="F1347" s="6"/>
      <c r="G1347" s="9"/>
      <c r="H1347" s="9"/>
      <c r="I1347" s="9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</row>
    <row r="1348">
      <c r="A1348" s="6"/>
      <c r="B1348" s="6"/>
      <c r="C1348" s="6"/>
      <c r="D1348" s="6"/>
      <c r="E1348" s="6"/>
      <c r="F1348" s="6"/>
      <c r="G1348" s="9"/>
      <c r="H1348" s="9"/>
      <c r="I1348" s="9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</row>
    <row r="1349">
      <c r="A1349" s="6"/>
      <c r="B1349" s="6"/>
      <c r="C1349" s="6"/>
      <c r="D1349" s="6"/>
      <c r="E1349" s="6"/>
      <c r="F1349" s="6"/>
      <c r="G1349" s="9"/>
      <c r="H1349" s="9"/>
      <c r="I1349" s="9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</row>
    <row r="1350">
      <c r="A1350" s="6"/>
      <c r="B1350" s="6"/>
      <c r="C1350" s="6"/>
      <c r="D1350" s="6"/>
      <c r="E1350" s="6"/>
      <c r="F1350" s="6"/>
      <c r="G1350" s="9"/>
      <c r="H1350" s="9"/>
      <c r="I1350" s="9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</row>
    <row r="1351">
      <c r="A1351" s="6"/>
      <c r="B1351" s="6"/>
      <c r="C1351" s="6"/>
      <c r="D1351" s="6"/>
      <c r="E1351" s="6"/>
      <c r="F1351" s="6"/>
      <c r="G1351" s="9"/>
      <c r="H1351" s="9"/>
      <c r="I1351" s="9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</row>
    <row r="1352">
      <c r="A1352" s="6"/>
      <c r="B1352" s="6"/>
      <c r="C1352" s="6"/>
      <c r="D1352" s="6"/>
      <c r="E1352" s="6"/>
      <c r="F1352" s="6"/>
      <c r="G1352" s="9"/>
      <c r="H1352" s="9"/>
      <c r="I1352" s="9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</row>
    <row r="1353">
      <c r="A1353" s="6"/>
      <c r="B1353" s="6"/>
      <c r="C1353" s="6"/>
      <c r="D1353" s="6"/>
      <c r="E1353" s="6"/>
      <c r="F1353" s="6"/>
      <c r="G1353" s="9"/>
      <c r="H1353" s="9"/>
      <c r="I1353" s="9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</row>
    <row r="1354">
      <c r="A1354" s="6"/>
      <c r="B1354" s="6"/>
      <c r="C1354" s="6"/>
      <c r="D1354" s="6"/>
      <c r="E1354" s="6"/>
      <c r="F1354" s="6"/>
      <c r="G1354" s="9"/>
      <c r="H1354" s="9"/>
      <c r="I1354" s="9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</row>
    <row r="1355">
      <c r="A1355" s="6"/>
      <c r="B1355" s="6"/>
      <c r="C1355" s="6"/>
      <c r="D1355" s="6"/>
      <c r="E1355" s="6"/>
      <c r="F1355" s="6"/>
      <c r="G1355" s="9"/>
      <c r="H1355" s="9"/>
      <c r="I1355" s="9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</row>
    <row r="1356">
      <c r="A1356" s="6"/>
      <c r="B1356" s="6"/>
      <c r="C1356" s="6"/>
      <c r="D1356" s="6"/>
      <c r="E1356" s="6"/>
      <c r="F1356" s="6"/>
      <c r="G1356" s="9"/>
      <c r="H1356" s="9"/>
      <c r="I1356" s="9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</row>
    <row r="1357">
      <c r="A1357" s="6"/>
      <c r="B1357" s="6"/>
      <c r="C1357" s="6"/>
      <c r="D1357" s="6"/>
      <c r="E1357" s="6"/>
      <c r="F1357" s="6"/>
      <c r="G1357" s="9"/>
      <c r="H1357" s="9"/>
      <c r="I1357" s="9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</row>
    <row r="1358">
      <c r="A1358" s="6"/>
      <c r="B1358" s="6"/>
      <c r="C1358" s="6"/>
      <c r="D1358" s="6"/>
      <c r="E1358" s="6"/>
      <c r="F1358" s="6"/>
      <c r="G1358" s="9"/>
      <c r="H1358" s="9"/>
      <c r="I1358" s="9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</row>
    <row r="1359">
      <c r="A1359" s="6"/>
      <c r="B1359" s="6"/>
      <c r="C1359" s="6"/>
      <c r="D1359" s="6"/>
      <c r="E1359" s="6"/>
      <c r="F1359" s="6"/>
      <c r="G1359" s="9"/>
      <c r="H1359" s="9"/>
      <c r="I1359" s="9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</row>
    <row r="1360">
      <c r="A1360" s="6"/>
      <c r="B1360" s="6"/>
      <c r="C1360" s="6"/>
      <c r="D1360" s="6"/>
      <c r="E1360" s="6"/>
      <c r="F1360" s="6"/>
      <c r="G1360" s="9"/>
      <c r="H1360" s="9"/>
      <c r="I1360" s="9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</row>
    <row r="1361">
      <c r="A1361" s="6"/>
      <c r="B1361" s="6"/>
      <c r="C1361" s="6"/>
      <c r="D1361" s="6"/>
      <c r="E1361" s="6"/>
      <c r="F1361" s="6"/>
      <c r="G1361" s="9"/>
      <c r="H1361" s="9"/>
      <c r="I1361" s="9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</row>
    <row r="1362">
      <c r="A1362" s="6"/>
      <c r="B1362" s="6"/>
      <c r="C1362" s="6"/>
      <c r="D1362" s="6"/>
      <c r="E1362" s="6"/>
      <c r="F1362" s="6"/>
      <c r="G1362" s="9"/>
      <c r="H1362" s="9"/>
      <c r="I1362" s="9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</row>
    <row r="1363">
      <c r="A1363" s="6"/>
      <c r="B1363" s="6"/>
      <c r="C1363" s="6"/>
      <c r="D1363" s="6"/>
      <c r="E1363" s="6"/>
      <c r="F1363" s="6"/>
      <c r="G1363" s="9"/>
      <c r="H1363" s="9"/>
      <c r="I1363" s="9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</row>
    <row r="1364">
      <c r="A1364" s="6"/>
      <c r="B1364" s="6"/>
      <c r="C1364" s="6"/>
      <c r="D1364" s="6"/>
      <c r="E1364" s="6"/>
      <c r="F1364" s="6"/>
      <c r="G1364" s="9"/>
      <c r="H1364" s="9"/>
      <c r="I1364" s="9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</row>
    <row r="1365">
      <c r="A1365" s="6"/>
      <c r="B1365" s="6"/>
      <c r="C1365" s="6"/>
      <c r="D1365" s="6"/>
      <c r="E1365" s="6"/>
      <c r="F1365" s="6"/>
      <c r="G1365" s="9"/>
      <c r="H1365" s="9"/>
      <c r="I1365" s="9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</row>
    <row r="1366">
      <c r="A1366" s="6"/>
      <c r="B1366" s="6"/>
      <c r="C1366" s="6"/>
      <c r="D1366" s="6"/>
      <c r="E1366" s="6"/>
      <c r="F1366" s="6"/>
      <c r="G1366" s="9"/>
      <c r="H1366" s="9"/>
      <c r="I1366" s="9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</row>
    <row r="1367">
      <c r="A1367" s="6"/>
      <c r="B1367" s="6"/>
      <c r="C1367" s="6"/>
      <c r="D1367" s="6"/>
      <c r="E1367" s="6"/>
      <c r="F1367" s="6"/>
      <c r="G1367" s="9"/>
      <c r="H1367" s="9"/>
      <c r="I1367" s="9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</row>
    <row r="1368">
      <c r="A1368" s="6"/>
      <c r="B1368" s="6"/>
      <c r="C1368" s="6"/>
      <c r="D1368" s="6"/>
      <c r="E1368" s="6"/>
      <c r="F1368" s="6"/>
      <c r="G1368" s="9"/>
      <c r="H1368" s="9"/>
      <c r="I1368" s="9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</row>
    <row r="1369">
      <c r="A1369" s="6"/>
      <c r="B1369" s="6"/>
      <c r="C1369" s="6"/>
      <c r="D1369" s="6"/>
      <c r="E1369" s="6"/>
      <c r="F1369" s="6"/>
      <c r="G1369" s="9"/>
      <c r="H1369" s="9"/>
      <c r="I1369" s="9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</row>
    <row r="1370">
      <c r="A1370" s="6"/>
      <c r="B1370" s="6"/>
      <c r="C1370" s="6"/>
      <c r="D1370" s="6"/>
      <c r="E1370" s="6"/>
      <c r="F1370" s="6"/>
      <c r="G1370" s="9"/>
      <c r="H1370" s="9"/>
      <c r="I1370" s="9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</row>
    <row r="1371">
      <c r="A1371" s="6"/>
      <c r="B1371" s="6"/>
      <c r="C1371" s="6"/>
      <c r="D1371" s="6"/>
      <c r="E1371" s="6"/>
      <c r="F1371" s="6"/>
      <c r="G1371" s="9"/>
      <c r="H1371" s="9"/>
      <c r="I1371" s="9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</row>
    <row r="1372">
      <c r="A1372" s="6"/>
      <c r="B1372" s="6"/>
      <c r="C1372" s="6"/>
      <c r="D1372" s="6"/>
      <c r="E1372" s="6"/>
      <c r="F1372" s="6"/>
      <c r="G1372" s="9"/>
      <c r="H1372" s="9"/>
      <c r="I1372" s="9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</row>
    <row r="1373">
      <c r="A1373" s="6"/>
      <c r="B1373" s="6"/>
      <c r="C1373" s="6"/>
      <c r="D1373" s="6"/>
      <c r="E1373" s="6"/>
      <c r="F1373" s="6"/>
      <c r="G1373" s="9"/>
      <c r="H1373" s="9"/>
      <c r="I1373" s="9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</row>
    <row r="1374">
      <c r="A1374" s="6"/>
      <c r="B1374" s="6"/>
      <c r="C1374" s="6"/>
      <c r="D1374" s="6"/>
      <c r="E1374" s="6"/>
      <c r="F1374" s="6"/>
      <c r="G1374" s="9"/>
      <c r="H1374" s="9"/>
      <c r="I1374" s="9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</row>
    <row r="1375">
      <c r="A1375" s="6"/>
      <c r="B1375" s="6"/>
      <c r="C1375" s="6"/>
      <c r="D1375" s="6"/>
      <c r="E1375" s="6"/>
      <c r="F1375" s="6"/>
      <c r="G1375" s="9"/>
      <c r="H1375" s="9"/>
      <c r="I1375" s="9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</row>
    <row r="1376">
      <c r="A1376" s="6"/>
      <c r="B1376" s="6"/>
      <c r="C1376" s="6"/>
      <c r="D1376" s="6"/>
      <c r="E1376" s="6"/>
      <c r="F1376" s="6"/>
      <c r="G1376" s="9"/>
      <c r="H1376" s="9"/>
      <c r="I1376" s="9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</row>
    <row r="1377">
      <c r="A1377" s="6"/>
      <c r="B1377" s="6"/>
      <c r="C1377" s="6"/>
      <c r="D1377" s="6"/>
      <c r="E1377" s="6"/>
      <c r="F1377" s="6"/>
      <c r="G1377" s="9"/>
      <c r="H1377" s="9"/>
      <c r="I1377" s="9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</row>
    <row r="1378">
      <c r="A1378" s="6"/>
      <c r="B1378" s="6"/>
      <c r="C1378" s="6"/>
      <c r="D1378" s="6"/>
      <c r="E1378" s="6"/>
      <c r="F1378" s="6"/>
      <c r="G1378" s="9"/>
      <c r="H1378" s="9"/>
      <c r="I1378" s="9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</row>
    <row r="1379">
      <c r="A1379" s="6"/>
      <c r="B1379" s="6"/>
      <c r="C1379" s="6"/>
      <c r="D1379" s="6"/>
      <c r="E1379" s="6"/>
      <c r="F1379" s="6"/>
      <c r="G1379" s="9"/>
      <c r="H1379" s="9"/>
      <c r="I1379" s="9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</row>
    <row r="1380">
      <c r="A1380" s="6"/>
      <c r="B1380" s="6"/>
      <c r="C1380" s="6"/>
      <c r="D1380" s="6"/>
      <c r="E1380" s="6"/>
      <c r="F1380" s="6"/>
      <c r="G1380" s="9"/>
      <c r="H1380" s="9"/>
      <c r="I1380" s="9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</row>
    <row r="1381">
      <c r="A1381" s="6"/>
      <c r="B1381" s="6"/>
      <c r="C1381" s="6"/>
      <c r="D1381" s="6"/>
      <c r="E1381" s="6"/>
      <c r="F1381" s="6"/>
      <c r="G1381" s="9"/>
      <c r="H1381" s="9"/>
      <c r="I1381" s="9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</row>
    <row r="1382">
      <c r="A1382" s="6"/>
      <c r="B1382" s="6"/>
      <c r="C1382" s="6"/>
      <c r="D1382" s="6"/>
      <c r="E1382" s="6"/>
      <c r="F1382" s="6"/>
      <c r="G1382" s="9"/>
      <c r="H1382" s="9"/>
      <c r="I1382" s="9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</row>
    <row r="1383">
      <c r="A1383" s="6"/>
      <c r="B1383" s="6"/>
      <c r="C1383" s="6"/>
      <c r="D1383" s="6"/>
      <c r="E1383" s="6"/>
      <c r="F1383" s="6"/>
      <c r="G1383" s="9"/>
      <c r="H1383" s="9"/>
      <c r="I1383" s="9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</row>
    <row r="1384">
      <c r="A1384" s="6"/>
      <c r="B1384" s="6"/>
      <c r="C1384" s="6"/>
      <c r="D1384" s="6"/>
      <c r="E1384" s="6"/>
      <c r="F1384" s="6"/>
      <c r="G1384" s="9"/>
      <c r="H1384" s="9"/>
      <c r="I1384" s="9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</row>
    <row r="1385">
      <c r="A1385" s="6"/>
      <c r="B1385" s="6"/>
      <c r="C1385" s="6"/>
      <c r="D1385" s="6"/>
      <c r="E1385" s="6"/>
      <c r="F1385" s="6"/>
      <c r="G1385" s="9"/>
      <c r="H1385" s="9"/>
      <c r="I1385" s="9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</row>
    <row r="1386">
      <c r="A1386" s="6"/>
      <c r="B1386" s="6"/>
      <c r="C1386" s="6"/>
      <c r="D1386" s="6"/>
      <c r="E1386" s="6"/>
      <c r="F1386" s="6"/>
      <c r="G1386" s="9"/>
      <c r="H1386" s="9"/>
      <c r="I1386" s="9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</row>
    <row r="1387">
      <c r="A1387" s="6"/>
      <c r="B1387" s="6"/>
      <c r="C1387" s="6"/>
      <c r="D1387" s="6"/>
      <c r="E1387" s="6"/>
      <c r="F1387" s="6"/>
      <c r="G1387" s="9"/>
      <c r="H1387" s="9"/>
      <c r="I1387" s="9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</row>
    <row r="1388">
      <c r="A1388" s="6"/>
      <c r="B1388" s="6"/>
      <c r="C1388" s="6"/>
      <c r="D1388" s="6"/>
      <c r="E1388" s="6"/>
      <c r="F1388" s="6"/>
      <c r="G1388" s="9"/>
      <c r="H1388" s="9"/>
      <c r="I1388" s="9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</row>
    <row r="1389">
      <c r="A1389" s="6"/>
      <c r="B1389" s="6"/>
      <c r="C1389" s="6"/>
      <c r="D1389" s="6"/>
      <c r="E1389" s="6"/>
      <c r="F1389" s="6"/>
      <c r="G1389" s="9"/>
      <c r="H1389" s="9"/>
      <c r="I1389" s="9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</row>
    <row r="1390">
      <c r="A1390" s="6"/>
      <c r="B1390" s="6"/>
      <c r="C1390" s="6"/>
      <c r="D1390" s="6"/>
      <c r="E1390" s="6"/>
      <c r="F1390" s="6"/>
      <c r="G1390" s="9"/>
      <c r="H1390" s="9"/>
      <c r="I1390" s="9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</row>
    <row r="1391">
      <c r="A1391" s="6"/>
      <c r="B1391" s="6"/>
      <c r="C1391" s="6"/>
      <c r="D1391" s="6"/>
      <c r="E1391" s="6"/>
      <c r="F1391" s="6"/>
      <c r="G1391" s="9"/>
      <c r="H1391" s="9"/>
      <c r="I1391" s="9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</row>
    <row r="1392">
      <c r="A1392" s="6"/>
      <c r="B1392" s="6"/>
      <c r="C1392" s="6"/>
      <c r="D1392" s="6"/>
      <c r="E1392" s="6"/>
      <c r="F1392" s="6"/>
      <c r="G1392" s="9"/>
      <c r="H1392" s="9"/>
      <c r="I1392" s="9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</row>
    <row r="1393">
      <c r="A1393" s="6"/>
      <c r="B1393" s="6"/>
      <c r="C1393" s="6"/>
      <c r="D1393" s="6"/>
      <c r="E1393" s="6"/>
      <c r="F1393" s="6"/>
      <c r="G1393" s="9"/>
      <c r="H1393" s="9"/>
      <c r="I1393" s="9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</row>
    <row r="1394">
      <c r="A1394" s="6"/>
      <c r="B1394" s="6"/>
      <c r="C1394" s="6"/>
      <c r="D1394" s="6"/>
      <c r="E1394" s="6"/>
      <c r="F1394" s="6"/>
      <c r="G1394" s="9"/>
      <c r="H1394" s="9"/>
      <c r="I1394" s="9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</row>
    <row r="1395">
      <c r="A1395" s="6"/>
      <c r="B1395" s="6"/>
      <c r="C1395" s="6"/>
      <c r="D1395" s="6"/>
      <c r="E1395" s="6"/>
      <c r="F1395" s="6"/>
      <c r="G1395" s="9"/>
      <c r="H1395" s="9"/>
      <c r="I1395" s="9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</row>
    <row r="1396">
      <c r="A1396" s="6"/>
      <c r="B1396" s="6"/>
      <c r="C1396" s="6"/>
      <c r="D1396" s="6"/>
      <c r="E1396" s="6"/>
      <c r="F1396" s="6"/>
      <c r="G1396" s="9"/>
      <c r="H1396" s="9"/>
      <c r="I1396" s="9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</row>
    <row r="1397">
      <c r="A1397" s="6"/>
      <c r="B1397" s="6"/>
      <c r="C1397" s="6"/>
      <c r="D1397" s="6"/>
      <c r="E1397" s="6"/>
      <c r="F1397" s="6"/>
      <c r="G1397" s="9"/>
      <c r="H1397" s="9"/>
      <c r="I1397" s="9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</row>
    <row r="1398">
      <c r="A1398" s="6"/>
      <c r="B1398" s="6"/>
      <c r="C1398" s="6"/>
      <c r="D1398" s="6"/>
      <c r="E1398" s="6"/>
      <c r="F1398" s="6"/>
      <c r="G1398" s="9"/>
      <c r="H1398" s="9"/>
      <c r="I1398" s="9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</row>
    <row r="1399">
      <c r="A1399" s="6"/>
      <c r="B1399" s="6"/>
      <c r="C1399" s="6"/>
      <c r="D1399" s="6"/>
      <c r="E1399" s="6"/>
      <c r="F1399" s="6"/>
      <c r="G1399" s="9"/>
      <c r="H1399" s="9"/>
      <c r="I1399" s="9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</row>
    <row r="1400">
      <c r="A1400" s="6"/>
      <c r="B1400" s="6"/>
      <c r="C1400" s="6"/>
      <c r="D1400" s="6"/>
      <c r="E1400" s="6"/>
      <c r="F1400" s="6"/>
      <c r="G1400" s="9"/>
      <c r="H1400" s="9"/>
      <c r="I1400" s="9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</row>
    <row r="1401">
      <c r="A1401" s="6"/>
      <c r="B1401" s="6"/>
      <c r="C1401" s="6"/>
      <c r="D1401" s="6"/>
      <c r="E1401" s="6"/>
      <c r="F1401" s="6"/>
      <c r="G1401" s="9"/>
      <c r="H1401" s="9"/>
      <c r="I1401" s="9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</row>
    <row r="1402">
      <c r="A1402" s="6"/>
      <c r="B1402" s="6"/>
      <c r="C1402" s="6"/>
      <c r="D1402" s="6"/>
      <c r="E1402" s="6"/>
      <c r="F1402" s="6"/>
      <c r="G1402" s="9"/>
      <c r="H1402" s="9"/>
      <c r="I1402" s="9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</row>
    <row r="1403">
      <c r="A1403" s="6"/>
      <c r="B1403" s="6"/>
      <c r="C1403" s="6"/>
      <c r="D1403" s="6"/>
      <c r="E1403" s="6"/>
      <c r="F1403" s="6"/>
      <c r="G1403" s="9"/>
      <c r="H1403" s="9"/>
      <c r="I1403" s="9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</row>
    <row r="1404">
      <c r="A1404" s="6"/>
      <c r="B1404" s="6"/>
      <c r="C1404" s="6"/>
      <c r="D1404" s="6"/>
      <c r="E1404" s="6"/>
      <c r="F1404" s="6"/>
      <c r="G1404" s="9"/>
      <c r="H1404" s="9"/>
      <c r="I1404" s="9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</row>
    <row r="1405">
      <c r="A1405" s="6"/>
      <c r="B1405" s="6"/>
      <c r="C1405" s="6"/>
      <c r="D1405" s="6"/>
      <c r="E1405" s="6"/>
      <c r="F1405" s="6"/>
      <c r="G1405" s="9"/>
      <c r="H1405" s="9"/>
      <c r="I1405" s="9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</row>
    <row r="1406">
      <c r="A1406" s="6"/>
      <c r="B1406" s="6"/>
      <c r="C1406" s="6"/>
      <c r="D1406" s="6"/>
      <c r="E1406" s="6"/>
      <c r="F1406" s="6"/>
      <c r="G1406" s="9"/>
      <c r="H1406" s="9"/>
      <c r="I1406" s="9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</row>
    <row r="1407">
      <c r="A1407" s="6"/>
      <c r="B1407" s="6"/>
      <c r="C1407" s="6"/>
      <c r="D1407" s="6"/>
      <c r="E1407" s="6"/>
      <c r="F1407" s="6"/>
      <c r="G1407" s="9"/>
      <c r="H1407" s="9"/>
      <c r="I1407" s="9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</row>
    <row r="1408">
      <c r="A1408" s="6"/>
      <c r="B1408" s="6"/>
      <c r="C1408" s="6"/>
      <c r="D1408" s="6"/>
      <c r="E1408" s="6"/>
      <c r="F1408" s="6"/>
      <c r="G1408" s="9"/>
      <c r="H1408" s="9"/>
      <c r="I1408" s="9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</row>
    <row r="1409">
      <c r="A1409" s="6"/>
      <c r="B1409" s="6"/>
      <c r="C1409" s="6"/>
      <c r="D1409" s="6"/>
      <c r="E1409" s="6"/>
      <c r="F1409" s="6"/>
      <c r="G1409" s="9"/>
      <c r="H1409" s="9"/>
      <c r="I1409" s="9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</row>
    <row r="1410">
      <c r="A1410" s="6"/>
      <c r="B1410" s="6"/>
      <c r="C1410" s="6"/>
      <c r="D1410" s="6"/>
      <c r="E1410" s="6"/>
      <c r="F1410" s="6"/>
      <c r="G1410" s="9"/>
      <c r="H1410" s="9"/>
      <c r="I1410" s="9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</row>
    <row r="1411">
      <c r="A1411" s="6"/>
      <c r="B1411" s="6"/>
      <c r="C1411" s="6"/>
      <c r="D1411" s="6"/>
      <c r="E1411" s="6"/>
      <c r="F1411" s="6"/>
      <c r="G1411" s="9"/>
      <c r="H1411" s="9"/>
      <c r="I1411" s="9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</row>
    <row r="1412">
      <c r="A1412" s="6"/>
      <c r="B1412" s="6"/>
      <c r="C1412" s="6"/>
      <c r="D1412" s="6"/>
      <c r="E1412" s="6"/>
      <c r="F1412" s="6"/>
      <c r="G1412" s="9"/>
      <c r="H1412" s="9"/>
      <c r="I1412" s="9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</row>
    <row r="1413">
      <c r="A1413" s="6"/>
      <c r="B1413" s="6"/>
      <c r="C1413" s="6"/>
      <c r="D1413" s="6"/>
      <c r="E1413" s="6"/>
      <c r="F1413" s="6"/>
      <c r="G1413" s="9"/>
      <c r="H1413" s="9"/>
      <c r="I1413" s="9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</row>
    <row r="1414">
      <c r="A1414" s="6"/>
      <c r="B1414" s="6"/>
      <c r="C1414" s="6"/>
      <c r="D1414" s="6"/>
      <c r="E1414" s="6"/>
      <c r="F1414" s="6"/>
      <c r="G1414" s="9"/>
      <c r="H1414" s="9"/>
      <c r="I1414" s="9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</row>
    <row r="1415">
      <c r="A1415" s="6"/>
      <c r="B1415" s="6"/>
      <c r="C1415" s="6"/>
      <c r="D1415" s="6"/>
      <c r="E1415" s="6"/>
      <c r="F1415" s="6"/>
      <c r="G1415" s="9"/>
      <c r="H1415" s="9"/>
      <c r="I1415" s="9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</row>
    <row r="1416">
      <c r="A1416" s="6"/>
      <c r="B1416" s="6"/>
      <c r="C1416" s="6"/>
      <c r="D1416" s="6"/>
      <c r="E1416" s="6"/>
      <c r="F1416" s="6"/>
      <c r="G1416" s="9"/>
      <c r="H1416" s="9"/>
      <c r="I1416" s="9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</row>
    <row r="1417">
      <c r="A1417" s="6"/>
      <c r="B1417" s="6"/>
      <c r="C1417" s="6"/>
      <c r="D1417" s="6"/>
      <c r="E1417" s="6"/>
      <c r="F1417" s="6"/>
      <c r="G1417" s="9"/>
      <c r="H1417" s="9"/>
      <c r="I1417" s="9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</row>
    <row r="1418">
      <c r="A1418" s="6"/>
      <c r="B1418" s="6"/>
      <c r="C1418" s="6"/>
      <c r="D1418" s="6"/>
      <c r="E1418" s="6"/>
      <c r="F1418" s="6"/>
      <c r="G1418" s="9"/>
      <c r="H1418" s="9"/>
      <c r="I1418" s="9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</row>
    <row r="1419">
      <c r="A1419" s="6"/>
      <c r="B1419" s="6"/>
      <c r="C1419" s="6"/>
      <c r="D1419" s="6"/>
      <c r="E1419" s="6"/>
      <c r="F1419" s="6"/>
      <c r="G1419" s="9"/>
      <c r="H1419" s="9"/>
      <c r="I1419" s="9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</row>
    <row r="1420">
      <c r="A1420" s="6"/>
      <c r="B1420" s="6"/>
      <c r="C1420" s="6"/>
      <c r="D1420" s="6"/>
      <c r="E1420" s="6"/>
      <c r="F1420" s="6"/>
      <c r="G1420" s="9"/>
      <c r="H1420" s="9"/>
      <c r="I1420" s="9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</row>
    <row r="1421">
      <c r="A1421" s="6"/>
      <c r="B1421" s="6"/>
      <c r="C1421" s="6"/>
      <c r="D1421" s="6"/>
      <c r="E1421" s="6"/>
      <c r="F1421" s="6"/>
      <c r="G1421" s="9"/>
      <c r="H1421" s="9"/>
      <c r="I1421" s="9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</row>
    <row r="1422">
      <c r="A1422" s="6"/>
      <c r="B1422" s="6"/>
      <c r="C1422" s="6"/>
      <c r="D1422" s="6"/>
      <c r="E1422" s="6"/>
      <c r="F1422" s="6"/>
      <c r="G1422" s="9"/>
      <c r="H1422" s="9"/>
      <c r="I1422" s="9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</row>
    <row r="1423">
      <c r="A1423" s="6"/>
      <c r="B1423" s="6"/>
      <c r="C1423" s="6"/>
      <c r="D1423" s="6"/>
      <c r="E1423" s="6"/>
      <c r="F1423" s="6"/>
      <c r="G1423" s="9"/>
      <c r="H1423" s="9"/>
      <c r="I1423" s="9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</row>
    <row r="1424">
      <c r="A1424" s="6"/>
      <c r="B1424" s="6"/>
      <c r="C1424" s="6"/>
      <c r="D1424" s="6"/>
      <c r="E1424" s="6"/>
      <c r="F1424" s="6"/>
      <c r="G1424" s="9"/>
      <c r="H1424" s="9"/>
      <c r="I1424" s="9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</row>
    <row r="1425">
      <c r="A1425" s="6"/>
      <c r="B1425" s="6"/>
      <c r="C1425" s="6"/>
      <c r="D1425" s="6"/>
      <c r="E1425" s="6"/>
      <c r="F1425" s="6"/>
      <c r="G1425" s="9"/>
      <c r="H1425" s="9"/>
      <c r="I1425" s="9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</row>
    <row r="1426">
      <c r="A1426" s="6"/>
      <c r="B1426" s="6"/>
      <c r="C1426" s="6"/>
      <c r="D1426" s="6"/>
      <c r="E1426" s="6"/>
      <c r="F1426" s="6"/>
      <c r="G1426" s="9"/>
      <c r="H1426" s="9"/>
      <c r="I1426" s="9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</row>
    <row r="1427">
      <c r="A1427" s="6"/>
      <c r="B1427" s="6"/>
      <c r="C1427" s="6"/>
      <c r="D1427" s="6"/>
      <c r="E1427" s="6"/>
      <c r="F1427" s="6"/>
      <c r="G1427" s="9"/>
      <c r="H1427" s="9"/>
      <c r="I1427" s="9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</row>
    <row r="1428">
      <c r="A1428" s="6"/>
      <c r="B1428" s="6"/>
      <c r="C1428" s="6"/>
      <c r="D1428" s="6"/>
      <c r="E1428" s="6"/>
      <c r="F1428" s="6"/>
      <c r="G1428" s="9"/>
      <c r="H1428" s="9"/>
      <c r="I1428" s="9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</row>
    <row r="1429">
      <c r="A1429" s="6"/>
      <c r="B1429" s="6"/>
      <c r="C1429" s="6"/>
      <c r="D1429" s="6"/>
      <c r="E1429" s="6"/>
      <c r="F1429" s="6"/>
      <c r="G1429" s="9"/>
      <c r="H1429" s="9"/>
      <c r="I1429" s="9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</row>
    <row r="1430">
      <c r="A1430" s="6"/>
      <c r="B1430" s="6"/>
      <c r="C1430" s="6"/>
      <c r="D1430" s="6"/>
      <c r="E1430" s="6"/>
      <c r="F1430" s="6"/>
      <c r="G1430" s="9"/>
      <c r="H1430" s="9"/>
      <c r="I1430" s="9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</row>
    <row r="1431">
      <c r="A1431" s="6"/>
      <c r="B1431" s="6"/>
      <c r="C1431" s="6"/>
      <c r="D1431" s="6"/>
      <c r="E1431" s="6"/>
      <c r="F1431" s="6"/>
      <c r="G1431" s="9"/>
      <c r="H1431" s="9"/>
      <c r="I1431" s="9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</row>
    <row r="1432">
      <c r="A1432" s="6"/>
      <c r="B1432" s="6"/>
      <c r="C1432" s="6"/>
      <c r="D1432" s="6"/>
      <c r="E1432" s="6"/>
      <c r="F1432" s="6"/>
      <c r="G1432" s="9"/>
      <c r="H1432" s="9"/>
      <c r="I1432" s="9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</row>
    <row r="1433">
      <c r="A1433" s="6"/>
      <c r="B1433" s="6"/>
      <c r="C1433" s="6"/>
      <c r="D1433" s="6"/>
      <c r="E1433" s="6"/>
      <c r="F1433" s="6"/>
      <c r="G1433" s="9"/>
      <c r="H1433" s="9"/>
      <c r="I1433" s="9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</row>
    <row r="1434">
      <c r="A1434" s="6"/>
      <c r="B1434" s="6"/>
      <c r="C1434" s="6"/>
      <c r="D1434" s="6"/>
      <c r="E1434" s="6"/>
      <c r="F1434" s="6"/>
      <c r="G1434" s="9"/>
      <c r="H1434" s="9"/>
      <c r="I1434" s="9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</row>
    <row r="1435">
      <c r="A1435" s="6"/>
      <c r="B1435" s="6"/>
      <c r="C1435" s="6"/>
      <c r="D1435" s="6"/>
      <c r="E1435" s="6"/>
      <c r="F1435" s="6"/>
      <c r="G1435" s="9"/>
      <c r="H1435" s="9"/>
      <c r="I1435" s="9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</row>
    <row r="1436">
      <c r="A1436" s="6"/>
      <c r="B1436" s="6"/>
      <c r="C1436" s="6"/>
      <c r="D1436" s="6"/>
      <c r="E1436" s="6"/>
      <c r="F1436" s="6"/>
      <c r="G1436" s="9"/>
      <c r="H1436" s="9"/>
      <c r="I1436" s="9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</row>
    <row r="1437">
      <c r="A1437" s="6"/>
      <c r="B1437" s="6"/>
      <c r="C1437" s="6"/>
      <c r="D1437" s="6"/>
      <c r="E1437" s="6"/>
      <c r="F1437" s="6"/>
      <c r="G1437" s="9"/>
      <c r="H1437" s="9"/>
      <c r="I1437" s="9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</row>
    <row r="1438">
      <c r="A1438" s="6"/>
      <c r="B1438" s="6"/>
      <c r="C1438" s="6"/>
      <c r="D1438" s="6"/>
      <c r="E1438" s="6"/>
      <c r="F1438" s="6"/>
      <c r="G1438" s="9"/>
      <c r="H1438" s="9"/>
      <c r="I1438" s="9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</row>
    <row r="1439">
      <c r="A1439" s="6"/>
      <c r="B1439" s="6"/>
      <c r="C1439" s="6"/>
      <c r="D1439" s="6"/>
      <c r="E1439" s="6"/>
      <c r="F1439" s="6"/>
      <c r="G1439" s="9"/>
      <c r="H1439" s="9"/>
      <c r="I1439" s="9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</row>
    <row r="1440">
      <c r="A1440" s="6"/>
      <c r="B1440" s="6"/>
      <c r="C1440" s="6"/>
      <c r="D1440" s="6"/>
      <c r="E1440" s="6"/>
      <c r="F1440" s="6"/>
      <c r="G1440" s="9"/>
      <c r="H1440" s="9"/>
      <c r="I1440" s="9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</row>
    <row r="1441">
      <c r="A1441" s="6"/>
      <c r="B1441" s="6"/>
      <c r="C1441" s="6"/>
      <c r="D1441" s="6"/>
      <c r="E1441" s="6"/>
      <c r="F1441" s="6"/>
      <c r="G1441" s="9"/>
      <c r="H1441" s="9"/>
      <c r="I1441" s="9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</row>
    <row r="1442">
      <c r="A1442" s="6"/>
      <c r="B1442" s="6"/>
      <c r="C1442" s="6"/>
      <c r="D1442" s="6"/>
      <c r="E1442" s="6"/>
      <c r="F1442" s="6"/>
      <c r="G1442" s="9"/>
      <c r="H1442" s="9"/>
      <c r="I1442" s="9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</row>
    <row r="1443">
      <c r="A1443" s="6"/>
      <c r="B1443" s="6"/>
      <c r="C1443" s="6"/>
      <c r="D1443" s="6"/>
      <c r="E1443" s="6"/>
      <c r="F1443" s="6"/>
      <c r="G1443" s="9"/>
      <c r="H1443" s="9"/>
      <c r="I1443" s="9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</row>
    <row r="1444">
      <c r="A1444" s="6"/>
      <c r="B1444" s="6"/>
      <c r="C1444" s="6"/>
      <c r="D1444" s="6"/>
      <c r="E1444" s="6"/>
      <c r="F1444" s="6"/>
      <c r="G1444" s="9"/>
      <c r="H1444" s="9"/>
      <c r="I1444" s="9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</row>
    <row r="1445">
      <c r="A1445" s="6"/>
      <c r="B1445" s="6"/>
      <c r="C1445" s="6"/>
      <c r="D1445" s="6"/>
      <c r="E1445" s="6"/>
      <c r="F1445" s="6"/>
      <c r="G1445" s="9"/>
      <c r="H1445" s="9"/>
      <c r="I1445" s="9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</row>
    <row r="1446">
      <c r="A1446" s="6"/>
      <c r="B1446" s="6"/>
      <c r="C1446" s="6"/>
      <c r="D1446" s="6"/>
      <c r="E1446" s="6"/>
      <c r="F1446" s="6"/>
      <c r="G1446" s="9"/>
      <c r="H1446" s="9"/>
      <c r="I1446" s="9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</row>
    <row r="1447">
      <c r="A1447" s="6"/>
      <c r="B1447" s="6"/>
      <c r="C1447" s="6"/>
      <c r="D1447" s="6"/>
      <c r="E1447" s="6"/>
      <c r="F1447" s="6"/>
      <c r="G1447" s="9"/>
      <c r="H1447" s="9"/>
      <c r="I1447" s="9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</row>
    <row r="1448">
      <c r="A1448" s="6"/>
      <c r="B1448" s="6"/>
      <c r="C1448" s="6"/>
      <c r="D1448" s="6"/>
      <c r="E1448" s="6"/>
      <c r="F1448" s="6"/>
      <c r="G1448" s="9"/>
      <c r="H1448" s="9"/>
      <c r="I1448" s="9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</row>
    <row r="1449">
      <c r="A1449" s="6"/>
      <c r="B1449" s="6"/>
      <c r="C1449" s="6"/>
      <c r="D1449" s="6"/>
      <c r="E1449" s="6"/>
      <c r="F1449" s="6"/>
      <c r="G1449" s="9"/>
      <c r="H1449" s="9"/>
      <c r="I1449" s="9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</row>
    <row r="1450">
      <c r="A1450" s="6"/>
      <c r="B1450" s="6"/>
      <c r="C1450" s="6"/>
      <c r="D1450" s="6"/>
      <c r="E1450" s="6"/>
      <c r="F1450" s="6"/>
      <c r="G1450" s="9"/>
      <c r="H1450" s="9"/>
      <c r="I1450" s="9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</row>
    <row r="1451">
      <c r="A1451" s="6"/>
      <c r="B1451" s="6"/>
      <c r="C1451" s="6"/>
      <c r="D1451" s="6"/>
      <c r="E1451" s="6"/>
      <c r="F1451" s="6"/>
      <c r="G1451" s="9"/>
      <c r="H1451" s="9"/>
      <c r="I1451" s="9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</row>
    <row r="1452">
      <c r="A1452" s="6"/>
      <c r="B1452" s="6"/>
      <c r="C1452" s="6"/>
      <c r="D1452" s="6"/>
      <c r="E1452" s="6"/>
      <c r="F1452" s="6"/>
      <c r="G1452" s="9"/>
      <c r="H1452" s="9"/>
      <c r="I1452" s="9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</row>
    <row r="1453">
      <c r="A1453" s="6"/>
      <c r="B1453" s="6"/>
      <c r="C1453" s="6"/>
      <c r="D1453" s="6"/>
      <c r="E1453" s="6"/>
      <c r="F1453" s="6"/>
      <c r="G1453" s="9"/>
      <c r="H1453" s="9"/>
      <c r="I1453" s="9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</row>
    <row r="1454">
      <c r="A1454" s="6"/>
      <c r="B1454" s="6"/>
      <c r="C1454" s="6"/>
      <c r="D1454" s="6"/>
      <c r="E1454" s="6"/>
      <c r="F1454" s="6"/>
      <c r="G1454" s="9"/>
      <c r="H1454" s="9"/>
      <c r="I1454" s="9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</row>
    <row r="1455">
      <c r="A1455" s="6"/>
      <c r="B1455" s="6"/>
      <c r="C1455" s="6"/>
      <c r="D1455" s="6"/>
      <c r="E1455" s="6"/>
      <c r="F1455" s="6"/>
      <c r="G1455" s="9"/>
      <c r="H1455" s="9"/>
      <c r="I1455" s="9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</row>
    <row r="1456">
      <c r="A1456" s="6"/>
      <c r="B1456" s="6"/>
      <c r="C1456" s="6"/>
      <c r="D1456" s="6"/>
      <c r="E1456" s="6"/>
      <c r="F1456" s="6"/>
      <c r="G1456" s="9"/>
      <c r="H1456" s="9"/>
      <c r="I1456" s="9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</row>
    <row r="1457">
      <c r="A1457" s="6"/>
      <c r="B1457" s="6"/>
      <c r="C1457" s="6"/>
      <c r="D1457" s="6"/>
      <c r="E1457" s="6"/>
      <c r="F1457" s="6"/>
      <c r="G1457" s="9"/>
      <c r="H1457" s="9"/>
      <c r="I1457" s="9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</row>
    <row r="1458">
      <c r="A1458" s="6"/>
      <c r="B1458" s="6"/>
      <c r="C1458" s="6"/>
      <c r="D1458" s="6"/>
      <c r="E1458" s="6"/>
      <c r="F1458" s="6"/>
      <c r="G1458" s="9"/>
      <c r="H1458" s="9"/>
      <c r="I1458" s="9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</row>
    <row r="1459">
      <c r="A1459" s="6"/>
      <c r="B1459" s="6"/>
      <c r="C1459" s="6"/>
      <c r="D1459" s="6"/>
      <c r="E1459" s="6"/>
      <c r="F1459" s="6"/>
      <c r="G1459" s="9"/>
      <c r="H1459" s="9"/>
      <c r="I1459" s="9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</row>
    <row r="1460">
      <c r="A1460" s="6"/>
      <c r="B1460" s="6"/>
      <c r="C1460" s="6"/>
      <c r="D1460" s="6"/>
      <c r="E1460" s="6"/>
      <c r="F1460" s="6"/>
      <c r="G1460" s="9"/>
      <c r="H1460" s="9"/>
      <c r="I1460" s="9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</row>
    <row r="1461">
      <c r="A1461" s="6"/>
      <c r="B1461" s="6"/>
      <c r="C1461" s="6"/>
      <c r="D1461" s="6"/>
      <c r="E1461" s="6"/>
      <c r="F1461" s="6"/>
      <c r="G1461" s="9"/>
      <c r="H1461" s="9"/>
      <c r="I1461" s="9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</row>
    <row r="1462">
      <c r="A1462" s="6"/>
      <c r="B1462" s="6"/>
      <c r="C1462" s="6"/>
      <c r="D1462" s="6"/>
      <c r="E1462" s="6"/>
      <c r="F1462" s="6"/>
      <c r="G1462" s="9"/>
      <c r="H1462" s="9"/>
      <c r="I1462" s="9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</row>
    <row r="1463">
      <c r="A1463" s="6"/>
      <c r="B1463" s="6"/>
      <c r="C1463" s="6"/>
      <c r="D1463" s="6"/>
      <c r="E1463" s="6"/>
      <c r="F1463" s="6"/>
      <c r="G1463" s="9"/>
      <c r="H1463" s="9"/>
      <c r="I1463" s="9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</row>
    <row r="1464">
      <c r="A1464" s="6"/>
      <c r="B1464" s="6"/>
      <c r="C1464" s="6"/>
      <c r="D1464" s="6"/>
      <c r="E1464" s="6"/>
      <c r="F1464" s="6"/>
      <c r="G1464" s="9"/>
      <c r="H1464" s="9"/>
      <c r="I1464" s="9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</row>
    <row r="1465">
      <c r="A1465" s="6"/>
      <c r="B1465" s="6"/>
      <c r="C1465" s="6"/>
      <c r="D1465" s="6"/>
      <c r="E1465" s="6"/>
      <c r="F1465" s="6"/>
      <c r="G1465" s="9"/>
      <c r="H1465" s="9"/>
      <c r="I1465" s="9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</row>
    <row r="1466">
      <c r="A1466" s="6"/>
      <c r="B1466" s="6"/>
      <c r="C1466" s="6"/>
      <c r="D1466" s="6"/>
      <c r="E1466" s="6"/>
      <c r="F1466" s="6"/>
      <c r="G1466" s="9"/>
      <c r="H1466" s="9"/>
      <c r="I1466" s="9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</row>
    <row r="1467">
      <c r="A1467" s="6"/>
      <c r="B1467" s="6"/>
      <c r="C1467" s="6"/>
      <c r="D1467" s="6"/>
      <c r="E1467" s="6"/>
      <c r="F1467" s="6"/>
      <c r="G1467" s="9"/>
      <c r="H1467" s="9"/>
      <c r="I1467" s="9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</row>
    <row r="1468">
      <c r="A1468" s="6"/>
      <c r="B1468" s="6"/>
      <c r="C1468" s="6"/>
      <c r="D1468" s="6"/>
      <c r="E1468" s="6"/>
      <c r="F1468" s="6"/>
      <c r="G1468" s="9"/>
      <c r="H1468" s="9"/>
      <c r="I1468" s="9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</row>
    <row r="1469">
      <c r="A1469" s="6"/>
      <c r="B1469" s="6"/>
      <c r="C1469" s="6"/>
      <c r="D1469" s="6"/>
      <c r="E1469" s="6"/>
      <c r="F1469" s="6"/>
      <c r="G1469" s="9"/>
      <c r="H1469" s="9"/>
      <c r="I1469" s="9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</row>
    <row r="1470">
      <c r="A1470" s="6"/>
      <c r="B1470" s="6"/>
      <c r="C1470" s="6"/>
      <c r="D1470" s="6"/>
      <c r="E1470" s="6"/>
      <c r="F1470" s="6"/>
      <c r="G1470" s="9"/>
      <c r="H1470" s="9"/>
      <c r="I1470" s="9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</row>
    <row r="1471">
      <c r="A1471" s="6"/>
      <c r="B1471" s="6"/>
      <c r="C1471" s="6"/>
      <c r="D1471" s="6"/>
      <c r="E1471" s="6"/>
      <c r="F1471" s="6"/>
      <c r="G1471" s="9"/>
      <c r="H1471" s="9"/>
      <c r="I1471" s="9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</row>
    <row r="1472">
      <c r="A1472" s="6"/>
      <c r="B1472" s="6"/>
      <c r="C1472" s="6"/>
      <c r="D1472" s="6"/>
      <c r="E1472" s="6"/>
      <c r="F1472" s="6"/>
      <c r="G1472" s="9"/>
      <c r="H1472" s="9"/>
      <c r="I1472" s="9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</row>
    <row r="1473">
      <c r="A1473" s="6"/>
      <c r="B1473" s="6"/>
      <c r="C1473" s="6"/>
      <c r="D1473" s="6"/>
      <c r="E1473" s="6"/>
      <c r="F1473" s="6"/>
      <c r="G1473" s="9"/>
      <c r="H1473" s="9"/>
      <c r="I1473" s="9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</row>
    <row r="1474">
      <c r="A1474" s="6"/>
      <c r="B1474" s="6"/>
      <c r="C1474" s="6"/>
      <c r="D1474" s="6"/>
      <c r="E1474" s="6"/>
      <c r="F1474" s="6"/>
      <c r="G1474" s="9"/>
      <c r="H1474" s="9"/>
      <c r="I1474" s="9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</row>
    <row r="1475">
      <c r="A1475" s="6"/>
      <c r="B1475" s="6"/>
      <c r="C1475" s="6"/>
      <c r="D1475" s="6"/>
      <c r="E1475" s="6"/>
      <c r="F1475" s="6"/>
      <c r="G1475" s="9"/>
      <c r="H1475" s="9"/>
      <c r="I1475" s="9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</row>
    <row r="1476">
      <c r="A1476" s="6"/>
      <c r="B1476" s="6"/>
      <c r="C1476" s="6"/>
      <c r="D1476" s="6"/>
      <c r="E1476" s="6"/>
      <c r="F1476" s="6"/>
      <c r="G1476" s="9"/>
      <c r="H1476" s="9"/>
      <c r="I1476" s="9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</row>
    <row r="1477">
      <c r="A1477" s="6"/>
      <c r="B1477" s="6"/>
      <c r="C1477" s="6"/>
      <c r="D1477" s="6"/>
      <c r="E1477" s="6"/>
      <c r="F1477" s="6"/>
      <c r="G1477" s="9"/>
      <c r="H1477" s="9"/>
      <c r="I1477" s="9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</row>
    <row r="1478">
      <c r="A1478" s="6"/>
      <c r="B1478" s="6"/>
      <c r="C1478" s="6"/>
      <c r="D1478" s="6"/>
      <c r="E1478" s="6"/>
      <c r="F1478" s="6"/>
      <c r="G1478" s="9"/>
      <c r="H1478" s="9"/>
      <c r="I1478" s="9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</row>
    <row r="1479">
      <c r="A1479" s="6"/>
      <c r="B1479" s="6"/>
      <c r="C1479" s="6"/>
      <c r="D1479" s="6"/>
      <c r="E1479" s="6"/>
      <c r="F1479" s="6"/>
      <c r="G1479" s="9"/>
      <c r="H1479" s="9"/>
      <c r="I1479" s="9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</row>
    <row r="1480">
      <c r="A1480" s="6"/>
      <c r="B1480" s="6"/>
      <c r="C1480" s="6"/>
      <c r="D1480" s="6"/>
      <c r="E1480" s="6"/>
      <c r="F1480" s="6"/>
      <c r="G1480" s="9"/>
      <c r="H1480" s="9"/>
      <c r="I1480" s="9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</row>
    <row r="1481">
      <c r="A1481" s="6"/>
      <c r="B1481" s="6"/>
      <c r="C1481" s="6"/>
      <c r="D1481" s="6"/>
      <c r="E1481" s="6"/>
      <c r="F1481" s="6"/>
      <c r="G1481" s="9"/>
      <c r="H1481" s="9"/>
      <c r="I1481" s="9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</row>
    <row r="1482">
      <c r="A1482" s="6"/>
      <c r="B1482" s="6"/>
      <c r="C1482" s="6"/>
      <c r="D1482" s="6"/>
      <c r="E1482" s="6"/>
      <c r="F1482" s="6"/>
      <c r="G1482" s="9"/>
      <c r="H1482" s="9"/>
      <c r="I1482" s="9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</row>
    <row r="1483">
      <c r="A1483" s="6"/>
      <c r="B1483" s="6"/>
      <c r="C1483" s="6"/>
      <c r="D1483" s="6"/>
      <c r="E1483" s="6"/>
      <c r="F1483" s="6"/>
      <c r="G1483" s="9"/>
      <c r="H1483" s="9"/>
      <c r="I1483" s="9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</row>
    <row r="1484">
      <c r="A1484" s="6"/>
      <c r="B1484" s="6"/>
      <c r="C1484" s="6"/>
      <c r="D1484" s="6"/>
      <c r="E1484" s="6"/>
      <c r="F1484" s="6"/>
      <c r="G1484" s="9"/>
      <c r="H1484" s="9"/>
      <c r="I1484" s="9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</row>
    <row r="1485">
      <c r="A1485" s="6"/>
      <c r="B1485" s="6"/>
      <c r="C1485" s="6"/>
      <c r="D1485" s="6"/>
      <c r="E1485" s="6"/>
      <c r="F1485" s="6"/>
      <c r="G1485" s="9"/>
      <c r="H1485" s="9"/>
      <c r="I1485" s="9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</row>
    <row r="1486">
      <c r="A1486" s="6"/>
      <c r="B1486" s="6"/>
      <c r="C1486" s="6"/>
      <c r="D1486" s="6"/>
      <c r="E1486" s="6"/>
      <c r="F1486" s="6"/>
      <c r="G1486" s="9"/>
      <c r="H1486" s="9"/>
      <c r="I1486" s="9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</row>
    <row r="1487">
      <c r="A1487" s="6"/>
      <c r="B1487" s="6"/>
      <c r="C1487" s="6"/>
      <c r="D1487" s="6"/>
      <c r="E1487" s="6"/>
      <c r="F1487" s="6"/>
      <c r="G1487" s="9"/>
      <c r="H1487" s="9"/>
      <c r="I1487" s="9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</row>
    <row r="1488">
      <c r="A1488" s="6"/>
      <c r="B1488" s="6"/>
      <c r="C1488" s="6"/>
      <c r="D1488" s="6"/>
      <c r="E1488" s="6"/>
      <c r="F1488" s="6"/>
      <c r="G1488" s="9"/>
      <c r="H1488" s="9"/>
      <c r="I1488" s="9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</row>
    <row r="1489">
      <c r="A1489" s="6"/>
      <c r="B1489" s="6"/>
      <c r="C1489" s="6"/>
      <c r="D1489" s="6"/>
      <c r="E1489" s="6"/>
      <c r="F1489" s="6"/>
      <c r="G1489" s="9"/>
      <c r="H1489" s="9"/>
      <c r="I1489" s="9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</row>
    <row r="1490">
      <c r="A1490" s="6"/>
      <c r="B1490" s="6"/>
      <c r="C1490" s="6"/>
      <c r="D1490" s="6"/>
      <c r="E1490" s="6"/>
      <c r="F1490" s="6"/>
      <c r="G1490" s="9"/>
      <c r="H1490" s="9"/>
      <c r="I1490" s="9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</row>
    <row r="1491">
      <c r="A1491" s="6"/>
      <c r="B1491" s="6"/>
      <c r="C1491" s="6"/>
      <c r="D1491" s="6"/>
      <c r="E1491" s="6"/>
      <c r="F1491" s="6"/>
      <c r="G1491" s="9"/>
      <c r="H1491" s="9"/>
      <c r="I1491" s="9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</row>
    <row r="1492">
      <c r="A1492" s="6"/>
      <c r="B1492" s="6"/>
      <c r="C1492" s="6"/>
      <c r="D1492" s="6"/>
      <c r="E1492" s="6"/>
      <c r="F1492" s="6"/>
      <c r="G1492" s="9"/>
      <c r="H1492" s="9"/>
      <c r="I1492" s="9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</row>
    <row r="1493">
      <c r="A1493" s="6"/>
      <c r="B1493" s="6"/>
      <c r="C1493" s="6"/>
      <c r="D1493" s="6"/>
      <c r="E1493" s="6"/>
      <c r="F1493" s="6"/>
      <c r="G1493" s="9"/>
      <c r="H1493" s="9"/>
      <c r="I1493" s="9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</row>
    <row r="1494">
      <c r="A1494" s="6"/>
      <c r="B1494" s="6"/>
      <c r="C1494" s="6"/>
      <c r="D1494" s="6"/>
      <c r="E1494" s="6"/>
      <c r="F1494" s="6"/>
      <c r="G1494" s="9"/>
      <c r="H1494" s="9"/>
      <c r="I1494" s="9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</row>
    <row r="1495">
      <c r="A1495" s="6"/>
      <c r="B1495" s="6"/>
      <c r="C1495" s="6"/>
      <c r="D1495" s="6"/>
      <c r="E1495" s="6"/>
      <c r="F1495" s="6"/>
      <c r="G1495" s="9"/>
      <c r="H1495" s="9"/>
      <c r="I1495" s="9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</row>
    <row r="1496">
      <c r="A1496" s="6"/>
      <c r="B1496" s="6"/>
      <c r="C1496" s="6"/>
      <c r="D1496" s="6"/>
      <c r="E1496" s="6"/>
      <c r="F1496" s="6"/>
      <c r="G1496" s="9"/>
      <c r="H1496" s="9"/>
      <c r="I1496" s="9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</row>
    <row r="1497">
      <c r="A1497" s="6"/>
      <c r="B1497" s="6"/>
      <c r="C1497" s="6"/>
      <c r="D1497" s="6"/>
      <c r="E1497" s="6"/>
      <c r="F1497" s="6"/>
      <c r="G1497" s="9"/>
      <c r="H1497" s="9"/>
      <c r="I1497" s="9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</row>
    <row r="1498">
      <c r="A1498" s="6"/>
      <c r="B1498" s="6"/>
      <c r="C1498" s="6"/>
      <c r="D1498" s="6"/>
      <c r="E1498" s="6"/>
      <c r="F1498" s="6"/>
      <c r="G1498" s="9"/>
      <c r="H1498" s="9"/>
      <c r="I1498" s="9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</row>
    <row r="1499">
      <c r="A1499" s="6"/>
      <c r="B1499" s="6"/>
      <c r="C1499" s="6"/>
      <c r="D1499" s="6"/>
      <c r="E1499" s="6"/>
      <c r="F1499" s="6"/>
      <c r="G1499" s="9"/>
      <c r="H1499" s="9"/>
      <c r="I1499" s="9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</row>
    <row r="1500">
      <c r="A1500" s="6"/>
      <c r="B1500" s="6"/>
      <c r="C1500" s="6"/>
      <c r="D1500" s="6"/>
      <c r="E1500" s="6"/>
      <c r="F1500" s="6"/>
      <c r="G1500" s="9"/>
      <c r="H1500" s="9"/>
      <c r="I1500" s="9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</row>
    <row r="1501">
      <c r="A1501" s="6"/>
      <c r="B1501" s="6"/>
      <c r="C1501" s="6"/>
      <c r="D1501" s="6"/>
      <c r="E1501" s="6"/>
      <c r="F1501" s="6"/>
      <c r="G1501" s="9"/>
      <c r="H1501" s="9"/>
      <c r="I1501" s="9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</row>
    <row r="1502">
      <c r="A1502" s="6"/>
      <c r="B1502" s="6"/>
      <c r="C1502" s="6"/>
      <c r="D1502" s="6"/>
      <c r="E1502" s="6"/>
      <c r="F1502" s="6"/>
      <c r="G1502" s="9"/>
      <c r="H1502" s="9"/>
      <c r="I1502" s="9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</row>
    <row r="1503">
      <c r="A1503" s="6"/>
      <c r="B1503" s="6"/>
      <c r="C1503" s="6"/>
      <c r="D1503" s="6"/>
      <c r="E1503" s="6"/>
      <c r="F1503" s="6"/>
      <c r="G1503" s="9"/>
      <c r="H1503" s="9"/>
      <c r="I1503" s="9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</row>
    <row r="1504">
      <c r="A1504" s="6"/>
      <c r="B1504" s="6"/>
      <c r="C1504" s="6"/>
      <c r="D1504" s="6"/>
      <c r="E1504" s="6"/>
      <c r="F1504" s="6"/>
      <c r="G1504" s="9"/>
      <c r="H1504" s="9"/>
      <c r="I1504" s="9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</row>
    <row r="1505">
      <c r="A1505" s="6"/>
      <c r="B1505" s="6"/>
      <c r="C1505" s="6"/>
      <c r="D1505" s="6"/>
      <c r="E1505" s="6"/>
      <c r="F1505" s="6"/>
      <c r="G1505" s="9"/>
      <c r="H1505" s="9"/>
      <c r="I1505" s="9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</row>
    <row r="1506">
      <c r="A1506" s="6"/>
      <c r="B1506" s="6"/>
      <c r="C1506" s="6"/>
      <c r="D1506" s="6"/>
      <c r="E1506" s="6"/>
      <c r="F1506" s="6"/>
      <c r="G1506" s="9"/>
      <c r="H1506" s="9"/>
      <c r="I1506" s="9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</row>
    <row r="1507">
      <c r="A1507" s="6"/>
      <c r="B1507" s="6"/>
      <c r="C1507" s="6"/>
      <c r="D1507" s="6"/>
      <c r="E1507" s="6"/>
      <c r="F1507" s="6"/>
      <c r="G1507" s="9"/>
      <c r="H1507" s="9"/>
      <c r="I1507" s="9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</row>
    <row r="1508">
      <c r="A1508" s="6"/>
      <c r="B1508" s="6"/>
      <c r="C1508" s="6"/>
      <c r="D1508" s="6"/>
      <c r="E1508" s="6"/>
      <c r="F1508" s="6"/>
      <c r="G1508" s="9"/>
      <c r="H1508" s="9"/>
      <c r="I1508" s="9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</row>
    <row r="1509">
      <c r="A1509" s="6"/>
      <c r="B1509" s="6"/>
      <c r="C1509" s="6"/>
      <c r="D1509" s="6"/>
      <c r="E1509" s="6"/>
      <c r="F1509" s="6"/>
      <c r="G1509" s="9"/>
      <c r="H1509" s="9"/>
      <c r="I1509" s="9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</row>
    <row r="1510">
      <c r="A1510" s="6"/>
      <c r="B1510" s="6"/>
      <c r="C1510" s="6"/>
      <c r="D1510" s="6"/>
      <c r="E1510" s="6"/>
      <c r="F1510" s="6"/>
      <c r="G1510" s="9"/>
      <c r="H1510" s="9"/>
      <c r="I1510" s="9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</row>
    <row r="1511">
      <c r="A1511" s="6"/>
      <c r="B1511" s="6"/>
      <c r="C1511" s="6"/>
      <c r="D1511" s="6"/>
      <c r="E1511" s="6"/>
      <c r="F1511" s="6"/>
      <c r="G1511" s="9"/>
      <c r="H1511" s="9"/>
      <c r="I1511" s="9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</row>
    <row r="1512">
      <c r="A1512" s="6"/>
      <c r="B1512" s="6"/>
      <c r="C1512" s="6"/>
      <c r="D1512" s="6"/>
      <c r="E1512" s="6"/>
      <c r="F1512" s="6"/>
      <c r="G1512" s="9"/>
      <c r="H1512" s="9"/>
      <c r="I1512" s="9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</row>
    <row r="1513">
      <c r="A1513" s="6"/>
      <c r="B1513" s="6"/>
      <c r="C1513" s="6"/>
      <c r="D1513" s="6"/>
      <c r="E1513" s="6"/>
      <c r="F1513" s="6"/>
      <c r="G1513" s="9"/>
      <c r="H1513" s="9"/>
      <c r="I1513" s="9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</row>
    <row r="1514">
      <c r="A1514" s="6"/>
      <c r="B1514" s="6"/>
      <c r="C1514" s="6"/>
      <c r="D1514" s="6"/>
      <c r="E1514" s="6"/>
      <c r="F1514" s="6"/>
      <c r="G1514" s="9"/>
      <c r="H1514" s="9"/>
      <c r="I1514" s="9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</row>
    <row r="1515">
      <c r="A1515" s="6"/>
      <c r="B1515" s="6"/>
      <c r="C1515" s="6"/>
      <c r="D1515" s="6"/>
      <c r="E1515" s="6"/>
      <c r="F1515" s="6"/>
      <c r="G1515" s="9"/>
      <c r="H1515" s="9"/>
      <c r="I1515" s="9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</row>
    <row r="1516">
      <c r="A1516" s="6"/>
      <c r="B1516" s="6"/>
      <c r="C1516" s="6"/>
      <c r="D1516" s="6"/>
      <c r="E1516" s="6"/>
      <c r="F1516" s="6"/>
      <c r="G1516" s="9"/>
      <c r="H1516" s="9"/>
      <c r="I1516" s="9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</row>
    <row r="1517">
      <c r="A1517" s="6"/>
      <c r="B1517" s="6"/>
      <c r="C1517" s="6"/>
      <c r="D1517" s="6"/>
      <c r="E1517" s="6"/>
      <c r="F1517" s="6"/>
      <c r="G1517" s="9"/>
      <c r="H1517" s="9"/>
      <c r="I1517" s="9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</row>
    <row r="1518">
      <c r="A1518" s="6"/>
      <c r="B1518" s="6"/>
      <c r="C1518" s="6"/>
      <c r="D1518" s="6"/>
      <c r="E1518" s="6"/>
      <c r="F1518" s="6"/>
      <c r="G1518" s="9"/>
      <c r="H1518" s="9"/>
      <c r="I1518" s="9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</row>
    <row r="1519">
      <c r="A1519" s="6"/>
      <c r="B1519" s="6"/>
      <c r="C1519" s="6"/>
      <c r="D1519" s="6"/>
      <c r="E1519" s="6"/>
      <c r="F1519" s="6"/>
      <c r="G1519" s="9"/>
      <c r="H1519" s="9"/>
      <c r="I1519" s="9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</row>
    <row r="1520">
      <c r="A1520" s="6"/>
      <c r="B1520" s="6"/>
      <c r="C1520" s="6"/>
      <c r="D1520" s="6"/>
      <c r="E1520" s="6"/>
      <c r="F1520" s="6"/>
      <c r="G1520" s="9"/>
      <c r="H1520" s="9"/>
      <c r="I1520" s="9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</row>
    <row r="1521">
      <c r="A1521" s="6"/>
      <c r="B1521" s="6"/>
      <c r="C1521" s="6"/>
      <c r="D1521" s="6"/>
      <c r="E1521" s="6"/>
      <c r="F1521" s="6"/>
      <c r="G1521" s="9"/>
      <c r="H1521" s="9"/>
      <c r="I1521" s="9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</row>
    <row r="1522">
      <c r="A1522" s="6"/>
      <c r="B1522" s="6"/>
      <c r="C1522" s="6"/>
      <c r="D1522" s="6"/>
      <c r="E1522" s="6"/>
      <c r="F1522" s="6"/>
      <c r="G1522" s="9"/>
      <c r="H1522" s="9"/>
      <c r="I1522" s="9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</row>
    <row r="1523">
      <c r="A1523" s="6"/>
      <c r="B1523" s="6"/>
      <c r="C1523" s="6"/>
      <c r="D1523" s="6"/>
      <c r="E1523" s="6"/>
      <c r="F1523" s="6"/>
      <c r="G1523" s="9"/>
      <c r="H1523" s="9"/>
      <c r="I1523" s="9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</row>
    <row r="1524">
      <c r="A1524" s="6"/>
      <c r="B1524" s="6"/>
      <c r="C1524" s="6"/>
      <c r="D1524" s="6"/>
      <c r="E1524" s="6"/>
      <c r="F1524" s="6"/>
      <c r="G1524" s="9"/>
      <c r="H1524" s="9"/>
      <c r="I1524" s="9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</row>
    <row r="1525">
      <c r="A1525" s="6"/>
      <c r="B1525" s="6"/>
      <c r="C1525" s="6"/>
      <c r="D1525" s="6"/>
      <c r="E1525" s="6"/>
      <c r="F1525" s="6"/>
      <c r="G1525" s="9"/>
      <c r="H1525" s="9"/>
      <c r="I1525" s="9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</row>
    <row r="1526">
      <c r="A1526" s="6"/>
      <c r="B1526" s="6"/>
      <c r="C1526" s="6"/>
      <c r="D1526" s="6"/>
      <c r="E1526" s="6"/>
      <c r="F1526" s="6"/>
      <c r="G1526" s="9"/>
      <c r="H1526" s="9"/>
      <c r="I1526" s="9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</row>
    <row r="1527">
      <c r="A1527" s="6"/>
      <c r="B1527" s="6"/>
      <c r="C1527" s="6"/>
      <c r="D1527" s="6"/>
      <c r="E1527" s="6"/>
      <c r="F1527" s="6"/>
      <c r="G1527" s="9"/>
      <c r="H1527" s="9"/>
      <c r="I1527" s="9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</row>
    <row r="1528">
      <c r="A1528" s="6"/>
      <c r="B1528" s="6"/>
      <c r="C1528" s="6"/>
      <c r="D1528" s="6"/>
      <c r="E1528" s="6"/>
      <c r="F1528" s="6"/>
      <c r="G1528" s="9"/>
      <c r="H1528" s="9"/>
      <c r="I1528" s="9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</row>
    <row r="1529">
      <c r="A1529" s="6"/>
      <c r="B1529" s="6"/>
      <c r="C1529" s="6"/>
      <c r="D1529" s="6"/>
      <c r="E1529" s="6"/>
      <c r="F1529" s="6"/>
      <c r="G1529" s="9"/>
      <c r="H1529" s="9"/>
      <c r="I1529" s="9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</row>
    <row r="1530">
      <c r="A1530" s="6"/>
      <c r="B1530" s="6"/>
      <c r="C1530" s="6"/>
      <c r="D1530" s="6"/>
      <c r="E1530" s="6"/>
      <c r="F1530" s="6"/>
      <c r="G1530" s="9"/>
      <c r="H1530" s="9"/>
      <c r="I1530" s="9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</row>
    <row r="1531">
      <c r="A1531" s="6"/>
      <c r="B1531" s="6"/>
      <c r="C1531" s="6"/>
      <c r="D1531" s="6"/>
      <c r="E1531" s="6"/>
      <c r="F1531" s="6"/>
      <c r="G1531" s="9"/>
      <c r="H1531" s="9"/>
      <c r="I1531" s="9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</row>
    <row r="1532">
      <c r="A1532" s="6"/>
      <c r="B1532" s="6"/>
      <c r="C1532" s="6"/>
      <c r="D1532" s="6"/>
      <c r="E1532" s="6"/>
      <c r="F1532" s="6"/>
      <c r="G1532" s="9"/>
      <c r="H1532" s="9"/>
      <c r="I1532" s="9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</row>
    <row r="1533">
      <c r="A1533" s="6"/>
      <c r="B1533" s="6"/>
      <c r="C1533" s="6"/>
      <c r="D1533" s="6"/>
      <c r="E1533" s="6"/>
      <c r="F1533" s="6"/>
      <c r="G1533" s="9"/>
      <c r="H1533" s="9"/>
      <c r="I1533" s="9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</row>
    <row r="1534">
      <c r="A1534" s="6"/>
      <c r="B1534" s="6"/>
      <c r="C1534" s="6"/>
      <c r="D1534" s="6"/>
      <c r="E1534" s="6"/>
      <c r="F1534" s="6"/>
      <c r="G1534" s="9"/>
      <c r="H1534" s="9"/>
      <c r="I1534" s="9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</row>
    <row r="1535">
      <c r="A1535" s="6"/>
      <c r="B1535" s="6"/>
      <c r="C1535" s="6"/>
      <c r="D1535" s="6"/>
      <c r="E1535" s="6"/>
      <c r="F1535" s="6"/>
      <c r="G1535" s="9"/>
      <c r="H1535" s="9"/>
      <c r="I1535" s="9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</row>
    <row r="1536">
      <c r="A1536" s="6"/>
      <c r="B1536" s="6"/>
      <c r="C1536" s="6"/>
      <c r="D1536" s="6"/>
      <c r="E1536" s="6"/>
      <c r="F1536" s="6"/>
      <c r="G1536" s="9"/>
      <c r="H1536" s="9"/>
      <c r="I1536" s="9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</row>
    <row r="1537">
      <c r="A1537" s="6"/>
      <c r="B1537" s="6"/>
      <c r="C1537" s="6"/>
      <c r="D1537" s="6"/>
      <c r="E1537" s="6"/>
      <c r="F1537" s="6"/>
      <c r="G1537" s="9"/>
      <c r="H1537" s="9"/>
      <c r="I1537" s="9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</row>
    <row r="1538">
      <c r="A1538" s="6"/>
      <c r="B1538" s="6"/>
      <c r="C1538" s="6"/>
      <c r="D1538" s="6"/>
      <c r="E1538" s="6"/>
      <c r="F1538" s="6"/>
      <c r="G1538" s="9"/>
      <c r="H1538" s="9"/>
      <c r="I1538" s="9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</row>
    <row r="1539">
      <c r="A1539" s="6"/>
      <c r="B1539" s="6"/>
      <c r="C1539" s="6"/>
      <c r="D1539" s="6"/>
      <c r="E1539" s="6"/>
      <c r="F1539" s="6"/>
      <c r="G1539" s="9"/>
      <c r="H1539" s="9"/>
      <c r="I1539" s="9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</row>
    <row r="1540">
      <c r="A1540" s="6"/>
      <c r="B1540" s="6"/>
      <c r="C1540" s="6"/>
      <c r="D1540" s="6"/>
      <c r="E1540" s="6"/>
      <c r="F1540" s="6"/>
      <c r="G1540" s="9"/>
      <c r="H1540" s="9"/>
      <c r="I1540" s="9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</row>
    <row r="1541">
      <c r="A1541" s="6"/>
      <c r="B1541" s="6"/>
      <c r="C1541" s="6"/>
      <c r="D1541" s="6"/>
      <c r="E1541" s="6"/>
      <c r="F1541" s="6"/>
      <c r="G1541" s="9"/>
      <c r="H1541" s="9"/>
      <c r="I1541" s="9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</row>
    <row r="1542">
      <c r="A1542" s="6"/>
      <c r="B1542" s="6"/>
      <c r="C1542" s="6"/>
      <c r="D1542" s="6"/>
      <c r="E1542" s="6"/>
      <c r="F1542" s="6"/>
      <c r="G1542" s="9"/>
      <c r="H1542" s="9"/>
      <c r="I1542" s="9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</row>
    <row r="1543">
      <c r="A1543" s="6"/>
      <c r="B1543" s="6"/>
      <c r="C1543" s="6"/>
      <c r="D1543" s="6"/>
      <c r="E1543" s="6"/>
      <c r="F1543" s="6"/>
      <c r="G1543" s="9"/>
      <c r="H1543" s="9"/>
      <c r="I1543" s="9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</row>
    <row r="1544">
      <c r="A1544" s="6"/>
      <c r="B1544" s="6"/>
      <c r="C1544" s="6"/>
      <c r="D1544" s="6"/>
      <c r="E1544" s="6"/>
      <c r="F1544" s="6"/>
      <c r="G1544" s="9"/>
      <c r="H1544" s="9"/>
      <c r="I1544" s="9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</row>
    <row r="1545">
      <c r="A1545" s="6"/>
      <c r="B1545" s="6"/>
      <c r="C1545" s="6"/>
      <c r="D1545" s="6"/>
      <c r="E1545" s="6"/>
      <c r="F1545" s="6"/>
      <c r="G1545" s="9"/>
      <c r="H1545" s="9"/>
      <c r="I1545" s="9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</row>
    <row r="1546">
      <c r="A1546" s="6"/>
      <c r="B1546" s="6"/>
      <c r="C1546" s="6"/>
      <c r="D1546" s="6"/>
      <c r="E1546" s="6"/>
      <c r="F1546" s="6"/>
      <c r="G1546" s="9"/>
      <c r="H1546" s="9"/>
      <c r="I1546" s="9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</row>
    <row r="1547">
      <c r="A1547" s="6"/>
      <c r="B1547" s="6"/>
      <c r="C1547" s="6"/>
      <c r="D1547" s="6"/>
      <c r="E1547" s="6"/>
      <c r="F1547" s="6"/>
      <c r="G1547" s="9"/>
      <c r="H1547" s="9"/>
      <c r="I1547" s="9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</row>
    <row r="1548">
      <c r="A1548" s="6"/>
      <c r="B1548" s="6"/>
      <c r="C1548" s="6"/>
      <c r="D1548" s="6"/>
      <c r="E1548" s="6"/>
      <c r="F1548" s="6"/>
      <c r="G1548" s="9"/>
      <c r="H1548" s="9"/>
      <c r="I1548" s="9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</row>
    <row r="1549">
      <c r="A1549" s="6"/>
      <c r="B1549" s="6"/>
      <c r="C1549" s="6"/>
      <c r="D1549" s="6"/>
      <c r="E1549" s="6"/>
      <c r="F1549" s="6"/>
      <c r="G1549" s="9"/>
      <c r="H1549" s="9"/>
      <c r="I1549" s="9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</row>
    <row r="1550">
      <c r="A1550" s="6"/>
      <c r="B1550" s="6"/>
      <c r="C1550" s="6"/>
      <c r="D1550" s="6"/>
      <c r="E1550" s="6"/>
      <c r="F1550" s="6"/>
      <c r="G1550" s="9"/>
      <c r="H1550" s="9"/>
      <c r="I1550" s="9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</row>
    <row r="1551">
      <c r="A1551" s="6"/>
      <c r="B1551" s="6"/>
      <c r="C1551" s="6"/>
      <c r="D1551" s="6"/>
      <c r="E1551" s="6"/>
      <c r="F1551" s="6"/>
      <c r="G1551" s="9"/>
      <c r="H1551" s="9"/>
      <c r="I1551" s="9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</row>
    <row r="1552">
      <c r="A1552" s="6"/>
      <c r="B1552" s="6"/>
      <c r="C1552" s="6"/>
      <c r="D1552" s="6"/>
      <c r="E1552" s="6"/>
      <c r="F1552" s="6"/>
      <c r="G1552" s="9"/>
      <c r="H1552" s="9"/>
      <c r="I1552" s="9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</row>
    <row r="1553">
      <c r="A1553" s="6"/>
      <c r="B1553" s="6"/>
      <c r="C1553" s="6"/>
      <c r="D1553" s="6"/>
      <c r="E1553" s="6"/>
      <c r="F1553" s="6"/>
      <c r="G1553" s="9"/>
      <c r="H1553" s="9"/>
      <c r="I1553" s="9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</row>
    <row r="1554">
      <c r="A1554" s="6"/>
      <c r="B1554" s="6"/>
      <c r="C1554" s="6"/>
      <c r="D1554" s="6"/>
      <c r="E1554" s="6"/>
      <c r="F1554" s="6"/>
      <c r="G1554" s="9"/>
      <c r="H1554" s="9"/>
      <c r="I1554" s="9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</row>
    <row r="1555">
      <c r="A1555" s="6"/>
      <c r="B1555" s="6"/>
      <c r="C1555" s="6"/>
      <c r="D1555" s="6"/>
      <c r="E1555" s="6"/>
      <c r="F1555" s="6"/>
      <c r="G1555" s="9"/>
      <c r="H1555" s="9"/>
      <c r="I1555" s="9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</row>
    <row r="1556">
      <c r="A1556" s="6"/>
      <c r="B1556" s="6"/>
      <c r="C1556" s="6"/>
      <c r="D1556" s="6"/>
      <c r="E1556" s="6"/>
      <c r="F1556" s="6"/>
      <c r="G1556" s="9"/>
      <c r="H1556" s="9"/>
      <c r="I1556" s="9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</row>
    <row r="1557">
      <c r="A1557" s="6"/>
      <c r="B1557" s="6"/>
      <c r="C1557" s="6"/>
      <c r="D1557" s="6"/>
      <c r="E1557" s="6"/>
      <c r="F1557" s="6"/>
      <c r="G1557" s="9"/>
      <c r="H1557" s="9"/>
      <c r="I1557" s="9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</row>
    <row r="1558">
      <c r="A1558" s="6"/>
      <c r="B1558" s="6"/>
      <c r="C1558" s="6"/>
      <c r="D1558" s="6"/>
      <c r="E1558" s="6"/>
      <c r="F1558" s="6"/>
      <c r="G1558" s="9"/>
      <c r="H1558" s="9"/>
      <c r="I1558" s="9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</row>
    <row r="1559">
      <c r="A1559" s="6"/>
      <c r="B1559" s="6"/>
      <c r="C1559" s="6"/>
      <c r="D1559" s="6"/>
      <c r="E1559" s="6"/>
      <c r="F1559" s="6"/>
      <c r="G1559" s="9"/>
      <c r="H1559" s="9"/>
      <c r="I1559" s="9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</row>
    <row r="1560">
      <c r="A1560" s="6"/>
      <c r="B1560" s="6"/>
      <c r="C1560" s="6"/>
      <c r="D1560" s="6"/>
      <c r="E1560" s="6"/>
      <c r="F1560" s="6"/>
      <c r="G1560" s="9"/>
      <c r="H1560" s="9"/>
      <c r="I1560" s="9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</row>
    <row r="1561">
      <c r="A1561" s="6"/>
      <c r="B1561" s="6"/>
      <c r="C1561" s="6"/>
      <c r="D1561" s="6"/>
      <c r="E1561" s="6"/>
      <c r="F1561" s="6"/>
      <c r="G1561" s="9"/>
      <c r="H1561" s="9"/>
      <c r="I1561" s="9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</row>
    <row r="1562">
      <c r="A1562" s="6"/>
      <c r="B1562" s="6"/>
      <c r="C1562" s="6"/>
      <c r="D1562" s="6"/>
      <c r="E1562" s="6"/>
      <c r="F1562" s="6"/>
      <c r="G1562" s="9"/>
      <c r="H1562" s="9"/>
      <c r="I1562" s="9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</row>
    <row r="1563">
      <c r="A1563" s="6"/>
      <c r="B1563" s="6"/>
      <c r="C1563" s="6"/>
      <c r="D1563" s="6"/>
      <c r="E1563" s="6"/>
      <c r="F1563" s="6"/>
      <c r="G1563" s="9"/>
      <c r="H1563" s="9"/>
      <c r="I1563" s="9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</row>
    <row r="1564">
      <c r="A1564" s="6"/>
      <c r="B1564" s="6"/>
      <c r="C1564" s="6"/>
      <c r="D1564" s="6"/>
      <c r="E1564" s="6"/>
      <c r="F1564" s="6"/>
      <c r="G1564" s="9"/>
      <c r="H1564" s="9"/>
      <c r="I1564" s="9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</row>
    <row r="1565">
      <c r="A1565" s="6"/>
      <c r="B1565" s="6"/>
      <c r="C1565" s="6"/>
      <c r="D1565" s="6"/>
      <c r="E1565" s="6"/>
      <c r="F1565" s="6"/>
      <c r="G1565" s="9"/>
      <c r="H1565" s="9"/>
      <c r="I1565" s="9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</row>
    <row r="1566">
      <c r="A1566" s="6"/>
      <c r="B1566" s="6"/>
      <c r="C1566" s="6"/>
      <c r="D1566" s="6"/>
      <c r="E1566" s="6"/>
      <c r="F1566" s="6"/>
      <c r="G1566" s="9"/>
      <c r="H1566" s="9"/>
      <c r="I1566" s="9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</row>
    <row r="1567">
      <c r="A1567" s="6"/>
      <c r="B1567" s="6"/>
      <c r="C1567" s="6"/>
      <c r="D1567" s="6"/>
      <c r="E1567" s="6"/>
      <c r="F1567" s="6"/>
      <c r="G1567" s="9"/>
      <c r="H1567" s="9"/>
      <c r="I1567" s="9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</row>
    <row r="1568">
      <c r="A1568" s="6"/>
      <c r="B1568" s="6"/>
      <c r="C1568" s="6"/>
      <c r="D1568" s="6"/>
      <c r="E1568" s="6"/>
      <c r="F1568" s="6"/>
      <c r="G1568" s="9"/>
      <c r="H1568" s="9"/>
      <c r="I1568" s="9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</row>
    <row r="1569">
      <c r="A1569" s="6"/>
      <c r="B1569" s="6"/>
      <c r="C1569" s="6"/>
      <c r="D1569" s="6"/>
      <c r="E1569" s="6"/>
      <c r="F1569" s="6"/>
      <c r="G1569" s="9"/>
      <c r="H1569" s="9"/>
      <c r="I1569" s="9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</row>
    <row r="1570">
      <c r="A1570" s="6"/>
      <c r="B1570" s="6"/>
      <c r="C1570" s="6"/>
      <c r="D1570" s="6"/>
      <c r="E1570" s="6"/>
      <c r="F1570" s="6"/>
      <c r="G1570" s="9"/>
      <c r="H1570" s="9"/>
      <c r="I1570" s="9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</row>
    <row r="1571">
      <c r="A1571" s="6"/>
      <c r="B1571" s="6"/>
      <c r="C1571" s="6"/>
      <c r="D1571" s="6"/>
      <c r="E1571" s="6"/>
      <c r="F1571" s="6"/>
      <c r="G1571" s="9"/>
      <c r="H1571" s="9"/>
      <c r="I1571" s="9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</row>
    <row r="1572">
      <c r="A1572" s="6"/>
      <c r="B1572" s="6"/>
      <c r="C1572" s="6"/>
      <c r="D1572" s="6"/>
      <c r="E1572" s="6"/>
      <c r="F1572" s="6"/>
      <c r="G1572" s="9"/>
      <c r="H1572" s="9"/>
      <c r="I1572" s="9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</row>
    <row r="1573">
      <c r="A1573" s="6"/>
      <c r="B1573" s="6"/>
      <c r="C1573" s="6"/>
      <c r="D1573" s="6"/>
      <c r="E1573" s="6"/>
      <c r="F1573" s="6"/>
      <c r="G1573" s="9"/>
      <c r="H1573" s="9"/>
      <c r="I1573" s="9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</row>
    <row r="1574">
      <c r="A1574" s="6"/>
      <c r="B1574" s="6"/>
      <c r="C1574" s="6"/>
      <c r="D1574" s="6"/>
      <c r="E1574" s="6"/>
      <c r="F1574" s="6"/>
      <c r="G1574" s="9"/>
      <c r="H1574" s="9"/>
      <c r="I1574" s="9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</row>
    <row r="1575">
      <c r="A1575" s="6"/>
      <c r="B1575" s="6"/>
      <c r="C1575" s="6"/>
      <c r="D1575" s="6"/>
      <c r="E1575" s="6"/>
      <c r="F1575" s="6"/>
      <c r="G1575" s="9"/>
      <c r="H1575" s="9"/>
      <c r="I1575" s="9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</row>
    <row r="1576">
      <c r="A1576" s="6"/>
      <c r="B1576" s="6"/>
      <c r="C1576" s="6"/>
      <c r="D1576" s="6"/>
      <c r="E1576" s="6"/>
      <c r="F1576" s="6"/>
      <c r="G1576" s="9"/>
      <c r="H1576" s="9"/>
      <c r="I1576" s="9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</row>
    <row r="1577">
      <c r="A1577" s="6"/>
      <c r="B1577" s="6"/>
      <c r="C1577" s="6"/>
      <c r="D1577" s="6"/>
      <c r="E1577" s="6"/>
      <c r="F1577" s="6"/>
      <c r="G1577" s="9"/>
      <c r="H1577" s="9"/>
      <c r="I1577" s="9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</row>
    <row r="1578">
      <c r="A1578" s="6"/>
      <c r="B1578" s="6"/>
      <c r="C1578" s="6"/>
      <c r="D1578" s="6"/>
      <c r="E1578" s="6"/>
      <c r="F1578" s="6"/>
      <c r="G1578" s="9"/>
      <c r="H1578" s="9"/>
      <c r="I1578" s="9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</row>
    <row r="1579">
      <c r="A1579" s="6"/>
      <c r="B1579" s="6"/>
      <c r="C1579" s="6"/>
      <c r="D1579" s="6"/>
      <c r="E1579" s="6"/>
      <c r="F1579" s="6"/>
      <c r="G1579" s="9"/>
      <c r="H1579" s="9"/>
      <c r="I1579" s="9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</row>
    <row r="1580">
      <c r="A1580" s="6"/>
      <c r="B1580" s="6"/>
      <c r="C1580" s="6"/>
      <c r="D1580" s="6"/>
      <c r="E1580" s="6"/>
      <c r="F1580" s="6"/>
      <c r="G1580" s="9"/>
      <c r="H1580" s="9"/>
      <c r="I1580" s="9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</row>
    <row r="1581">
      <c r="A1581" s="6"/>
      <c r="B1581" s="6"/>
      <c r="C1581" s="6"/>
      <c r="D1581" s="6"/>
      <c r="E1581" s="6"/>
      <c r="F1581" s="6"/>
      <c r="G1581" s="9"/>
      <c r="H1581" s="9"/>
      <c r="I1581" s="9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</row>
    <row r="1582">
      <c r="A1582" s="6"/>
      <c r="B1582" s="6"/>
      <c r="C1582" s="6"/>
      <c r="D1582" s="6"/>
      <c r="E1582" s="6"/>
      <c r="F1582" s="6"/>
      <c r="G1582" s="9"/>
      <c r="H1582" s="9"/>
      <c r="I1582" s="9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</row>
    <row r="1583">
      <c r="A1583" s="6"/>
      <c r="B1583" s="6"/>
      <c r="C1583" s="6"/>
      <c r="D1583" s="6"/>
      <c r="E1583" s="6"/>
      <c r="F1583" s="6"/>
      <c r="G1583" s="9"/>
      <c r="H1583" s="9"/>
      <c r="I1583" s="9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</row>
    <row r="1584">
      <c r="A1584" s="6"/>
      <c r="B1584" s="6"/>
      <c r="C1584" s="6"/>
      <c r="D1584" s="6"/>
      <c r="E1584" s="6"/>
      <c r="F1584" s="6"/>
      <c r="G1584" s="9"/>
      <c r="H1584" s="9"/>
      <c r="I1584" s="9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</row>
    <row r="1585">
      <c r="A1585" s="6"/>
      <c r="B1585" s="6"/>
      <c r="C1585" s="6"/>
      <c r="D1585" s="6"/>
      <c r="E1585" s="6"/>
      <c r="F1585" s="6"/>
      <c r="G1585" s="9"/>
      <c r="H1585" s="9"/>
      <c r="I1585" s="9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</row>
    <row r="1586">
      <c r="A1586" s="6"/>
      <c r="B1586" s="6"/>
      <c r="C1586" s="6"/>
      <c r="D1586" s="6"/>
      <c r="E1586" s="6"/>
      <c r="F1586" s="6"/>
      <c r="G1586" s="9"/>
      <c r="H1586" s="9"/>
      <c r="I1586" s="9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</row>
    <row r="1587">
      <c r="A1587" s="6"/>
      <c r="B1587" s="6"/>
      <c r="C1587" s="6"/>
      <c r="D1587" s="6"/>
      <c r="E1587" s="6"/>
      <c r="F1587" s="6"/>
      <c r="G1587" s="9"/>
      <c r="H1587" s="9"/>
      <c r="I1587" s="9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</row>
    <row r="1588">
      <c r="A1588" s="6"/>
      <c r="B1588" s="6"/>
      <c r="C1588" s="6"/>
      <c r="D1588" s="6"/>
      <c r="E1588" s="6"/>
      <c r="F1588" s="6"/>
      <c r="G1588" s="9"/>
      <c r="H1588" s="9"/>
      <c r="I1588" s="9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</row>
    <row r="1589">
      <c r="A1589" s="6"/>
      <c r="B1589" s="6"/>
      <c r="C1589" s="6"/>
      <c r="D1589" s="6"/>
      <c r="E1589" s="6"/>
      <c r="F1589" s="6"/>
      <c r="G1589" s="9"/>
      <c r="H1589" s="9"/>
      <c r="I1589" s="9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</row>
    <row r="1590">
      <c r="A1590" s="6"/>
      <c r="B1590" s="6"/>
      <c r="C1590" s="6"/>
      <c r="D1590" s="6"/>
      <c r="E1590" s="6"/>
      <c r="F1590" s="6"/>
      <c r="G1590" s="9"/>
      <c r="H1590" s="9"/>
      <c r="I1590" s="9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</row>
    <row r="1591">
      <c r="A1591" s="6"/>
      <c r="B1591" s="6"/>
      <c r="C1591" s="6"/>
      <c r="D1591" s="6"/>
      <c r="E1591" s="6"/>
      <c r="F1591" s="6"/>
      <c r="G1591" s="9"/>
      <c r="H1591" s="9"/>
      <c r="I1591" s="9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</row>
    <row r="1592">
      <c r="A1592" s="6"/>
      <c r="B1592" s="6"/>
      <c r="C1592" s="6"/>
      <c r="D1592" s="6"/>
      <c r="E1592" s="6"/>
      <c r="F1592" s="6"/>
      <c r="G1592" s="9"/>
      <c r="H1592" s="9"/>
      <c r="I1592" s="9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</row>
    <row r="1593">
      <c r="A1593" s="6"/>
      <c r="B1593" s="6"/>
      <c r="C1593" s="6"/>
      <c r="D1593" s="6"/>
      <c r="E1593" s="6"/>
      <c r="F1593" s="6"/>
      <c r="G1593" s="9"/>
      <c r="H1593" s="9"/>
      <c r="I1593" s="9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</row>
    <row r="1594">
      <c r="A1594" s="6"/>
      <c r="B1594" s="6"/>
      <c r="C1594" s="6"/>
      <c r="D1594" s="6"/>
      <c r="E1594" s="6"/>
      <c r="F1594" s="6"/>
      <c r="G1594" s="9"/>
      <c r="H1594" s="9"/>
      <c r="I1594" s="9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</row>
    <row r="1595">
      <c r="A1595" s="6"/>
      <c r="B1595" s="6"/>
      <c r="C1595" s="6"/>
      <c r="D1595" s="6"/>
      <c r="E1595" s="6"/>
      <c r="F1595" s="6"/>
      <c r="G1595" s="9"/>
      <c r="H1595" s="9"/>
      <c r="I1595" s="9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</row>
    <row r="1596">
      <c r="A1596" s="6"/>
      <c r="B1596" s="6"/>
      <c r="C1596" s="6"/>
      <c r="D1596" s="6"/>
      <c r="E1596" s="6"/>
      <c r="F1596" s="6"/>
      <c r="G1596" s="9"/>
      <c r="H1596" s="9"/>
      <c r="I1596" s="9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</row>
    <row r="1597">
      <c r="A1597" s="6"/>
      <c r="B1597" s="6"/>
      <c r="C1597" s="6"/>
      <c r="D1597" s="6"/>
      <c r="E1597" s="6"/>
      <c r="F1597" s="6"/>
      <c r="G1597" s="9"/>
      <c r="H1597" s="9"/>
      <c r="I1597" s="9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</row>
    <row r="1598">
      <c r="A1598" s="6"/>
      <c r="B1598" s="6"/>
      <c r="C1598" s="6"/>
      <c r="D1598" s="6"/>
      <c r="E1598" s="6"/>
      <c r="F1598" s="6"/>
      <c r="G1598" s="9"/>
      <c r="H1598" s="9"/>
      <c r="I1598" s="9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</row>
    <row r="1599">
      <c r="A1599" s="6"/>
      <c r="B1599" s="6"/>
      <c r="C1599" s="6"/>
      <c r="D1599" s="6"/>
      <c r="E1599" s="6"/>
      <c r="F1599" s="6"/>
      <c r="G1599" s="9"/>
      <c r="H1599" s="9"/>
      <c r="I1599" s="9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</row>
    <row r="1600">
      <c r="A1600" s="6"/>
      <c r="B1600" s="6"/>
      <c r="C1600" s="6"/>
      <c r="D1600" s="6"/>
      <c r="E1600" s="6"/>
      <c r="F1600" s="6"/>
      <c r="G1600" s="9"/>
      <c r="H1600" s="9"/>
      <c r="I1600" s="9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</row>
    <row r="1601">
      <c r="A1601" s="6"/>
      <c r="B1601" s="6"/>
      <c r="C1601" s="6"/>
      <c r="D1601" s="6"/>
      <c r="E1601" s="6"/>
      <c r="F1601" s="6"/>
      <c r="G1601" s="9"/>
      <c r="H1601" s="9"/>
      <c r="I1601" s="9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</row>
    <row r="1602">
      <c r="A1602" s="6"/>
      <c r="B1602" s="6"/>
      <c r="C1602" s="6"/>
      <c r="D1602" s="6"/>
      <c r="E1602" s="6"/>
      <c r="F1602" s="6"/>
      <c r="G1602" s="9"/>
      <c r="H1602" s="9"/>
      <c r="I1602" s="9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</row>
    <row r="1603">
      <c r="A1603" s="6"/>
      <c r="B1603" s="6"/>
      <c r="C1603" s="6"/>
      <c r="D1603" s="6"/>
      <c r="E1603" s="6"/>
      <c r="F1603" s="6"/>
      <c r="G1603" s="9"/>
      <c r="H1603" s="9"/>
      <c r="I1603" s="9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</row>
    <row r="1604">
      <c r="A1604" s="6"/>
      <c r="B1604" s="6"/>
      <c r="C1604" s="6"/>
      <c r="D1604" s="6"/>
      <c r="E1604" s="6"/>
      <c r="F1604" s="6"/>
      <c r="G1604" s="9"/>
      <c r="H1604" s="9"/>
      <c r="I1604" s="9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</row>
    <row r="1605">
      <c r="A1605" s="6"/>
      <c r="B1605" s="6"/>
      <c r="C1605" s="6"/>
      <c r="D1605" s="6"/>
      <c r="E1605" s="6"/>
      <c r="F1605" s="6"/>
      <c r="G1605" s="9"/>
      <c r="H1605" s="9"/>
      <c r="I1605" s="9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</row>
    <row r="1606">
      <c r="A1606" s="6"/>
      <c r="B1606" s="6"/>
      <c r="C1606" s="6"/>
      <c r="D1606" s="6"/>
      <c r="E1606" s="6"/>
      <c r="F1606" s="6"/>
      <c r="G1606" s="9"/>
      <c r="H1606" s="9"/>
      <c r="I1606" s="9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</row>
    <row r="1607">
      <c r="A1607" s="6"/>
      <c r="B1607" s="6"/>
      <c r="C1607" s="6"/>
      <c r="D1607" s="6"/>
      <c r="E1607" s="6"/>
      <c r="F1607" s="6"/>
      <c r="G1607" s="9"/>
      <c r="H1607" s="9"/>
      <c r="I1607" s="9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</row>
    <row r="1608">
      <c r="A1608" s="6"/>
      <c r="B1608" s="6"/>
      <c r="C1608" s="6"/>
      <c r="D1608" s="6"/>
      <c r="E1608" s="6"/>
      <c r="F1608" s="6"/>
      <c r="G1608" s="9"/>
      <c r="H1608" s="9"/>
      <c r="I1608" s="9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</row>
    <row r="1609">
      <c r="A1609" s="6"/>
      <c r="B1609" s="6"/>
      <c r="C1609" s="6"/>
      <c r="D1609" s="6"/>
      <c r="E1609" s="6"/>
      <c r="F1609" s="6"/>
      <c r="G1609" s="9"/>
      <c r="H1609" s="9"/>
      <c r="I1609" s="9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</row>
    <row r="1610">
      <c r="A1610" s="6"/>
      <c r="B1610" s="6"/>
      <c r="C1610" s="6"/>
      <c r="D1610" s="6"/>
      <c r="E1610" s="6"/>
      <c r="F1610" s="6"/>
      <c r="G1610" s="9"/>
      <c r="H1610" s="9"/>
      <c r="I1610" s="9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</row>
    <row r="1611">
      <c r="A1611" s="6"/>
      <c r="B1611" s="6"/>
      <c r="C1611" s="6"/>
      <c r="D1611" s="6"/>
      <c r="E1611" s="6"/>
      <c r="F1611" s="6"/>
      <c r="G1611" s="9"/>
      <c r="H1611" s="9"/>
      <c r="I1611" s="9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</row>
    <row r="1612">
      <c r="A1612" s="6"/>
      <c r="B1612" s="6"/>
      <c r="C1612" s="6"/>
      <c r="D1612" s="6"/>
      <c r="E1612" s="6"/>
      <c r="F1612" s="6"/>
      <c r="G1612" s="9"/>
      <c r="H1612" s="9"/>
      <c r="I1612" s="9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</row>
    <row r="1613">
      <c r="A1613" s="6"/>
      <c r="B1613" s="6"/>
      <c r="C1613" s="6"/>
      <c r="D1613" s="6"/>
      <c r="E1613" s="6"/>
      <c r="F1613" s="6"/>
      <c r="G1613" s="9"/>
      <c r="H1613" s="9"/>
      <c r="I1613" s="9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</row>
    <row r="1614">
      <c r="A1614" s="6"/>
      <c r="B1614" s="6"/>
      <c r="C1614" s="6"/>
      <c r="D1614" s="6"/>
      <c r="E1614" s="6"/>
      <c r="F1614" s="6"/>
      <c r="G1614" s="9"/>
      <c r="H1614" s="9"/>
      <c r="I1614" s="9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</row>
    <row r="1615">
      <c r="A1615" s="6"/>
      <c r="B1615" s="6"/>
      <c r="C1615" s="6"/>
      <c r="D1615" s="6"/>
      <c r="E1615" s="6"/>
      <c r="F1615" s="6"/>
      <c r="G1615" s="9"/>
      <c r="H1615" s="9"/>
      <c r="I1615" s="9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</row>
    <row r="1616">
      <c r="A1616" s="6"/>
      <c r="B1616" s="6"/>
      <c r="C1616" s="6"/>
      <c r="D1616" s="6"/>
      <c r="E1616" s="6"/>
      <c r="F1616" s="6"/>
      <c r="G1616" s="9"/>
      <c r="H1616" s="9"/>
      <c r="I1616" s="9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</row>
    <row r="1617">
      <c r="A1617" s="6"/>
      <c r="B1617" s="6"/>
      <c r="C1617" s="6"/>
      <c r="D1617" s="6"/>
      <c r="E1617" s="6"/>
      <c r="F1617" s="6"/>
      <c r="G1617" s="9"/>
      <c r="H1617" s="9"/>
      <c r="I1617" s="9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</row>
    <row r="1618">
      <c r="A1618" s="6"/>
      <c r="B1618" s="6"/>
      <c r="C1618" s="6"/>
      <c r="D1618" s="6"/>
      <c r="E1618" s="6"/>
      <c r="F1618" s="6"/>
      <c r="G1618" s="9"/>
      <c r="H1618" s="9"/>
      <c r="I1618" s="9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</row>
    <row r="1619">
      <c r="A1619" s="6"/>
      <c r="B1619" s="6"/>
      <c r="C1619" s="6"/>
      <c r="D1619" s="6"/>
      <c r="E1619" s="6"/>
      <c r="F1619" s="6"/>
      <c r="G1619" s="9"/>
      <c r="H1619" s="9"/>
      <c r="I1619" s="9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</row>
    <row r="1620">
      <c r="A1620" s="6"/>
      <c r="B1620" s="6"/>
      <c r="C1620" s="6"/>
      <c r="D1620" s="6"/>
      <c r="E1620" s="6"/>
      <c r="F1620" s="6"/>
      <c r="G1620" s="9"/>
      <c r="H1620" s="9"/>
      <c r="I1620" s="9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</row>
    <row r="1621">
      <c r="A1621" s="6"/>
      <c r="B1621" s="6"/>
      <c r="C1621" s="6"/>
      <c r="D1621" s="6"/>
      <c r="E1621" s="6"/>
      <c r="F1621" s="6"/>
      <c r="G1621" s="9"/>
      <c r="H1621" s="9"/>
      <c r="I1621" s="9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</row>
    <row r="1622">
      <c r="A1622" s="6"/>
      <c r="B1622" s="6"/>
      <c r="C1622" s="6"/>
      <c r="D1622" s="6"/>
      <c r="E1622" s="6"/>
      <c r="F1622" s="6"/>
      <c r="G1622" s="9"/>
      <c r="H1622" s="9"/>
      <c r="I1622" s="9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</row>
    <row r="1623">
      <c r="A1623" s="6"/>
      <c r="B1623" s="6"/>
      <c r="C1623" s="6"/>
      <c r="D1623" s="6"/>
      <c r="E1623" s="6"/>
      <c r="F1623" s="6"/>
      <c r="G1623" s="9"/>
      <c r="H1623" s="9"/>
      <c r="I1623" s="9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</row>
    <row r="1624">
      <c r="A1624" s="6"/>
      <c r="B1624" s="6"/>
      <c r="C1624" s="6"/>
      <c r="D1624" s="6"/>
      <c r="E1624" s="6"/>
      <c r="F1624" s="6"/>
      <c r="G1624" s="9"/>
      <c r="H1624" s="9"/>
      <c r="I1624" s="9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</row>
    <row r="1625">
      <c r="A1625" s="6"/>
      <c r="B1625" s="6"/>
      <c r="C1625" s="6"/>
      <c r="D1625" s="6"/>
      <c r="E1625" s="6"/>
      <c r="F1625" s="6"/>
      <c r="G1625" s="9"/>
      <c r="H1625" s="9"/>
      <c r="I1625" s="9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</row>
    <row r="1626">
      <c r="A1626" s="6"/>
      <c r="B1626" s="6"/>
      <c r="C1626" s="6"/>
      <c r="D1626" s="6"/>
      <c r="E1626" s="6"/>
      <c r="F1626" s="6"/>
      <c r="G1626" s="9"/>
      <c r="H1626" s="9"/>
      <c r="I1626" s="9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</row>
    <row r="1627">
      <c r="A1627" s="6"/>
      <c r="B1627" s="6"/>
      <c r="C1627" s="6"/>
      <c r="D1627" s="6"/>
      <c r="E1627" s="6"/>
      <c r="F1627" s="6"/>
      <c r="G1627" s="9"/>
      <c r="H1627" s="9"/>
      <c r="I1627" s="9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</row>
    <row r="1628">
      <c r="A1628" s="6"/>
      <c r="B1628" s="6"/>
      <c r="C1628" s="6"/>
      <c r="D1628" s="6"/>
      <c r="E1628" s="6"/>
      <c r="F1628" s="6"/>
      <c r="G1628" s="9"/>
      <c r="H1628" s="9"/>
      <c r="I1628" s="9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</row>
    <row r="1629">
      <c r="A1629" s="6"/>
      <c r="B1629" s="6"/>
      <c r="C1629" s="6"/>
      <c r="D1629" s="6"/>
      <c r="E1629" s="6"/>
      <c r="F1629" s="6"/>
      <c r="G1629" s="9"/>
      <c r="H1629" s="9"/>
      <c r="I1629" s="9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</row>
    <row r="1630">
      <c r="A1630" s="6"/>
      <c r="B1630" s="6"/>
      <c r="C1630" s="6"/>
      <c r="D1630" s="6"/>
      <c r="E1630" s="6"/>
      <c r="F1630" s="6"/>
      <c r="G1630" s="9"/>
      <c r="H1630" s="9"/>
      <c r="I1630" s="9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</row>
    <row r="1631">
      <c r="A1631" s="6"/>
      <c r="B1631" s="6"/>
      <c r="C1631" s="6"/>
      <c r="D1631" s="6"/>
      <c r="E1631" s="6"/>
      <c r="F1631" s="6"/>
      <c r="G1631" s="9"/>
      <c r="H1631" s="9"/>
      <c r="I1631" s="9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</row>
    <row r="1632">
      <c r="A1632" s="6"/>
      <c r="B1632" s="6"/>
      <c r="C1632" s="6"/>
      <c r="D1632" s="6"/>
      <c r="E1632" s="6"/>
      <c r="F1632" s="6"/>
      <c r="G1632" s="9"/>
      <c r="H1632" s="9"/>
      <c r="I1632" s="9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</row>
    <row r="1633">
      <c r="A1633" s="6"/>
      <c r="B1633" s="6"/>
      <c r="C1633" s="6"/>
      <c r="D1633" s="6"/>
      <c r="E1633" s="6"/>
      <c r="F1633" s="6"/>
      <c r="G1633" s="9"/>
      <c r="H1633" s="9"/>
      <c r="I1633" s="9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</row>
    <row r="1634">
      <c r="A1634" s="6"/>
      <c r="B1634" s="6"/>
      <c r="C1634" s="6"/>
      <c r="D1634" s="6"/>
      <c r="E1634" s="6"/>
      <c r="F1634" s="6"/>
      <c r="G1634" s="9"/>
      <c r="H1634" s="9"/>
      <c r="I1634" s="9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</row>
    <row r="1635">
      <c r="A1635" s="6"/>
      <c r="B1635" s="6"/>
      <c r="C1635" s="6"/>
      <c r="D1635" s="6"/>
      <c r="E1635" s="6"/>
      <c r="F1635" s="6"/>
      <c r="G1635" s="9"/>
      <c r="H1635" s="9"/>
      <c r="I1635" s="9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</row>
    <row r="1636">
      <c r="A1636" s="6"/>
      <c r="B1636" s="6"/>
      <c r="C1636" s="6"/>
      <c r="D1636" s="6"/>
      <c r="E1636" s="6"/>
      <c r="F1636" s="6"/>
      <c r="G1636" s="9"/>
      <c r="H1636" s="9"/>
      <c r="I1636" s="9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</row>
    <row r="1637">
      <c r="A1637" s="6"/>
      <c r="B1637" s="6"/>
      <c r="C1637" s="6"/>
      <c r="D1637" s="6"/>
      <c r="E1637" s="6"/>
      <c r="F1637" s="6"/>
      <c r="G1637" s="9"/>
      <c r="H1637" s="9"/>
      <c r="I1637" s="9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</row>
    <row r="1638">
      <c r="A1638" s="6"/>
      <c r="B1638" s="6"/>
      <c r="C1638" s="6"/>
      <c r="D1638" s="6"/>
      <c r="E1638" s="6"/>
      <c r="F1638" s="6"/>
      <c r="G1638" s="9"/>
      <c r="H1638" s="9"/>
      <c r="I1638" s="9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</row>
    <row r="1639">
      <c r="A1639" s="6"/>
      <c r="B1639" s="6"/>
      <c r="C1639" s="6"/>
      <c r="D1639" s="6"/>
      <c r="E1639" s="6"/>
      <c r="F1639" s="6"/>
      <c r="G1639" s="9"/>
      <c r="H1639" s="9"/>
      <c r="I1639" s="9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</row>
    <row r="1640">
      <c r="A1640" s="6"/>
      <c r="B1640" s="6"/>
      <c r="C1640" s="6"/>
      <c r="D1640" s="6"/>
      <c r="E1640" s="6"/>
      <c r="F1640" s="6"/>
      <c r="G1640" s="9"/>
      <c r="H1640" s="9"/>
      <c r="I1640" s="9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</row>
    <row r="1641">
      <c r="A1641" s="6"/>
      <c r="B1641" s="6"/>
      <c r="C1641" s="6"/>
      <c r="D1641" s="6"/>
      <c r="E1641" s="6"/>
      <c r="F1641" s="6"/>
      <c r="G1641" s="9"/>
      <c r="H1641" s="9"/>
      <c r="I1641" s="9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</row>
    <row r="1642">
      <c r="A1642" s="6"/>
      <c r="B1642" s="6"/>
      <c r="C1642" s="6"/>
      <c r="D1642" s="6"/>
      <c r="E1642" s="6"/>
      <c r="F1642" s="6"/>
      <c r="G1642" s="9"/>
      <c r="H1642" s="9"/>
      <c r="I1642" s="9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</row>
    <row r="1643">
      <c r="A1643" s="6"/>
      <c r="B1643" s="6"/>
      <c r="C1643" s="6"/>
      <c r="D1643" s="6"/>
      <c r="E1643" s="6"/>
      <c r="F1643" s="6"/>
      <c r="G1643" s="9"/>
      <c r="H1643" s="9"/>
      <c r="I1643" s="9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</row>
    <row r="1644">
      <c r="A1644" s="6"/>
      <c r="B1644" s="6"/>
      <c r="C1644" s="6"/>
      <c r="D1644" s="6"/>
      <c r="E1644" s="6"/>
      <c r="F1644" s="6"/>
      <c r="G1644" s="9"/>
      <c r="H1644" s="9"/>
      <c r="I1644" s="9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</row>
    <row r="1645">
      <c r="A1645" s="6"/>
      <c r="B1645" s="6"/>
      <c r="C1645" s="6"/>
      <c r="D1645" s="6"/>
      <c r="E1645" s="6"/>
      <c r="F1645" s="6"/>
      <c r="G1645" s="9"/>
      <c r="H1645" s="9"/>
      <c r="I1645" s="9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</row>
    <row r="1646">
      <c r="A1646" s="6"/>
      <c r="B1646" s="6"/>
      <c r="C1646" s="6"/>
      <c r="D1646" s="6"/>
      <c r="E1646" s="6"/>
      <c r="F1646" s="6"/>
      <c r="G1646" s="9"/>
      <c r="H1646" s="9"/>
      <c r="I1646" s="9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</row>
    <row r="1647">
      <c r="A1647" s="6"/>
      <c r="B1647" s="6"/>
      <c r="C1647" s="6"/>
      <c r="D1647" s="6"/>
      <c r="E1647" s="6"/>
      <c r="F1647" s="6"/>
      <c r="G1647" s="9"/>
      <c r="H1647" s="9"/>
      <c r="I1647" s="9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</row>
    <row r="1648">
      <c r="A1648" s="6"/>
      <c r="B1648" s="6"/>
      <c r="C1648" s="6"/>
      <c r="D1648" s="6"/>
      <c r="E1648" s="6"/>
      <c r="F1648" s="6"/>
      <c r="G1648" s="9"/>
      <c r="H1648" s="9"/>
      <c r="I1648" s="9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</row>
    <row r="1649">
      <c r="A1649" s="6"/>
      <c r="B1649" s="6"/>
      <c r="C1649" s="6"/>
      <c r="D1649" s="6"/>
      <c r="E1649" s="6"/>
      <c r="F1649" s="6"/>
      <c r="G1649" s="9"/>
      <c r="H1649" s="9"/>
      <c r="I1649" s="9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</row>
    <row r="1650">
      <c r="A1650" s="6"/>
      <c r="B1650" s="6"/>
      <c r="C1650" s="6"/>
      <c r="D1650" s="6"/>
      <c r="E1650" s="6"/>
      <c r="F1650" s="6"/>
      <c r="G1650" s="9"/>
      <c r="H1650" s="9"/>
      <c r="I1650" s="9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</row>
    <row r="1651">
      <c r="A1651" s="6"/>
      <c r="B1651" s="6"/>
      <c r="C1651" s="6"/>
      <c r="D1651" s="6"/>
      <c r="E1651" s="6"/>
      <c r="F1651" s="6"/>
      <c r="G1651" s="9"/>
      <c r="H1651" s="9"/>
      <c r="I1651" s="9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</row>
    <row r="1652">
      <c r="A1652" s="6"/>
      <c r="B1652" s="6"/>
      <c r="C1652" s="6"/>
      <c r="D1652" s="6"/>
      <c r="E1652" s="6"/>
      <c r="F1652" s="6"/>
      <c r="G1652" s="9"/>
      <c r="H1652" s="9"/>
      <c r="I1652" s="9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</row>
    <row r="1653">
      <c r="A1653" s="6"/>
      <c r="B1653" s="6"/>
      <c r="C1653" s="6"/>
      <c r="D1653" s="6"/>
      <c r="E1653" s="6"/>
      <c r="F1653" s="6"/>
      <c r="G1653" s="9"/>
      <c r="H1653" s="9"/>
      <c r="I1653" s="9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</row>
    <row r="1654">
      <c r="A1654" s="6"/>
      <c r="B1654" s="6"/>
      <c r="C1654" s="6"/>
      <c r="D1654" s="6"/>
      <c r="E1654" s="6"/>
      <c r="F1654" s="6"/>
      <c r="G1654" s="9"/>
      <c r="H1654" s="9"/>
      <c r="I1654" s="9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</row>
    <row r="1655">
      <c r="A1655" s="6"/>
      <c r="B1655" s="6"/>
      <c r="C1655" s="6"/>
      <c r="D1655" s="6"/>
      <c r="E1655" s="6"/>
      <c r="F1655" s="6"/>
      <c r="G1655" s="9"/>
      <c r="H1655" s="9"/>
      <c r="I1655" s="9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</row>
    <row r="1656">
      <c r="A1656" s="6"/>
      <c r="B1656" s="6"/>
      <c r="C1656" s="6"/>
      <c r="D1656" s="6"/>
      <c r="E1656" s="6"/>
      <c r="F1656" s="6"/>
      <c r="G1656" s="9"/>
      <c r="H1656" s="9"/>
      <c r="I1656" s="9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</row>
    <row r="1657">
      <c r="A1657" s="6"/>
      <c r="B1657" s="6"/>
      <c r="C1657" s="6"/>
      <c r="D1657" s="6"/>
      <c r="E1657" s="6"/>
      <c r="F1657" s="6"/>
      <c r="G1657" s="9"/>
      <c r="H1657" s="9"/>
      <c r="I1657" s="9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</row>
    <row r="1658">
      <c r="A1658" s="6"/>
      <c r="B1658" s="6"/>
      <c r="C1658" s="6"/>
      <c r="D1658" s="6"/>
      <c r="E1658" s="6"/>
      <c r="F1658" s="6"/>
      <c r="G1658" s="9"/>
      <c r="H1658" s="9"/>
      <c r="I1658" s="9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</row>
    <row r="1659">
      <c r="A1659" s="6"/>
      <c r="B1659" s="6"/>
      <c r="C1659" s="6"/>
      <c r="D1659" s="6"/>
      <c r="E1659" s="6"/>
      <c r="F1659" s="6"/>
      <c r="G1659" s="9"/>
      <c r="H1659" s="9"/>
      <c r="I1659" s="9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</row>
    <row r="1660">
      <c r="A1660" s="6"/>
      <c r="B1660" s="6"/>
      <c r="C1660" s="6"/>
      <c r="D1660" s="6"/>
      <c r="E1660" s="6"/>
      <c r="F1660" s="6"/>
      <c r="G1660" s="9"/>
      <c r="H1660" s="9"/>
      <c r="I1660" s="9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</row>
    <row r="1661">
      <c r="A1661" s="6"/>
      <c r="B1661" s="6"/>
      <c r="C1661" s="6"/>
      <c r="D1661" s="6"/>
      <c r="E1661" s="6"/>
      <c r="F1661" s="6"/>
      <c r="G1661" s="9"/>
      <c r="H1661" s="9"/>
      <c r="I1661" s="9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</row>
    <row r="1662">
      <c r="A1662" s="6"/>
      <c r="B1662" s="6"/>
      <c r="C1662" s="6"/>
      <c r="D1662" s="6"/>
      <c r="E1662" s="6"/>
      <c r="F1662" s="6"/>
      <c r="G1662" s="9"/>
      <c r="H1662" s="9"/>
      <c r="I1662" s="9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</row>
    <row r="1663">
      <c r="A1663" s="6"/>
      <c r="B1663" s="6"/>
      <c r="C1663" s="6"/>
      <c r="D1663" s="6"/>
      <c r="E1663" s="6"/>
      <c r="F1663" s="6"/>
      <c r="G1663" s="9"/>
      <c r="H1663" s="9"/>
      <c r="I1663" s="9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</row>
    <row r="1664">
      <c r="A1664" s="6"/>
      <c r="B1664" s="6"/>
      <c r="C1664" s="6"/>
      <c r="D1664" s="6"/>
      <c r="E1664" s="6"/>
      <c r="F1664" s="6"/>
      <c r="G1664" s="9"/>
      <c r="H1664" s="9"/>
      <c r="I1664" s="9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</row>
    <row r="1665">
      <c r="A1665" s="6"/>
      <c r="B1665" s="6"/>
      <c r="C1665" s="6"/>
      <c r="D1665" s="6"/>
      <c r="E1665" s="6"/>
      <c r="F1665" s="6"/>
      <c r="G1665" s="9"/>
      <c r="H1665" s="9"/>
      <c r="I1665" s="9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</row>
    <row r="1666">
      <c r="A1666" s="6"/>
      <c r="B1666" s="6"/>
      <c r="C1666" s="6"/>
      <c r="D1666" s="6"/>
      <c r="E1666" s="6"/>
      <c r="F1666" s="6"/>
      <c r="G1666" s="9"/>
      <c r="H1666" s="9"/>
      <c r="I1666" s="9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</row>
    <row r="1667">
      <c r="A1667" s="6"/>
      <c r="B1667" s="6"/>
      <c r="C1667" s="6"/>
      <c r="D1667" s="6"/>
      <c r="E1667" s="6"/>
      <c r="F1667" s="6"/>
      <c r="G1667" s="9"/>
      <c r="H1667" s="9"/>
      <c r="I1667" s="9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</row>
    <row r="1668">
      <c r="A1668" s="6"/>
      <c r="B1668" s="6"/>
      <c r="C1668" s="6"/>
      <c r="D1668" s="6"/>
      <c r="E1668" s="6"/>
      <c r="F1668" s="6"/>
      <c r="G1668" s="9"/>
      <c r="H1668" s="9"/>
      <c r="I1668" s="9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</row>
    <row r="1669">
      <c r="A1669" s="6"/>
      <c r="B1669" s="6"/>
      <c r="C1669" s="6"/>
      <c r="D1669" s="6"/>
      <c r="E1669" s="6"/>
      <c r="F1669" s="6"/>
      <c r="G1669" s="9"/>
      <c r="H1669" s="9"/>
      <c r="I1669" s="9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</row>
    <row r="1670">
      <c r="A1670" s="6"/>
      <c r="B1670" s="6"/>
      <c r="C1670" s="6"/>
      <c r="D1670" s="6"/>
      <c r="E1670" s="6"/>
      <c r="F1670" s="6"/>
      <c r="G1670" s="9"/>
      <c r="H1670" s="9"/>
      <c r="I1670" s="9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</row>
    <row r="1671">
      <c r="A1671" s="6"/>
      <c r="B1671" s="6"/>
      <c r="C1671" s="6"/>
      <c r="D1671" s="6"/>
      <c r="E1671" s="6"/>
      <c r="F1671" s="6"/>
      <c r="G1671" s="9"/>
      <c r="H1671" s="9"/>
      <c r="I1671" s="9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</row>
    <row r="1672">
      <c r="A1672" s="6"/>
      <c r="B1672" s="6"/>
      <c r="C1672" s="6"/>
      <c r="D1672" s="6"/>
      <c r="E1672" s="6"/>
      <c r="F1672" s="6"/>
      <c r="G1672" s="9"/>
      <c r="H1672" s="9"/>
      <c r="I1672" s="9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</row>
    <row r="1673">
      <c r="A1673" s="6"/>
      <c r="B1673" s="6"/>
      <c r="C1673" s="6"/>
      <c r="D1673" s="6"/>
      <c r="E1673" s="6"/>
      <c r="F1673" s="6"/>
      <c r="G1673" s="9"/>
      <c r="H1673" s="9"/>
      <c r="I1673" s="9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</row>
    <row r="1674">
      <c r="A1674" s="6"/>
      <c r="B1674" s="6"/>
      <c r="C1674" s="6"/>
      <c r="D1674" s="6"/>
      <c r="E1674" s="6"/>
      <c r="F1674" s="6"/>
      <c r="G1674" s="9"/>
      <c r="H1674" s="9"/>
      <c r="I1674" s="9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</row>
    <row r="1675">
      <c r="A1675" s="6"/>
      <c r="B1675" s="6"/>
      <c r="C1675" s="6"/>
      <c r="D1675" s="6"/>
      <c r="E1675" s="6"/>
      <c r="F1675" s="6"/>
      <c r="G1675" s="9"/>
      <c r="H1675" s="9"/>
      <c r="I1675" s="9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</row>
    <row r="1676">
      <c r="A1676" s="6"/>
      <c r="B1676" s="6"/>
      <c r="C1676" s="6"/>
      <c r="D1676" s="6"/>
      <c r="E1676" s="6"/>
      <c r="F1676" s="6"/>
      <c r="G1676" s="9"/>
      <c r="H1676" s="9"/>
      <c r="I1676" s="9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</row>
    <row r="1677">
      <c r="A1677" s="6"/>
      <c r="B1677" s="6"/>
      <c r="C1677" s="6"/>
      <c r="D1677" s="6"/>
      <c r="E1677" s="6"/>
      <c r="F1677" s="6"/>
      <c r="G1677" s="9"/>
      <c r="H1677" s="9"/>
      <c r="I1677" s="9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</row>
    <row r="1678">
      <c r="A1678" s="6"/>
      <c r="B1678" s="6"/>
      <c r="C1678" s="6"/>
      <c r="D1678" s="6"/>
      <c r="E1678" s="6"/>
      <c r="F1678" s="6"/>
      <c r="G1678" s="9"/>
      <c r="H1678" s="9"/>
      <c r="I1678" s="9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</row>
    <row r="1679">
      <c r="A1679" s="6"/>
      <c r="B1679" s="6"/>
      <c r="C1679" s="6"/>
      <c r="D1679" s="6"/>
      <c r="E1679" s="6"/>
      <c r="F1679" s="6"/>
      <c r="G1679" s="9"/>
      <c r="H1679" s="9"/>
      <c r="I1679" s="9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</row>
    <row r="1680">
      <c r="A1680" s="6"/>
      <c r="B1680" s="6"/>
      <c r="C1680" s="6"/>
      <c r="D1680" s="6"/>
      <c r="E1680" s="6"/>
      <c r="F1680" s="6"/>
      <c r="G1680" s="9"/>
      <c r="H1680" s="9"/>
      <c r="I1680" s="9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</row>
    <row r="1681">
      <c r="A1681" s="6"/>
      <c r="B1681" s="6"/>
      <c r="C1681" s="6"/>
      <c r="D1681" s="6"/>
      <c r="E1681" s="6"/>
      <c r="F1681" s="6"/>
      <c r="G1681" s="9"/>
      <c r="H1681" s="9"/>
      <c r="I1681" s="9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</row>
    <row r="1682">
      <c r="A1682" s="6"/>
      <c r="B1682" s="6"/>
      <c r="C1682" s="6"/>
      <c r="D1682" s="6"/>
      <c r="E1682" s="6"/>
      <c r="F1682" s="6"/>
      <c r="G1682" s="9"/>
      <c r="H1682" s="9"/>
      <c r="I1682" s="9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</row>
    <row r="1683">
      <c r="A1683" s="6"/>
      <c r="B1683" s="6"/>
      <c r="C1683" s="6"/>
      <c r="D1683" s="6"/>
      <c r="E1683" s="6"/>
      <c r="F1683" s="6"/>
      <c r="G1683" s="9"/>
      <c r="H1683" s="9"/>
      <c r="I1683" s="9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</row>
    <row r="1684">
      <c r="A1684" s="6"/>
      <c r="B1684" s="6"/>
      <c r="C1684" s="6"/>
      <c r="D1684" s="6"/>
      <c r="E1684" s="6"/>
      <c r="F1684" s="6"/>
      <c r="G1684" s="9"/>
      <c r="H1684" s="9"/>
      <c r="I1684" s="9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</row>
    <row r="1685">
      <c r="A1685" s="6"/>
      <c r="B1685" s="6"/>
      <c r="C1685" s="6"/>
      <c r="D1685" s="6"/>
      <c r="E1685" s="6"/>
      <c r="F1685" s="6"/>
      <c r="G1685" s="9"/>
      <c r="H1685" s="9"/>
      <c r="I1685" s="9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</row>
    <row r="1686">
      <c r="A1686" s="6"/>
      <c r="B1686" s="6"/>
      <c r="C1686" s="6"/>
      <c r="D1686" s="6"/>
      <c r="E1686" s="6"/>
      <c r="F1686" s="6"/>
      <c r="G1686" s="9"/>
      <c r="H1686" s="9"/>
      <c r="I1686" s="9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</row>
    <row r="1687">
      <c r="A1687" s="6"/>
      <c r="B1687" s="6"/>
      <c r="C1687" s="6"/>
      <c r="D1687" s="6"/>
      <c r="E1687" s="6"/>
      <c r="F1687" s="6"/>
      <c r="G1687" s="9"/>
      <c r="H1687" s="9"/>
      <c r="I1687" s="9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</row>
    <row r="1688">
      <c r="A1688" s="6"/>
      <c r="B1688" s="6"/>
      <c r="C1688" s="6"/>
      <c r="D1688" s="6"/>
      <c r="E1688" s="6"/>
      <c r="F1688" s="6"/>
      <c r="G1688" s="9"/>
      <c r="H1688" s="9"/>
      <c r="I1688" s="9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</row>
    <row r="1689">
      <c r="A1689" s="6"/>
      <c r="B1689" s="6"/>
      <c r="C1689" s="6"/>
      <c r="D1689" s="6"/>
      <c r="E1689" s="6"/>
      <c r="F1689" s="6"/>
      <c r="G1689" s="9"/>
      <c r="H1689" s="9"/>
      <c r="I1689" s="9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</row>
    <row r="1690">
      <c r="A1690" s="6"/>
      <c r="B1690" s="6"/>
      <c r="C1690" s="6"/>
      <c r="D1690" s="6"/>
      <c r="E1690" s="6"/>
      <c r="F1690" s="6"/>
      <c r="G1690" s="9"/>
      <c r="H1690" s="9"/>
      <c r="I1690" s="9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</row>
    <row r="1691">
      <c r="A1691" s="6"/>
      <c r="B1691" s="6"/>
      <c r="C1691" s="6"/>
      <c r="D1691" s="6"/>
      <c r="E1691" s="6"/>
      <c r="F1691" s="6"/>
      <c r="G1691" s="9"/>
      <c r="H1691" s="9"/>
      <c r="I1691" s="9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</row>
    <row r="1692">
      <c r="A1692" s="6"/>
      <c r="B1692" s="6"/>
      <c r="C1692" s="6"/>
      <c r="D1692" s="6"/>
      <c r="E1692" s="6"/>
      <c r="F1692" s="6"/>
      <c r="G1692" s="9"/>
      <c r="H1692" s="9"/>
      <c r="I1692" s="9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</row>
    <row r="1693">
      <c r="A1693" s="6"/>
      <c r="B1693" s="6"/>
      <c r="C1693" s="6"/>
      <c r="D1693" s="6"/>
      <c r="E1693" s="6"/>
      <c r="F1693" s="6"/>
      <c r="G1693" s="9"/>
      <c r="H1693" s="9"/>
      <c r="I1693" s="9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</row>
    <row r="1694">
      <c r="A1694" s="6"/>
      <c r="B1694" s="6"/>
      <c r="C1694" s="6"/>
      <c r="D1694" s="6"/>
      <c r="E1694" s="6"/>
      <c r="F1694" s="6"/>
      <c r="G1694" s="9"/>
      <c r="H1694" s="9"/>
      <c r="I1694" s="9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</row>
    <row r="1695">
      <c r="A1695" s="6"/>
      <c r="B1695" s="6"/>
      <c r="C1695" s="6"/>
      <c r="D1695" s="6"/>
      <c r="E1695" s="6"/>
      <c r="F1695" s="6"/>
      <c r="G1695" s="9"/>
      <c r="H1695" s="9"/>
      <c r="I1695" s="9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</row>
    <row r="1696">
      <c r="A1696" s="6"/>
      <c r="B1696" s="6"/>
      <c r="C1696" s="6"/>
      <c r="D1696" s="6"/>
      <c r="E1696" s="6"/>
      <c r="F1696" s="6"/>
      <c r="G1696" s="9"/>
      <c r="H1696" s="9"/>
      <c r="I1696" s="9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</row>
    <row r="1697">
      <c r="A1697" s="6"/>
      <c r="B1697" s="6"/>
      <c r="C1697" s="6"/>
      <c r="D1697" s="6"/>
      <c r="E1697" s="6"/>
      <c r="F1697" s="6"/>
      <c r="G1697" s="9"/>
      <c r="H1697" s="9"/>
      <c r="I1697" s="9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</row>
    <row r="1698">
      <c r="A1698" s="6"/>
      <c r="B1698" s="6"/>
      <c r="C1698" s="6"/>
      <c r="D1698" s="6"/>
      <c r="E1698" s="6"/>
      <c r="F1698" s="6"/>
      <c r="G1698" s="9"/>
      <c r="H1698" s="9"/>
      <c r="I1698" s="9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</row>
    <row r="1699">
      <c r="A1699" s="6"/>
      <c r="B1699" s="6"/>
      <c r="C1699" s="6"/>
      <c r="D1699" s="6"/>
      <c r="E1699" s="6"/>
      <c r="F1699" s="6"/>
      <c r="G1699" s="9"/>
      <c r="H1699" s="9"/>
      <c r="I1699" s="9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</row>
    <row r="1700">
      <c r="A1700" s="6"/>
      <c r="B1700" s="6"/>
      <c r="C1700" s="6"/>
      <c r="D1700" s="6"/>
      <c r="E1700" s="6"/>
      <c r="F1700" s="6"/>
      <c r="G1700" s="9"/>
      <c r="H1700" s="9"/>
      <c r="I1700" s="9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</row>
    <row r="1701">
      <c r="A1701" s="6"/>
      <c r="B1701" s="6"/>
      <c r="C1701" s="6"/>
      <c r="D1701" s="6"/>
      <c r="E1701" s="6"/>
      <c r="F1701" s="6"/>
      <c r="G1701" s="9"/>
      <c r="H1701" s="9"/>
      <c r="I1701" s="9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</row>
    <row r="1702">
      <c r="A1702" s="6"/>
      <c r="B1702" s="6"/>
      <c r="C1702" s="6"/>
      <c r="D1702" s="6"/>
      <c r="E1702" s="6"/>
      <c r="F1702" s="6"/>
      <c r="G1702" s="9"/>
      <c r="H1702" s="9"/>
      <c r="I1702" s="9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</row>
    <row r="1703">
      <c r="A1703" s="6"/>
      <c r="B1703" s="6"/>
      <c r="C1703" s="6"/>
      <c r="D1703" s="6"/>
      <c r="E1703" s="6"/>
      <c r="F1703" s="6"/>
      <c r="G1703" s="9"/>
      <c r="H1703" s="9"/>
      <c r="I1703" s="9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</row>
    <row r="1704">
      <c r="A1704" s="6"/>
      <c r="B1704" s="6"/>
      <c r="C1704" s="6"/>
      <c r="D1704" s="6"/>
      <c r="E1704" s="6"/>
      <c r="F1704" s="6"/>
      <c r="G1704" s="9"/>
      <c r="H1704" s="9"/>
      <c r="I1704" s="9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</row>
    <row r="1705">
      <c r="A1705" s="6"/>
      <c r="B1705" s="6"/>
      <c r="C1705" s="6"/>
      <c r="D1705" s="6"/>
      <c r="E1705" s="6"/>
      <c r="F1705" s="6"/>
      <c r="G1705" s="9"/>
      <c r="H1705" s="9"/>
      <c r="I1705" s="9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</row>
    <row r="1706">
      <c r="A1706" s="6"/>
      <c r="B1706" s="6"/>
      <c r="C1706" s="6"/>
      <c r="D1706" s="6"/>
      <c r="E1706" s="6"/>
      <c r="F1706" s="6"/>
      <c r="G1706" s="9"/>
      <c r="H1706" s="9"/>
      <c r="I1706" s="9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</row>
    <row r="1707">
      <c r="A1707" s="6"/>
      <c r="B1707" s="6"/>
      <c r="C1707" s="6"/>
      <c r="D1707" s="6"/>
      <c r="E1707" s="6"/>
      <c r="F1707" s="6"/>
      <c r="G1707" s="9"/>
      <c r="H1707" s="9"/>
      <c r="I1707" s="9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</row>
    <row r="1708">
      <c r="A1708" s="6"/>
      <c r="B1708" s="6"/>
      <c r="C1708" s="6"/>
      <c r="D1708" s="6"/>
      <c r="E1708" s="6"/>
      <c r="F1708" s="6"/>
      <c r="G1708" s="9"/>
      <c r="H1708" s="9"/>
      <c r="I1708" s="9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</row>
    <row r="1709">
      <c r="A1709" s="6"/>
      <c r="B1709" s="6"/>
      <c r="C1709" s="6"/>
      <c r="D1709" s="6"/>
      <c r="E1709" s="6"/>
      <c r="F1709" s="6"/>
      <c r="G1709" s="9"/>
      <c r="H1709" s="9"/>
      <c r="I1709" s="9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</row>
    <row r="1710">
      <c r="A1710" s="6"/>
      <c r="B1710" s="6"/>
      <c r="C1710" s="6"/>
      <c r="D1710" s="6"/>
      <c r="E1710" s="6"/>
      <c r="F1710" s="6"/>
      <c r="G1710" s="9"/>
      <c r="H1710" s="9"/>
      <c r="I1710" s="9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</row>
    <row r="1711">
      <c r="A1711" s="6"/>
      <c r="B1711" s="6"/>
      <c r="C1711" s="6"/>
      <c r="D1711" s="6"/>
      <c r="E1711" s="6"/>
      <c r="F1711" s="6"/>
      <c r="G1711" s="9"/>
      <c r="H1711" s="9"/>
      <c r="I1711" s="9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</row>
    <row r="1712">
      <c r="A1712" s="6"/>
      <c r="B1712" s="6"/>
      <c r="C1712" s="6"/>
      <c r="D1712" s="6"/>
      <c r="E1712" s="6"/>
      <c r="F1712" s="6"/>
      <c r="G1712" s="9"/>
      <c r="H1712" s="9"/>
      <c r="I1712" s="9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</row>
    <row r="1713">
      <c r="A1713" s="6"/>
      <c r="B1713" s="6"/>
      <c r="C1713" s="6"/>
      <c r="D1713" s="6"/>
      <c r="E1713" s="6"/>
      <c r="F1713" s="6"/>
      <c r="G1713" s="9"/>
      <c r="H1713" s="9"/>
      <c r="I1713" s="9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</row>
    <row r="1714">
      <c r="A1714" s="6"/>
      <c r="B1714" s="6"/>
      <c r="C1714" s="6"/>
      <c r="D1714" s="6"/>
      <c r="E1714" s="6"/>
      <c r="F1714" s="6"/>
      <c r="G1714" s="9"/>
      <c r="H1714" s="9"/>
      <c r="I1714" s="9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</row>
    <row r="1715">
      <c r="A1715" s="6"/>
      <c r="B1715" s="6"/>
      <c r="C1715" s="6"/>
      <c r="D1715" s="6"/>
      <c r="E1715" s="6"/>
      <c r="F1715" s="6"/>
      <c r="G1715" s="9"/>
      <c r="H1715" s="9"/>
      <c r="I1715" s="9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</row>
    <row r="1716">
      <c r="A1716" s="6"/>
      <c r="B1716" s="6"/>
      <c r="C1716" s="6"/>
      <c r="D1716" s="6"/>
      <c r="E1716" s="6"/>
      <c r="F1716" s="6"/>
      <c r="G1716" s="9"/>
      <c r="H1716" s="9"/>
      <c r="I1716" s="9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</row>
    <row r="1717">
      <c r="A1717" s="6"/>
      <c r="B1717" s="6"/>
      <c r="C1717" s="6"/>
      <c r="D1717" s="6"/>
      <c r="E1717" s="6"/>
      <c r="F1717" s="6"/>
      <c r="G1717" s="9"/>
      <c r="H1717" s="9"/>
      <c r="I1717" s="9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</row>
    <row r="1718">
      <c r="A1718" s="6"/>
      <c r="B1718" s="6"/>
      <c r="C1718" s="6"/>
      <c r="D1718" s="6"/>
      <c r="E1718" s="6"/>
      <c r="F1718" s="6"/>
      <c r="G1718" s="9"/>
      <c r="H1718" s="9"/>
      <c r="I1718" s="9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</row>
    <row r="1719">
      <c r="A1719" s="6"/>
      <c r="B1719" s="6"/>
      <c r="C1719" s="6"/>
      <c r="D1719" s="6"/>
      <c r="E1719" s="6"/>
      <c r="F1719" s="6"/>
      <c r="G1719" s="9"/>
      <c r="H1719" s="9"/>
      <c r="I1719" s="9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</row>
    <row r="1720">
      <c r="A1720" s="6"/>
      <c r="B1720" s="6"/>
      <c r="C1720" s="6"/>
      <c r="D1720" s="6"/>
      <c r="E1720" s="6"/>
      <c r="F1720" s="6"/>
      <c r="G1720" s="9"/>
      <c r="H1720" s="9"/>
      <c r="I1720" s="9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</row>
    <row r="1721">
      <c r="A1721" s="6"/>
      <c r="B1721" s="6"/>
      <c r="C1721" s="6"/>
      <c r="D1721" s="6"/>
      <c r="E1721" s="6"/>
      <c r="F1721" s="6"/>
      <c r="G1721" s="9"/>
      <c r="H1721" s="9"/>
      <c r="I1721" s="9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</row>
    <row r="1722">
      <c r="A1722" s="6"/>
      <c r="B1722" s="6"/>
      <c r="C1722" s="6"/>
      <c r="D1722" s="6"/>
      <c r="E1722" s="6"/>
      <c r="F1722" s="6"/>
      <c r="G1722" s="9"/>
      <c r="H1722" s="9"/>
      <c r="I1722" s="9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</row>
    <row r="1723">
      <c r="A1723" s="6"/>
      <c r="B1723" s="6"/>
      <c r="C1723" s="6"/>
      <c r="D1723" s="6"/>
      <c r="E1723" s="6"/>
      <c r="F1723" s="6"/>
      <c r="G1723" s="9"/>
      <c r="H1723" s="9"/>
      <c r="I1723" s="9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</row>
    <row r="1724">
      <c r="A1724" s="6"/>
      <c r="B1724" s="6"/>
      <c r="C1724" s="6"/>
      <c r="D1724" s="6"/>
      <c r="E1724" s="6"/>
      <c r="F1724" s="6"/>
      <c r="G1724" s="9"/>
      <c r="H1724" s="9"/>
      <c r="I1724" s="9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</row>
    <row r="1725">
      <c r="A1725" s="6"/>
      <c r="B1725" s="6"/>
      <c r="C1725" s="6"/>
      <c r="D1725" s="6"/>
      <c r="E1725" s="6"/>
      <c r="F1725" s="6"/>
      <c r="G1725" s="9"/>
      <c r="H1725" s="9"/>
      <c r="I1725" s="9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</row>
    <row r="1726">
      <c r="A1726" s="6"/>
      <c r="B1726" s="6"/>
      <c r="C1726" s="6"/>
      <c r="D1726" s="6"/>
      <c r="E1726" s="6"/>
      <c r="F1726" s="6"/>
      <c r="G1726" s="9"/>
      <c r="H1726" s="9"/>
      <c r="I1726" s="9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</row>
    <row r="1727">
      <c r="A1727" s="6"/>
      <c r="B1727" s="6"/>
      <c r="C1727" s="6"/>
      <c r="D1727" s="6"/>
      <c r="E1727" s="6"/>
      <c r="F1727" s="6"/>
      <c r="G1727" s="9"/>
      <c r="H1727" s="9"/>
      <c r="I1727" s="9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</row>
    <row r="1728">
      <c r="A1728" s="6"/>
      <c r="B1728" s="6"/>
      <c r="C1728" s="6"/>
      <c r="D1728" s="6"/>
      <c r="E1728" s="6"/>
      <c r="F1728" s="6"/>
      <c r="G1728" s="9"/>
      <c r="H1728" s="9"/>
      <c r="I1728" s="9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</row>
    <row r="1729">
      <c r="A1729" s="6"/>
      <c r="B1729" s="6"/>
      <c r="C1729" s="6"/>
      <c r="D1729" s="6"/>
      <c r="E1729" s="6"/>
      <c r="F1729" s="6"/>
      <c r="G1729" s="9"/>
      <c r="H1729" s="9"/>
      <c r="I1729" s="9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</row>
    <row r="1730">
      <c r="A1730" s="6"/>
      <c r="B1730" s="6"/>
      <c r="C1730" s="6"/>
      <c r="D1730" s="6"/>
      <c r="E1730" s="6"/>
      <c r="F1730" s="6"/>
      <c r="G1730" s="9"/>
      <c r="H1730" s="9"/>
      <c r="I1730" s="9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</row>
    <row r="1731">
      <c r="A1731" s="6"/>
      <c r="B1731" s="6"/>
      <c r="C1731" s="6"/>
      <c r="D1731" s="6"/>
      <c r="E1731" s="6"/>
      <c r="F1731" s="6"/>
      <c r="G1731" s="9"/>
      <c r="H1731" s="9"/>
      <c r="I1731" s="9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</row>
    <row r="1732">
      <c r="A1732" s="6"/>
      <c r="B1732" s="6"/>
      <c r="C1732" s="6"/>
      <c r="D1732" s="6"/>
      <c r="E1732" s="6"/>
      <c r="F1732" s="6"/>
      <c r="G1732" s="9"/>
      <c r="H1732" s="9"/>
      <c r="I1732" s="9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</row>
    <row r="1733">
      <c r="A1733" s="6"/>
      <c r="B1733" s="6"/>
      <c r="C1733" s="6"/>
      <c r="D1733" s="6"/>
      <c r="E1733" s="6"/>
      <c r="F1733" s="6"/>
      <c r="G1733" s="9"/>
      <c r="H1733" s="9"/>
      <c r="I1733" s="9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</row>
    <row r="1734">
      <c r="A1734" s="6"/>
      <c r="B1734" s="6"/>
      <c r="C1734" s="6"/>
      <c r="D1734" s="6"/>
      <c r="E1734" s="6"/>
      <c r="F1734" s="6"/>
      <c r="G1734" s="9"/>
      <c r="H1734" s="9"/>
      <c r="I1734" s="9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</row>
    <row r="1735">
      <c r="A1735" s="6"/>
      <c r="B1735" s="6"/>
      <c r="C1735" s="6"/>
      <c r="D1735" s="6"/>
      <c r="E1735" s="6"/>
      <c r="F1735" s="6"/>
      <c r="G1735" s="9"/>
      <c r="H1735" s="9"/>
      <c r="I1735" s="9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</row>
    <row r="1736">
      <c r="A1736" s="6"/>
      <c r="B1736" s="6"/>
      <c r="C1736" s="6"/>
      <c r="D1736" s="6"/>
      <c r="E1736" s="6"/>
      <c r="F1736" s="6"/>
      <c r="G1736" s="9"/>
      <c r="H1736" s="9"/>
      <c r="I1736" s="9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</row>
    <row r="1737">
      <c r="A1737" s="6"/>
      <c r="B1737" s="6"/>
      <c r="C1737" s="6"/>
      <c r="D1737" s="6"/>
      <c r="E1737" s="6"/>
      <c r="F1737" s="6"/>
      <c r="G1737" s="9"/>
      <c r="H1737" s="9"/>
      <c r="I1737" s="9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</row>
    <row r="1738">
      <c r="A1738" s="6"/>
      <c r="B1738" s="6"/>
      <c r="C1738" s="6"/>
      <c r="D1738" s="6"/>
      <c r="E1738" s="6"/>
      <c r="F1738" s="6"/>
      <c r="G1738" s="9"/>
      <c r="H1738" s="9"/>
      <c r="I1738" s="9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</row>
    <row r="1739">
      <c r="A1739" s="6"/>
      <c r="B1739" s="6"/>
      <c r="C1739" s="6"/>
      <c r="D1739" s="6"/>
      <c r="E1739" s="6"/>
      <c r="F1739" s="6"/>
      <c r="G1739" s="9"/>
      <c r="H1739" s="9"/>
      <c r="I1739" s="9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</row>
    <row r="1740">
      <c r="A1740" s="6"/>
      <c r="B1740" s="6"/>
      <c r="C1740" s="6"/>
      <c r="D1740" s="6"/>
      <c r="E1740" s="6"/>
      <c r="F1740" s="6"/>
      <c r="G1740" s="9"/>
      <c r="H1740" s="9"/>
      <c r="I1740" s="9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</row>
    <row r="1741">
      <c r="A1741" s="6"/>
      <c r="B1741" s="6"/>
      <c r="C1741" s="6"/>
      <c r="D1741" s="6"/>
      <c r="E1741" s="6"/>
      <c r="F1741" s="6"/>
      <c r="G1741" s="9"/>
      <c r="H1741" s="9"/>
      <c r="I1741" s="9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</row>
    <row r="1742">
      <c r="A1742" s="6"/>
      <c r="B1742" s="6"/>
      <c r="C1742" s="6"/>
      <c r="D1742" s="6"/>
      <c r="E1742" s="6"/>
      <c r="F1742" s="6"/>
      <c r="G1742" s="9"/>
      <c r="H1742" s="9"/>
      <c r="I1742" s="9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</row>
    <row r="1743">
      <c r="A1743" s="6"/>
      <c r="B1743" s="6"/>
      <c r="C1743" s="6"/>
      <c r="D1743" s="6"/>
      <c r="E1743" s="6"/>
      <c r="F1743" s="6"/>
      <c r="G1743" s="9"/>
      <c r="H1743" s="9"/>
      <c r="I1743" s="9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</row>
    <row r="1744">
      <c r="A1744" s="6"/>
      <c r="B1744" s="6"/>
      <c r="C1744" s="6"/>
      <c r="D1744" s="6"/>
      <c r="E1744" s="6"/>
      <c r="F1744" s="6"/>
      <c r="G1744" s="9"/>
      <c r="H1744" s="9"/>
      <c r="I1744" s="9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</row>
    <row r="1745">
      <c r="A1745" s="6"/>
      <c r="B1745" s="6"/>
      <c r="C1745" s="6"/>
      <c r="D1745" s="6"/>
      <c r="E1745" s="6"/>
      <c r="F1745" s="6"/>
      <c r="G1745" s="9"/>
      <c r="H1745" s="9"/>
      <c r="I1745" s="9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</row>
    <row r="1746">
      <c r="A1746" s="6"/>
      <c r="B1746" s="6"/>
      <c r="C1746" s="6"/>
      <c r="D1746" s="6"/>
      <c r="E1746" s="6"/>
      <c r="F1746" s="6"/>
      <c r="G1746" s="9"/>
      <c r="H1746" s="9"/>
      <c r="I1746" s="9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</row>
    <row r="1747">
      <c r="A1747" s="6"/>
      <c r="B1747" s="6"/>
      <c r="C1747" s="6"/>
      <c r="D1747" s="6"/>
      <c r="E1747" s="6"/>
      <c r="F1747" s="6"/>
      <c r="G1747" s="9"/>
      <c r="H1747" s="9"/>
      <c r="I1747" s="9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</row>
    <row r="1748">
      <c r="A1748" s="6"/>
      <c r="B1748" s="6"/>
      <c r="C1748" s="6"/>
      <c r="D1748" s="6"/>
      <c r="E1748" s="6"/>
      <c r="F1748" s="6"/>
      <c r="G1748" s="9"/>
      <c r="H1748" s="9"/>
      <c r="I1748" s="9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</row>
    <row r="1749">
      <c r="A1749" s="6"/>
      <c r="B1749" s="6"/>
      <c r="C1749" s="6"/>
      <c r="D1749" s="6"/>
      <c r="E1749" s="6"/>
      <c r="F1749" s="6"/>
      <c r="G1749" s="9"/>
      <c r="H1749" s="9"/>
      <c r="I1749" s="9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</row>
    <row r="1750">
      <c r="A1750" s="6"/>
      <c r="B1750" s="6"/>
      <c r="C1750" s="6"/>
      <c r="D1750" s="6"/>
      <c r="E1750" s="6"/>
      <c r="F1750" s="6"/>
      <c r="G1750" s="9"/>
      <c r="H1750" s="9"/>
      <c r="I1750" s="9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</row>
    <row r="1751">
      <c r="A1751" s="6"/>
      <c r="B1751" s="6"/>
      <c r="C1751" s="6"/>
      <c r="D1751" s="6"/>
      <c r="E1751" s="6"/>
      <c r="F1751" s="6"/>
      <c r="G1751" s="9"/>
      <c r="H1751" s="9"/>
      <c r="I1751" s="9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</row>
    <row r="1752">
      <c r="A1752" s="6"/>
      <c r="B1752" s="6"/>
      <c r="C1752" s="6"/>
      <c r="D1752" s="6"/>
      <c r="E1752" s="6"/>
      <c r="F1752" s="6"/>
      <c r="G1752" s="9"/>
      <c r="H1752" s="9"/>
      <c r="I1752" s="9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</row>
    <row r="1753">
      <c r="A1753" s="6"/>
      <c r="B1753" s="6"/>
      <c r="C1753" s="6"/>
      <c r="D1753" s="6"/>
      <c r="E1753" s="6"/>
      <c r="F1753" s="6"/>
      <c r="G1753" s="9"/>
      <c r="H1753" s="9"/>
      <c r="I1753" s="9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</row>
    <row r="1754">
      <c r="A1754" s="6"/>
      <c r="B1754" s="6"/>
      <c r="C1754" s="6"/>
      <c r="D1754" s="6"/>
      <c r="E1754" s="6"/>
      <c r="F1754" s="6"/>
      <c r="G1754" s="9"/>
      <c r="H1754" s="9"/>
      <c r="I1754" s="9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</row>
    <row r="1755">
      <c r="A1755" s="6"/>
      <c r="B1755" s="6"/>
      <c r="C1755" s="6"/>
      <c r="D1755" s="6"/>
      <c r="E1755" s="6"/>
      <c r="F1755" s="6"/>
      <c r="G1755" s="9"/>
      <c r="H1755" s="9"/>
      <c r="I1755" s="9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</row>
    <row r="1756">
      <c r="A1756" s="6"/>
      <c r="B1756" s="6"/>
      <c r="C1756" s="6"/>
      <c r="D1756" s="6"/>
      <c r="E1756" s="6"/>
      <c r="F1756" s="6"/>
      <c r="G1756" s="9"/>
      <c r="H1756" s="9"/>
      <c r="I1756" s="9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</row>
    <row r="1757">
      <c r="A1757" s="6"/>
      <c r="B1757" s="6"/>
      <c r="C1757" s="6"/>
      <c r="D1757" s="6"/>
      <c r="E1757" s="6"/>
      <c r="F1757" s="6"/>
      <c r="G1757" s="9"/>
      <c r="H1757" s="9"/>
      <c r="I1757" s="9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</row>
    <row r="1758">
      <c r="A1758" s="6"/>
      <c r="B1758" s="6"/>
      <c r="C1758" s="6"/>
      <c r="D1758" s="6"/>
      <c r="E1758" s="6"/>
      <c r="F1758" s="6"/>
      <c r="G1758" s="9"/>
      <c r="H1758" s="9"/>
      <c r="I1758" s="9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</row>
    <row r="1759">
      <c r="A1759" s="6"/>
      <c r="B1759" s="6"/>
      <c r="C1759" s="6"/>
      <c r="D1759" s="6"/>
      <c r="E1759" s="6"/>
      <c r="F1759" s="6"/>
      <c r="G1759" s="9"/>
      <c r="H1759" s="9"/>
      <c r="I1759" s="9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</row>
    <row r="1760">
      <c r="A1760" s="6"/>
      <c r="B1760" s="6"/>
      <c r="C1760" s="6"/>
      <c r="D1760" s="6"/>
      <c r="E1760" s="6"/>
      <c r="F1760" s="6"/>
      <c r="G1760" s="9"/>
      <c r="H1760" s="9"/>
      <c r="I1760" s="9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</row>
    <row r="1761">
      <c r="A1761" s="6"/>
      <c r="B1761" s="6"/>
      <c r="C1761" s="6"/>
      <c r="D1761" s="6"/>
      <c r="E1761" s="6"/>
      <c r="F1761" s="6"/>
      <c r="G1761" s="9"/>
      <c r="H1761" s="9"/>
      <c r="I1761" s="9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</row>
    <row r="1762">
      <c r="A1762" s="6"/>
      <c r="B1762" s="6"/>
      <c r="C1762" s="6"/>
      <c r="D1762" s="6"/>
      <c r="E1762" s="6"/>
      <c r="F1762" s="6"/>
      <c r="G1762" s="9"/>
      <c r="H1762" s="9"/>
      <c r="I1762" s="9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</row>
    <row r="1763">
      <c r="A1763" s="6"/>
      <c r="B1763" s="6"/>
      <c r="C1763" s="6"/>
      <c r="D1763" s="6"/>
      <c r="E1763" s="6"/>
      <c r="F1763" s="6"/>
      <c r="G1763" s="9"/>
      <c r="H1763" s="9"/>
      <c r="I1763" s="9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</row>
    <row r="1764">
      <c r="A1764" s="6"/>
      <c r="B1764" s="6"/>
      <c r="C1764" s="6"/>
      <c r="D1764" s="6"/>
      <c r="E1764" s="6"/>
      <c r="F1764" s="6"/>
      <c r="G1764" s="9"/>
      <c r="H1764" s="9"/>
      <c r="I1764" s="9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</row>
    <row r="1765">
      <c r="A1765" s="6"/>
      <c r="B1765" s="6"/>
      <c r="C1765" s="6"/>
      <c r="D1765" s="6"/>
      <c r="E1765" s="6"/>
      <c r="F1765" s="6"/>
      <c r="G1765" s="9"/>
      <c r="H1765" s="9"/>
      <c r="I1765" s="9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</row>
    <row r="1766">
      <c r="A1766" s="6"/>
      <c r="B1766" s="6"/>
      <c r="C1766" s="6"/>
      <c r="D1766" s="6"/>
      <c r="E1766" s="6"/>
      <c r="F1766" s="6"/>
      <c r="G1766" s="9"/>
      <c r="H1766" s="9"/>
      <c r="I1766" s="9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</row>
    <row r="1767">
      <c r="A1767" s="6"/>
      <c r="B1767" s="6"/>
      <c r="C1767" s="6"/>
      <c r="D1767" s="6"/>
      <c r="E1767" s="6"/>
      <c r="F1767" s="6"/>
      <c r="G1767" s="9"/>
      <c r="H1767" s="9"/>
      <c r="I1767" s="9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</row>
    <row r="1768">
      <c r="A1768" s="6"/>
      <c r="B1768" s="6"/>
      <c r="C1768" s="6"/>
      <c r="D1768" s="6"/>
      <c r="E1768" s="6"/>
      <c r="F1768" s="6"/>
      <c r="G1768" s="9"/>
      <c r="H1768" s="9"/>
      <c r="I1768" s="9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</row>
    <row r="1769">
      <c r="A1769" s="6"/>
      <c r="B1769" s="6"/>
      <c r="C1769" s="6"/>
      <c r="D1769" s="6"/>
      <c r="E1769" s="6"/>
      <c r="F1769" s="6"/>
      <c r="G1769" s="9"/>
      <c r="H1769" s="9"/>
      <c r="I1769" s="9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</row>
    <row r="1770">
      <c r="A1770" s="6"/>
      <c r="B1770" s="6"/>
      <c r="C1770" s="6"/>
      <c r="D1770" s="6"/>
      <c r="E1770" s="6"/>
      <c r="F1770" s="6"/>
      <c r="G1770" s="9"/>
      <c r="H1770" s="9"/>
      <c r="I1770" s="9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</row>
    <row r="1771">
      <c r="A1771" s="6"/>
      <c r="B1771" s="6"/>
      <c r="C1771" s="6"/>
      <c r="D1771" s="6"/>
      <c r="E1771" s="6"/>
      <c r="F1771" s="6"/>
      <c r="G1771" s="9"/>
      <c r="H1771" s="9"/>
      <c r="I1771" s="9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</row>
    <row r="1772">
      <c r="A1772" s="6"/>
      <c r="B1772" s="6"/>
      <c r="C1772" s="6"/>
      <c r="D1772" s="6"/>
      <c r="E1772" s="6"/>
      <c r="F1772" s="6"/>
      <c r="G1772" s="9"/>
      <c r="H1772" s="9"/>
      <c r="I1772" s="9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</row>
    <row r="1773">
      <c r="A1773" s="6"/>
      <c r="B1773" s="6"/>
      <c r="C1773" s="6"/>
      <c r="D1773" s="6"/>
      <c r="E1773" s="6"/>
      <c r="F1773" s="6"/>
      <c r="G1773" s="9"/>
      <c r="H1773" s="9"/>
      <c r="I1773" s="9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</row>
    <row r="1774">
      <c r="A1774" s="6"/>
      <c r="B1774" s="6"/>
      <c r="C1774" s="6"/>
      <c r="D1774" s="6"/>
      <c r="E1774" s="6"/>
      <c r="F1774" s="6"/>
      <c r="G1774" s="9"/>
      <c r="H1774" s="9"/>
      <c r="I1774" s="9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</row>
    <row r="1775">
      <c r="A1775" s="6"/>
      <c r="B1775" s="6"/>
      <c r="C1775" s="6"/>
      <c r="D1775" s="6"/>
      <c r="E1775" s="6"/>
      <c r="F1775" s="6"/>
      <c r="G1775" s="9"/>
      <c r="H1775" s="9"/>
      <c r="I1775" s="9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</row>
    <row r="1776">
      <c r="A1776" s="6"/>
      <c r="B1776" s="6"/>
      <c r="C1776" s="6"/>
      <c r="D1776" s="6"/>
      <c r="E1776" s="6"/>
      <c r="F1776" s="6"/>
      <c r="G1776" s="9"/>
      <c r="H1776" s="9"/>
      <c r="I1776" s="9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</row>
    <row r="1777">
      <c r="A1777" s="6"/>
      <c r="B1777" s="6"/>
      <c r="C1777" s="6"/>
      <c r="D1777" s="6"/>
      <c r="E1777" s="6"/>
      <c r="F1777" s="6"/>
      <c r="G1777" s="9"/>
      <c r="H1777" s="9"/>
      <c r="I1777" s="9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</row>
    <row r="1778">
      <c r="A1778" s="6"/>
      <c r="B1778" s="6"/>
      <c r="C1778" s="6"/>
      <c r="D1778" s="6"/>
      <c r="E1778" s="6"/>
      <c r="F1778" s="6"/>
      <c r="G1778" s="9"/>
      <c r="H1778" s="9"/>
      <c r="I1778" s="9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</row>
    <row r="1779">
      <c r="A1779" s="6"/>
      <c r="B1779" s="6"/>
      <c r="C1779" s="6"/>
      <c r="D1779" s="6"/>
      <c r="E1779" s="6"/>
      <c r="F1779" s="6"/>
      <c r="G1779" s="9"/>
      <c r="H1779" s="9"/>
      <c r="I1779" s="9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</row>
    <row r="1780">
      <c r="A1780" s="6"/>
      <c r="B1780" s="6"/>
      <c r="C1780" s="6"/>
      <c r="D1780" s="6"/>
      <c r="E1780" s="6"/>
      <c r="F1780" s="6"/>
      <c r="G1780" s="9"/>
      <c r="H1780" s="9"/>
      <c r="I1780" s="9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</row>
    <row r="1781">
      <c r="A1781" s="6"/>
      <c r="B1781" s="6"/>
      <c r="C1781" s="6"/>
      <c r="D1781" s="6"/>
      <c r="E1781" s="6"/>
      <c r="F1781" s="6"/>
      <c r="G1781" s="9"/>
      <c r="H1781" s="9"/>
      <c r="I1781" s="9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</row>
    <row r="1782">
      <c r="A1782" s="6"/>
      <c r="B1782" s="6"/>
      <c r="C1782" s="6"/>
      <c r="D1782" s="6"/>
      <c r="E1782" s="6"/>
      <c r="F1782" s="6"/>
      <c r="G1782" s="9"/>
      <c r="H1782" s="9"/>
      <c r="I1782" s="9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</row>
    <row r="1783">
      <c r="A1783" s="6"/>
      <c r="B1783" s="6"/>
      <c r="C1783" s="6"/>
      <c r="D1783" s="6"/>
      <c r="E1783" s="6"/>
      <c r="F1783" s="6"/>
      <c r="G1783" s="9"/>
      <c r="H1783" s="9"/>
      <c r="I1783" s="9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</row>
    <row r="1784">
      <c r="A1784" s="6"/>
      <c r="B1784" s="6"/>
      <c r="C1784" s="6"/>
      <c r="D1784" s="6"/>
      <c r="E1784" s="6"/>
      <c r="F1784" s="6"/>
      <c r="G1784" s="9"/>
      <c r="H1784" s="9"/>
      <c r="I1784" s="9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</row>
    <row r="1785">
      <c r="A1785" s="6"/>
      <c r="B1785" s="6"/>
      <c r="C1785" s="6"/>
      <c r="D1785" s="6"/>
      <c r="E1785" s="6"/>
      <c r="F1785" s="6"/>
      <c r="G1785" s="9"/>
      <c r="H1785" s="9"/>
      <c r="I1785" s="9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</row>
    <row r="1786">
      <c r="A1786" s="6"/>
      <c r="B1786" s="6"/>
      <c r="C1786" s="6"/>
      <c r="D1786" s="6"/>
      <c r="E1786" s="6"/>
      <c r="F1786" s="6"/>
      <c r="G1786" s="9"/>
      <c r="H1786" s="9"/>
      <c r="I1786" s="9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</row>
    <row r="1787">
      <c r="A1787" s="6"/>
      <c r="B1787" s="6"/>
      <c r="C1787" s="6"/>
      <c r="D1787" s="6"/>
      <c r="E1787" s="6"/>
      <c r="F1787" s="6"/>
      <c r="G1787" s="9"/>
      <c r="H1787" s="9"/>
      <c r="I1787" s="9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</row>
    <row r="1788">
      <c r="A1788" s="6"/>
      <c r="B1788" s="6"/>
      <c r="C1788" s="6"/>
      <c r="D1788" s="6"/>
      <c r="E1788" s="6"/>
      <c r="F1788" s="6"/>
      <c r="G1788" s="9"/>
      <c r="H1788" s="9"/>
      <c r="I1788" s="9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</row>
    <row r="1789">
      <c r="A1789" s="6"/>
      <c r="B1789" s="6"/>
      <c r="C1789" s="6"/>
      <c r="D1789" s="6"/>
      <c r="E1789" s="6"/>
      <c r="F1789" s="6"/>
      <c r="G1789" s="9"/>
      <c r="H1789" s="9"/>
      <c r="I1789" s="9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</row>
    <row r="1790">
      <c r="A1790" s="6"/>
      <c r="B1790" s="6"/>
      <c r="C1790" s="6"/>
      <c r="D1790" s="6"/>
      <c r="E1790" s="6"/>
      <c r="F1790" s="6"/>
      <c r="G1790" s="9"/>
      <c r="H1790" s="9"/>
      <c r="I1790" s="9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</row>
    <row r="1791">
      <c r="A1791" s="6"/>
      <c r="B1791" s="6"/>
      <c r="C1791" s="6"/>
      <c r="D1791" s="6"/>
      <c r="E1791" s="6"/>
      <c r="F1791" s="6"/>
      <c r="G1791" s="9"/>
      <c r="H1791" s="9"/>
      <c r="I1791" s="9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</row>
    <row r="1792">
      <c r="A1792" s="6"/>
      <c r="B1792" s="6"/>
      <c r="C1792" s="6"/>
      <c r="D1792" s="6"/>
      <c r="E1792" s="6"/>
      <c r="F1792" s="6"/>
      <c r="G1792" s="9"/>
      <c r="H1792" s="9"/>
      <c r="I1792" s="9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</row>
    <row r="1793">
      <c r="A1793" s="6"/>
      <c r="B1793" s="6"/>
      <c r="C1793" s="6"/>
      <c r="D1793" s="6"/>
      <c r="E1793" s="6"/>
      <c r="F1793" s="6"/>
      <c r="G1793" s="9"/>
      <c r="H1793" s="9"/>
      <c r="I1793" s="9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</row>
    <row r="1794">
      <c r="A1794" s="6"/>
      <c r="B1794" s="6"/>
      <c r="C1794" s="6"/>
      <c r="D1794" s="6"/>
      <c r="E1794" s="6"/>
      <c r="F1794" s="6"/>
      <c r="G1794" s="9"/>
      <c r="H1794" s="9"/>
      <c r="I1794" s="9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</row>
    <row r="1795">
      <c r="A1795" s="6"/>
      <c r="B1795" s="6"/>
      <c r="C1795" s="6"/>
      <c r="D1795" s="6"/>
      <c r="E1795" s="6"/>
      <c r="F1795" s="6"/>
      <c r="G1795" s="9"/>
      <c r="H1795" s="9"/>
      <c r="I1795" s="9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</row>
    <row r="1796">
      <c r="A1796" s="6"/>
      <c r="B1796" s="6"/>
      <c r="C1796" s="6"/>
      <c r="D1796" s="6"/>
      <c r="E1796" s="6"/>
      <c r="F1796" s="6"/>
      <c r="G1796" s="9"/>
      <c r="H1796" s="9"/>
      <c r="I1796" s="9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</row>
    <row r="1797">
      <c r="A1797" s="6"/>
      <c r="B1797" s="6"/>
      <c r="C1797" s="6"/>
      <c r="D1797" s="6"/>
      <c r="E1797" s="6"/>
      <c r="F1797" s="6"/>
      <c r="G1797" s="9"/>
      <c r="H1797" s="9"/>
      <c r="I1797" s="9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</row>
    <row r="1798">
      <c r="A1798" s="6"/>
      <c r="B1798" s="6"/>
      <c r="C1798" s="6"/>
      <c r="D1798" s="6"/>
      <c r="E1798" s="6"/>
      <c r="F1798" s="6"/>
      <c r="G1798" s="9"/>
      <c r="H1798" s="9"/>
      <c r="I1798" s="9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</row>
    <row r="1799">
      <c r="A1799" s="6"/>
      <c r="B1799" s="6"/>
      <c r="C1799" s="6"/>
      <c r="D1799" s="6"/>
      <c r="E1799" s="6"/>
      <c r="F1799" s="6"/>
      <c r="G1799" s="9"/>
      <c r="H1799" s="9"/>
      <c r="I1799" s="9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</row>
    <row r="1800">
      <c r="A1800" s="6"/>
      <c r="B1800" s="6"/>
      <c r="C1800" s="6"/>
      <c r="D1800" s="6"/>
      <c r="E1800" s="6"/>
      <c r="F1800" s="6"/>
      <c r="G1800" s="9"/>
      <c r="H1800" s="9"/>
      <c r="I1800" s="9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</row>
    <row r="1801">
      <c r="A1801" s="6"/>
      <c r="B1801" s="6"/>
      <c r="C1801" s="6"/>
      <c r="D1801" s="6"/>
      <c r="E1801" s="6"/>
      <c r="F1801" s="6"/>
      <c r="G1801" s="9"/>
      <c r="H1801" s="9"/>
      <c r="I1801" s="9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</row>
    <row r="1802">
      <c r="A1802" s="6"/>
      <c r="B1802" s="6"/>
      <c r="C1802" s="6"/>
      <c r="D1802" s="6"/>
      <c r="E1802" s="6"/>
      <c r="F1802" s="6"/>
      <c r="G1802" s="9"/>
      <c r="H1802" s="9"/>
      <c r="I1802" s="9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</row>
    <row r="1803">
      <c r="A1803" s="6"/>
      <c r="B1803" s="6"/>
      <c r="C1803" s="6"/>
      <c r="D1803" s="6"/>
      <c r="E1803" s="6"/>
      <c r="F1803" s="6"/>
      <c r="G1803" s="9"/>
      <c r="H1803" s="9"/>
      <c r="I1803" s="9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</row>
    <row r="1804">
      <c r="A1804" s="6"/>
      <c r="B1804" s="6"/>
      <c r="C1804" s="6"/>
      <c r="D1804" s="6"/>
      <c r="E1804" s="6"/>
      <c r="F1804" s="6"/>
      <c r="G1804" s="9"/>
      <c r="H1804" s="9"/>
      <c r="I1804" s="9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</row>
    <row r="1805">
      <c r="A1805" s="6"/>
      <c r="B1805" s="6"/>
      <c r="C1805" s="6"/>
      <c r="D1805" s="6"/>
      <c r="E1805" s="6"/>
      <c r="F1805" s="6"/>
      <c r="G1805" s="9"/>
      <c r="H1805" s="9"/>
      <c r="I1805" s="9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</row>
    <row r="1806">
      <c r="A1806" s="6"/>
      <c r="B1806" s="6"/>
      <c r="C1806" s="6"/>
      <c r="D1806" s="6"/>
      <c r="E1806" s="6"/>
      <c r="F1806" s="6"/>
      <c r="G1806" s="9"/>
      <c r="H1806" s="9"/>
      <c r="I1806" s="9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</row>
    <row r="1807">
      <c r="A1807" s="6"/>
      <c r="B1807" s="6"/>
      <c r="C1807" s="6"/>
      <c r="D1807" s="6"/>
      <c r="E1807" s="6"/>
      <c r="F1807" s="6"/>
      <c r="G1807" s="9"/>
      <c r="H1807" s="9"/>
      <c r="I1807" s="9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</row>
    <row r="1808">
      <c r="A1808" s="6"/>
      <c r="B1808" s="6"/>
      <c r="C1808" s="6"/>
      <c r="D1808" s="6"/>
      <c r="E1808" s="6"/>
      <c r="F1808" s="6"/>
      <c r="G1808" s="9"/>
      <c r="H1808" s="9"/>
      <c r="I1808" s="9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</row>
    <row r="1809">
      <c r="A1809" s="6"/>
      <c r="B1809" s="6"/>
      <c r="C1809" s="6"/>
      <c r="D1809" s="6"/>
      <c r="E1809" s="6"/>
      <c r="F1809" s="6"/>
      <c r="G1809" s="9"/>
      <c r="H1809" s="9"/>
      <c r="I1809" s="9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</row>
    <row r="1810">
      <c r="A1810" s="6"/>
      <c r="B1810" s="6"/>
      <c r="C1810" s="6"/>
      <c r="D1810" s="6"/>
      <c r="E1810" s="6"/>
      <c r="F1810" s="6"/>
      <c r="G1810" s="9"/>
      <c r="H1810" s="9"/>
      <c r="I1810" s="9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</row>
    <row r="1811">
      <c r="A1811" s="6"/>
      <c r="B1811" s="6"/>
      <c r="C1811" s="6"/>
      <c r="D1811" s="6"/>
      <c r="E1811" s="6"/>
      <c r="F1811" s="6"/>
      <c r="G1811" s="9"/>
      <c r="H1811" s="9"/>
      <c r="I1811" s="9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</row>
    <row r="1812">
      <c r="A1812" s="6"/>
      <c r="B1812" s="6"/>
      <c r="C1812" s="6"/>
      <c r="D1812" s="6"/>
      <c r="E1812" s="6"/>
      <c r="F1812" s="6"/>
      <c r="G1812" s="9"/>
      <c r="H1812" s="9"/>
      <c r="I1812" s="9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</row>
    <row r="1813">
      <c r="A1813" s="6"/>
      <c r="B1813" s="6"/>
      <c r="C1813" s="6"/>
      <c r="D1813" s="6"/>
      <c r="E1813" s="6"/>
      <c r="F1813" s="6"/>
      <c r="G1813" s="9"/>
      <c r="H1813" s="9"/>
      <c r="I1813" s="9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</row>
    <row r="1814">
      <c r="A1814" s="6"/>
      <c r="B1814" s="6"/>
      <c r="C1814" s="6"/>
      <c r="D1814" s="6"/>
      <c r="E1814" s="6"/>
      <c r="F1814" s="6"/>
      <c r="G1814" s="9"/>
      <c r="H1814" s="9"/>
      <c r="I1814" s="9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</row>
    <row r="1815">
      <c r="A1815" s="6"/>
      <c r="B1815" s="6"/>
      <c r="C1815" s="6"/>
      <c r="D1815" s="6"/>
      <c r="E1815" s="6"/>
      <c r="F1815" s="6"/>
      <c r="G1815" s="9"/>
      <c r="H1815" s="9"/>
      <c r="I1815" s="9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</row>
    <row r="1816">
      <c r="A1816" s="6"/>
      <c r="B1816" s="6"/>
      <c r="C1816" s="6"/>
      <c r="D1816" s="6"/>
      <c r="E1816" s="6"/>
      <c r="F1816" s="6"/>
      <c r="G1816" s="9"/>
      <c r="H1816" s="9"/>
      <c r="I1816" s="9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</row>
    <row r="1817">
      <c r="A1817" s="6"/>
      <c r="B1817" s="6"/>
      <c r="C1817" s="6"/>
      <c r="D1817" s="6"/>
      <c r="E1817" s="6"/>
      <c r="F1817" s="6"/>
      <c r="G1817" s="9"/>
      <c r="H1817" s="9"/>
      <c r="I1817" s="9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</row>
    <row r="1818">
      <c r="A1818" s="6"/>
      <c r="B1818" s="6"/>
      <c r="C1818" s="6"/>
      <c r="D1818" s="6"/>
      <c r="E1818" s="6"/>
      <c r="F1818" s="6"/>
      <c r="G1818" s="9"/>
      <c r="H1818" s="9"/>
      <c r="I1818" s="9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</row>
    <row r="1819">
      <c r="A1819" s="6"/>
      <c r="B1819" s="6"/>
      <c r="C1819" s="6"/>
      <c r="D1819" s="6"/>
      <c r="E1819" s="6"/>
      <c r="F1819" s="6"/>
      <c r="G1819" s="9"/>
      <c r="H1819" s="9"/>
      <c r="I1819" s="9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</row>
    <row r="1820">
      <c r="A1820" s="6"/>
      <c r="B1820" s="6"/>
      <c r="C1820" s="6"/>
      <c r="D1820" s="6"/>
      <c r="E1820" s="6"/>
      <c r="F1820" s="6"/>
      <c r="G1820" s="9"/>
      <c r="H1820" s="9"/>
      <c r="I1820" s="9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</row>
    <row r="1821">
      <c r="A1821" s="6"/>
      <c r="B1821" s="6"/>
      <c r="C1821" s="6"/>
      <c r="D1821" s="6"/>
      <c r="E1821" s="6"/>
      <c r="F1821" s="6"/>
      <c r="G1821" s="9"/>
      <c r="H1821" s="9"/>
      <c r="I1821" s="9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</row>
    <row r="1822">
      <c r="A1822" s="6"/>
      <c r="B1822" s="6"/>
      <c r="C1822" s="6"/>
      <c r="D1822" s="6"/>
      <c r="E1822" s="6"/>
      <c r="F1822" s="6"/>
      <c r="G1822" s="9"/>
      <c r="H1822" s="9"/>
      <c r="I1822" s="9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</row>
    <row r="1823">
      <c r="A1823" s="6"/>
      <c r="B1823" s="6"/>
      <c r="C1823" s="6"/>
      <c r="D1823" s="6"/>
      <c r="E1823" s="6"/>
      <c r="F1823" s="6"/>
      <c r="G1823" s="9"/>
      <c r="H1823" s="9"/>
      <c r="I1823" s="9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</row>
    <row r="1824">
      <c r="A1824" s="6"/>
      <c r="B1824" s="6"/>
      <c r="C1824" s="6"/>
      <c r="D1824" s="6"/>
      <c r="E1824" s="6"/>
      <c r="F1824" s="6"/>
      <c r="G1824" s="9"/>
      <c r="H1824" s="9"/>
      <c r="I1824" s="9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</row>
    <row r="1825">
      <c r="A1825" s="6"/>
      <c r="B1825" s="6"/>
      <c r="C1825" s="6"/>
      <c r="D1825" s="6"/>
      <c r="E1825" s="6"/>
      <c r="F1825" s="6"/>
      <c r="G1825" s="9"/>
      <c r="H1825" s="9"/>
      <c r="I1825" s="9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</row>
    <row r="1826">
      <c r="A1826" s="6"/>
      <c r="B1826" s="6"/>
      <c r="C1826" s="6"/>
      <c r="D1826" s="6"/>
      <c r="E1826" s="6"/>
      <c r="F1826" s="6"/>
      <c r="G1826" s="9"/>
      <c r="H1826" s="9"/>
      <c r="I1826" s="9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</row>
    <row r="1827">
      <c r="A1827" s="6"/>
      <c r="B1827" s="6"/>
      <c r="C1827" s="6"/>
      <c r="D1827" s="6"/>
      <c r="E1827" s="6"/>
      <c r="F1827" s="6"/>
      <c r="G1827" s="9"/>
      <c r="H1827" s="9"/>
      <c r="I1827" s="9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</row>
    <row r="1828">
      <c r="A1828" s="6"/>
      <c r="B1828" s="6"/>
      <c r="C1828" s="6"/>
      <c r="D1828" s="6"/>
      <c r="E1828" s="6"/>
      <c r="F1828" s="6"/>
      <c r="G1828" s="9"/>
      <c r="H1828" s="9"/>
      <c r="I1828" s="9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</row>
    <row r="1829">
      <c r="A1829" s="6"/>
      <c r="B1829" s="6"/>
      <c r="C1829" s="6"/>
      <c r="D1829" s="6"/>
      <c r="E1829" s="6"/>
      <c r="F1829" s="6"/>
      <c r="G1829" s="9"/>
      <c r="H1829" s="9"/>
      <c r="I1829" s="9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</row>
    <row r="1830">
      <c r="A1830" s="6"/>
      <c r="B1830" s="6"/>
      <c r="C1830" s="6"/>
      <c r="D1830" s="6"/>
      <c r="E1830" s="6"/>
      <c r="F1830" s="6"/>
      <c r="G1830" s="9"/>
      <c r="H1830" s="9"/>
      <c r="I1830" s="9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</row>
    <row r="1831">
      <c r="A1831" s="6"/>
      <c r="B1831" s="6"/>
      <c r="C1831" s="6"/>
      <c r="D1831" s="6"/>
      <c r="E1831" s="6"/>
      <c r="F1831" s="6"/>
      <c r="G1831" s="9"/>
      <c r="H1831" s="9"/>
      <c r="I1831" s="9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</row>
    <row r="1832">
      <c r="A1832" s="6"/>
      <c r="B1832" s="6"/>
      <c r="C1832" s="6"/>
      <c r="D1832" s="6"/>
      <c r="E1832" s="6"/>
      <c r="F1832" s="6"/>
      <c r="G1832" s="9"/>
      <c r="H1832" s="9"/>
      <c r="I1832" s="9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</row>
    <row r="1833">
      <c r="A1833" s="6"/>
      <c r="B1833" s="6"/>
      <c r="C1833" s="6"/>
      <c r="D1833" s="6"/>
      <c r="E1833" s="6"/>
      <c r="F1833" s="6"/>
      <c r="G1833" s="9"/>
      <c r="H1833" s="9"/>
      <c r="I1833" s="9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</row>
    <row r="1834">
      <c r="A1834" s="6"/>
      <c r="B1834" s="6"/>
      <c r="C1834" s="6"/>
      <c r="D1834" s="6"/>
      <c r="E1834" s="6"/>
      <c r="F1834" s="6"/>
      <c r="G1834" s="9"/>
      <c r="H1834" s="9"/>
      <c r="I1834" s="9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</row>
    <row r="1835">
      <c r="A1835" s="6"/>
      <c r="B1835" s="6"/>
      <c r="C1835" s="6"/>
      <c r="D1835" s="6"/>
      <c r="E1835" s="6"/>
      <c r="F1835" s="6"/>
      <c r="G1835" s="9"/>
      <c r="H1835" s="9"/>
      <c r="I1835" s="9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</row>
    <row r="1836">
      <c r="A1836" s="6"/>
      <c r="B1836" s="6"/>
      <c r="C1836" s="6"/>
      <c r="D1836" s="6"/>
      <c r="E1836" s="6"/>
      <c r="F1836" s="6"/>
      <c r="G1836" s="9"/>
      <c r="H1836" s="9"/>
      <c r="I1836" s="9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</row>
    <row r="1837">
      <c r="A1837" s="6"/>
      <c r="B1837" s="6"/>
      <c r="C1837" s="6"/>
      <c r="D1837" s="6"/>
      <c r="E1837" s="6"/>
      <c r="F1837" s="6"/>
      <c r="G1837" s="9"/>
      <c r="H1837" s="9"/>
      <c r="I1837" s="9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</row>
    <row r="1838">
      <c r="A1838" s="6"/>
      <c r="B1838" s="6"/>
      <c r="C1838" s="6"/>
      <c r="D1838" s="6"/>
      <c r="E1838" s="6"/>
      <c r="F1838" s="6"/>
      <c r="G1838" s="9"/>
      <c r="H1838" s="9"/>
      <c r="I1838" s="9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</row>
    <row r="1839">
      <c r="A1839" s="6"/>
      <c r="B1839" s="6"/>
      <c r="C1839" s="6"/>
      <c r="D1839" s="6"/>
      <c r="E1839" s="6"/>
      <c r="F1839" s="6"/>
      <c r="G1839" s="9"/>
      <c r="H1839" s="9"/>
      <c r="I1839" s="9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</row>
    <row r="1840">
      <c r="A1840" s="6"/>
      <c r="B1840" s="6"/>
      <c r="C1840" s="6"/>
      <c r="D1840" s="6"/>
      <c r="E1840" s="6"/>
      <c r="F1840" s="6"/>
      <c r="G1840" s="9"/>
      <c r="H1840" s="9"/>
      <c r="I1840" s="9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</row>
    <row r="1841">
      <c r="A1841" s="6"/>
      <c r="B1841" s="6"/>
      <c r="C1841" s="6"/>
      <c r="D1841" s="6"/>
      <c r="E1841" s="6"/>
      <c r="F1841" s="6"/>
      <c r="G1841" s="9"/>
      <c r="H1841" s="9"/>
      <c r="I1841" s="9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</row>
    <row r="1842">
      <c r="A1842" s="6"/>
      <c r="B1842" s="6"/>
      <c r="C1842" s="6"/>
      <c r="D1842" s="6"/>
      <c r="E1842" s="6"/>
      <c r="F1842" s="6"/>
      <c r="G1842" s="9"/>
      <c r="H1842" s="9"/>
      <c r="I1842" s="9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</row>
    <row r="1843">
      <c r="A1843" s="6"/>
      <c r="B1843" s="6"/>
      <c r="C1843" s="6"/>
      <c r="D1843" s="6"/>
      <c r="E1843" s="6"/>
      <c r="F1843" s="6"/>
      <c r="G1843" s="9"/>
      <c r="H1843" s="9"/>
      <c r="I1843" s="9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</row>
    <row r="1844">
      <c r="A1844" s="6"/>
      <c r="B1844" s="6"/>
      <c r="C1844" s="6"/>
      <c r="D1844" s="6"/>
      <c r="E1844" s="6"/>
      <c r="F1844" s="6"/>
      <c r="G1844" s="9"/>
      <c r="H1844" s="9"/>
      <c r="I1844" s="9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</row>
    <row r="1845">
      <c r="A1845" s="6"/>
      <c r="B1845" s="6"/>
      <c r="C1845" s="6"/>
      <c r="D1845" s="6"/>
      <c r="E1845" s="6"/>
      <c r="F1845" s="6"/>
      <c r="G1845" s="9"/>
      <c r="H1845" s="9"/>
      <c r="I1845" s="9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</row>
    <row r="1846">
      <c r="A1846" s="6"/>
      <c r="B1846" s="6"/>
      <c r="C1846" s="6"/>
      <c r="D1846" s="6"/>
      <c r="E1846" s="6"/>
      <c r="F1846" s="6"/>
      <c r="G1846" s="9"/>
      <c r="H1846" s="9"/>
      <c r="I1846" s="9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</row>
    <row r="1847">
      <c r="A1847" s="6"/>
      <c r="B1847" s="6"/>
      <c r="C1847" s="6"/>
      <c r="D1847" s="6"/>
      <c r="E1847" s="6"/>
      <c r="F1847" s="6"/>
      <c r="G1847" s="9"/>
      <c r="H1847" s="9"/>
      <c r="I1847" s="9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</row>
    <row r="1848">
      <c r="A1848" s="6"/>
      <c r="B1848" s="6"/>
      <c r="C1848" s="6"/>
      <c r="D1848" s="6"/>
      <c r="E1848" s="6"/>
      <c r="F1848" s="6"/>
      <c r="G1848" s="9"/>
      <c r="H1848" s="9"/>
      <c r="I1848" s="9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</row>
    <row r="1849">
      <c r="A1849" s="6"/>
      <c r="B1849" s="6"/>
      <c r="C1849" s="6"/>
      <c r="D1849" s="6"/>
      <c r="E1849" s="6"/>
      <c r="F1849" s="6"/>
      <c r="G1849" s="9"/>
      <c r="H1849" s="9"/>
      <c r="I1849" s="9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</row>
    <row r="1850">
      <c r="A1850" s="6"/>
      <c r="B1850" s="6"/>
      <c r="C1850" s="6"/>
      <c r="D1850" s="6"/>
      <c r="E1850" s="6"/>
      <c r="F1850" s="6"/>
      <c r="G1850" s="9"/>
      <c r="H1850" s="9"/>
      <c r="I1850" s="9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</row>
    <row r="1851">
      <c r="A1851" s="6"/>
      <c r="B1851" s="6"/>
      <c r="C1851" s="6"/>
      <c r="D1851" s="6"/>
      <c r="E1851" s="6"/>
      <c r="F1851" s="6"/>
      <c r="G1851" s="9"/>
      <c r="H1851" s="9"/>
      <c r="I1851" s="9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</row>
    <row r="1852">
      <c r="A1852" s="6"/>
      <c r="B1852" s="6"/>
      <c r="C1852" s="6"/>
      <c r="D1852" s="6"/>
      <c r="E1852" s="6"/>
      <c r="F1852" s="6"/>
      <c r="G1852" s="9"/>
      <c r="H1852" s="9"/>
      <c r="I1852" s="9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</row>
    <row r="1853">
      <c r="A1853" s="6"/>
      <c r="B1853" s="6"/>
      <c r="C1853" s="6"/>
      <c r="D1853" s="6"/>
      <c r="E1853" s="6"/>
      <c r="F1853" s="6"/>
      <c r="G1853" s="9"/>
      <c r="H1853" s="9"/>
      <c r="I1853" s="9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</row>
    <row r="1854">
      <c r="A1854" s="6"/>
      <c r="B1854" s="6"/>
      <c r="C1854" s="6"/>
      <c r="D1854" s="6"/>
      <c r="E1854" s="6"/>
      <c r="F1854" s="6"/>
      <c r="G1854" s="9"/>
      <c r="H1854" s="9"/>
      <c r="I1854" s="9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</row>
    <row r="1855">
      <c r="A1855" s="6"/>
      <c r="B1855" s="6"/>
      <c r="C1855" s="6"/>
      <c r="D1855" s="6"/>
      <c r="E1855" s="6"/>
      <c r="F1855" s="6"/>
      <c r="G1855" s="9"/>
      <c r="H1855" s="9"/>
      <c r="I1855" s="9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</row>
    <row r="1856">
      <c r="A1856" s="6"/>
      <c r="B1856" s="6"/>
      <c r="C1856" s="6"/>
      <c r="D1856" s="6"/>
      <c r="E1856" s="6"/>
      <c r="F1856" s="6"/>
      <c r="G1856" s="9"/>
      <c r="H1856" s="9"/>
      <c r="I1856" s="9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</row>
    <row r="1857">
      <c r="A1857" s="6"/>
      <c r="B1857" s="6"/>
      <c r="C1857" s="6"/>
      <c r="D1857" s="6"/>
      <c r="E1857" s="6"/>
      <c r="F1857" s="6"/>
      <c r="G1857" s="9"/>
      <c r="H1857" s="9"/>
      <c r="I1857" s="9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</row>
    <row r="1858">
      <c r="A1858" s="6"/>
      <c r="B1858" s="6"/>
      <c r="C1858" s="6"/>
      <c r="D1858" s="6"/>
      <c r="E1858" s="6"/>
      <c r="F1858" s="6"/>
      <c r="G1858" s="9"/>
      <c r="H1858" s="9"/>
      <c r="I1858" s="9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</row>
    <row r="1859">
      <c r="A1859" s="6"/>
      <c r="B1859" s="6"/>
      <c r="C1859" s="6"/>
      <c r="D1859" s="6"/>
      <c r="E1859" s="6"/>
      <c r="F1859" s="6"/>
      <c r="G1859" s="9"/>
      <c r="H1859" s="9"/>
      <c r="I1859" s="9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</row>
    <row r="1860">
      <c r="A1860" s="6"/>
      <c r="B1860" s="6"/>
      <c r="C1860" s="6"/>
      <c r="D1860" s="6"/>
      <c r="E1860" s="6"/>
      <c r="F1860" s="6"/>
      <c r="G1860" s="9"/>
      <c r="H1860" s="9"/>
      <c r="I1860" s="9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</row>
    <row r="1861">
      <c r="A1861" s="6"/>
      <c r="B1861" s="6"/>
      <c r="C1861" s="6"/>
      <c r="D1861" s="6"/>
      <c r="E1861" s="6"/>
      <c r="F1861" s="6"/>
      <c r="G1861" s="9"/>
      <c r="H1861" s="9"/>
      <c r="I1861" s="9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</row>
    <row r="1862">
      <c r="A1862" s="6"/>
      <c r="B1862" s="6"/>
      <c r="C1862" s="6"/>
      <c r="D1862" s="6"/>
      <c r="E1862" s="6"/>
      <c r="F1862" s="6"/>
      <c r="G1862" s="9"/>
      <c r="H1862" s="9"/>
      <c r="I1862" s="9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</row>
    <row r="1863">
      <c r="A1863" s="6"/>
      <c r="B1863" s="6"/>
      <c r="C1863" s="6"/>
      <c r="D1863" s="6"/>
      <c r="E1863" s="6"/>
      <c r="F1863" s="6"/>
      <c r="G1863" s="9"/>
      <c r="H1863" s="9"/>
      <c r="I1863" s="9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</row>
    <row r="1864">
      <c r="A1864" s="6"/>
      <c r="B1864" s="6"/>
      <c r="C1864" s="6"/>
      <c r="D1864" s="6"/>
      <c r="E1864" s="6"/>
      <c r="F1864" s="6"/>
      <c r="G1864" s="9"/>
      <c r="H1864" s="9"/>
      <c r="I1864" s="9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</row>
    <row r="1865">
      <c r="A1865" s="6"/>
      <c r="B1865" s="6"/>
      <c r="C1865" s="6"/>
      <c r="D1865" s="6"/>
      <c r="E1865" s="6"/>
      <c r="F1865" s="6"/>
      <c r="G1865" s="9"/>
      <c r="H1865" s="9"/>
      <c r="I1865" s="9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</row>
    <row r="1866">
      <c r="A1866" s="6"/>
      <c r="B1866" s="6"/>
      <c r="C1866" s="6"/>
      <c r="D1866" s="6"/>
      <c r="E1866" s="6"/>
      <c r="F1866" s="6"/>
      <c r="G1866" s="9"/>
      <c r="H1866" s="9"/>
      <c r="I1866" s="9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</row>
    <row r="1867">
      <c r="A1867" s="6"/>
      <c r="B1867" s="6"/>
      <c r="C1867" s="6"/>
      <c r="D1867" s="6"/>
      <c r="E1867" s="6"/>
      <c r="F1867" s="6"/>
      <c r="G1867" s="9"/>
      <c r="H1867" s="9"/>
      <c r="I1867" s="9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</row>
    <row r="1868">
      <c r="A1868" s="6"/>
      <c r="B1868" s="6"/>
      <c r="C1868" s="6"/>
      <c r="D1868" s="6"/>
      <c r="E1868" s="6"/>
      <c r="F1868" s="6"/>
      <c r="G1868" s="9"/>
      <c r="H1868" s="9"/>
      <c r="I1868" s="9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</row>
    <row r="1869">
      <c r="A1869" s="6"/>
      <c r="B1869" s="6"/>
      <c r="C1869" s="6"/>
      <c r="D1869" s="6"/>
      <c r="E1869" s="6"/>
      <c r="F1869" s="6"/>
      <c r="G1869" s="9"/>
      <c r="H1869" s="9"/>
      <c r="I1869" s="9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</row>
    <row r="1870">
      <c r="A1870" s="6"/>
      <c r="B1870" s="6"/>
      <c r="C1870" s="6"/>
      <c r="D1870" s="6"/>
      <c r="E1870" s="6"/>
      <c r="F1870" s="6"/>
      <c r="G1870" s="9"/>
      <c r="H1870" s="9"/>
      <c r="I1870" s="9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</row>
    <row r="1871">
      <c r="A1871" s="6"/>
      <c r="B1871" s="6"/>
      <c r="C1871" s="6"/>
      <c r="D1871" s="6"/>
      <c r="E1871" s="6"/>
      <c r="F1871" s="6"/>
      <c r="G1871" s="9"/>
      <c r="H1871" s="9"/>
      <c r="I1871" s="9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</row>
    <row r="1872">
      <c r="A1872" s="6"/>
      <c r="B1872" s="6"/>
      <c r="C1872" s="6"/>
      <c r="D1872" s="6"/>
      <c r="E1872" s="6"/>
      <c r="F1872" s="6"/>
      <c r="G1872" s="9"/>
      <c r="H1872" s="9"/>
      <c r="I1872" s="9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</row>
    <row r="1873">
      <c r="A1873" s="6"/>
      <c r="B1873" s="6"/>
      <c r="C1873" s="6"/>
      <c r="D1873" s="6"/>
      <c r="E1873" s="6"/>
      <c r="F1873" s="6"/>
      <c r="G1873" s="9"/>
      <c r="H1873" s="9"/>
      <c r="I1873" s="9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</row>
    <row r="1874">
      <c r="A1874" s="6"/>
      <c r="B1874" s="6"/>
      <c r="C1874" s="6"/>
      <c r="D1874" s="6"/>
      <c r="E1874" s="6"/>
      <c r="F1874" s="6"/>
      <c r="G1874" s="9"/>
      <c r="H1874" s="9"/>
      <c r="I1874" s="9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</row>
    <row r="1875">
      <c r="A1875" s="6"/>
      <c r="B1875" s="6"/>
      <c r="C1875" s="6"/>
      <c r="D1875" s="6"/>
      <c r="E1875" s="6"/>
      <c r="F1875" s="6"/>
      <c r="G1875" s="9"/>
      <c r="H1875" s="9"/>
      <c r="I1875" s="9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</row>
    <row r="1876">
      <c r="A1876" s="6"/>
      <c r="B1876" s="6"/>
      <c r="C1876" s="6"/>
      <c r="D1876" s="6"/>
      <c r="E1876" s="6"/>
      <c r="F1876" s="6"/>
      <c r="G1876" s="9"/>
      <c r="H1876" s="9"/>
      <c r="I1876" s="9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</row>
    <row r="1877">
      <c r="A1877" s="6"/>
      <c r="B1877" s="6"/>
      <c r="C1877" s="6"/>
      <c r="D1877" s="6"/>
      <c r="E1877" s="6"/>
      <c r="F1877" s="6"/>
      <c r="G1877" s="9"/>
      <c r="H1877" s="9"/>
      <c r="I1877" s="9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</row>
    <row r="1878">
      <c r="A1878" s="6"/>
      <c r="B1878" s="6"/>
      <c r="C1878" s="6"/>
      <c r="D1878" s="6"/>
      <c r="E1878" s="6"/>
      <c r="F1878" s="6"/>
      <c r="G1878" s="9"/>
      <c r="H1878" s="9"/>
      <c r="I1878" s="9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</row>
    <row r="1879">
      <c r="A1879" s="6"/>
      <c r="B1879" s="6"/>
      <c r="C1879" s="6"/>
      <c r="D1879" s="6"/>
      <c r="E1879" s="6"/>
      <c r="F1879" s="6"/>
      <c r="G1879" s="9"/>
      <c r="H1879" s="9"/>
      <c r="I1879" s="9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</row>
    <row r="1880">
      <c r="A1880" s="6"/>
      <c r="B1880" s="6"/>
      <c r="C1880" s="6"/>
      <c r="D1880" s="6"/>
      <c r="E1880" s="6"/>
      <c r="F1880" s="6"/>
      <c r="G1880" s="9"/>
      <c r="H1880" s="9"/>
      <c r="I1880" s="9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</row>
    <row r="1881">
      <c r="A1881" s="6"/>
      <c r="B1881" s="6"/>
      <c r="C1881" s="6"/>
      <c r="D1881" s="6"/>
      <c r="E1881" s="6"/>
      <c r="F1881" s="6"/>
      <c r="G1881" s="9"/>
      <c r="H1881" s="9"/>
      <c r="I1881" s="9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</row>
    <row r="1882">
      <c r="A1882" s="6"/>
      <c r="B1882" s="6"/>
      <c r="C1882" s="6"/>
      <c r="D1882" s="6"/>
      <c r="E1882" s="6"/>
      <c r="F1882" s="6"/>
      <c r="G1882" s="9"/>
      <c r="H1882" s="9"/>
      <c r="I1882" s="9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</row>
    <row r="1883">
      <c r="A1883" s="6"/>
      <c r="B1883" s="6"/>
      <c r="C1883" s="6"/>
      <c r="D1883" s="6"/>
      <c r="E1883" s="6"/>
      <c r="F1883" s="6"/>
      <c r="G1883" s="9"/>
      <c r="H1883" s="9"/>
      <c r="I1883" s="9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</row>
    <row r="1884">
      <c r="A1884" s="6"/>
      <c r="B1884" s="6"/>
      <c r="C1884" s="6"/>
      <c r="D1884" s="6"/>
      <c r="E1884" s="6"/>
      <c r="F1884" s="6"/>
      <c r="G1884" s="9"/>
      <c r="H1884" s="9"/>
      <c r="I1884" s="9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</row>
    <row r="1885">
      <c r="A1885" s="6"/>
      <c r="B1885" s="6"/>
      <c r="C1885" s="6"/>
      <c r="D1885" s="6"/>
      <c r="E1885" s="6"/>
      <c r="F1885" s="6"/>
      <c r="G1885" s="9"/>
      <c r="H1885" s="9"/>
      <c r="I1885" s="9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</row>
    <row r="1886">
      <c r="A1886" s="6"/>
      <c r="B1886" s="6"/>
      <c r="C1886" s="6"/>
      <c r="D1886" s="6"/>
      <c r="E1886" s="6"/>
      <c r="F1886" s="6"/>
      <c r="G1886" s="9"/>
      <c r="H1886" s="9"/>
      <c r="I1886" s="9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</row>
    <row r="1887">
      <c r="A1887" s="6"/>
      <c r="B1887" s="6"/>
      <c r="C1887" s="6"/>
      <c r="D1887" s="6"/>
      <c r="E1887" s="6"/>
      <c r="F1887" s="6"/>
      <c r="G1887" s="9"/>
      <c r="H1887" s="9"/>
      <c r="I1887" s="9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</row>
    <row r="1888">
      <c r="A1888" s="6"/>
      <c r="B1888" s="6"/>
      <c r="C1888" s="6"/>
      <c r="D1888" s="6"/>
      <c r="E1888" s="6"/>
      <c r="F1888" s="6"/>
      <c r="G1888" s="9"/>
      <c r="H1888" s="9"/>
      <c r="I1888" s="9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</row>
    <row r="1889">
      <c r="A1889" s="6"/>
      <c r="B1889" s="6"/>
      <c r="C1889" s="6"/>
      <c r="D1889" s="6"/>
      <c r="E1889" s="6"/>
      <c r="F1889" s="6"/>
      <c r="G1889" s="9"/>
      <c r="H1889" s="9"/>
      <c r="I1889" s="9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</row>
    <row r="1890">
      <c r="A1890" s="6"/>
      <c r="B1890" s="6"/>
      <c r="C1890" s="6"/>
      <c r="D1890" s="6"/>
      <c r="E1890" s="6"/>
      <c r="F1890" s="6"/>
      <c r="G1890" s="9"/>
      <c r="H1890" s="9"/>
      <c r="I1890" s="9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</row>
    <row r="1891">
      <c r="A1891" s="6"/>
      <c r="B1891" s="6"/>
      <c r="C1891" s="6"/>
      <c r="D1891" s="6"/>
      <c r="E1891" s="6"/>
      <c r="F1891" s="6"/>
      <c r="G1891" s="9"/>
      <c r="H1891" s="9"/>
      <c r="I1891" s="9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</row>
    <row r="1892">
      <c r="A1892" s="6"/>
      <c r="B1892" s="6"/>
      <c r="C1892" s="6"/>
      <c r="D1892" s="6"/>
      <c r="E1892" s="6"/>
      <c r="F1892" s="6"/>
      <c r="G1892" s="9"/>
      <c r="H1892" s="9"/>
      <c r="I1892" s="9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</row>
    <row r="1893">
      <c r="A1893" s="6"/>
      <c r="B1893" s="6"/>
      <c r="C1893" s="6"/>
      <c r="D1893" s="6"/>
      <c r="E1893" s="6"/>
      <c r="F1893" s="6"/>
      <c r="G1893" s="9"/>
      <c r="H1893" s="9"/>
      <c r="I1893" s="9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  <c r="AC1893" s="6"/>
    </row>
    <row r="1894">
      <c r="A1894" s="6"/>
      <c r="B1894" s="6"/>
      <c r="C1894" s="6"/>
      <c r="D1894" s="6"/>
      <c r="E1894" s="6"/>
      <c r="F1894" s="6"/>
      <c r="G1894" s="9"/>
      <c r="H1894" s="9"/>
      <c r="I1894" s="9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</row>
    <row r="1895">
      <c r="A1895" s="6"/>
      <c r="B1895" s="6"/>
      <c r="C1895" s="6"/>
      <c r="D1895" s="6"/>
      <c r="E1895" s="6"/>
      <c r="F1895" s="6"/>
      <c r="G1895" s="9"/>
      <c r="H1895" s="9"/>
      <c r="I1895" s="9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</row>
    <row r="1896">
      <c r="A1896" s="6"/>
      <c r="B1896" s="6"/>
      <c r="C1896" s="6"/>
      <c r="D1896" s="6"/>
      <c r="E1896" s="6"/>
      <c r="F1896" s="6"/>
      <c r="G1896" s="9"/>
      <c r="H1896" s="9"/>
      <c r="I1896" s="9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</row>
    <row r="1897">
      <c r="A1897" s="6"/>
      <c r="B1897" s="6"/>
      <c r="C1897" s="6"/>
      <c r="D1897" s="6"/>
      <c r="E1897" s="6"/>
      <c r="F1897" s="6"/>
      <c r="G1897" s="9"/>
      <c r="H1897" s="9"/>
      <c r="I1897" s="9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</row>
    <row r="1898">
      <c r="A1898" s="6"/>
      <c r="B1898" s="6"/>
      <c r="C1898" s="6"/>
      <c r="D1898" s="6"/>
      <c r="E1898" s="6"/>
      <c r="F1898" s="6"/>
      <c r="G1898" s="9"/>
      <c r="H1898" s="9"/>
      <c r="I1898" s="9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</row>
    <row r="1899">
      <c r="A1899" s="6"/>
      <c r="B1899" s="6"/>
      <c r="C1899" s="6"/>
      <c r="D1899" s="6"/>
      <c r="E1899" s="6"/>
      <c r="F1899" s="6"/>
      <c r="G1899" s="9"/>
      <c r="H1899" s="9"/>
      <c r="I1899" s="9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</row>
    <row r="1900">
      <c r="A1900" s="6"/>
      <c r="B1900" s="6"/>
      <c r="C1900" s="6"/>
      <c r="D1900" s="6"/>
      <c r="E1900" s="6"/>
      <c r="F1900" s="6"/>
      <c r="G1900" s="9"/>
      <c r="H1900" s="9"/>
      <c r="I1900" s="9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</row>
    <row r="1901">
      <c r="A1901" s="6"/>
      <c r="B1901" s="6"/>
      <c r="C1901" s="6"/>
      <c r="D1901" s="6"/>
      <c r="E1901" s="6"/>
      <c r="F1901" s="6"/>
      <c r="G1901" s="9"/>
      <c r="H1901" s="9"/>
      <c r="I1901" s="9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</row>
    <row r="1902">
      <c r="A1902" s="6"/>
      <c r="B1902" s="6"/>
      <c r="C1902" s="6"/>
      <c r="D1902" s="6"/>
      <c r="E1902" s="6"/>
      <c r="F1902" s="6"/>
      <c r="G1902" s="9"/>
      <c r="H1902" s="9"/>
      <c r="I1902" s="9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</row>
    <row r="1903">
      <c r="A1903" s="6"/>
      <c r="B1903" s="6"/>
      <c r="C1903" s="6"/>
      <c r="D1903" s="6"/>
      <c r="E1903" s="6"/>
      <c r="F1903" s="6"/>
      <c r="G1903" s="9"/>
      <c r="H1903" s="9"/>
      <c r="I1903" s="9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</row>
    <row r="1904">
      <c r="A1904" s="6"/>
      <c r="B1904" s="6"/>
      <c r="C1904" s="6"/>
      <c r="D1904" s="6"/>
      <c r="E1904" s="6"/>
      <c r="F1904" s="6"/>
      <c r="G1904" s="9"/>
      <c r="H1904" s="9"/>
      <c r="I1904" s="9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</row>
    <row r="1905">
      <c r="A1905" s="6"/>
      <c r="B1905" s="6"/>
      <c r="C1905" s="6"/>
      <c r="D1905" s="6"/>
      <c r="E1905" s="6"/>
      <c r="F1905" s="6"/>
      <c r="G1905" s="9"/>
      <c r="H1905" s="9"/>
      <c r="I1905" s="9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</row>
    <row r="1906">
      <c r="A1906" s="6"/>
      <c r="B1906" s="6"/>
      <c r="C1906" s="6"/>
      <c r="D1906" s="6"/>
      <c r="E1906" s="6"/>
      <c r="F1906" s="6"/>
      <c r="G1906" s="9"/>
      <c r="H1906" s="9"/>
      <c r="I1906" s="9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</row>
    <row r="1907">
      <c r="A1907" s="6"/>
      <c r="B1907" s="6"/>
      <c r="C1907" s="6"/>
      <c r="D1907" s="6"/>
      <c r="E1907" s="6"/>
      <c r="F1907" s="6"/>
      <c r="G1907" s="9"/>
      <c r="H1907" s="9"/>
      <c r="I1907" s="9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</row>
    <row r="1908">
      <c r="A1908" s="6"/>
      <c r="B1908" s="6"/>
      <c r="C1908" s="6"/>
      <c r="D1908" s="6"/>
      <c r="E1908" s="6"/>
      <c r="F1908" s="6"/>
      <c r="G1908" s="9"/>
      <c r="H1908" s="9"/>
      <c r="I1908" s="9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</row>
    <row r="1909">
      <c r="A1909" s="6"/>
      <c r="B1909" s="6"/>
      <c r="C1909" s="6"/>
      <c r="D1909" s="6"/>
      <c r="E1909" s="6"/>
      <c r="F1909" s="6"/>
      <c r="G1909" s="9"/>
      <c r="H1909" s="9"/>
      <c r="I1909" s="9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</row>
    <row r="1910">
      <c r="A1910" s="6"/>
      <c r="B1910" s="6"/>
      <c r="C1910" s="6"/>
      <c r="D1910" s="6"/>
      <c r="E1910" s="6"/>
      <c r="F1910" s="6"/>
      <c r="G1910" s="9"/>
      <c r="H1910" s="9"/>
      <c r="I1910" s="9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</row>
    <row r="1911">
      <c r="A1911" s="6"/>
      <c r="B1911" s="6"/>
      <c r="C1911" s="6"/>
      <c r="D1911" s="6"/>
      <c r="E1911" s="6"/>
      <c r="F1911" s="6"/>
      <c r="G1911" s="9"/>
      <c r="H1911" s="9"/>
      <c r="I1911" s="9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</row>
    <row r="1912">
      <c r="A1912" s="6"/>
      <c r="B1912" s="6"/>
      <c r="C1912" s="6"/>
      <c r="D1912" s="6"/>
      <c r="E1912" s="6"/>
      <c r="F1912" s="6"/>
      <c r="G1912" s="9"/>
      <c r="H1912" s="9"/>
      <c r="I1912" s="9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</row>
    <row r="1913">
      <c r="A1913" s="6"/>
      <c r="B1913" s="6"/>
      <c r="C1913" s="6"/>
      <c r="D1913" s="6"/>
      <c r="E1913" s="6"/>
      <c r="F1913" s="6"/>
      <c r="G1913" s="9"/>
      <c r="H1913" s="9"/>
      <c r="I1913" s="9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</row>
    <row r="1914">
      <c r="A1914" s="6"/>
      <c r="B1914" s="6"/>
      <c r="C1914" s="6"/>
      <c r="D1914" s="6"/>
      <c r="E1914" s="6"/>
      <c r="F1914" s="6"/>
      <c r="G1914" s="9"/>
      <c r="H1914" s="9"/>
      <c r="I1914" s="9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</row>
    <row r="1915">
      <c r="A1915" s="6"/>
      <c r="B1915" s="6"/>
      <c r="C1915" s="6"/>
      <c r="D1915" s="6"/>
      <c r="E1915" s="6"/>
      <c r="F1915" s="6"/>
      <c r="G1915" s="9"/>
      <c r="H1915" s="9"/>
      <c r="I1915" s="9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</row>
    <row r="1916">
      <c r="A1916" s="6"/>
      <c r="B1916" s="6"/>
      <c r="C1916" s="6"/>
      <c r="D1916" s="6"/>
      <c r="E1916" s="6"/>
      <c r="F1916" s="6"/>
      <c r="G1916" s="9"/>
      <c r="H1916" s="9"/>
      <c r="I1916" s="9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</row>
    <row r="1917">
      <c r="A1917" s="6"/>
      <c r="B1917" s="6"/>
      <c r="C1917" s="6"/>
      <c r="D1917" s="6"/>
      <c r="E1917" s="6"/>
      <c r="F1917" s="6"/>
      <c r="G1917" s="9"/>
      <c r="H1917" s="9"/>
      <c r="I1917" s="9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</row>
    <row r="1918">
      <c r="A1918" s="6"/>
      <c r="B1918" s="6"/>
      <c r="C1918" s="6"/>
      <c r="D1918" s="6"/>
      <c r="E1918" s="6"/>
      <c r="F1918" s="6"/>
      <c r="G1918" s="9"/>
      <c r="H1918" s="9"/>
      <c r="I1918" s="9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</row>
    <row r="1919">
      <c r="A1919" s="6"/>
      <c r="B1919" s="6"/>
      <c r="C1919" s="6"/>
      <c r="D1919" s="6"/>
      <c r="E1919" s="6"/>
      <c r="F1919" s="6"/>
      <c r="G1919" s="9"/>
      <c r="H1919" s="9"/>
      <c r="I1919" s="9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</row>
    <row r="1920">
      <c r="A1920" s="6"/>
      <c r="B1920" s="6"/>
      <c r="C1920" s="6"/>
      <c r="D1920" s="6"/>
      <c r="E1920" s="6"/>
      <c r="F1920" s="6"/>
      <c r="G1920" s="9"/>
      <c r="H1920" s="9"/>
      <c r="I1920" s="9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</row>
    <row r="1921">
      <c r="A1921" s="6"/>
      <c r="B1921" s="6"/>
      <c r="C1921" s="6"/>
      <c r="D1921" s="6"/>
      <c r="E1921" s="6"/>
      <c r="F1921" s="6"/>
      <c r="G1921" s="9"/>
      <c r="H1921" s="9"/>
      <c r="I1921" s="9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  <c r="AC1921" s="6"/>
    </row>
    <row r="1922">
      <c r="A1922" s="6"/>
      <c r="B1922" s="6"/>
      <c r="C1922" s="6"/>
      <c r="D1922" s="6"/>
      <c r="E1922" s="6"/>
      <c r="F1922" s="6"/>
      <c r="G1922" s="9"/>
      <c r="H1922" s="9"/>
      <c r="I1922" s="9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</row>
    <row r="1923">
      <c r="A1923" s="6"/>
      <c r="B1923" s="6"/>
      <c r="C1923" s="6"/>
      <c r="D1923" s="6"/>
      <c r="E1923" s="6"/>
      <c r="F1923" s="6"/>
      <c r="G1923" s="9"/>
      <c r="H1923" s="9"/>
      <c r="I1923" s="9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</row>
    <row r="1924">
      <c r="A1924" s="6"/>
      <c r="B1924" s="6"/>
      <c r="C1924" s="6"/>
      <c r="D1924" s="6"/>
      <c r="E1924" s="6"/>
      <c r="F1924" s="6"/>
      <c r="G1924" s="9"/>
      <c r="H1924" s="9"/>
      <c r="I1924" s="9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</row>
    <row r="1925">
      <c r="A1925" s="6"/>
      <c r="B1925" s="6"/>
      <c r="C1925" s="6"/>
      <c r="D1925" s="6"/>
      <c r="E1925" s="6"/>
      <c r="F1925" s="6"/>
      <c r="G1925" s="9"/>
      <c r="H1925" s="9"/>
      <c r="I1925" s="9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</row>
    <row r="1926">
      <c r="A1926" s="6"/>
      <c r="B1926" s="6"/>
      <c r="C1926" s="6"/>
      <c r="D1926" s="6"/>
      <c r="E1926" s="6"/>
      <c r="F1926" s="6"/>
      <c r="G1926" s="9"/>
      <c r="H1926" s="9"/>
      <c r="I1926" s="9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</row>
    <row r="1927">
      <c r="A1927" s="6"/>
      <c r="B1927" s="6"/>
      <c r="C1927" s="6"/>
      <c r="D1927" s="6"/>
      <c r="E1927" s="6"/>
      <c r="F1927" s="6"/>
      <c r="G1927" s="9"/>
      <c r="H1927" s="9"/>
      <c r="I1927" s="9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</row>
    <row r="1928">
      <c r="A1928" s="6"/>
      <c r="B1928" s="6"/>
      <c r="C1928" s="6"/>
      <c r="D1928" s="6"/>
      <c r="E1928" s="6"/>
      <c r="F1928" s="6"/>
      <c r="G1928" s="9"/>
      <c r="H1928" s="9"/>
      <c r="I1928" s="9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</row>
    <row r="1929">
      <c r="A1929" s="6"/>
      <c r="B1929" s="6"/>
      <c r="C1929" s="6"/>
      <c r="D1929" s="6"/>
      <c r="E1929" s="6"/>
      <c r="F1929" s="6"/>
      <c r="G1929" s="9"/>
      <c r="H1929" s="9"/>
      <c r="I1929" s="9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</row>
    <row r="1930">
      <c r="A1930" s="6"/>
      <c r="B1930" s="6"/>
      <c r="C1930" s="6"/>
      <c r="D1930" s="6"/>
      <c r="E1930" s="6"/>
      <c r="F1930" s="6"/>
      <c r="G1930" s="9"/>
      <c r="H1930" s="9"/>
      <c r="I1930" s="9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</row>
    <row r="1931">
      <c r="A1931" s="6"/>
      <c r="B1931" s="6"/>
      <c r="C1931" s="6"/>
      <c r="D1931" s="6"/>
      <c r="E1931" s="6"/>
      <c r="F1931" s="6"/>
      <c r="G1931" s="9"/>
      <c r="H1931" s="9"/>
      <c r="I1931" s="9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</row>
    <row r="1932">
      <c r="A1932" s="6"/>
      <c r="B1932" s="6"/>
      <c r="C1932" s="6"/>
      <c r="D1932" s="6"/>
      <c r="E1932" s="6"/>
      <c r="F1932" s="6"/>
      <c r="G1932" s="9"/>
      <c r="H1932" s="9"/>
      <c r="I1932" s="9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</row>
    <row r="1933">
      <c r="A1933" s="6"/>
      <c r="B1933" s="6"/>
      <c r="C1933" s="6"/>
      <c r="D1933" s="6"/>
      <c r="E1933" s="6"/>
      <c r="F1933" s="6"/>
      <c r="G1933" s="9"/>
      <c r="H1933" s="9"/>
      <c r="I1933" s="9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</row>
    <row r="1934">
      <c r="A1934" s="6"/>
      <c r="B1934" s="6"/>
      <c r="C1934" s="6"/>
      <c r="D1934" s="6"/>
      <c r="E1934" s="6"/>
      <c r="F1934" s="6"/>
      <c r="G1934" s="9"/>
      <c r="H1934" s="9"/>
      <c r="I1934" s="9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</row>
    <row r="1935">
      <c r="A1935" s="6"/>
      <c r="B1935" s="6"/>
      <c r="C1935" s="6"/>
      <c r="D1935" s="6"/>
      <c r="E1935" s="6"/>
      <c r="F1935" s="6"/>
      <c r="G1935" s="9"/>
      <c r="H1935" s="9"/>
      <c r="I1935" s="9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</row>
    <row r="1936">
      <c r="A1936" s="6"/>
      <c r="B1936" s="6"/>
      <c r="C1936" s="6"/>
      <c r="D1936" s="6"/>
      <c r="E1936" s="6"/>
      <c r="F1936" s="6"/>
      <c r="G1936" s="9"/>
      <c r="H1936" s="9"/>
      <c r="I1936" s="9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</row>
    <row r="1937">
      <c r="A1937" s="6"/>
      <c r="B1937" s="6"/>
      <c r="C1937" s="6"/>
      <c r="D1937" s="6"/>
      <c r="E1937" s="6"/>
      <c r="F1937" s="6"/>
      <c r="G1937" s="9"/>
      <c r="H1937" s="9"/>
      <c r="I1937" s="9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</row>
    <row r="1938">
      <c r="A1938" s="6"/>
      <c r="B1938" s="6"/>
      <c r="C1938" s="6"/>
      <c r="D1938" s="6"/>
      <c r="E1938" s="6"/>
      <c r="F1938" s="6"/>
      <c r="G1938" s="9"/>
      <c r="H1938" s="9"/>
      <c r="I1938" s="9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</row>
    <row r="1939">
      <c r="A1939" s="6"/>
      <c r="B1939" s="6"/>
      <c r="C1939" s="6"/>
      <c r="D1939" s="6"/>
      <c r="E1939" s="6"/>
      <c r="F1939" s="6"/>
      <c r="G1939" s="9"/>
      <c r="H1939" s="9"/>
      <c r="I1939" s="9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</row>
    <row r="1940">
      <c r="A1940" s="6"/>
      <c r="B1940" s="6"/>
      <c r="C1940" s="6"/>
      <c r="D1940" s="6"/>
      <c r="E1940" s="6"/>
      <c r="F1940" s="6"/>
      <c r="G1940" s="9"/>
      <c r="H1940" s="9"/>
      <c r="I1940" s="9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</row>
    <row r="1941">
      <c r="A1941" s="6"/>
      <c r="B1941" s="6"/>
      <c r="C1941" s="6"/>
      <c r="D1941" s="6"/>
      <c r="E1941" s="6"/>
      <c r="F1941" s="6"/>
      <c r="G1941" s="9"/>
      <c r="H1941" s="9"/>
      <c r="I1941" s="9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</row>
    <row r="1942">
      <c r="A1942" s="6"/>
      <c r="B1942" s="6"/>
      <c r="C1942" s="6"/>
      <c r="D1942" s="6"/>
      <c r="E1942" s="6"/>
      <c r="F1942" s="6"/>
      <c r="G1942" s="9"/>
      <c r="H1942" s="9"/>
      <c r="I1942" s="9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</row>
    <row r="1943">
      <c r="A1943" s="6"/>
      <c r="B1943" s="6"/>
      <c r="C1943" s="6"/>
      <c r="D1943" s="6"/>
      <c r="E1943" s="6"/>
      <c r="F1943" s="6"/>
      <c r="G1943" s="9"/>
      <c r="H1943" s="9"/>
      <c r="I1943" s="9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  <c r="AC1943" s="6"/>
    </row>
    <row r="1944">
      <c r="A1944" s="6"/>
      <c r="B1944" s="6"/>
      <c r="C1944" s="6"/>
      <c r="D1944" s="6"/>
      <c r="E1944" s="6"/>
      <c r="F1944" s="6"/>
      <c r="G1944" s="9"/>
      <c r="H1944" s="9"/>
      <c r="I1944" s="9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</row>
    <row r="1945">
      <c r="A1945" s="6"/>
      <c r="B1945" s="6"/>
      <c r="C1945" s="6"/>
      <c r="D1945" s="6"/>
      <c r="E1945" s="6"/>
      <c r="F1945" s="6"/>
      <c r="G1945" s="9"/>
      <c r="H1945" s="9"/>
      <c r="I1945" s="9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</row>
    <row r="1946">
      <c r="A1946" s="6"/>
      <c r="B1946" s="6"/>
      <c r="C1946" s="6"/>
      <c r="D1946" s="6"/>
      <c r="E1946" s="6"/>
      <c r="F1946" s="6"/>
      <c r="G1946" s="9"/>
      <c r="H1946" s="9"/>
      <c r="I1946" s="9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</row>
    <row r="1947">
      <c r="A1947" s="6"/>
      <c r="B1947" s="6"/>
      <c r="C1947" s="6"/>
      <c r="D1947" s="6"/>
      <c r="E1947" s="6"/>
      <c r="F1947" s="6"/>
      <c r="G1947" s="9"/>
      <c r="H1947" s="9"/>
      <c r="I1947" s="9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</row>
    <row r="1948">
      <c r="A1948" s="6"/>
      <c r="B1948" s="6"/>
      <c r="C1948" s="6"/>
      <c r="D1948" s="6"/>
      <c r="E1948" s="6"/>
      <c r="F1948" s="6"/>
      <c r="G1948" s="9"/>
      <c r="H1948" s="9"/>
      <c r="I1948" s="9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</row>
    <row r="1949">
      <c r="A1949" s="6"/>
      <c r="B1949" s="6"/>
      <c r="C1949" s="6"/>
      <c r="D1949" s="6"/>
      <c r="E1949" s="6"/>
      <c r="F1949" s="6"/>
      <c r="G1949" s="9"/>
      <c r="H1949" s="9"/>
      <c r="I1949" s="9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</row>
    <row r="1950">
      <c r="A1950" s="6"/>
      <c r="B1950" s="6"/>
      <c r="C1950" s="6"/>
      <c r="D1950" s="6"/>
      <c r="E1950" s="6"/>
      <c r="F1950" s="6"/>
      <c r="G1950" s="9"/>
      <c r="H1950" s="9"/>
      <c r="I1950" s="9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</row>
    <row r="1951">
      <c r="A1951" s="6"/>
      <c r="B1951" s="6"/>
      <c r="C1951" s="6"/>
      <c r="D1951" s="6"/>
      <c r="E1951" s="6"/>
      <c r="F1951" s="6"/>
      <c r="G1951" s="9"/>
      <c r="H1951" s="9"/>
      <c r="I1951" s="9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</row>
    <row r="1952">
      <c r="A1952" s="6"/>
      <c r="B1952" s="6"/>
      <c r="C1952" s="6"/>
      <c r="D1952" s="6"/>
      <c r="E1952" s="6"/>
      <c r="F1952" s="6"/>
      <c r="G1952" s="9"/>
      <c r="H1952" s="9"/>
      <c r="I1952" s="9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</row>
    <row r="1953">
      <c r="A1953" s="6"/>
      <c r="B1953" s="6"/>
      <c r="C1953" s="6"/>
      <c r="D1953" s="6"/>
      <c r="E1953" s="6"/>
      <c r="F1953" s="6"/>
      <c r="G1953" s="9"/>
      <c r="H1953" s="9"/>
      <c r="I1953" s="9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</row>
    <row r="1954">
      <c r="A1954" s="6"/>
      <c r="B1954" s="6"/>
      <c r="C1954" s="6"/>
      <c r="D1954" s="6"/>
      <c r="E1954" s="6"/>
      <c r="F1954" s="6"/>
      <c r="G1954" s="9"/>
      <c r="H1954" s="9"/>
      <c r="I1954" s="9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</row>
    <row r="1955">
      <c r="A1955" s="6"/>
      <c r="B1955" s="6"/>
      <c r="C1955" s="6"/>
      <c r="D1955" s="6"/>
      <c r="E1955" s="6"/>
      <c r="F1955" s="6"/>
      <c r="G1955" s="9"/>
      <c r="H1955" s="9"/>
      <c r="I1955" s="9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</row>
    <row r="1956">
      <c r="A1956" s="6"/>
      <c r="B1956" s="6"/>
      <c r="C1956" s="6"/>
      <c r="D1956" s="6"/>
      <c r="E1956" s="6"/>
      <c r="F1956" s="6"/>
      <c r="G1956" s="9"/>
      <c r="H1956" s="9"/>
      <c r="I1956" s="9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</row>
    <row r="1957">
      <c r="A1957" s="6"/>
      <c r="B1957" s="6"/>
      <c r="C1957" s="6"/>
      <c r="D1957" s="6"/>
      <c r="E1957" s="6"/>
      <c r="F1957" s="6"/>
      <c r="G1957" s="9"/>
      <c r="H1957" s="9"/>
      <c r="I1957" s="9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  <c r="AC1957" s="6"/>
    </row>
    <row r="1958">
      <c r="A1958" s="6"/>
      <c r="B1958" s="6"/>
      <c r="C1958" s="6"/>
      <c r="D1958" s="6"/>
      <c r="E1958" s="6"/>
      <c r="F1958" s="6"/>
      <c r="G1958" s="9"/>
      <c r="H1958" s="9"/>
      <c r="I1958" s="9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</row>
    <row r="1959">
      <c r="A1959" s="6"/>
      <c r="B1959" s="6"/>
      <c r="C1959" s="6"/>
      <c r="D1959" s="6"/>
      <c r="E1959" s="6"/>
      <c r="F1959" s="6"/>
      <c r="G1959" s="9"/>
      <c r="H1959" s="9"/>
      <c r="I1959" s="9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</row>
    <row r="1960">
      <c r="A1960" s="6"/>
      <c r="B1960" s="6"/>
      <c r="C1960" s="6"/>
      <c r="D1960" s="6"/>
      <c r="E1960" s="6"/>
      <c r="F1960" s="6"/>
      <c r="G1960" s="9"/>
      <c r="H1960" s="9"/>
      <c r="I1960" s="9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</row>
    <row r="1961">
      <c r="A1961" s="6"/>
      <c r="B1961" s="6"/>
      <c r="C1961" s="6"/>
      <c r="D1961" s="6"/>
      <c r="E1961" s="6"/>
      <c r="F1961" s="6"/>
      <c r="G1961" s="9"/>
      <c r="H1961" s="9"/>
      <c r="I1961" s="9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</row>
    <row r="1962">
      <c r="A1962" s="6"/>
      <c r="B1962" s="6"/>
      <c r="C1962" s="6"/>
      <c r="D1962" s="6"/>
      <c r="E1962" s="6"/>
      <c r="F1962" s="6"/>
      <c r="G1962" s="9"/>
      <c r="H1962" s="9"/>
      <c r="I1962" s="9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</row>
    <row r="1963">
      <c r="A1963" s="6"/>
      <c r="B1963" s="6"/>
      <c r="C1963" s="6"/>
      <c r="D1963" s="6"/>
      <c r="E1963" s="6"/>
      <c r="F1963" s="6"/>
      <c r="G1963" s="9"/>
      <c r="H1963" s="9"/>
      <c r="I1963" s="9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</row>
    <row r="1964">
      <c r="A1964" s="6"/>
      <c r="B1964" s="6"/>
      <c r="C1964" s="6"/>
      <c r="D1964" s="6"/>
      <c r="E1964" s="6"/>
      <c r="F1964" s="6"/>
      <c r="G1964" s="9"/>
      <c r="H1964" s="9"/>
      <c r="I1964" s="9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</row>
    <row r="1965">
      <c r="A1965" s="6"/>
      <c r="B1965" s="6"/>
      <c r="C1965" s="6"/>
      <c r="D1965" s="6"/>
      <c r="E1965" s="6"/>
      <c r="F1965" s="6"/>
      <c r="G1965" s="9"/>
      <c r="H1965" s="9"/>
      <c r="I1965" s="9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</row>
    <row r="1966">
      <c r="A1966" s="6"/>
      <c r="B1966" s="6"/>
      <c r="C1966" s="6"/>
      <c r="D1966" s="6"/>
      <c r="E1966" s="6"/>
      <c r="F1966" s="6"/>
      <c r="G1966" s="9"/>
      <c r="H1966" s="9"/>
      <c r="I1966" s="9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</row>
    <row r="1967">
      <c r="A1967" s="6"/>
      <c r="B1967" s="6"/>
      <c r="C1967" s="6"/>
      <c r="D1967" s="6"/>
      <c r="E1967" s="6"/>
      <c r="F1967" s="6"/>
      <c r="G1967" s="9"/>
      <c r="H1967" s="9"/>
      <c r="I1967" s="9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</row>
    <row r="1968">
      <c r="A1968" s="6"/>
      <c r="B1968" s="6"/>
      <c r="C1968" s="6"/>
      <c r="D1968" s="6"/>
      <c r="E1968" s="6"/>
      <c r="F1968" s="6"/>
      <c r="G1968" s="9"/>
      <c r="H1968" s="9"/>
      <c r="I1968" s="9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</row>
    <row r="1969">
      <c r="A1969" s="6"/>
      <c r="B1969" s="6"/>
      <c r="C1969" s="6"/>
      <c r="D1969" s="6"/>
      <c r="E1969" s="6"/>
      <c r="F1969" s="6"/>
      <c r="G1969" s="9"/>
      <c r="H1969" s="9"/>
      <c r="I1969" s="9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</row>
    <row r="1970">
      <c r="A1970" s="6"/>
      <c r="B1970" s="6"/>
      <c r="C1970" s="6"/>
      <c r="D1970" s="6"/>
      <c r="E1970" s="6"/>
      <c r="F1970" s="6"/>
      <c r="G1970" s="9"/>
      <c r="H1970" s="9"/>
      <c r="I1970" s="9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</row>
    <row r="1971">
      <c r="A1971" s="6"/>
      <c r="B1971" s="6"/>
      <c r="C1971" s="6"/>
      <c r="D1971" s="6"/>
      <c r="E1971" s="6"/>
      <c r="F1971" s="6"/>
      <c r="G1971" s="9"/>
      <c r="H1971" s="9"/>
      <c r="I1971" s="9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</row>
    <row r="1972">
      <c r="A1972" s="6"/>
      <c r="B1972" s="6"/>
      <c r="C1972" s="6"/>
      <c r="D1972" s="6"/>
      <c r="E1972" s="6"/>
      <c r="F1972" s="6"/>
      <c r="G1972" s="9"/>
      <c r="H1972" s="9"/>
      <c r="I1972" s="9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</row>
    <row r="1973">
      <c r="A1973" s="6"/>
      <c r="B1973" s="6"/>
      <c r="C1973" s="6"/>
      <c r="D1973" s="6"/>
      <c r="E1973" s="6"/>
      <c r="F1973" s="6"/>
      <c r="G1973" s="9"/>
      <c r="H1973" s="9"/>
      <c r="I1973" s="9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</row>
    <row r="1974">
      <c r="A1974" s="6"/>
      <c r="B1974" s="6"/>
      <c r="C1974" s="6"/>
      <c r="D1974" s="6"/>
      <c r="E1974" s="6"/>
      <c r="F1974" s="6"/>
      <c r="G1974" s="9"/>
      <c r="H1974" s="9"/>
      <c r="I1974" s="9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</row>
    <row r="1975">
      <c r="A1975" s="6"/>
      <c r="B1975" s="6"/>
      <c r="C1975" s="6"/>
      <c r="D1975" s="6"/>
      <c r="E1975" s="6"/>
      <c r="F1975" s="6"/>
      <c r="G1975" s="9"/>
      <c r="H1975" s="9"/>
      <c r="I1975" s="9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</row>
    <row r="1976">
      <c r="A1976" s="6"/>
      <c r="B1976" s="6"/>
      <c r="C1976" s="6"/>
      <c r="D1976" s="6"/>
      <c r="E1976" s="6"/>
      <c r="F1976" s="6"/>
      <c r="G1976" s="9"/>
      <c r="H1976" s="9"/>
      <c r="I1976" s="9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</row>
    <row r="1977">
      <c r="A1977" s="6"/>
      <c r="B1977" s="6"/>
      <c r="C1977" s="6"/>
      <c r="D1977" s="6"/>
      <c r="E1977" s="6"/>
      <c r="F1977" s="6"/>
      <c r="G1977" s="9"/>
      <c r="H1977" s="9"/>
      <c r="I1977" s="9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</row>
    <row r="1978">
      <c r="A1978" s="6"/>
      <c r="B1978" s="6"/>
      <c r="C1978" s="6"/>
      <c r="D1978" s="6"/>
      <c r="E1978" s="6"/>
      <c r="F1978" s="6"/>
      <c r="G1978" s="9"/>
      <c r="H1978" s="9"/>
      <c r="I1978" s="9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</row>
    <row r="1979">
      <c r="A1979" s="6"/>
      <c r="B1979" s="6"/>
      <c r="C1979" s="6"/>
      <c r="D1979" s="6"/>
      <c r="E1979" s="6"/>
      <c r="F1979" s="6"/>
      <c r="G1979" s="9"/>
      <c r="H1979" s="9"/>
      <c r="I1979" s="9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</row>
    <row r="1980">
      <c r="A1980" s="6"/>
      <c r="B1980" s="6"/>
      <c r="C1980" s="6"/>
      <c r="D1980" s="6"/>
      <c r="E1980" s="6"/>
      <c r="F1980" s="6"/>
      <c r="G1980" s="9"/>
      <c r="H1980" s="9"/>
      <c r="I1980" s="9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</row>
    <row r="1981">
      <c r="A1981" s="6"/>
      <c r="B1981" s="6"/>
      <c r="C1981" s="6"/>
      <c r="D1981" s="6"/>
      <c r="E1981" s="6"/>
      <c r="F1981" s="6"/>
      <c r="G1981" s="9"/>
      <c r="H1981" s="9"/>
      <c r="I1981" s="9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</row>
    <row r="1982">
      <c r="A1982" s="6"/>
      <c r="B1982" s="6"/>
      <c r="C1982" s="6"/>
      <c r="D1982" s="6"/>
      <c r="E1982" s="6"/>
      <c r="F1982" s="6"/>
      <c r="G1982" s="9"/>
      <c r="H1982" s="9"/>
      <c r="I1982" s="9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</row>
    <row r="1983">
      <c r="A1983" s="6"/>
      <c r="B1983" s="6"/>
      <c r="C1983" s="6"/>
      <c r="D1983" s="6"/>
      <c r="E1983" s="6"/>
      <c r="F1983" s="6"/>
      <c r="G1983" s="9"/>
      <c r="H1983" s="9"/>
      <c r="I1983" s="9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</row>
    <row r="1984">
      <c r="A1984" s="6"/>
      <c r="B1984" s="6"/>
      <c r="C1984" s="6"/>
      <c r="D1984" s="6"/>
      <c r="E1984" s="6"/>
      <c r="F1984" s="6"/>
      <c r="G1984" s="9"/>
      <c r="H1984" s="9"/>
      <c r="I1984" s="9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</row>
    <row r="1985">
      <c r="A1985" s="6"/>
      <c r="B1985" s="6"/>
      <c r="C1985" s="6"/>
      <c r="D1985" s="6"/>
      <c r="E1985" s="6"/>
      <c r="F1985" s="6"/>
      <c r="G1985" s="9"/>
      <c r="H1985" s="9"/>
      <c r="I1985" s="9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</row>
    <row r="1986">
      <c r="A1986" s="6"/>
      <c r="B1986" s="6"/>
      <c r="C1986" s="6"/>
      <c r="D1986" s="6"/>
      <c r="E1986" s="6"/>
      <c r="F1986" s="6"/>
      <c r="G1986" s="9"/>
      <c r="H1986" s="9"/>
      <c r="I1986" s="9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</row>
    <row r="1987">
      <c r="A1987" s="6"/>
      <c r="B1987" s="6"/>
      <c r="C1987" s="6"/>
      <c r="D1987" s="6"/>
      <c r="E1987" s="6"/>
      <c r="F1987" s="6"/>
      <c r="G1987" s="9"/>
      <c r="H1987" s="9"/>
      <c r="I1987" s="9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</row>
    <row r="1988">
      <c r="A1988" s="6"/>
      <c r="B1988" s="6"/>
      <c r="C1988" s="6"/>
      <c r="D1988" s="6"/>
      <c r="E1988" s="6"/>
      <c r="F1988" s="6"/>
      <c r="G1988" s="9"/>
      <c r="H1988" s="9"/>
      <c r="I1988" s="9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</row>
    <row r="1989">
      <c r="A1989" s="6"/>
      <c r="B1989" s="6"/>
      <c r="C1989" s="6"/>
      <c r="D1989" s="6"/>
      <c r="E1989" s="6"/>
      <c r="F1989" s="6"/>
      <c r="G1989" s="9"/>
      <c r="H1989" s="9"/>
      <c r="I1989" s="9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</row>
    <row r="1990">
      <c r="A1990" s="6"/>
      <c r="B1990" s="6"/>
      <c r="C1990" s="6"/>
      <c r="D1990" s="6"/>
      <c r="E1990" s="6"/>
      <c r="F1990" s="6"/>
      <c r="G1990" s="9"/>
      <c r="H1990" s="9"/>
      <c r="I1990" s="9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</row>
    <row r="1991">
      <c r="A1991" s="6"/>
      <c r="B1991" s="6"/>
      <c r="C1991" s="6"/>
      <c r="D1991" s="6"/>
      <c r="E1991" s="6"/>
      <c r="F1991" s="6"/>
      <c r="G1991" s="9"/>
      <c r="H1991" s="9"/>
      <c r="I1991" s="9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</row>
    <row r="1992">
      <c r="A1992" s="6"/>
      <c r="B1992" s="6"/>
      <c r="C1992" s="6"/>
      <c r="D1992" s="6"/>
      <c r="E1992" s="6"/>
      <c r="F1992" s="6"/>
      <c r="G1992" s="9"/>
      <c r="H1992" s="9"/>
      <c r="I1992" s="9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</row>
    <row r="1993">
      <c r="A1993" s="6"/>
      <c r="B1993" s="6"/>
      <c r="C1993" s="6"/>
      <c r="D1993" s="6"/>
      <c r="E1993" s="6"/>
      <c r="F1993" s="6"/>
      <c r="G1993" s="9"/>
      <c r="H1993" s="9"/>
      <c r="I1993" s="9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</row>
    <row r="1994">
      <c r="A1994" s="6"/>
      <c r="B1994" s="6"/>
      <c r="C1994" s="6"/>
      <c r="D1994" s="6"/>
      <c r="E1994" s="6"/>
      <c r="F1994" s="6"/>
      <c r="G1994" s="9"/>
      <c r="H1994" s="9"/>
      <c r="I1994" s="9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</row>
    <row r="1995">
      <c r="A1995" s="6"/>
      <c r="B1995" s="6"/>
      <c r="C1995" s="6"/>
      <c r="D1995" s="6"/>
      <c r="E1995" s="6"/>
      <c r="F1995" s="6"/>
      <c r="G1995" s="9"/>
      <c r="H1995" s="9"/>
      <c r="I1995" s="9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</row>
    <row r="1996">
      <c r="A1996" s="6"/>
      <c r="B1996" s="6"/>
      <c r="C1996" s="6"/>
      <c r="D1996" s="6"/>
      <c r="E1996" s="6"/>
      <c r="F1996" s="6"/>
      <c r="G1996" s="9"/>
      <c r="H1996" s="9"/>
      <c r="I1996" s="9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</row>
    <row r="1997">
      <c r="A1997" s="6"/>
      <c r="B1997" s="6"/>
      <c r="C1997" s="6"/>
      <c r="D1997" s="6"/>
      <c r="E1997" s="6"/>
      <c r="F1997" s="6"/>
      <c r="G1997" s="9"/>
      <c r="H1997" s="9"/>
      <c r="I1997" s="9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</row>
    <row r="1998">
      <c r="A1998" s="6"/>
      <c r="B1998" s="6"/>
      <c r="C1998" s="6"/>
      <c r="D1998" s="6"/>
      <c r="E1998" s="6"/>
      <c r="F1998" s="6"/>
      <c r="G1998" s="9"/>
      <c r="H1998" s="9"/>
      <c r="I1998" s="9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</row>
    <row r="1999">
      <c r="A1999" s="6"/>
      <c r="B1999" s="6"/>
      <c r="C1999" s="6"/>
      <c r="D1999" s="6"/>
      <c r="E1999" s="6"/>
      <c r="F1999" s="6"/>
      <c r="G1999" s="9"/>
      <c r="H1999" s="9"/>
      <c r="I1999" s="9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</row>
    <row r="2000">
      <c r="A2000" s="6"/>
      <c r="B2000" s="6"/>
      <c r="C2000" s="6"/>
      <c r="D2000" s="6"/>
      <c r="E2000" s="6"/>
      <c r="F2000" s="6"/>
      <c r="G2000" s="9"/>
      <c r="H2000" s="9"/>
      <c r="I2000" s="9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</row>
    <row r="2001">
      <c r="A2001" s="6"/>
      <c r="B2001" s="6"/>
      <c r="C2001" s="6"/>
      <c r="D2001" s="6"/>
      <c r="E2001" s="6"/>
      <c r="F2001" s="6"/>
      <c r="G2001" s="9"/>
      <c r="H2001" s="9"/>
      <c r="I2001" s="9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</row>
    <row r="2002">
      <c r="A2002" s="6"/>
      <c r="B2002" s="6"/>
      <c r="C2002" s="6"/>
      <c r="D2002" s="6"/>
      <c r="E2002" s="6"/>
      <c r="F2002" s="6"/>
      <c r="G2002" s="9"/>
      <c r="H2002" s="9"/>
      <c r="I2002" s="9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</row>
  </sheetData>
  <autoFilter ref="$A$1:$AC$1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29"/>
    <col customWidth="1" min="2" max="2" width="28.43"/>
    <col customWidth="1" min="3" max="3" width="19.43"/>
  </cols>
  <sheetData>
    <row r="1">
      <c r="A1" s="40" t="s">
        <v>570</v>
      </c>
    </row>
    <row r="2">
      <c r="A2" s="41" t="s">
        <v>571</v>
      </c>
      <c r="B2" s="41" t="s">
        <v>572</v>
      </c>
      <c r="C2" s="41" t="s">
        <v>573</v>
      </c>
    </row>
    <row r="3">
      <c r="A3" s="42" t="s">
        <v>574</v>
      </c>
      <c r="B3" s="43" t="s">
        <v>575</v>
      </c>
      <c r="C3" s="42" t="s">
        <v>576</v>
      </c>
    </row>
    <row r="4">
      <c r="A4" s="44" t="s">
        <v>577</v>
      </c>
      <c r="B4" s="45" t="s">
        <v>578</v>
      </c>
      <c r="C4" s="44" t="s">
        <v>579</v>
      </c>
    </row>
    <row r="5">
      <c r="A5" s="42" t="s">
        <v>580</v>
      </c>
      <c r="B5" s="43" t="s">
        <v>581</v>
      </c>
      <c r="C5" s="42" t="s">
        <v>582</v>
      </c>
    </row>
    <row r="6">
      <c r="A6" s="44" t="s">
        <v>583</v>
      </c>
      <c r="B6" s="45" t="s">
        <v>584</v>
      </c>
      <c r="C6" s="44" t="s">
        <v>585</v>
      </c>
    </row>
    <row r="7">
      <c r="A7" s="40" t="s">
        <v>586</v>
      </c>
    </row>
    <row r="8">
      <c r="A8" s="41" t="s">
        <v>571</v>
      </c>
      <c r="B8" s="41" t="s">
        <v>572</v>
      </c>
      <c r="C8" s="41" t="s">
        <v>573</v>
      </c>
    </row>
    <row r="9">
      <c r="A9" s="42" t="s">
        <v>587</v>
      </c>
      <c r="B9" s="43" t="s">
        <v>588</v>
      </c>
      <c r="C9" s="42" t="s">
        <v>589</v>
      </c>
    </row>
    <row r="10">
      <c r="A10" s="42" t="s">
        <v>590</v>
      </c>
      <c r="B10" s="43" t="s">
        <v>588</v>
      </c>
      <c r="C10" s="42" t="s">
        <v>591</v>
      </c>
    </row>
    <row r="11">
      <c r="A11" s="42" t="s">
        <v>592</v>
      </c>
      <c r="B11" s="43" t="s">
        <v>588</v>
      </c>
      <c r="C11" s="42" t="s">
        <v>593</v>
      </c>
    </row>
    <row r="12">
      <c r="A12" s="42" t="s">
        <v>594</v>
      </c>
      <c r="B12" s="43" t="s">
        <v>588</v>
      </c>
      <c r="C12" s="42" t="s">
        <v>595</v>
      </c>
    </row>
    <row r="13">
      <c r="A13" s="42" t="s">
        <v>596</v>
      </c>
      <c r="B13" s="43" t="s">
        <v>588</v>
      </c>
      <c r="C13" s="42" t="s">
        <v>597</v>
      </c>
    </row>
    <row r="14">
      <c r="A14" s="42" t="s">
        <v>598</v>
      </c>
      <c r="B14" s="43" t="s">
        <v>588</v>
      </c>
      <c r="C14" s="42" t="s">
        <v>599</v>
      </c>
    </row>
    <row r="15">
      <c r="A15" s="42" t="s">
        <v>600</v>
      </c>
      <c r="B15" s="43" t="s">
        <v>588</v>
      </c>
      <c r="C15" s="42" t="s">
        <v>601</v>
      </c>
    </row>
    <row r="16">
      <c r="A16" s="42" t="s">
        <v>602</v>
      </c>
      <c r="B16" s="43" t="s">
        <v>588</v>
      </c>
      <c r="C16" s="42" t="s">
        <v>601</v>
      </c>
    </row>
    <row r="17">
      <c r="A17" s="44" t="s">
        <v>603</v>
      </c>
      <c r="B17" s="45" t="s">
        <v>588</v>
      </c>
      <c r="C17" s="44" t="s">
        <v>604</v>
      </c>
      <c r="D17" s="44"/>
      <c r="E17" s="44"/>
    </row>
    <row r="18">
      <c r="A18" s="42" t="s">
        <v>605</v>
      </c>
      <c r="B18" s="43" t="s">
        <v>588</v>
      </c>
      <c r="C18" s="42" t="s">
        <v>606</v>
      </c>
    </row>
    <row r="19">
      <c r="A19" s="42" t="s">
        <v>607</v>
      </c>
      <c r="B19" s="43" t="s">
        <v>588</v>
      </c>
      <c r="C19" s="42" t="s">
        <v>608</v>
      </c>
    </row>
    <row r="20">
      <c r="A20" s="42" t="s">
        <v>609</v>
      </c>
      <c r="B20" s="43" t="s">
        <v>588</v>
      </c>
      <c r="C20" s="42" t="s">
        <v>610</v>
      </c>
    </row>
    <row r="21">
      <c r="A21" s="42" t="s">
        <v>611</v>
      </c>
      <c r="B21" s="43" t="s">
        <v>588</v>
      </c>
      <c r="C21" s="42" t="s">
        <v>612</v>
      </c>
    </row>
    <row r="22">
      <c r="A22" s="42" t="s">
        <v>613</v>
      </c>
      <c r="B22" s="43" t="s">
        <v>588</v>
      </c>
      <c r="C22" s="42" t="s">
        <v>614</v>
      </c>
    </row>
    <row r="23">
      <c r="A23" s="42" t="s">
        <v>615</v>
      </c>
      <c r="B23" s="43" t="s">
        <v>588</v>
      </c>
      <c r="C23" s="42" t="s">
        <v>612</v>
      </c>
    </row>
    <row r="24">
      <c r="A24" s="42" t="s">
        <v>616</v>
      </c>
      <c r="B24" s="43" t="s">
        <v>588</v>
      </c>
      <c r="C24" s="42" t="s">
        <v>617</v>
      </c>
    </row>
    <row r="25">
      <c r="A25" s="40" t="s">
        <v>618</v>
      </c>
    </row>
    <row r="26">
      <c r="A26" s="41" t="s">
        <v>571</v>
      </c>
      <c r="B26" s="41" t="s">
        <v>572</v>
      </c>
      <c r="C26" s="41" t="s">
        <v>573</v>
      </c>
    </row>
    <row r="27">
      <c r="A27" s="42" t="s">
        <v>619</v>
      </c>
      <c r="B27" s="43" t="s">
        <v>575</v>
      </c>
      <c r="C27" s="42" t="s">
        <v>620</v>
      </c>
    </row>
    <row r="28">
      <c r="A28" s="42" t="s">
        <v>621</v>
      </c>
      <c r="B28" s="43" t="s">
        <v>622</v>
      </c>
      <c r="C28" s="42" t="s">
        <v>623</v>
      </c>
    </row>
    <row r="29">
      <c r="A29" s="42" t="s">
        <v>624</v>
      </c>
      <c r="B29" s="43" t="s">
        <v>625</v>
      </c>
      <c r="C29" s="42" t="s">
        <v>626</v>
      </c>
    </row>
    <row r="30">
      <c r="A30" s="40" t="s">
        <v>627</v>
      </c>
    </row>
    <row r="31">
      <c r="A31" s="41" t="s">
        <v>571</v>
      </c>
      <c r="B31" s="41" t="s">
        <v>572</v>
      </c>
      <c r="C31" s="41" t="s">
        <v>573</v>
      </c>
    </row>
    <row r="32">
      <c r="A32" s="42" t="s">
        <v>628</v>
      </c>
      <c r="B32" s="42" t="s">
        <v>629</v>
      </c>
      <c r="C32" s="42" t="s">
        <v>630</v>
      </c>
    </row>
    <row r="33">
      <c r="A33" s="42" t="s">
        <v>631</v>
      </c>
      <c r="B33" s="43" t="s">
        <v>632</v>
      </c>
      <c r="C33" s="42" t="s">
        <v>633</v>
      </c>
    </row>
    <row r="34">
      <c r="A34" s="42" t="s">
        <v>634</v>
      </c>
      <c r="B34" s="43" t="s">
        <v>635</v>
      </c>
      <c r="C34" s="42" t="s">
        <v>636</v>
      </c>
    </row>
    <row r="35">
      <c r="A35" s="44" t="s">
        <v>637</v>
      </c>
      <c r="B35" s="45" t="s">
        <v>635</v>
      </c>
      <c r="C35" s="44" t="s">
        <v>585</v>
      </c>
    </row>
    <row r="36">
      <c r="A36" s="44" t="s">
        <v>638</v>
      </c>
      <c r="B36" s="45" t="s">
        <v>635</v>
      </c>
      <c r="C36" s="44" t="s">
        <v>579</v>
      </c>
    </row>
    <row r="37">
      <c r="A37" s="42" t="s">
        <v>639</v>
      </c>
      <c r="B37" s="43" t="s">
        <v>635</v>
      </c>
      <c r="C37" s="42" t="s">
        <v>640</v>
      </c>
    </row>
    <row r="38">
      <c r="A38" s="42" t="s">
        <v>641</v>
      </c>
      <c r="B38" s="43" t="s">
        <v>588</v>
      </c>
      <c r="C38" s="42" t="s">
        <v>642</v>
      </c>
    </row>
    <row r="39">
      <c r="A39" s="42" t="s">
        <v>643</v>
      </c>
      <c r="B39" s="43" t="s">
        <v>588</v>
      </c>
      <c r="C39" s="42" t="s">
        <v>644</v>
      </c>
    </row>
    <row r="40">
      <c r="A40" s="42" t="s">
        <v>645</v>
      </c>
      <c r="B40" s="43" t="s">
        <v>588</v>
      </c>
      <c r="C40" s="42" t="s">
        <v>646</v>
      </c>
    </row>
    <row r="41">
      <c r="A41" s="44" t="s">
        <v>583</v>
      </c>
      <c r="B41" s="45" t="s">
        <v>647</v>
      </c>
      <c r="C41" s="44" t="s">
        <v>585</v>
      </c>
    </row>
    <row r="42">
      <c r="A42" s="42" t="s">
        <v>648</v>
      </c>
      <c r="B42" s="43" t="s">
        <v>649</v>
      </c>
      <c r="C42" s="42" t="s">
        <v>650</v>
      </c>
    </row>
    <row r="43">
      <c r="A43" s="42" t="s">
        <v>651</v>
      </c>
      <c r="B43" s="43" t="s">
        <v>652</v>
      </c>
      <c r="C43" s="42" t="s">
        <v>579</v>
      </c>
    </row>
    <row r="44">
      <c r="A44" s="42" t="s">
        <v>653</v>
      </c>
      <c r="B44" s="43" t="s">
        <v>649</v>
      </c>
      <c r="C44" s="42" t="s">
        <v>654</v>
      </c>
    </row>
    <row r="45">
      <c r="A45" s="44" t="s">
        <v>655</v>
      </c>
      <c r="B45" s="45" t="s">
        <v>656</v>
      </c>
      <c r="C45" s="44" t="s">
        <v>579</v>
      </c>
    </row>
    <row r="46">
      <c r="A46" s="44" t="s">
        <v>657</v>
      </c>
      <c r="B46" s="45" t="s">
        <v>658</v>
      </c>
      <c r="C46" s="44" t="s">
        <v>579</v>
      </c>
    </row>
    <row r="47">
      <c r="A47" s="44" t="s">
        <v>659</v>
      </c>
      <c r="B47" s="45" t="s">
        <v>660</v>
      </c>
      <c r="C47" s="44" t="s">
        <v>579</v>
      </c>
    </row>
    <row r="48">
      <c r="A48" s="44" t="s">
        <v>661</v>
      </c>
      <c r="B48" s="45" t="s">
        <v>662</v>
      </c>
      <c r="C48" s="44" t="s">
        <v>585</v>
      </c>
    </row>
    <row r="49">
      <c r="A49" s="42" t="s">
        <v>663</v>
      </c>
      <c r="B49" s="43" t="s">
        <v>588</v>
      </c>
      <c r="C49" s="42" t="s">
        <v>664</v>
      </c>
    </row>
    <row r="50">
      <c r="A50" s="42" t="s">
        <v>665</v>
      </c>
      <c r="B50" s="43" t="s">
        <v>666</v>
      </c>
      <c r="C50" s="42" t="s">
        <v>667</v>
      </c>
    </row>
    <row r="51">
      <c r="A51" s="42" t="s">
        <v>668</v>
      </c>
      <c r="B51" s="43" t="s">
        <v>669</v>
      </c>
      <c r="C51" s="42" t="s">
        <v>670</v>
      </c>
    </row>
    <row r="52">
      <c r="A52" s="42" t="s">
        <v>671</v>
      </c>
      <c r="B52" s="43" t="s">
        <v>588</v>
      </c>
      <c r="C52" s="42" t="s">
        <v>672</v>
      </c>
    </row>
    <row r="53">
      <c r="A53" s="44" t="s">
        <v>673</v>
      </c>
      <c r="B53" s="45" t="s">
        <v>652</v>
      </c>
      <c r="C53" s="44" t="s">
        <v>579</v>
      </c>
    </row>
    <row r="54">
      <c r="A54" s="44" t="s">
        <v>674</v>
      </c>
      <c r="B54" s="45" t="s">
        <v>652</v>
      </c>
      <c r="C54" s="44" t="s">
        <v>579</v>
      </c>
    </row>
    <row r="55">
      <c r="A55" s="42" t="s">
        <v>675</v>
      </c>
      <c r="B55" s="43" t="s">
        <v>662</v>
      </c>
      <c r="C55" s="42" t="s">
        <v>644</v>
      </c>
    </row>
    <row r="56">
      <c r="A56" s="42" t="s">
        <v>676</v>
      </c>
      <c r="B56" s="43" t="s">
        <v>588</v>
      </c>
      <c r="C56" s="42" t="s">
        <v>677</v>
      </c>
    </row>
    <row r="57">
      <c r="A57" s="42" t="s">
        <v>678</v>
      </c>
      <c r="B57" s="43" t="s">
        <v>588</v>
      </c>
      <c r="C57" s="42" t="s">
        <v>582</v>
      </c>
    </row>
    <row r="58">
      <c r="A58" s="42" t="s">
        <v>679</v>
      </c>
      <c r="B58" s="43" t="s">
        <v>625</v>
      </c>
      <c r="C58" s="42" t="s">
        <v>633</v>
      </c>
    </row>
    <row r="59">
      <c r="A59" s="42" t="s">
        <v>680</v>
      </c>
      <c r="B59" s="43" t="s">
        <v>588</v>
      </c>
      <c r="C59" s="42" t="s">
        <v>681</v>
      </c>
    </row>
    <row r="60">
      <c r="A60" s="42" t="s">
        <v>682</v>
      </c>
      <c r="B60" s="43" t="s">
        <v>588</v>
      </c>
      <c r="C60" s="42" t="s">
        <v>683</v>
      </c>
    </row>
    <row r="61">
      <c r="A61" s="42" t="s">
        <v>684</v>
      </c>
      <c r="B61" s="43" t="s">
        <v>588</v>
      </c>
      <c r="C61" s="42" t="s">
        <v>672</v>
      </c>
    </row>
    <row r="62">
      <c r="A62" s="44" t="s">
        <v>685</v>
      </c>
      <c r="B62" s="45" t="s">
        <v>647</v>
      </c>
      <c r="C62" s="44" t="s">
        <v>579</v>
      </c>
    </row>
    <row r="63">
      <c r="A63" s="44" t="s">
        <v>686</v>
      </c>
      <c r="B63" s="45" t="s">
        <v>647</v>
      </c>
      <c r="C63" s="44" t="s">
        <v>579</v>
      </c>
    </row>
    <row r="64">
      <c r="A64" s="42" t="s">
        <v>687</v>
      </c>
      <c r="B64" s="43" t="s">
        <v>688</v>
      </c>
      <c r="C64" s="42" t="s">
        <v>689</v>
      </c>
    </row>
    <row r="65">
      <c r="A65" s="44" t="s">
        <v>690</v>
      </c>
      <c r="B65" s="45" t="s">
        <v>588</v>
      </c>
      <c r="C65" s="44" t="s">
        <v>585</v>
      </c>
    </row>
    <row r="66">
      <c r="A66" s="42" t="s">
        <v>691</v>
      </c>
      <c r="B66" s="43" t="s">
        <v>692</v>
      </c>
      <c r="C66" s="42" t="s">
        <v>693</v>
      </c>
    </row>
    <row r="67">
      <c r="A67" s="42" t="s">
        <v>694</v>
      </c>
      <c r="B67" s="43" t="s">
        <v>695</v>
      </c>
      <c r="C67" s="42" t="s">
        <v>696</v>
      </c>
    </row>
    <row r="68">
      <c r="A68" s="42" t="s">
        <v>697</v>
      </c>
      <c r="B68" s="43" t="s">
        <v>695</v>
      </c>
      <c r="C68" s="42" t="s">
        <v>698</v>
      </c>
    </row>
    <row r="69">
      <c r="A69" s="42" t="s">
        <v>699</v>
      </c>
      <c r="B69" s="43" t="s">
        <v>647</v>
      </c>
      <c r="C69" s="42" t="s">
        <v>582</v>
      </c>
    </row>
    <row r="70">
      <c r="A70" s="42" t="s">
        <v>699</v>
      </c>
      <c r="B70" s="43" t="s">
        <v>647</v>
      </c>
      <c r="C70" s="42" t="s">
        <v>700</v>
      </c>
    </row>
    <row r="71">
      <c r="A71" s="44" t="s">
        <v>701</v>
      </c>
      <c r="B71" s="45" t="s">
        <v>660</v>
      </c>
      <c r="C71" s="44" t="s">
        <v>579</v>
      </c>
    </row>
    <row r="72">
      <c r="A72" s="42" t="s">
        <v>702</v>
      </c>
      <c r="B72" s="43" t="s">
        <v>703</v>
      </c>
      <c r="C72" s="42" t="s">
        <v>689</v>
      </c>
    </row>
    <row r="73">
      <c r="A73" s="42" t="s">
        <v>704</v>
      </c>
      <c r="B73" s="43" t="s">
        <v>705</v>
      </c>
      <c r="C73" s="42" t="s">
        <v>644</v>
      </c>
    </row>
  </sheetData>
  <mergeCells count="4">
    <mergeCell ref="A1:C1"/>
    <mergeCell ref="A30:C30"/>
    <mergeCell ref="A25:C25"/>
    <mergeCell ref="A7:C7"/>
  </mergeCells>
  <hyperlinks>
    <hyperlink r:id="rId1" ref="B3"/>
    <hyperlink r:id="rId2" ref="B4"/>
    <hyperlink r:id="rId3" ref="B5"/>
    <hyperlink r:id="rId4" ref="B6"/>
    <hyperlink r:id="rId5" ref="B9"/>
    <hyperlink r:id="rId6" ref="B10"/>
    <hyperlink r:id="rId7" ref="B11"/>
    <hyperlink r:id="rId8" ref="B12"/>
    <hyperlink r:id="rId9" ref="B13"/>
    <hyperlink r:id="rId10" ref="B14"/>
    <hyperlink r:id="rId11" ref="B15"/>
    <hyperlink r:id="rId12" ref="B16"/>
    <hyperlink r:id="rId13" ref="B17"/>
    <hyperlink r:id="rId14" ref="B18"/>
    <hyperlink r:id="rId15" ref="B19"/>
    <hyperlink r:id="rId16" ref="B20"/>
    <hyperlink r:id="rId17" ref="B21"/>
    <hyperlink r:id="rId18" ref="B22"/>
    <hyperlink r:id="rId19" ref="B23"/>
    <hyperlink r:id="rId20" ref="B24"/>
    <hyperlink r:id="rId21" ref="B27"/>
    <hyperlink r:id="rId22" ref="B28"/>
    <hyperlink r:id="rId23" ref="B29"/>
    <hyperlink r:id="rId24" ref="B33"/>
    <hyperlink r:id="rId25" ref="B34"/>
    <hyperlink r:id="rId26" ref="B35"/>
    <hyperlink r:id="rId27" ref="B36"/>
    <hyperlink r:id="rId28" ref="B37"/>
    <hyperlink r:id="rId29" ref="B38"/>
    <hyperlink r:id="rId30" ref="B39"/>
    <hyperlink r:id="rId31" ref="B40"/>
    <hyperlink r:id="rId32" ref="B41"/>
    <hyperlink r:id="rId33" ref="B42"/>
    <hyperlink r:id="rId34" ref="B43"/>
    <hyperlink r:id="rId35" ref="B44"/>
    <hyperlink r:id="rId36" ref="B45"/>
    <hyperlink r:id="rId37" ref="B46"/>
    <hyperlink r:id="rId38" ref="B47"/>
    <hyperlink r:id="rId39" ref="B48"/>
    <hyperlink r:id="rId40" ref="B49"/>
    <hyperlink r:id="rId41" ref="B50"/>
    <hyperlink r:id="rId42" ref="B51"/>
    <hyperlink r:id="rId43" ref="B52"/>
    <hyperlink r:id="rId44" ref="B53"/>
    <hyperlink r:id="rId45" ref="B54"/>
    <hyperlink r:id="rId46" ref="B55"/>
    <hyperlink r:id="rId47" ref="B56"/>
    <hyperlink r:id="rId48" ref="B57"/>
    <hyperlink r:id="rId49" ref="B58"/>
    <hyperlink r:id="rId50" ref="B59"/>
    <hyperlink r:id="rId51" ref="B60"/>
    <hyperlink r:id="rId52" ref="B61"/>
    <hyperlink r:id="rId53" ref="B62"/>
    <hyperlink r:id="rId54" ref="B63"/>
    <hyperlink r:id="rId55" ref="B64"/>
    <hyperlink r:id="rId56" ref="B65"/>
    <hyperlink r:id="rId57" ref="B66"/>
    <hyperlink r:id="rId58" ref="B67"/>
    <hyperlink r:id="rId59" ref="B68"/>
    <hyperlink r:id="rId60" ref="B69"/>
    <hyperlink r:id="rId61" ref="B70"/>
    <hyperlink r:id="rId62" ref="B71"/>
    <hyperlink r:id="rId63" ref="B72"/>
    <hyperlink r:id="rId64" ref="B73"/>
  </hyperlinks>
  <drawing r:id="rId6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8.14"/>
    <col customWidth="1" min="2" max="2" width="15.71"/>
    <col customWidth="1" min="3" max="3" width="9.43"/>
    <col customWidth="1" min="4" max="4" width="9.29"/>
    <col customWidth="1" min="5" max="5" width="8.29"/>
    <col customWidth="1" min="6" max="7" width="41.57"/>
    <col customWidth="1" min="8" max="8" width="14.14"/>
    <col customWidth="1" min="9" max="9" width="11.71"/>
    <col customWidth="1" min="10" max="10" width="7.86"/>
    <col customWidth="1" min="11" max="11" width="12.0"/>
    <col customWidth="1" min="12" max="12" width="18.43"/>
    <col customWidth="1" min="13" max="13" width="21.43"/>
    <col customWidth="1" min="14" max="14" width="24.86"/>
    <col customWidth="1" min="15" max="15" width="22.71"/>
    <col customWidth="1" min="16" max="16" width="30.0"/>
    <col customWidth="1" min="17" max="17" width="34.29"/>
    <col customWidth="1" min="18" max="18" width="33.43"/>
  </cols>
  <sheetData>
    <row r="1" ht="12.0" customHeight="1">
      <c r="A1" s="40" t="s">
        <v>706</v>
      </c>
      <c r="F1" s="46"/>
      <c r="G1" s="40" t="s">
        <v>707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</row>
    <row r="2" ht="12.0" customHeight="1">
      <c r="F2" s="46"/>
      <c r="L2" s="46"/>
      <c r="M2" s="46"/>
      <c r="N2" s="40" t="s">
        <v>768</v>
      </c>
      <c r="P2" s="46"/>
      <c r="S2" s="46"/>
      <c r="T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</row>
    <row r="3" ht="7.5" customHeight="1">
      <c r="F3" s="46"/>
      <c r="L3" s="46"/>
      <c r="M3" s="46"/>
      <c r="P3" s="46"/>
      <c r="S3" s="46"/>
      <c r="T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</row>
    <row r="4" ht="7.5" customHeight="1">
      <c r="F4" s="46"/>
      <c r="L4" s="46"/>
      <c r="M4" s="46"/>
      <c r="P4" s="46"/>
      <c r="S4" s="46"/>
      <c r="T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</row>
    <row r="5" ht="7.5" customHeight="1">
      <c r="F5" s="46"/>
      <c r="L5" s="46"/>
      <c r="M5" s="46"/>
      <c r="P5" s="46"/>
      <c r="S5" s="46"/>
      <c r="T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</row>
    <row r="6" ht="7.5" customHeight="1">
      <c r="F6" s="46"/>
      <c r="L6" s="46"/>
      <c r="M6" s="46"/>
      <c r="P6" s="46"/>
      <c r="S6" s="46"/>
      <c r="T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</row>
    <row r="7" ht="7.5" customHeight="1">
      <c r="F7" s="46"/>
      <c r="L7" s="46"/>
      <c r="M7" s="46"/>
      <c r="P7" s="46"/>
      <c r="S7" s="46"/>
      <c r="T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</row>
    <row r="8" ht="7.5" customHeight="1">
      <c r="F8" s="46"/>
      <c r="L8" s="46"/>
      <c r="M8" s="46"/>
      <c r="P8" s="46"/>
      <c r="S8" s="46"/>
      <c r="T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</row>
    <row r="9" ht="7.5" customHeight="1">
      <c r="F9" s="46"/>
      <c r="L9" s="46"/>
      <c r="M9" s="46"/>
      <c r="P9" s="46"/>
      <c r="S9" s="46"/>
      <c r="T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</row>
    <row r="10" ht="7.5" customHeight="1">
      <c r="F10" s="46"/>
      <c r="L10" s="46"/>
      <c r="M10" s="46"/>
      <c r="P10" s="46"/>
      <c r="S10" s="46"/>
      <c r="T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</row>
    <row r="11" ht="7.5" customHeight="1">
      <c r="F11" s="46"/>
      <c r="G11" s="46"/>
      <c r="H11" s="46"/>
      <c r="I11" s="46"/>
      <c r="J11" s="46"/>
      <c r="K11" s="46"/>
      <c r="L11" s="46"/>
      <c r="M11" s="46"/>
      <c r="N11" s="66"/>
      <c r="O11" s="46"/>
      <c r="P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</row>
    <row r="12" ht="7.5" customHeight="1">
      <c r="F12" s="46"/>
      <c r="G12" s="42"/>
      <c r="H12" s="42"/>
      <c r="I12" s="42"/>
      <c r="J12" s="42"/>
      <c r="K12" s="42"/>
      <c r="L12" s="46"/>
      <c r="M12" s="46"/>
      <c r="N12" s="46"/>
      <c r="O12" s="46"/>
      <c r="P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</row>
    <row r="13" ht="7.5" customHeight="1">
      <c r="F13" s="46"/>
      <c r="G13" s="42"/>
      <c r="H13" s="42">
        <f>250656+193215</f>
        <v>443871</v>
      </c>
      <c r="I13" s="42"/>
      <c r="J13" s="42"/>
      <c r="K13" s="42"/>
      <c r="L13" s="46"/>
      <c r="M13" s="46"/>
      <c r="N13" s="46"/>
      <c r="O13" s="46"/>
      <c r="P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</row>
    <row r="14" ht="7.5" customHeight="1">
      <c r="F14" s="46"/>
      <c r="G14" s="42"/>
      <c r="H14" s="42"/>
      <c r="I14" s="42"/>
      <c r="J14" s="42"/>
      <c r="K14" s="42"/>
      <c r="L14" s="46"/>
      <c r="M14" s="46"/>
      <c r="N14" s="46"/>
      <c r="O14" s="46"/>
      <c r="P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</row>
    <row r="15" ht="7.5" customHeight="1">
      <c r="F15" s="46"/>
      <c r="G15" s="42"/>
      <c r="H15" s="42"/>
      <c r="I15" s="42"/>
      <c r="J15" s="42"/>
      <c r="K15" s="42"/>
      <c r="L15" s="46"/>
      <c r="M15" s="46"/>
      <c r="N15" s="46"/>
      <c r="O15" s="46"/>
      <c r="P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</row>
    <row r="16" ht="7.5" customHeight="1">
      <c r="F16" s="46"/>
      <c r="G16" s="42"/>
      <c r="H16" s="42"/>
      <c r="I16" s="42"/>
      <c r="J16" s="42"/>
      <c r="K16" s="42"/>
      <c r="L16" s="46"/>
      <c r="M16" s="46"/>
      <c r="N16" s="46"/>
      <c r="O16" s="46"/>
      <c r="P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</row>
    <row r="17" ht="7.5" customHeight="1">
      <c r="F17" s="46"/>
      <c r="G17" s="42"/>
      <c r="H17" s="42"/>
      <c r="I17" s="42"/>
      <c r="J17" s="42"/>
      <c r="K17" s="42"/>
      <c r="L17" s="46"/>
      <c r="M17" s="46"/>
      <c r="N17" s="46"/>
      <c r="O17" s="46"/>
      <c r="P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</row>
    <row r="18" ht="7.5" customHeight="1">
      <c r="F18" s="46"/>
      <c r="G18" s="42"/>
      <c r="H18" s="42"/>
      <c r="I18" s="42"/>
      <c r="J18" s="42"/>
      <c r="K18" s="42"/>
      <c r="L18" s="46"/>
      <c r="M18" s="46"/>
      <c r="N18" s="46"/>
      <c r="O18" s="46"/>
      <c r="P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</row>
    <row r="19" ht="7.5" customHeight="1">
      <c r="F19" s="46"/>
      <c r="G19" s="42"/>
      <c r="H19" s="42"/>
      <c r="I19" s="42"/>
      <c r="J19" s="42"/>
      <c r="K19" s="42"/>
      <c r="L19" s="46"/>
      <c r="M19" s="44"/>
      <c r="N19" s="62"/>
      <c r="O19" s="46"/>
      <c r="P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</row>
    <row r="20" ht="7.5" customHeight="1">
      <c r="F20" s="46"/>
      <c r="G20" s="42"/>
      <c r="H20" s="42"/>
      <c r="I20" s="42"/>
      <c r="J20" s="42"/>
      <c r="K20" s="42"/>
      <c r="L20" s="46"/>
      <c r="M20" s="44"/>
      <c r="N20" s="62"/>
      <c r="O20" s="46"/>
      <c r="P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</row>
    <row r="21" ht="7.5" customHeight="1">
      <c r="F21" s="46"/>
      <c r="G21" s="42"/>
      <c r="H21" s="42"/>
      <c r="I21" s="42"/>
      <c r="J21" s="42"/>
      <c r="K21" s="42"/>
      <c r="L21" s="46"/>
      <c r="M21" s="44"/>
      <c r="N21" s="62"/>
      <c r="O21" s="46"/>
      <c r="P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</row>
    <row r="22" ht="7.5" customHeight="1">
      <c r="F22" s="46"/>
      <c r="G22" s="42"/>
      <c r="H22" s="42"/>
      <c r="I22" s="42"/>
      <c r="J22" s="46"/>
      <c r="K22" s="46"/>
      <c r="L22" s="46"/>
      <c r="M22" s="44"/>
      <c r="N22" s="62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</row>
    <row r="23">
      <c r="A23" s="48"/>
      <c r="B23" s="48"/>
      <c r="C23" s="48"/>
      <c r="D23" s="46"/>
      <c r="E23" s="46"/>
      <c r="F23" s="46"/>
      <c r="G23" s="42"/>
      <c r="H23" s="42"/>
      <c r="I23" s="42"/>
      <c r="J23" s="46"/>
      <c r="K23" s="46"/>
      <c r="L23" s="46"/>
      <c r="M23" s="44"/>
      <c r="N23" s="62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</row>
    <row r="24">
      <c r="A24" s="46"/>
      <c r="B24" s="46"/>
      <c r="C24" s="46"/>
      <c r="D24" s="46"/>
      <c r="E24" s="46"/>
      <c r="F24" s="46"/>
      <c r="G24" s="42"/>
      <c r="H24" s="42"/>
      <c r="I24" s="42"/>
      <c r="J24" s="46"/>
      <c r="K24" s="46"/>
      <c r="L24" s="46"/>
      <c r="M24" s="44"/>
      <c r="N24" s="62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</row>
    <row r="25">
      <c r="A25" s="46"/>
      <c r="B25" s="46"/>
      <c r="C25" s="46"/>
      <c r="D25" s="46"/>
      <c r="E25" s="46"/>
      <c r="F25" s="46"/>
      <c r="G25" s="42"/>
      <c r="H25" s="42"/>
      <c r="I25" s="42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</row>
    <row r="26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</row>
    <row r="27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</row>
    <row r="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68"/>
      <c r="O29" s="68"/>
      <c r="P29" s="68"/>
      <c r="Q29" s="68"/>
      <c r="R29" s="68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68"/>
      <c r="O30" s="68"/>
      <c r="P30" s="68"/>
      <c r="Q30" s="68"/>
      <c r="R30" s="68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</row>
    <row r="3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68"/>
      <c r="O31" s="68"/>
      <c r="P31" s="68"/>
      <c r="Q31" s="68"/>
      <c r="R31" s="68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68"/>
      <c r="M32" s="68"/>
      <c r="N32" s="68"/>
      <c r="O32" s="68"/>
      <c r="P32" s="68"/>
      <c r="Q32" s="68"/>
      <c r="R32" s="68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68"/>
      <c r="M33" s="68"/>
      <c r="N33" s="68"/>
      <c r="O33" s="68"/>
      <c r="P33" s="68"/>
      <c r="Q33" s="68"/>
      <c r="R33" s="68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68"/>
      <c r="M34" s="68"/>
      <c r="N34" s="68"/>
      <c r="O34" s="68"/>
      <c r="P34" s="68"/>
      <c r="Q34" s="68"/>
      <c r="R34" s="68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68"/>
      <c r="M35" s="68"/>
      <c r="N35" s="68"/>
      <c r="O35" s="68"/>
      <c r="P35" s="68"/>
      <c r="Q35" s="68"/>
      <c r="R35" s="68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68"/>
      <c r="M36" s="68"/>
      <c r="N36" s="68"/>
      <c r="O36" s="68"/>
      <c r="P36" s="68"/>
      <c r="Q36" s="68"/>
      <c r="R36" s="68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68"/>
      <c r="M37" s="68"/>
      <c r="N37" s="68"/>
      <c r="O37" s="68"/>
      <c r="P37" s="68"/>
      <c r="Q37" s="68"/>
      <c r="R37" s="68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68"/>
      <c r="M38" s="68"/>
      <c r="N38" s="68"/>
      <c r="O38" s="68"/>
      <c r="P38" s="68"/>
      <c r="Q38" s="68"/>
      <c r="R38" s="68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68"/>
      <c r="M39" s="68"/>
      <c r="N39" s="68"/>
      <c r="O39" s="68"/>
      <c r="P39" s="68"/>
      <c r="Q39" s="68"/>
      <c r="R39" s="68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68"/>
      <c r="M40" s="68"/>
      <c r="N40" s="68"/>
      <c r="O40" s="68"/>
      <c r="P40" s="68"/>
      <c r="Q40" s="68"/>
      <c r="R40" s="68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68"/>
      <c r="M41" s="68"/>
      <c r="N41" s="68"/>
      <c r="O41" s="68"/>
      <c r="P41" s="68"/>
      <c r="Q41" s="68"/>
      <c r="R41" s="68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68"/>
      <c r="M42" s="68"/>
      <c r="N42" s="68"/>
      <c r="O42" s="68"/>
      <c r="P42" s="68"/>
      <c r="Q42" s="68"/>
      <c r="R42" s="68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68"/>
      <c r="M43" s="68"/>
      <c r="N43" s="68"/>
      <c r="O43" s="68"/>
      <c r="P43" s="68"/>
      <c r="Q43" s="68"/>
      <c r="R43" s="68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68"/>
      <c r="M44" s="68"/>
      <c r="N44" s="68"/>
      <c r="O44" s="68"/>
      <c r="P44" s="68"/>
      <c r="Q44" s="68"/>
      <c r="R44" s="68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68"/>
      <c r="M45" s="68"/>
      <c r="N45" s="68"/>
      <c r="O45" s="68"/>
      <c r="P45" s="68"/>
      <c r="Q45" s="68"/>
      <c r="R45" s="68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</row>
    <row r="46">
      <c r="A46" s="46"/>
      <c r="B46" s="46"/>
      <c r="C46" s="46"/>
      <c r="D46" s="46"/>
      <c r="E46" s="46"/>
      <c r="F46" s="46"/>
      <c r="G46" s="69"/>
      <c r="H46" s="68"/>
      <c r="I46" s="68"/>
      <c r="J46" s="68"/>
      <c r="K46" s="68"/>
      <c r="L46" s="68"/>
      <c r="M46" s="68"/>
      <c r="N46" s="68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</row>
    <row r="47">
      <c r="A47" s="46"/>
      <c r="B47" s="46"/>
      <c r="C47" s="46"/>
      <c r="D47" s="46"/>
      <c r="E47" s="46"/>
      <c r="F47" s="46"/>
      <c r="G47" s="46"/>
      <c r="H47" s="70"/>
      <c r="I47" s="70"/>
      <c r="J47" s="70"/>
      <c r="K47" s="70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</row>
  </sheetData>
  <mergeCells count="3">
    <mergeCell ref="G1:K1"/>
    <mergeCell ref="N2:O2"/>
    <mergeCell ref="A1:E1"/>
  </mergeCells>
  <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14"/>
    <col customWidth="1" min="3" max="4" width="6.29"/>
    <col customWidth="1" min="7" max="7" width="34.71"/>
    <col customWidth="1" min="8" max="8" width="9.14"/>
    <col customWidth="1" min="9" max="9" width="5.71"/>
    <col customWidth="1" min="10" max="10" width="6.14"/>
    <col customWidth="1" min="15" max="15" width="14.71"/>
    <col customWidth="1" min="16" max="16" width="13.29"/>
    <col customWidth="1" min="19" max="19" width="32.71"/>
    <col customWidth="1" min="20" max="20" width="13.29"/>
    <col customWidth="1" min="23" max="23" width="28.71"/>
    <col customWidth="1" min="24" max="24" width="3.86"/>
    <col customWidth="1" min="25" max="26" width="3.29"/>
    <col customWidth="1" min="27" max="27" width="6.57"/>
  </cols>
  <sheetData>
    <row r="1" ht="12.75" customHeight="1">
      <c r="A1" s="47" t="s">
        <v>708</v>
      </c>
      <c r="E1" s="47"/>
      <c r="F1" s="48"/>
      <c r="G1" s="47" t="s">
        <v>709</v>
      </c>
      <c r="K1" s="47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9"/>
      <c r="X1" s="49"/>
      <c r="Y1" s="49"/>
      <c r="Z1" s="49"/>
      <c r="AA1" s="49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</row>
    <row r="2" ht="7.5" customHeight="1">
      <c r="F2" s="48"/>
      <c r="K2" s="48"/>
      <c r="L2" s="48"/>
      <c r="M2" s="48"/>
      <c r="N2" s="48"/>
      <c r="O2" s="47" t="s">
        <v>770</v>
      </c>
      <c r="Q2" s="48"/>
      <c r="R2" s="48"/>
      <c r="S2" s="47" t="s">
        <v>771</v>
      </c>
      <c r="U2" s="48"/>
      <c r="V2" s="48"/>
      <c r="W2" s="74" t="s">
        <v>772</v>
      </c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</row>
    <row r="3" ht="7.5" customHeight="1">
      <c r="F3" s="48"/>
      <c r="K3" s="48"/>
      <c r="L3" s="48"/>
      <c r="M3" s="48"/>
      <c r="N3" s="48"/>
      <c r="Q3" s="48"/>
      <c r="R3" s="48"/>
      <c r="U3" s="48"/>
      <c r="V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</row>
    <row r="4" ht="8.25" customHeight="1">
      <c r="F4" s="48"/>
      <c r="K4" s="77"/>
      <c r="L4" s="48"/>
      <c r="M4" s="48"/>
      <c r="N4" s="48"/>
      <c r="Q4" s="48"/>
      <c r="R4" s="48"/>
      <c r="U4" s="48"/>
      <c r="V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</row>
    <row r="5" ht="8.25" customHeight="1">
      <c r="F5" s="48"/>
      <c r="K5" s="77"/>
      <c r="L5" s="48"/>
      <c r="M5" s="48"/>
      <c r="N5" s="48"/>
      <c r="Q5" s="77"/>
      <c r="R5" s="77"/>
      <c r="U5" s="48"/>
      <c r="V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</row>
    <row r="6" ht="8.25" customHeight="1">
      <c r="F6" s="48"/>
      <c r="K6" s="77"/>
      <c r="L6" s="48"/>
      <c r="M6" s="48"/>
      <c r="N6" s="48"/>
      <c r="Q6" s="77"/>
      <c r="R6" s="77"/>
      <c r="U6" s="48"/>
      <c r="V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</row>
    <row r="7" ht="8.25" customHeight="1">
      <c r="F7" s="48"/>
      <c r="K7" s="77"/>
      <c r="L7" s="48"/>
      <c r="M7" s="48"/>
      <c r="N7" s="48"/>
      <c r="Q7" s="77"/>
      <c r="R7" s="77"/>
      <c r="U7" s="48"/>
      <c r="V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</row>
    <row r="8" ht="8.25" customHeight="1">
      <c r="F8" s="48"/>
      <c r="K8" s="77"/>
      <c r="L8" s="48"/>
      <c r="M8" s="48"/>
      <c r="N8" s="48"/>
      <c r="Q8" s="77"/>
      <c r="R8" s="77"/>
      <c r="U8" s="48"/>
      <c r="V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</row>
    <row r="9" ht="8.25" customHeight="1">
      <c r="F9" s="48"/>
      <c r="K9" s="77"/>
      <c r="L9" s="48"/>
      <c r="M9" s="48"/>
      <c r="N9" s="48"/>
      <c r="Q9" s="77"/>
      <c r="R9" s="77"/>
      <c r="U9" s="48"/>
      <c r="V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</row>
    <row r="10" ht="8.25" customHeight="1">
      <c r="F10" s="48"/>
      <c r="G10" s="48"/>
      <c r="H10" s="77"/>
      <c r="I10" s="77"/>
      <c r="J10" s="77"/>
      <c r="K10" s="77"/>
      <c r="L10" s="48"/>
      <c r="M10" s="48"/>
      <c r="N10" s="48"/>
      <c r="O10" s="81"/>
      <c r="P10" s="81"/>
      <c r="Q10" s="77"/>
      <c r="R10" s="77"/>
      <c r="U10" s="48"/>
      <c r="V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</row>
    <row r="11" ht="8.25" customHeight="1">
      <c r="F11" s="48"/>
      <c r="G11" s="48"/>
      <c r="H11" s="77"/>
      <c r="I11" s="77"/>
      <c r="J11" s="77"/>
      <c r="K11" s="77"/>
      <c r="L11" s="48"/>
      <c r="M11" s="48"/>
      <c r="N11" s="48"/>
      <c r="O11" s="48"/>
      <c r="P11" s="77"/>
      <c r="Q11" s="77"/>
      <c r="R11" s="77"/>
      <c r="U11" s="48"/>
      <c r="V11" s="48"/>
      <c r="W11" s="81"/>
      <c r="X11" s="81"/>
      <c r="Y11" s="81"/>
      <c r="Z11" s="81"/>
      <c r="AA11" s="81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</row>
    <row r="12" ht="8.25" customHeight="1">
      <c r="F12" s="48"/>
      <c r="G12" s="48"/>
      <c r="H12" s="77"/>
      <c r="I12" s="77"/>
      <c r="J12" s="77"/>
      <c r="K12" s="77"/>
      <c r="L12" s="48"/>
      <c r="M12" s="48"/>
      <c r="N12" s="48"/>
      <c r="O12" s="48"/>
      <c r="P12" s="48"/>
      <c r="Q12" s="48"/>
      <c r="R12" s="48"/>
      <c r="U12" s="48"/>
      <c r="V12" s="48"/>
      <c r="W12" s="49"/>
      <c r="X12" s="80"/>
      <c r="Y12" s="49"/>
      <c r="Z12" s="49"/>
      <c r="AA12" s="49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</row>
    <row r="13" ht="8.25" customHeight="1">
      <c r="F13" s="48"/>
      <c r="G13" s="48"/>
      <c r="H13" s="77"/>
      <c r="I13" s="77"/>
      <c r="J13" s="77"/>
      <c r="K13" s="77"/>
      <c r="L13" s="48"/>
      <c r="M13" s="48"/>
      <c r="N13" s="48"/>
      <c r="O13" s="48"/>
      <c r="P13" s="48"/>
      <c r="Q13" s="48"/>
      <c r="R13" s="48"/>
      <c r="U13" s="48"/>
      <c r="V13" s="48"/>
      <c r="W13" s="49"/>
      <c r="X13" s="80"/>
      <c r="Y13" s="49"/>
      <c r="Z13" s="49"/>
      <c r="AA13" s="49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</row>
    <row r="14" ht="8.25" customHeight="1">
      <c r="F14" s="48"/>
      <c r="G14" s="48"/>
      <c r="H14" s="77"/>
      <c r="I14" s="77"/>
      <c r="J14" s="77"/>
      <c r="K14" s="77"/>
      <c r="L14" s="48"/>
      <c r="M14" s="48"/>
      <c r="N14" s="48"/>
      <c r="O14" s="48"/>
      <c r="P14" s="48"/>
      <c r="Q14" s="48"/>
      <c r="R14" s="48"/>
      <c r="U14" s="48"/>
      <c r="V14" s="48"/>
      <c r="W14" s="49"/>
      <c r="X14" s="80"/>
      <c r="Y14" s="49"/>
      <c r="Z14" s="49"/>
      <c r="AA14" s="49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</row>
    <row r="15" ht="8.25" customHeight="1">
      <c r="F15" s="48"/>
      <c r="G15" s="48"/>
      <c r="H15" s="77"/>
      <c r="I15" s="77"/>
      <c r="J15" s="77"/>
      <c r="K15" s="77"/>
      <c r="L15" s="48"/>
      <c r="M15" s="48"/>
      <c r="N15" s="48"/>
      <c r="O15" s="48"/>
      <c r="P15" s="48"/>
      <c r="Q15" s="48"/>
      <c r="R15" s="48"/>
      <c r="U15" s="48"/>
      <c r="V15" s="48"/>
      <c r="W15" s="49"/>
      <c r="X15" s="80"/>
      <c r="Y15" s="49"/>
      <c r="Z15" s="49"/>
      <c r="AA15" s="49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</row>
    <row r="16" ht="8.25" customHeight="1">
      <c r="F16" s="48"/>
      <c r="G16" s="48"/>
      <c r="H16" s="77"/>
      <c r="I16" s="77"/>
      <c r="J16" s="77"/>
      <c r="K16" s="77"/>
      <c r="L16" s="48"/>
      <c r="M16" s="48"/>
      <c r="N16" s="48"/>
      <c r="O16" s="48"/>
      <c r="P16" s="48"/>
      <c r="Q16" s="48"/>
      <c r="R16" s="48"/>
      <c r="U16" s="48"/>
      <c r="V16" s="48"/>
      <c r="W16" s="49"/>
      <c r="X16" s="80"/>
      <c r="Y16" s="49"/>
      <c r="Z16" s="49"/>
      <c r="AA16" s="49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</row>
    <row r="17" ht="8.25" customHeight="1">
      <c r="F17" s="48"/>
      <c r="G17" s="48"/>
      <c r="H17" s="77"/>
      <c r="I17" s="77"/>
      <c r="J17" s="77"/>
      <c r="K17" s="77"/>
      <c r="L17" s="48"/>
      <c r="M17" s="48"/>
      <c r="N17" s="48"/>
      <c r="O17" s="48"/>
      <c r="P17" s="48"/>
      <c r="Q17" s="48"/>
      <c r="R17" s="48"/>
      <c r="U17" s="48"/>
      <c r="V17" s="48"/>
      <c r="W17" s="49"/>
      <c r="X17" s="80"/>
      <c r="Y17" s="49"/>
      <c r="Z17" s="49"/>
      <c r="AA17" s="49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</row>
    <row r="18" ht="8.25" customHeight="1">
      <c r="F18" s="48"/>
      <c r="G18" s="48"/>
      <c r="H18" s="77"/>
      <c r="I18" s="77"/>
      <c r="J18" s="77"/>
      <c r="K18" s="77"/>
      <c r="L18" s="48"/>
      <c r="M18" s="48"/>
      <c r="N18" s="48"/>
      <c r="O18" s="48"/>
      <c r="P18" s="48"/>
      <c r="Q18" s="48"/>
      <c r="R18" s="48"/>
      <c r="U18" s="48"/>
      <c r="V18" s="48"/>
      <c r="W18" s="49"/>
      <c r="X18" s="80"/>
      <c r="Y18" s="49"/>
      <c r="Z18" s="49"/>
      <c r="AA18" s="49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</row>
    <row r="19" ht="8.25" customHeight="1">
      <c r="F19" s="48"/>
      <c r="G19" s="48"/>
      <c r="H19" s="77"/>
      <c r="I19" s="77"/>
      <c r="J19" s="77"/>
      <c r="K19" s="77"/>
      <c r="L19" s="48"/>
      <c r="M19" s="48"/>
      <c r="N19" s="48"/>
      <c r="O19" s="48"/>
      <c r="P19" s="48"/>
      <c r="Q19" s="48"/>
      <c r="R19" s="48"/>
      <c r="U19" s="48"/>
      <c r="V19" s="48"/>
      <c r="W19" s="49"/>
      <c r="X19" s="80"/>
      <c r="Y19" s="49"/>
      <c r="Z19" s="49"/>
      <c r="AA19" s="49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</row>
    <row r="20" ht="8.25" customHeight="1">
      <c r="F20" s="48"/>
      <c r="G20" s="48"/>
      <c r="H20" s="77"/>
      <c r="I20" s="77"/>
      <c r="J20" s="77"/>
      <c r="K20" s="77"/>
      <c r="L20" s="48"/>
      <c r="M20" s="48"/>
      <c r="N20" s="48"/>
      <c r="O20" s="48"/>
      <c r="P20" s="48"/>
      <c r="Q20" s="48"/>
      <c r="R20" s="48"/>
      <c r="U20" s="48"/>
      <c r="V20" s="48"/>
      <c r="W20" s="49"/>
      <c r="X20" s="80"/>
      <c r="Y20" s="49"/>
      <c r="Z20" s="49"/>
      <c r="AA20" s="49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</row>
    <row r="21" ht="8.25" customHeight="1">
      <c r="F21" s="48"/>
      <c r="G21" s="48"/>
      <c r="H21" s="77"/>
      <c r="I21" s="77"/>
      <c r="J21" s="77"/>
      <c r="K21" s="77"/>
      <c r="L21" s="48"/>
      <c r="M21" s="48"/>
      <c r="N21" s="48"/>
      <c r="O21" s="48"/>
      <c r="P21" s="48"/>
      <c r="Q21" s="48"/>
      <c r="R21" s="48"/>
      <c r="U21" s="48"/>
      <c r="V21" s="48"/>
      <c r="W21" s="49"/>
      <c r="X21" s="80"/>
      <c r="Y21" s="49"/>
      <c r="Z21" s="49"/>
      <c r="AA21" s="49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</row>
    <row r="22" ht="8.25" customHeight="1">
      <c r="F22" s="48"/>
      <c r="G22" s="48"/>
      <c r="H22" s="77"/>
      <c r="I22" s="77"/>
      <c r="J22" s="77"/>
      <c r="K22" s="77"/>
      <c r="L22" s="48"/>
      <c r="M22" s="48"/>
      <c r="N22" s="48"/>
      <c r="O22" s="48"/>
      <c r="P22" s="48"/>
      <c r="Q22" s="48"/>
      <c r="R22" s="48"/>
      <c r="U22" s="48"/>
      <c r="V22" s="48"/>
      <c r="W22" s="49"/>
      <c r="X22" s="80"/>
      <c r="Y22" s="49"/>
      <c r="Z22" s="49"/>
      <c r="AA22" s="49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</row>
    <row r="23" ht="8.25" customHeight="1">
      <c r="F23" s="48"/>
      <c r="G23" s="48"/>
      <c r="H23" s="77"/>
      <c r="I23" s="77"/>
      <c r="J23" s="77"/>
      <c r="K23" s="77"/>
      <c r="L23" s="48"/>
      <c r="M23" s="48"/>
      <c r="N23" s="48"/>
      <c r="O23" s="48"/>
      <c r="P23" s="48"/>
      <c r="Q23" s="48"/>
      <c r="R23" s="48"/>
      <c r="U23" s="48"/>
      <c r="V23" s="48"/>
      <c r="W23" s="49"/>
      <c r="X23" s="80"/>
      <c r="Y23" s="49"/>
      <c r="Z23" s="49"/>
      <c r="AA23" s="49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</row>
    <row r="24" ht="7.5" customHeight="1">
      <c r="F24" s="48"/>
      <c r="G24" s="48"/>
      <c r="H24" s="77"/>
      <c r="I24" s="77"/>
      <c r="J24" s="77"/>
      <c r="K24" s="77"/>
      <c r="L24" s="48"/>
      <c r="M24" s="48"/>
      <c r="N24" s="48"/>
      <c r="O24" s="48"/>
      <c r="P24" s="48"/>
      <c r="Q24" s="48"/>
      <c r="R24" s="48"/>
      <c r="S24" s="81"/>
      <c r="T24" s="81"/>
      <c r="U24" s="48"/>
      <c r="V24" s="48"/>
      <c r="W24" s="48"/>
      <c r="X24" s="49"/>
      <c r="Y24" s="49"/>
      <c r="Z24" s="49"/>
      <c r="AA24" s="49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</row>
    <row r="25" ht="12.7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9"/>
      <c r="X25" s="49"/>
      <c r="Y25" s="49"/>
      <c r="Z25" s="49"/>
      <c r="AA25" s="49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</row>
    <row r="26" ht="12.75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9"/>
      <c r="X26" s="49"/>
      <c r="Y26" s="49"/>
      <c r="Z26" s="49"/>
      <c r="AA26" s="49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</row>
    <row r="27" ht="12.7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9"/>
      <c r="X27" s="49"/>
      <c r="Y27" s="49"/>
      <c r="Z27" s="49"/>
      <c r="AA27" s="49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</row>
    <row r="28" ht="12.75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9"/>
      <c r="X28" s="49"/>
      <c r="Y28" s="49"/>
      <c r="Z28" s="49"/>
      <c r="AA28" s="49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</row>
    <row r="29" ht="12.75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9"/>
      <c r="X29" s="49"/>
      <c r="Y29" s="49"/>
      <c r="Z29" s="49"/>
      <c r="AA29" s="49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</row>
    <row r="30" ht="12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9"/>
      <c r="X30" s="49"/>
      <c r="Y30" s="49"/>
      <c r="Z30" s="49"/>
      <c r="AA30" s="49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</row>
    <row r="31" ht="12.7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9"/>
      <c r="X31" s="49"/>
      <c r="Y31" s="49"/>
      <c r="Z31" s="49"/>
      <c r="AA31" s="49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</row>
    <row r="32" ht="12.7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9"/>
      <c r="X32" s="49"/>
      <c r="Y32" s="49"/>
      <c r="Z32" s="49"/>
      <c r="AA32" s="49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</row>
    <row r="33" ht="12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9"/>
      <c r="X33" s="49"/>
      <c r="Y33" s="49"/>
      <c r="Z33" s="49"/>
      <c r="AA33" s="49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</row>
    <row r="34" ht="12.7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9"/>
      <c r="X34" s="49"/>
      <c r="Y34" s="49"/>
      <c r="Z34" s="49"/>
      <c r="AA34" s="49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</row>
    <row r="35" ht="12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9"/>
      <c r="X35" s="49"/>
      <c r="Y35" s="49"/>
      <c r="Z35" s="49"/>
      <c r="AA35" s="49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</row>
    <row r="36" ht="12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9"/>
      <c r="X36" s="49"/>
      <c r="Y36" s="49"/>
      <c r="Z36" s="49"/>
      <c r="AA36" s="49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</row>
    <row r="37" ht="12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9"/>
      <c r="X37" s="49"/>
      <c r="Y37" s="49"/>
      <c r="Z37" s="49"/>
      <c r="AA37" s="49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</row>
    <row r="38" ht="12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9"/>
      <c r="X38" s="49"/>
      <c r="Y38" s="49"/>
      <c r="Z38" s="49"/>
      <c r="AA38" s="49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</row>
    <row r="39" ht="12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9"/>
      <c r="X39" s="49"/>
      <c r="Y39" s="49"/>
      <c r="Z39" s="49"/>
      <c r="AA39" s="49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</row>
    <row r="40" ht="12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9"/>
      <c r="X40" s="49"/>
      <c r="Y40" s="49"/>
      <c r="Z40" s="49"/>
      <c r="AA40" s="49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</row>
    <row r="41" ht="12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9"/>
      <c r="X41" s="49"/>
      <c r="Y41" s="49"/>
      <c r="Z41" s="49"/>
      <c r="AA41" s="49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</row>
    <row r="42" ht="12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9"/>
      <c r="X42" s="49"/>
      <c r="Y42" s="49"/>
      <c r="Z42" s="49"/>
      <c r="AA42" s="49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</row>
    <row r="43" ht="12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9"/>
      <c r="X43" s="49"/>
      <c r="Y43" s="49"/>
      <c r="Z43" s="49"/>
      <c r="AA43" s="49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</row>
    <row r="44" ht="12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9"/>
      <c r="X44" s="49"/>
      <c r="Y44" s="49"/>
      <c r="Z44" s="49"/>
      <c r="AA44" s="49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</row>
    <row r="45" ht="12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9"/>
      <c r="X45" s="49"/>
      <c r="Y45" s="49"/>
      <c r="Z45" s="49"/>
      <c r="AA45" s="49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</row>
    <row r="46" ht="12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9"/>
      <c r="X46" s="49"/>
      <c r="Y46" s="49"/>
      <c r="Z46" s="49"/>
      <c r="AA46" s="49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</row>
    <row r="47" ht="12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9"/>
      <c r="X47" s="49"/>
      <c r="Y47" s="49"/>
      <c r="Z47" s="49"/>
      <c r="AA47" s="49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</row>
    <row r="48" ht="12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9"/>
      <c r="X48" s="49"/>
      <c r="Y48" s="49"/>
      <c r="Z48" s="49"/>
      <c r="AA48" s="49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</row>
    <row r="49" ht="12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9"/>
      <c r="X49" s="49"/>
      <c r="Y49" s="49"/>
      <c r="Z49" s="49"/>
      <c r="AA49" s="49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</row>
    <row r="50" ht="12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9"/>
      <c r="X50" s="49"/>
      <c r="Y50" s="49"/>
      <c r="Z50" s="49"/>
      <c r="AA50" s="49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</row>
    <row r="51" ht="12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9"/>
      <c r="X51" s="49"/>
      <c r="Y51" s="49"/>
      <c r="Z51" s="49"/>
      <c r="AA51" s="49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</row>
    <row r="52" ht="12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9"/>
      <c r="X52" s="49"/>
      <c r="Y52" s="49"/>
      <c r="Z52" s="49"/>
      <c r="AA52" s="49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</row>
    <row r="53" ht="12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9"/>
      <c r="X53" s="49"/>
      <c r="Y53" s="49"/>
      <c r="Z53" s="49"/>
      <c r="AA53" s="49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</row>
    <row r="54" ht="12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9"/>
      <c r="X54" s="49"/>
      <c r="Y54" s="49"/>
      <c r="Z54" s="49"/>
      <c r="AA54" s="49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</row>
    <row r="55" ht="12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9"/>
      <c r="X55" s="49"/>
      <c r="Y55" s="49"/>
      <c r="Z55" s="49"/>
      <c r="AA55" s="49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</row>
    <row r="56" ht="12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9"/>
      <c r="X56" s="49"/>
      <c r="Y56" s="49"/>
      <c r="Z56" s="49"/>
      <c r="AA56" s="49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</row>
    <row r="57" ht="12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9"/>
      <c r="X57" s="49"/>
      <c r="Y57" s="49"/>
      <c r="Z57" s="49"/>
      <c r="AA57" s="49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</row>
    <row r="58" ht="12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9"/>
      <c r="X58" s="49"/>
      <c r="Y58" s="49"/>
      <c r="Z58" s="49"/>
      <c r="AA58" s="49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</row>
    <row r="59" ht="12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9"/>
      <c r="X59" s="49"/>
      <c r="Y59" s="49"/>
      <c r="Z59" s="49"/>
      <c r="AA59" s="49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</row>
    <row r="60" ht="12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9"/>
      <c r="X60" s="49"/>
      <c r="Y60" s="49"/>
      <c r="Z60" s="49"/>
      <c r="AA60" s="49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</row>
    <row r="61" ht="12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9"/>
      <c r="X61" s="49"/>
      <c r="Y61" s="49"/>
      <c r="Z61" s="49"/>
      <c r="AA61" s="49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</row>
    <row r="62" ht="12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9"/>
      <c r="X62" s="49"/>
      <c r="Y62" s="49"/>
      <c r="Z62" s="49"/>
      <c r="AA62" s="49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</row>
    <row r="63" ht="12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9"/>
      <c r="X63" s="49"/>
      <c r="Y63" s="49"/>
      <c r="Z63" s="49"/>
      <c r="AA63" s="49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</row>
    <row r="64" ht="12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9"/>
      <c r="X64" s="49"/>
      <c r="Y64" s="49"/>
      <c r="Z64" s="49"/>
      <c r="AA64" s="49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</row>
    <row r="65" ht="12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9"/>
      <c r="X65" s="49"/>
      <c r="Y65" s="49"/>
      <c r="Z65" s="49"/>
      <c r="AA65" s="49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</row>
    <row r="66" ht="12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9"/>
      <c r="X66" s="49"/>
      <c r="Y66" s="49"/>
      <c r="Z66" s="49"/>
      <c r="AA66" s="49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</row>
    <row r="67" ht="12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9"/>
      <c r="X67" s="49"/>
      <c r="Y67" s="49"/>
      <c r="Z67" s="49"/>
      <c r="AA67" s="49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</row>
    <row r="68" ht="12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9"/>
      <c r="X68" s="49"/>
      <c r="Y68" s="49"/>
      <c r="Z68" s="49"/>
      <c r="AA68" s="49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</row>
    <row r="69" ht="12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9"/>
      <c r="X69" s="49"/>
      <c r="Y69" s="49"/>
      <c r="Z69" s="49"/>
      <c r="AA69" s="49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</row>
    <row r="70" ht="12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9"/>
      <c r="X70" s="49"/>
      <c r="Y70" s="49"/>
      <c r="Z70" s="49"/>
      <c r="AA70" s="49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</row>
    <row r="71" ht="12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9"/>
      <c r="X71" s="49"/>
      <c r="Y71" s="49"/>
      <c r="Z71" s="49"/>
      <c r="AA71" s="49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</row>
    <row r="72" ht="12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9"/>
      <c r="X72" s="49"/>
      <c r="Y72" s="49"/>
      <c r="Z72" s="49"/>
      <c r="AA72" s="49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</row>
    <row r="73" ht="12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9"/>
      <c r="X73" s="49"/>
      <c r="Y73" s="49"/>
      <c r="Z73" s="49"/>
      <c r="AA73" s="49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</row>
    <row r="74" ht="12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9"/>
      <c r="X74" s="49"/>
      <c r="Y74" s="49"/>
      <c r="Z74" s="49"/>
      <c r="AA74" s="49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</row>
    <row r="75" ht="12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9"/>
      <c r="X75" s="49"/>
      <c r="Y75" s="49"/>
      <c r="Z75" s="49"/>
      <c r="AA75" s="49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</row>
    <row r="76" ht="12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9"/>
      <c r="X76" s="49"/>
      <c r="Y76" s="49"/>
      <c r="Z76" s="49"/>
      <c r="AA76" s="49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</row>
    <row r="77" ht="12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9"/>
      <c r="X77" s="49"/>
      <c r="Y77" s="49"/>
      <c r="Z77" s="49"/>
      <c r="AA77" s="49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</row>
    <row r="78" ht="12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9"/>
      <c r="X78" s="49"/>
      <c r="Y78" s="49"/>
      <c r="Z78" s="49"/>
      <c r="AA78" s="49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</row>
    <row r="79" ht="12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9"/>
      <c r="X79" s="49"/>
      <c r="Y79" s="49"/>
      <c r="Z79" s="49"/>
      <c r="AA79" s="49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</row>
    <row r="80" ht="12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9"/>
      <c r="X80" s="49"/>
      <c r="Y80" s="49"/>
      <c r="Z80" s="49"/>
      <c r="AA80" s="49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</row>
    <row r="81" ht="12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9"/>
      <c r="X81" s="49"/>
      <c r="Y81" s="49"/>
      <c r="Z81" s="49"/>
      <c r="AA81" s="49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</row>
    <row r="82" ht="12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9"/>
      <c r="X82" s="49"/>
      <c r="Y82" s="49"/>
      <c r="Z82" s="49"/>
      <c r="AA82" s="49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</row>
    <row r="83" ht="12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9"/>
      <c r="X83" s="49"/>
      <c r="Y83" s="49"/>
      <c r="Z83" s="49"/>
      <c r="AA83" s="49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</row>
    <row r="84" ht="12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9"/>
      <c r="X84" s="49"/>
      <c r="Y84" s="49"/>
      <c r="Z84" s="49"/>
      <c r="AA84" s="49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</row>
    <row r="85" ht="12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9"/>
      <c r="X85" s="49"/>
      <c r="Y85" s="49"/>
      <c r="Z85" s="49"/>
      <c r="AA85" s="49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</row>
    <row r="86" ht="12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9"/>
      <c r="X86" s="49"/>
      <c r="Y86" s="49"/>
      <c r="Z86" s="49"/>
      <c r="AA86" s="49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</row>
    <row r="87" ht="12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9"/>
      <c r="X87" s="49"/>
      <c r="Y87" s="49"/>
      <c r="Z87" s="49"/>
      <c r="AA87" s="49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</row>
    <row r="88" ht="12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9"/>
      <c r="X88" s="49"/>
      <c r="Y88" s="49"/>
      <c r="Z88" s="49"/>
      <c r="AA88" s="49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</row>
    <row r="89" ht="12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9"/>
      <c r="X89" s="49"/>
      <c r="Y89" s="49"/>
      <c r="Z89" s="49"/>
      <c r="AA89" s="49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</row>
    <row r="90" ht="12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9"/>
      <c r="X90" s="49"/>
      <c r="Y90" s="49"/>
      <c r="Z90" s="49"/>
      <c r="AA90" s="49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</row>
    <row r="91" ht="12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9"/>
      <c r="X91" s="49"/>
      <c r="Y91" s="49"/>
      <c r="Z91" s="49"/>
      <c r="AA91" s="49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</row>
    <row r="92" ht="12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9"/>
      <c r="X92" s="49"/>
      <c r="Y92" s="49"/>
      <c r="Z92" s="49"/>
      <c r="AA92" s="49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</row>
    <row r="93" ht="12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9"/>
      <c r="X93" s="49"/>
      <c r="Y93" s="49"/>
      <c r="Z93" s="49"/>
      <c r="AA93" s="49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</row>
    <row r="94" ht="12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9"/>
      <c r="X94" s="49"/>
      <c r="Y94" s="49"/>
      <c r="Z94" s="49"/>
      <c r="AA94" s="49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</row>
    <row r="95" ht="12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9"/>
      <c r="X95" s="49"/>
      <c r="Y95" s="49"/>
      <c r="Z95" s="49"/>
      <c r="AA95" s="49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</row>
    <row r="96" ht="12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9"/>
      <c r="X96" s="49"/>
      <c r="Y96" s="49"/>
      <c r="Z96" s="49"/>
      <c r="AA96" s="49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</row>
    <row r="97" ht="12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9"/>
      <c r="X97" s="49"/>
      <c r="Y97" s="49"/>
      <c r="Z97" s="49"/>
      <c r="AA97" s="49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</row>
    <row r="98" ht="12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9"/>
      <c r="X98" s="49"/>
      <c r="Y98" s="49"/>
      <c r="Z98" s="49"/>
      <c r="AA98" s="49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</row>
    <row r="99" ht="12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9"/>
      <c r="X99" s="49"/>
      <c r="Y99" s="49"/>
      <c r="Z99" s="49"/>
      <c r="AA99" s="49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</row>
    <row r="100" ht="12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9"/>
      <c r="X100" s="49"/>
      <c r="Y100" s="49"/>
      <c r="Z100" s="49"/>
      <c r="AA100" s="49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</row>
    <row r="101" ht="12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9"/>
      <c r="X101" s="49"/>
      <c r="Y101" s="49"/>
      <c r="Z101" s="49"/>
      <c r="AA101" s="49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</row>
    <row r="102" ht="12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9"/>
      <c r="X102" s="49"/>
      <c r="Y102" s="49"/>
      <c r="Z102" s="49"/>
      <c r="AA102" s="49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</row>
    <row r="103" ht="12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9"/>
      <c r="X103" s="49"/>
      <c r="Y103" s="49"/>
      <c r="Z103" s="49"/>
      <c r="AA103" s="49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</row>
    <row r="104" ht="12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9"/>
      <c r="X104" s="49"/>
      <c r="Y104" s="49"/>
      <c r="Z104" s="49"/>
      <c r="AA104" s="49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</row>
    <row r="105" ht="12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9"/>
      <c r="X105" s="49"/>
      <c r="Y105" s="49"/>
      <c r="Z105" s="49"/>
      <c r="AA105" s="49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</row>
    <row r="106" ht="12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9"/>
      <c r="X106" s="49"/>
      <c r="Y106" s="49"/>
      <c r="Z106" s="49"/>
      <c r="AA106" s="49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</row>
    <row r="107" ht="12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9"/>
      <c r="X107" s="49"/>
      <c r="Y107" s="49"/>
      <c r="Z107" s="49"/>
      <c r="AA107" s="49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</row>
    <row r="108" ht="12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9"/>
      <c r="X108" s="49"/>
      <c r="Y108" s="49"/>
      <c r="Z108" s="49"/>
      <c r="AA108" s="49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</row>
    <row r="109" ht="12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9"/>
      <c r="X109" s="49"/>
      <c r="Y109" s="49"/>
      <c r="Z109" s="49"/>
      <c r="AA109" s="49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</row>
    <row r="110" ht="12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9"/>
      <c r="X110" s="49"/>
      <c r="Y110" s="49"/>
      <c r="Z110" s="49"/>
      <c r="AA110" s="49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</row>
    <row r="111" ht="12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9"/>
      <c r="X111" s="49"/>
      <c r="Y111" s="49"/>
      <c r="Z111" s="49"/>
      <c r="AA111" s="49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</row>
    <row r="112" ht="12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9"/>
      <c r="X112" s="49"/>
      <c r="Y112" s="49"/>
      <c r="Z112" s="49"/>
      <c r="AA112" s="49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</row>
    <row r="113" ht="12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9"/>
      <c r="X113" s="49"/>
      <c r="Y113" s="49"/>
      <c r="Z113" s="49"/>
      <c r="AA113" s="49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</row>
    <row r="114" ht="12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9"/>
      <c r="X114" s="49"/>
      <c r="Y114" s="49"/>
      <c r="Z114" s="49"/>
      <c r="AA114" s="49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</row>
    <row r="115" ht="12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9"/>
      <c r="X115" s="49"/>
      <c r="Y115" s="49"/>
      <c r="Z115" s="49"/>
      <c r="AA115" s="49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</row>
    <row r="116" ht="12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9"/>
      <c r="X116" s="49"/>
      <c r="Y116" s="49"/>
      <c r="Z116" s="49"/>
      <c r="AA116" s="49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</row>
    <row r="117" ht="12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9"/>
      <c r="X117" s="49"/>
      <c r="Y117" s="49"/>
      <c r="Z117" s="49"/>
      <c r="AA117" s="49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</row>
    <row r="118" ht="12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9"/>
      <c r="X118" s="49"/>
      <c r="Y118" s="49"/>
      <c r="Z118" s="49"/>
      <c r="AA118" s="49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</row>
    <row r="119" ht="12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9"/>
      <c r="X119" s="49"/>
      <c r="Y119" s="49"/>
      <c r="Z119" s="49"/>
      <c r="AA119" s="49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</row>
    <row r="120" ht="12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9"/>
      <c r="X120" s="49"/>
      <c r="Y120" s="49"/>
      <c r="Z120" s="49"/>
      <c r="AA120" s="49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</row>
    <row r="121" ht="12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9"/>
      <c r="X121" s="49"/>
      <c r="Y121" s="49"/>
      <c r="Z121" s="49"/>
      <c r="AA121" s="49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</row>
    <row r="122" ht="12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9"/>
      <c r="X122" s="49"/>
      <c r="Y122" s="49"/>
      <c r="Z122" s="49"/>
      <c r="AA122" s="49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</row>
    <row r="123" ht="12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9"/>
      <c r="X123" s="49"/>
      <c r="Y123" s="49"/>
      <c r="Z123" s="49"/>
      <c r="AA123" s="49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</row>
    <row r="124" ht="12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9"/>
      <c r="X124" s="49"/>
      <c r="Y124" s="49"/>
      <c r="Z124" s="49"/>
      <c r="AA124" s="49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</row>
    <row r="125" ht="12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9"/>
      <c r="X125" s="49"/>
      <c r="Y125" s="49"/>
      <c r="Z125" s="49"/>
      <c r="AA125" s="49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</row>
    <row r="126" ht="12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9"/>
      <c r="X126" s="49"/>
      <c r="Y126" s="49"/>
      <c r="Z126" s="49"/>
      <c r="AA126" s="49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</row>
    <row r="127" ht="12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9"/>
      <c r="X127" s="49"/>
      <c r="Y127" s="49"/>
      <c r="Z127" s="49"/>
      <c r="AA127" s="49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</row>
    <row r="128" ht="12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9"/>
      <c r="X128" s="49"/>
      <c r="Y128" s="49"/>
      <c r="Z128" s="49"/>
      <c r="AA128" s="49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</row>
    <row r="129" ht="12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9"/>
      <c r="X129" s="49"/>
      <c r="Y129" s="49"/>
      <c r="Z129" s="49"/>
      <c r="AA129" s="49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</row>
    <row r="130" ht="12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9"/>
      <c r="X130" s="49"/>
      <c r="Y130" s="49"/>
      <c r="Z130" s="49"/>
      <c r="AA130" s="49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</row>
    <row r="131" ht="12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9"/>
      <c r="X131" s="49"/>
      <c r="Y131" s="49"/>
      <c r="Z131" s="49"/>
      <c r="AA131" s="49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</row>
    <row r="132" ht="12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9"/>
      <c r="X132" s="49"/>
      <c r="Y132" s="49"/>
      <c r="Z132" s="49"/>
      <c r="AA132" s="49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</row>
    <row r="133" ht="12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9"/>
      <c r="X133" s="49"/>
      <c r="Y133" s="49"/>
      <c r="Z133" s="49"/>
      <c r="AA133" s="49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</row>
    <row r="134" ht="12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9"/>
      <c r="X134" s="49"/>
      <c r="Y134" s="49"/>
      <c r="Z134" s="49"/>
      <c r="AA134" s="49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</row>
    <row r="135" ht="12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9"/>
      <c r="X135" s="49"/>
      <c r="Y135" s="49"/>
      <c r="Z135" s="49"/>
      <c r="AA135" s="49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</row>
    <row r="136" ht="12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9"/>
      <c r="X136" s="49"/>
      <c r="Y136" s="49"/>
      <c r="Z136" s="49"/>
      <c r="AA136" s="49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</row>
    <row r="137" ht="12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9"/>
      <c r="X137" s="49"/>
      <c r="Y137" s="49"/>
      <c r="Z137" s="49"/>
      <c r="AA137" s="49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</row>
    <row r="138" ht="12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9"/>
      <c r="X138" s="49"/>
      <c r="Y138" s="49"/>
      <c r="Z138" s="49"/>
      <c r="AA138" s="49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</row>
    <row r="139" ht="12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9"/>
      <c r="X139" s="49"/>
      <c r="Y139" s="49"/>
      <c r="Z139" s="49"/>
      <c r="AA139" s="49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</row>
    <row r="140" ht="12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9"/>
      <c r="X140" s="49"/>
      <c r="Y140" s="49"/>
      <c r="Z140" s="49"/>
      <c r="AA140" s="49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</row>
    <row r="141" ht="12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9"/>
      <c r="X141" s="49"/>
      <c r="Y141" s="49"/>
      <c r="Z141" s="49"/>
      <c r="AA141" s="49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</row>
    <row r="142" ht="12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9"/>
      <c r="X142" s="49"/>
      <c r="Y142" s="49"/>
      <c r="Z142" s="49"/>
      <c r="AA142" s="49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</row>
    <row r="143" ht="12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9"/>
      <c r="X143" s="49"/>
      <c r="Y143" s="49"/>
      <c r="Z143" s="49"/>
      <c r="AA143" s="49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</row>
    <row r="144" ht="12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9"/>
      <c r="X144" s="49"/>
      <c r="Y144" s="49"/>
      <c r="Z144" s="49"/>
      <c r="AA144" s="49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</row>
    <row r="145" ht="12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9"/>
      <c r="X145" s="49"/>
      <c r="Y145" s="49"/>
      <c r="Z145" s="49"/>
      <c r="AA145" s="49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</row>
    <row r="146" ht="12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9"/>
      <c r="X146" s="49"/>
      <c r="Y146" s="49"/>
      <c r="Z146" s="49"/>
      <c r="AA146" s="49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</row>
    <row r="147" ht="12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9"/>
      <c r="X147" s="49"/>
      <c r="Y147" s="49"/>
      <c r="Z147" s="49"/>
      <c r="AA147" s="49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</row>
    <row r="148" ht="12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9"/>
      <c r="X148" s="49"/>
      <c r="Y148" s="49"/>
      <c r="Z148" s="49"/>
      <c r="AA148" s="49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</row>
    <row r="149" ht="12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9"/>
      <c r="X149" s="49"/>
      <c r="Y149" s="49"/>
      <c r="Z149" s="49"/>
      <c r="AA149" s="49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</row>
    <row r="150" ht="12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9"/>
      <c r="X150" s="49"/>
      <c r="Y150" s="49"/>
      <c r="Z150" s="49"/>
      <c r="AA150" s="49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</row>
    <row r="151" ht="12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9"/>
      <c r="X151" s="49"/>
      <c r="Y151" s="49"/>
      <c r="Z151" s="49"/>
      <c r="AA151" s="49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</row>
    <row r="152" ht="12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9"/>
      <c r="X152" s="49"/>
      <c r="Y152" s="49"/>
      <c r="Z152" s="49"/>
      <c r="AA152" s="49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</row>
    <row r="153" ht="12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9"/>
      <c r="X153" s="49"/>
      <c r="Y153" s="49"/>
      <c r="Z153" s="49"/>
      <c r="AA153" s="49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</row>
    <row r="154" ht="12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9"/>
      <c r="X154" s="49"/>
      <c r="Y154" s="49"/>
      <c r="Z154" s="49"/>
      <c r="AA154" s="49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</row>
    <row r="155" ht="12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9"/>
      <c r="X155" s="49"/>
      <c r="Y155" s="49"/>
      <c r="Z155" s="49"/>
      <c r="AA155" s="49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</row>
    <row r="156" ht="12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9"/>
      <c r="X156" s="49"/>
      <c r="Y156" s="49"/>
      <c r="Z156" s="49"/>
      <c r="AA156" s="49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</row>
    <row r="157" ht="12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9"/>
      <c r="X157" s="49"/>
      <c r="Y157" s="49"/>
      <c r="Z157" s="49"/>
      <c r="AA157" s="49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</row>
    <row r="158" ht="12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9"/>
      <c r="X158" s="49"/>
      <c r="Y158" s="49"/>
      <c r="Z158" s="49"/>
      <c r="AA158" s="49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</row>
    <row r="159" ht="12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9"/>
      <c r="X159" s="49"/>
      <c r="Y159" s="49"/>
      <c r="Z159" s="49"/>
      <c r="AA159" s="49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</row>
    <row r="160" ht="12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9"/>
      <c r="X160" s="49"/>
      <c r="Y160" s="49"/>
      <c r="Z160" s="49"/>
      <c r="AA160" s="49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</row>
    <row r="161" ht="12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9"/>
      <c r="X161" s="49"/>
      <c r="Y161" s="49"/>
      <c r="Z161" s="49"/>
      <c r="AA161" s="49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</row>
    <row r="162" ht="12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9"/>
      <c r="X162" s="49"/>
      <c r="Y162" s="49"/>
      <c r="Z162" s="49"/>
      <c r="AA162" s="49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</row>
    <row r="163" ht="12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9"/>
      <c r="X163" s="49"/>
      <c r="Y163" s="49"/>
      <c r="Z163" s="49"/>
      <c r="AA163" s="49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</row>
    <row r="164" ht="12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9"/>
      <c r="X164" s="49"/>
      <c r="Y164" s="49"/>
      <c r="Z164" s="49"/>
      <c r="AA164" s="49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</row>
    <row r="165" ht="12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9"/>
      <c r="X165" s="49"/>
      <c r="Y165" s="49"/>
      <c r="Z165" s="49"/>
      <c r="AA165" s="49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</row>
    <row r="166" ht="12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9"/>
      <c r="X166" s="49"/>
      <c r="Y166" s="49"/>
      <c r="Z166" s="49"/>
      <c r="AA166" s="49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</row>
    <row r="167" ht="12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9"/>
      <c r="X167" s="49"/>
      <c r="Y167" s="49"/>
      <c r="Z167" s="49"/>
      <c r="AA167" s="49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</row>
    <row r="168" ht="12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9"/>
      <c r="X168" s="49"/>
      <c r="Y168" s="49"/>
      <c r="Z168" s="49"/>
      <c r="AA168" s="49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</row>
    <row r="169" ht="12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9"/>
      <c r="X169" s="49"/>
      <c r="Y169" s="49"/>
      <c r="Z169" s="49"/>
      <c r="AA169" s="49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</row>
    <row r="170" ht="12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9"/>
      <c r="X170" s="49"/>
      <c r="Y170" s="49"/>
      <c r="Z170" s="49"/>
      <c r="AA170" s="49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</row>
    <row r="171" ht="12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9"/>
      <c r="X171" s="49"/>
      <c r="Y171" s="49"/>
      <c r="Z171" s="49"/>
      <c r="AA171" s="49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</row>
    <row r="172" ht="12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9"/>
      <c r="X172" s="49"/>
      <c r="Y172" s="49"/>
      <c r="Z172" s="49"/>
      <c r="AA172" s="49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</row>
    <row r="173" ht="12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9"/>
      <c r="X173" s="49"/>
      <c r="Y173" s="49"/>
      <c r="Z173" s="49"/>
      <c r="AA173" s="49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</row>
    <row r="174" ht="12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9"/>
      <c r="X174" s="49"/>
      <c r="Y174" s="49"/>
      <c r="Z174" s="49"/>
      <c r="AA174" s="49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</row>
    <row r="175" ht="12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9"/>
      <c r="X175" s="49"/>
      <c r="Y175" s="49"/>
      <c r="Z175" s="49"/>
      <c r="AA175" s="49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</row>
    <row r="176" ht="12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9"/>
      <c r="X176" s="49"/>
      <c r="Y176" s="49"/>
      <c r="Z176" s="49"/>
      <c r="AA176" s="49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</row>
    <row r="177" ht="12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9"/>
      <c r="X177" s="49"/>
      <c r="Y177" s="49"/>
      <c r="Z177" s="49"/>
      <c r="AA177" s="49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</row>
    <row r="178" ht="12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9"/>
      <c r="X178" s="49"/>
      <c r="Y178" s="49"/>
      <c r="Z178" s="49"/>
      <c r="AA178" s="49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</row>
    <row r="179" ht="12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9"/>
      <c r="X179" s="49"/>
      <c r="Y179" s="49"/>
      <c r="Z179" s="49"/>
      <c r="AA179" s="49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</row>
    <row r="180" ht="12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9"/>
      <c r="X180" s="49"/>
      <c r="Y180" s="49"/>
      <c r="Z180" s="49"/>
      <c r="AA180" s="49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</row>
    <row r="181" ht="12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9"/>
      <c r="X181" s="49"/>
      <c r="Y181" s="49"/>
      <c r="Z181" s="49"/>
      <c r="AA181" s="49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</row>
    <row r="182" ht="12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9"/>
      <c r="X182" s="49"/>
      <c r="Y182" s="49"/>
      <c r="Z182" s="49"/>
      <c r="AA182" s="49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</row>
    <row r="183" ht="12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9"/>
      <c r="X183" s="49"/>
      <c r="Y183" s="49"/>
      <c r="Z183" s="49"/>
      <c r="AA183" s="49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</row>
    <row r="184" ht="12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9"/>
      <c r="X184" s="49"/>
      <c r="Y184" s="49"/>
      <c r="Z184" s="49"/>
      <c r="AA184" s="49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</row>
    <row r="185" ht="12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9"/>
      <c r="X185" s="49"/>
      <c r="Y185" s="49"/>
      <c r="Z185" s="49"/>
      <c r="AA185" s="49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</row>
    <row r="186" ht="12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9"/>
      <c r="X186" s="49"/>
      <c r="Y186" s="49"/>
      <c r="Z186" s="49"/>
      <c r="AA186" s="49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</row>
    <row r="187" ht="12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9"/>
      <c r="X187" s="49"/>
      <c r="Y187" s="49"/>
      <c r="Z187" s="49"/>
      <c r="AA187" s="49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</row>
    <row r="188" ht="12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9"/>
      <c r="X188" s="49"/>
      <c r="Y188" s="49"/>
      <c r="Z188" s="49"/>
      <c r="AA188" s="49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</row>
    <row r="189" ht="12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9"/>
      <c r="X189" s="49"/>
      <c r="Y189" s="49"/>
      <c r="Z189" s="49"/>
      <c r="AA189" s="49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</row>
    <row r="190" ht="12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9"/>
      <c r="X190" s="49"/>
      <c r="Y190" s="49"/>
      <c r="Z190" s="49"/>
      <c r="AA190" s="49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</row>
    <row r="191" ht="12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9"/>
      <c r="X191" s="49"/>
      <c r="Y191" s="49"/>
      <c r="Z191" s="49"/>
      <c r="AA191" s="49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</row>
    <row r="192" ht="12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9"/>
      <c r="X192" s="49"/>
      <c r="Y192" s="49"/>
      <c r="Z192" s="49"/>
      <c r="AA192" s="49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</row>
    <row r="193" ht="12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9"/>
      <c r="X193" s="49"/>
      <c r="Y193" s="49"/>
      <c r="Z193" s="49"/>
      <c r="AA193" s="49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</row>
    <row r="194" ht="12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9"/>
      <c r="X194" s="49"/>
      <c r="Y194" s="49"/>
      <c r="Z194" s="49"/>
      <c r="AA194" s="49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</row>
    <row r="195" ht="12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9"/>
      <c r="X195" s="49"/>
      <c r="Y195" s="49"/>
      <c r="Z195" s="49"/>
      <c r="AA195" s="49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</row>
    <row r="196" ht="12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9"/>
      <c r="X196" s="49"/>
      <c r="Y196" s="49"/>
      <c r="Z196" s="49"/>
      <c r="AA196" s="49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</row>
    <row r="197" ht="12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9"/>
      <c r="X197" s="49"/>
      <c r="Y197" s="49"/>
      <c r="Z197" s="49"/>
      <c r="AA197" s="49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</row>
    <row r="198" ht="12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9"/>
      <c r="X198" s="49"/>
      <c r="Y198" s="49"/>
      <c r="Z198" s="49"/>
      <c r="AA198" s="49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</row>
    <row r="199" ht="12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9"/>
      <c r="X199" s="49"/>
      <c r="Y199" s="49"/>
      <c r="Z199" s="49"/>
      <c r="AA199" s="49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</row>
    <row r="200" ht="12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9"/>
      <c r="X200" s="49"/>
      <c r="Y200" s="49"/>
      <c r="Z200" s="49"/>
      <c r="AA200" s="49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</row>
    <row r="201" ht="12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9"/>
      <c r="X201" s="49"/>
      <c r="Y201" s="49"/>
      <c r="Z201" s="49"/>
      <c r="AA201" s="49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</row>
    <row r="202" ht="12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9"/>
      <c r="X202" s="49"/>
      <c r="Y202" s="49"/>
      <c r="Z202" s="49"/>
      <c r="AA202" s="49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</row>
    <row r="203" ht="12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9"/>
      <c r="X203" s="49"/>
      <c r="Y203" s="49"/>
      <c r="Z203" s="49"/>
      <c r="AA203" s="49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</row>
    <row r="204" ht="12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9"/>
      <c r="X204" s="49"/>
      <c r="Y204" s="49"/>
      <c r="Z204" s="49"/>
      <c r="AA204" s="49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</row>
    <row r="205" ht="12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9"/>
      <c r="X205" s="49"/>
      <c r="Y205" s="49"/>
      <c r="Z205" s="49"/>
      <c r="AA205" s="49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</row>
    <row r="206" ht="12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9"/>
      <c r="X206" s="49"/>
      <c r="Y206" s="49"/>
      <c r="Z206" s="49"/>
      <c r="AA206" s="49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</row>
    <row r="207" ht="12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9"/>
      <c r="X207" s="49"/>
      <c r="Y207" s="49"/>
      <c r="Z207" s="49"/>
      <c r="AA207" s="49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</row>
    <row r="208" ht="12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9"/>
      <c r="X208" s="49"/>
      <c r="Y208" s="49"/>
      <c r="Z208" s="49"/>
      <c r="AA208" s="49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</row>
    <row r="209" ht="12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9"/>
      <c r="X209" s="49"/>
      <c r="Y209" s="49"/>
      <c r="Z209" s="49"/>
      <c r="AA209" s="49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</row>
    <row r="210" ht="12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9"/>
      <c r="X210" s="49"/>
      <c r="Y210" s="49"/>
      <c r="Z210" s="49"/>
      <c r="AA210" s="49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</row>
    <row r="211" ht="12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9"/>
      <c r="X211" s="49"/>
      <c r="Y211" s="49"/>
      <c r="Z211" s="49"/>
      <c r="AA211" s="49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</row>
    <row r="212" ht="12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9"/>
      <c r="X212" s="49"/>
      <c r="Y212" s="49"/>
      <c r="Z212" s="49"/>
      <c r="AA212" s="49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</row>
    <row r="213" ht="12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9"/>
      <c r="X213" s="49"/>
      <c r="Y213" s="49"/>
      <c r="Z213" s="49"/>
      <c r="AA213" s="49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</row>
    <row r="214" ht="12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9"/>
      <c r="X214" s="49"/>
      <c r="Y214" s="49"/>
      <c r="Z214" s="49"/>
      <c r="AA214" s="49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</row>
    <row r="215" ht="12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9"/>
      <c r="X215" s="49"/>
      <c r="Y215" s="49"/>
      <c r="Z215" s="49"/>
      <c r="AA215" s="49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</row>
    <row r="216" ht="12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9"/>
      <c r="X216" s="49"/>
      <c r="Y216" s="49"/>
      <c r="Z216" s="49"/>
      <c r="AA216" s="49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</row>
    <row r="217" ht="12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9"/>
      <c r="X217" s="49"/>
      <c r="Y217" s="49"/>
      <c r="Z217" s="49"/>
      <c r="AA217" s="49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</row>
    <row r="218" ht="12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9"/>
      <c r="X218" s="49"/>
      <c r="Y218" s="49"/>
      <c r="Z218" s="49"/>
      <c r="AA218" s="49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</row>
    <row r="219" ht="12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9"/>
      <c r="X219" s="49"/>
      <c r="Y219" s="49"/>
      <c r="Z219" s="49"/>
      <c r="AA219" s="49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</row>
    <row r="220" ht="12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9"/>
      <c r="X220" s="49"/>
      <c r="Y220" s="49"/>
      <c r="Z220" s="49"/>
      <c r="AA220" s="49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</row>
    <row r="221" ht="12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9"/>
      <c r="X221" s="49"/>
      <c r="Y221" s="49"/>
      <c r="Z221" s="49"/>
      <c r="AA221" s="49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</row>
    <row r="222" ht="12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9"/>
      <c r="X222" s="49"/>
      <c r="Y222" s="49"/>
      <c r="Z222" s="49"/>
      <c r="AA222" s="49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</row>
    <row r="223" ht="12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9"/>
      <c r="X223" s="49"/>
      <c r="Y223" s="49"/>
      <c r="Z223" s="49"/>
      <c r="AA223" s="49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</row>
    <row r="224" ht="12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9"/>
      <c r="X224" s="49"/>
      <c r="Y224" s="49"/>
      <c r="Z224" s="49"/>
      <c r="AA224" s="49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</row>
    <row r="225" ht="12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9"/>
      <c r="X225" s="49"/>
      <c r="Y225" s="49"/>
      <c r="Z225" s="49"/>
      <c r="AA225" s="49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</row>
    <row r="226" ht="12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9"/>
      <c r="X226" s="49"/>
      <c r="Y226" s="49"/>
      <c r="Z226" s="49"/>
      <c r="AA226" s="49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</row>
    <row r="227" ht="12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9"/>
      <c r="X227" s="49"/>
      <c r="Y227" s="49"/>
      <c r="Z227" s="49"/>
      <c r="AA227" s="49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</row>
    <row r="228" ht="12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9"/>
      <c r="X228" s="49"/>
      <c r="Y228" s="49"/>
      <c r="Z228" s="49"/>
      <c r="AA228" s="49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</row>
    <row r="229" ht="12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9"/>
      <c r="X229" s="49"/>
      <c r="Y229" s="49"/>
      <c r="Z229" s="49"/>
      <c r="AA229" s="49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</row>
    <row r="230" ht="12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9"/>
      <c r="X230" s="49"/>
      <c r="Y230" s="49"/>
      <c r="Z230" s="49"/>
      <c r="AA230" s="49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</row>
    <row r="231" ht="12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9"/>
      <c r="X231" s="49"/>
      <c r="Y231" s="49"/>
      <c r="Z231" s="49"/>
      <c r="AA231" s="49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</row>
    <row r="232" ht="12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9"/>
      <c r="X232" s="49"/>
      <c r="Y232" s="49"/>
      <c r="Z232" s="49"/>
      <c r="AA232" s="49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</row>
    <row r="233" ht="12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9"/>
      <c r="X233" s="49"/>
      <c r="Y233" s="49"/>
      <c r="Z233" s="49"/>
      <c r="AA233" s="49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</row>
    <row r="234" ht="12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9"/>
      <c r="X234" s="49"/>
      <c r="Y234" s="49"/>
      <c r="Z234" s="49"/>
      <c r="AA234" s="49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</row>
    <row r="235" ht="12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9"/>
      <c r="X235" s="49"/>
      <c r="Y235" s="49"/>
      <c r="Z235" s="49"/>
      <c r="AA235" s="49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</row>
    <row r="236" ht="12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9"/>
      <c r="X236" s="49"/>
      <c r="Y236" s="49"/>
      <c r="Z236" s="49"/>
      <c r="AA236" s="49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</row>
    <row r="237" ht="12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9"/>
      <c r="X237" s="49"/>
      <c r="Y237" s="49"/>
      <c r="Z237" s="49"/>
      <c r="AA237" s="49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</row>
    <row r="238" ht="12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9"/>
      <c r="X238" s="49"/>
      <c r="Y238" s="49"/>
      <c r="Z238" s="49"/>
      <c r="AA238" s="49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</row>
    <row r="239" ht="12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9"/>
      <c r="X239" s="49"/>
      <c r="Y239" s="49"/>
      <c r="Z239" s="49"/>
      <c r="AA239" s="49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</row>
    <row r="240" ht="12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9"/>
      <c r="X240" s="49"/>
      <c r="Y240" s="49"/>
      <c r="Z240" s="49"/>
      <c r="AA240" s="49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</row>
    <row r="241" ht="12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9"/>
      <c r="X241" s="49"/>
      <c r="Y241" s="49"/>
      <c r="Z241" s="49"/>
      <c r="AA241" s="49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</row>
    <row r="242" ht="12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9"/>
      <c r="X242" s="49"/>
      <c r="Y242" s="49"/>
      <c r="Z242" s="49"/>
      <c r="AA242" s="49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</row>
    <row r="243" ht="12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9"/>
      <c r="X243" s="49"/>
      <c r="Y243" s="49"/>
      <c r="Z243" s="49"/>
      <c r="AA243" s="49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</row>
    <row r="244" ht="12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9"/>
      <c r="X244" s="49"/>
      <c r="Y244" s="49"/>
      <c r="Z244" s="49"/>
      <c r="AA244" s="49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</row>
    <row r="245" ht="12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9"/>
      <c r="X245" s="49"/>
      <c r="Y245" s="49"/>
      <c r="Z245" s="49"/>
      <c r="AA245" s="49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</row>
    <row r="246" ht="12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9"/>
      <c r="X246" s="49"/>
      <c r="Y246" s="49"/>
      <c r="Z246" s="49"/>
      <c r="AA246" s="49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</row>
    <row r="247" ht="12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9"/>
      <c r="X247" s="49"/>
      <c r="Y247" s="49"/>
      <c r="Z247" s="49"/>
      <c r="AA247" s="49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</row>
    <row r="248" ht="12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9"/>
      <c r="X248" s="49"/>
      <c r="Y248" s="49"/>
      <c r="Z248" s="49"/>
      <c r="AA248" s="49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</row>
    <row r="249" ht="12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9"/>
      <c r="X249" s="49"/>
      <c r="Y249" s="49"/>
      <c r="Z249" s="49"/>
      <c r="AA249" s="49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</row>
    <row r="250" ht="12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9"/>
      <c r="X250" s="49"/>
      <c r="Y250" s="49"/>
      <c r="Z250" s="49"/>
      <c r="AA250" s="49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</row>
    <row r="251" ht="12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9"/>
      <c r="X251" s="49"/>
      <c r="Y251" s="49"/>
      <c r="Z251" s="49"/>
      <c r="AA251" s="49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</row>
    <row r="252" ht="12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9"/>
      <c r="X252" s="49"/>
      <c r="Y252" s="49"/>
      <c r="Z252" s="49"/>
      <c r="AA252" s="49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</row>
    <row r="253" ht="12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9"/>
      <c r="X253" s="49"/>
      <c r="Y253" s="49"/>
      <c r="Z253" s="49"/>
      <c r="AA253" s="49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</row>
    <row r="254" ht="12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9"/>
      <c r="X254" s="49"/>
      <c r="Y254" s="49"/>
      <c r="Z254" s="49"/>
      <c r="AA254" s="49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</row>
    <row r="255" ht="12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9"/>
      <c r="X255" s="49"/>
      <c r="Y255" s="49"/>
      <c r="Z255" s="49"/>
      <c r="AA255" s="49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</row>
    <row r="256" ht="12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9"/>
      <c r="X256" s="49"/>
      <c r="Y256" s="49"/>
      <c r="Z256" s="49"/>
      <c r="AA256" s="49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</row>
    <row r="257" ht="12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9"/>
      <c r="X257" s="49"/>
      <c r="Y257" s="49"/>
      <c r="Z257" s="49"/>
      <c r="AA257" s="49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</row>
    <row r="258" ht="12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9"/>
      <c r="X258" s="49"/>
      <c r="Y258" s="49"/>
      <c r="Z258" s="49"/>
      <c r="AA258" s="49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</row>
    <row r="259" ht="12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9"/>
      <c r="X259" s="49"/>
      <c r="Y259" s="49"/>
      <c r="Z259" s="49"/>
      <c r="AA259" s="49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</row>
    <row r="260" ht="12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9"/>
      <c r="X260" s="49"/>
      <c r="Y260" s="49"/>
      <c r="Z260" s="49"/>
      <c r="AA260" s="49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</row>
    <row r="261" ht="12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9"/>
      <c r="X261" s="49"/>
      <c r="Y261" s="49"/>
      <c r="Z261" s="49"/>
      <c r="AA261" s="49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</row>
    <row r="262" ht="12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9"/>
      <c r="X262" s="49"/>
      <c r="Y262" s="49"/>
      <c r="Z262" s="49"/>
      <c r="AA262" s="49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</row>
    <row r="263" ht="12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9"/>
      <c r="X263" s="49"/>
      <c r="Y263" s="49"/>
      <c r="Z263" s="49"/>
      <c r="AA263" s="49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</row>
    <row r="264" ht="12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9"/>
      <c r="X264" s="49"/>
      <c r="Y264" s="49"/>
      <c r="Z264" s="49"/>
      <c r="AA264" s="49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</row>
    <row r="265" ht="12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9"/>
      <c r="X265" s="49"/>
      <c r="Y265" s="49"/>
      <c r="Z265" s="49"/>
      <c r="AA265" s="49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</row>
    <row r="266" ht="12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9"/>
      <c r="X266" s="49"/>
      <c r="Y266" s="49"/>
      <c r="Z266" s="49"/>
      <c r="AA266" s="49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</row>
    <row r="267" ht="12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9"/>
      <c r="X267" s="49"/>
      <c r="Y267" s="49"/>
      <c r="Z267" s="49"/>
      <c r="AA267" s="49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</row>
    <row r="268" ht="12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9"/>
      <c r="X268" s="49"/>
      <c r="Y268" s="49"/>
      <c r="Z268" s="49"/>
      <c r="AA268" s="49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</row>
    <row r="269" ht="12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9"/>
      <c r="X269" s="49"/>
      <c r="Y269" s="49"/>
      <c r="Z269" s="49"/>
      <c r="AA269" s="49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</row>
    <row r="270" ht="12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9"/>
      <c r="X270" s="49"/>
      <c r="Y270" s="49"/>
      <c r="Z270" s="49"/>
      <c r="AA270" s="49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</row>
    <row r="271" ht="12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9"/>
      <c r="X271" s="49"/>
      <c r="Y271" s="49"/>
      <c r="Z271" s="49"/>
      <c r="AA271" s="49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</row>
    <row r="272" ht="12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9"/>
      <c r="X272" s="49"/>
      <c r="Y272" s="49"/>
      <c r="Z272" s="49"/>
      <c r="AA272" s="49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</row>
    <row r="273" ht="12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9"/>
      <c r="X273" s="49"/>
      <c r="Y273" s="49"/>
      <c r="Z273" s="49"/>
      <c r="AA273" s="49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</row>
    <row r="274" ht="12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9"/>
      <c r="X274" s="49"/>
      <c r="Y274" s="49"/>
      <c r="Z274" s="49"/>
      <c r="AA274" s="49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</row>
    <row r="275" ht="12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9"/>
      <c r="X275" s="49"/>
      <c r="Y275" s="49"/>
      <c r="Z275" s="49"/>
      <c r="AA275" s="49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</row>
    <row r="276" ht="12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9"/>
      <c r="X276" s="49"/>
      <c r="Y276" s="49"/>
      <c r="Z276" s="49"/>
      <c r="AA276" s="49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</row>
    <row r="277" ht="12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9"/>
      <c r="X277" s="49"/>
      <c r="Y277" s="49"/>
      <c r="Z277" s="49"/>
      <c r="AA277" s="49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</row>
    <row r="278" ht="12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9"/>
      <c r="X278" s="49"/>
      <c r="Y278" s="49"/>
      <c r="Z278" s="49"/>
      <c r="AA278" s="49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</row>
    <row r="279" ht="12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9"/>
      <c r="X279" s="49"/>
      <c r="Y279" s="49"/>
      <c r="Z279" s="49"/>
      <c r="AA279" s="49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</row>
    <row r="280" ht="12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9"/>
      <c r="X280" s="49"/>
      <c r="Y280" s="49"/>
      <c r="Z280" s="49"/>
      <c r="AA280" s="49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</row>
    <row r="281" ht="12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9"/>
      <c r="X281" s="49"/>
      <c r="Y281" s="49"/>
      <c r="Z281" s="49"/>
      <c r="AA281" s="49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</row>
    <row r="282" ht="12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9"/>
      <c r="X282" s="49"/>
      <c r="Y282" s="49"/>
      <c r="Z282" s="49"/>
      <c r="AA282" s="49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</row>
    <row r="283" ht="12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9"/>
      <c r="X283" s="49"/>
      <c r="Y283" s="49"/>
      <c r="Z283" s="49"/>
      <c r="AA283" s="49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</row>
    <row r="284" ht="12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9"/>
      <c r="X284" s="49"/>
      <c r="Y284" s="49"/>
      <c r="Z284" s="49"/>
      <c r="AA284" s="49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</row>
    <row r="285" ht="12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9"/>
      <c r="X285" s="49"/>
      <c r="Y285" s="49"/>
      <c r="Z285" s="49"/>
      <c r="AA285" s="49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</row>
    <row r="286" ht="12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9"/>
      <c r="X286" s="49"/>
      <c r="Y286" s="49"/>
      <c r="Z286" s="49"/>
      <c r="AA286" s="49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</row>
    <row r="287" ht="12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9"/>
      <c r="X287" s="49"/>
      <c r="Y287" s="49"/>
      <c r="Z287" s="49"/>
      <c r="AA287" s="49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</row>
    <row r="288" ht="12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9"/>
      <c r="X288" s="49"/>
      <c r="Y288" s="49"/>
      <c r="Z288" s="49"/>
      <c r="AA288" s="49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</row>
    <row r="289" ht="12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9"/>
      <c r="X289" s="49"/>
      <c r="Y289" s="49"/>
      <c r="Z289" s="49"/>
      <c r="AA289" s="49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</row>
    <row r="290" ht="12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9"/>
      <c r="X290" s="49"/>
      <c r="Y290" s="49"/>
      <c r="Z290" s="49"/>
      <c r="AA290" s="49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</row>
    <row r="291" ht="12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9"/>
      <c r="X291" s="49"/>
      <c r="Y291" s="49"/>
      <c r="Z291" s="49"/>
      <c r="AA291" s="49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</row>
    <row r="292" ht="12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9"/>
      <c r="X292" s="49"/>
      <c r="Y292" s="49"/>
      <c r="Z292" s="49"/>
      <c r="AA292" s="49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</row>
    <row r="293" ht="12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9"/>
      <c r="X293" s="49"/>
      <c r="Y293" s="49"/>
      <c r="Z293" s="49"/>
      <c r="AA293" s="49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</row>
    <row r="294" ht="12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9"/>
      <c r="X294" s="49"/>
      <c r="Y294" s="49"/>
      <c r="Z294" s="49"/>
      <c r="AA294" s="49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</row>
    <row r="295" ht="12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9"/>
      <c r="X295" s="49"/>
      <c r="Y295" s="49"/>
      <c r="Z295" s="49"/>
      <c r="AA295" s="49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</row>
    <row r="296" ht="12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9"/>
      <c r="X296" s="49"/>
      <c r="Y296" s="49"/>
      <c r="Z296" s="49"/>
      <c r="AA296" s="49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</row>
    <row r="297" ht="12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9"/>
      <c r="X297" s="49"/>
      <c r="Y297" s="49"/>
      <c r="Z297" s="49"/>
      <c r="AA297" s="49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</row>
    <row r="298" ht="12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9"/>
      <c r="X298" s="49"/>
      <c r="Y298" s="49"/>
      <c r="Z298" s="49"/>
      <c r="AA298" s="49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</row>
    <row r="299" ht="12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9"/>
      <c r="X299" s="49"/>
      <c r="Y299" s="49"/>
      <c r="Z299" s="49"/>
      <c r="AA299" s="49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</row>
    <row r="300" ht="12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9"/>
      <c r="X300" s="49"/>
      <c r="Y300" s="49"/>
      <c r="Z300" s="49"/>
      <c r="AA300" s="49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</row>
    <row r="301" ht="12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9"/>
      <c r="X301" s="49"/>
      <c r="Y301" s="49"/>
      <c r="Z301" s="49"/>
      <c r="AA301" s="49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</row>
    <row r="302" ht="12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9"/>
      <c r="X302" s="49"/>
      <c r="Y302" s="49"/>
      <c r="Z302" s="49"/>
      <c r="AA302" s="49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</row>
    <row r="303" ht="12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9"/>
      <c r="X303" s="49"/>
      <c r="Y303" s="49"/>
      <c r="Z303" s="49"/>
      <c r="AA303" s="49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</row>
    <row r="304" ht="12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9"/>
      <c r="X304" s="49"/>
      <c r="Y304" s="49"/>
      <c r="Z304" s="49"/>
      <c r="AA304" s="49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</row>
    <row r="305" ht="12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9"/>
      <c r="X305" s="49"/>
      <c r="Y305" s="49"/>
      <c r="Z305" s="49"/>
      <c r="AA305" s="49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</row>
    <row r="306" ht="12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9"/>
      <c r="X306" s="49"/>
      <c r="Y306" s="49"/>
      <c r="Z306" s="49"/>
      <c r="AA306" s="49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</row>
    <row r="307" ht="12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9"/>
      <c r="X307" s="49"/>
      <c r="Y307" s="49"/>
      <c r="Z307" s="49"/>
      <c r="AA307" s="49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</row>
    <row r="308" ht="12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9"/>
      <c r="X308" s="49"/>
      <c r="Y308" s="49"/>
      <c r="Z308" s="49"/>
      <c r="AA308" s="49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</row>
    <row r="309" ht="12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9"/>
      <c r="X309" s="49"/>
      <c r="Y309" s="49"/>
      <c r="Z309" s="49"/>
      <c r="AA309" s="49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</row>
    <row r="310" ht="12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9"/>
      <c r="X310" s="49"/>
      <c r="Y310" s="49"/>
      <c r="Z310" s="49"/>
      <c r="AA310" s="49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</row>
    <row r="311" ht="12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9"/>
      <c r="X311" s="49"/>
      <c r="Y311" s="49"/>
      <c r="Z311" s="49"/>
      <c r="AA311" s="49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</row>
    <row r="312" ht="12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9"/>
      <c r="X312" s="49"/>
      <c r="Y312" s="49"/>
      <c r="Z312" s="49"/>
      <c r="AA312" s="49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</row>
    <row r="313" ht="12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9"/>
      <c r="X313" s="49"/>
      <c r="Y313" s="49"/>
      <c r="Z313" s="49"/>
      <c r="AA313" s="49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</row>
    <row r="314" ht="12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9"/>
      <c r="X314" s="49"/>
      <c r="Y314" s="49"/>
      <c r="Z314" s="49"/>
      <c r="AA314" s="49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</row>
    <row r="315" ht="12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9"/>
      <c r="X315" s="49"/>
      <c r="Y315" s="49"/>
      <c r="Z315" s="49"/>
      <c r="AA315" s="49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</row>
    <row r="316" ht="12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9"/>
      <c r="X316" s="49"/>
      <c r="Y316" s="49"/>
      <c r="Z316" s="49"/>
      <c r="AA316" s="49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</row>
    <row r="317" ht="12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9"/>
      <c r="X317" s="49"/>
      <c r="Y317" s="49"/>
      <c r="Z317" s="49"/>
      <c r="AA317" s="49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</row>
    <row r="318" ht="12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9"/>
      <c r="X318" s="49"/>
      <c r="Y318" s="49"/>
      <c r="Z318" s="49"/>
      <c r="AA318" s="49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</row>
    <row r="319" ht="12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9"/>
      <c r="X319" s="49"/>
      <c r="Y319" s="49"/>
      <c r="Z319" s="49"/>
      <c r="AA319" s="49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</row>
    <row r="320" ht="12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9"/>
      <c r="X320" s="49"/>
      <c r="Y320" s="49"/>
      <c r="Z320" s="49"/>
      <c r="AA320" s="49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</row>
    <row r="321" ht="12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9"/>
      <c r="X321" s="49"/>
      <c r="Y321" s="49"/>
      <c r="Z321" s="49"/>
      <c r="AA321" s="49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</row>
    <row r="322" ht="12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9"/>
      <c r="X322" s="49"/>
      <c r="Y322" s="49"/>
      <c r="Z322" s="49"/>
      <c r="AA322" s="49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</row>
    <row r="323" ht="12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9"/>
      <c r="X323" s="49"/>
      <c r="Y323" s="49"/>
      <c r="Z323" s="49"/>
      <c r="AA323" s="49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</row>
    <row r="324" ht="12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9"/>
      <c r="X324" s="49"/>
      <c r="Y324" s="49"/>
      <c r="Z324" s="49"/>
      <c r="AA324" s="49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</row>
    <row r="325" ht="12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9"/>
      <c r="X325" s="49"/>
      <c r="Y325" s="49"/>
      <c r="Z325" s="49"/>
      <c r="AA325" s="49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</row>
    <row r="326" ht="12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9"/>
      <c r="X326" s="49"/>
      <c r="Y326" s="49"/>
      <c r="Z326" s="49"/>
      <c r="AA326" s="49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</row>
    <row r="327" ht="12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9"/>
      <c r="X327" s="49"/>
      <c r="Y327" s="49"/>
      <c r="Z327" s="49"/>
      <c r="AA327" s="49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</row>
    <row r="328" ht="12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9"/>
      <c r="X328" s="49"/>
      <c r="Y328" s="49"/>
      <c r="Z328" s="49"/>
      <c r="AA328" s="49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</row>
    <row r="329" ht="12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9"/>
      <c r="X329" s="49"/>
      <c r="Y329" s="49"/>
      <c r="Z329" s="49"/>
      <c r="AA329" s="49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</row>
    <row r="330" ht="12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9"/>
      <c r="X330" s="49"/>
      <c r="Y330" s="49"/>
      <c r="Z330" s="49"/>
      <c r="AA330" s="49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</row>
    <row r="331" ht="12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9"/>
      <c r="X331" s="49"/>
      <c r="Y331" s="49"/>
      <c r="Z331" s="49"/>
      <c r="AA331" s="49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</row>
    <row r="332" ht="12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9"/>
      <c r="X332" s="49"/>
      <c r="Y332" s="49"/>
      <c r="Z332" s="49"/>
      <c r="AA332" s="49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</row>
    <row r="333" ht="12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9"/>
      <c r="X333" s="49"/>
      <c r="Y333" s="49"/>
      <c r="Z333" s="49"/>
      <c r="AA333" s="49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</row>
    <row r="334" ht="12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9"/>
      <c r="X334" s="49"/>
      <c r="Y334" s="49"/>
      <c r="Z334" s="49"/>
      <c r="AA334" s="49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</row>
    <row r="335" ht="12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9"/>
      <c r="X335" s="49"/>
      <c r="Y335" s="49"/>
      <c r="Z335" s="49"/>
      <c r="AA335" s="49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</row>
    <row r="336" ht="12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9"/>
      <c r="X336" s="49"/>
      <c r="Y336" s="49"/>
      <c r="Z336" s="49"/>
      <c r="AA336" s="49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</row>
    <row r="337" ht="12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9"/>
      <c r="X337" s="49"/>
      <c r="Y337" s="49"/>
      <c r="Z337" s="49"/>
      <c r="AA337" s="49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</row>
    <row r="338" ht="12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9"/>
      <c r="X338" s="49"/>
      <c r="Y338" s="49"/>
      <c r="Z338" s="49"/>
      <c r="AA338" s="49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</row>
    <row r="339" ht="12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9"/>
      <c r="X339" s="49"/>
      <c r="Y339" s="49"/>
      <c r="Z339" s="49"/>
      <c r="AA339" s="49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</row>
    <row r="340" ht="12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9"/>
      <c r="X340" s="49"/>
      <c r="Y340" s="49"/>
      <c r="Z340" s="49"/>
      <c r="AA340" s="49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</row>
    <row r="341" ht="12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9"/>
      <c r="X341" s="49"/>
      <c r="Y341" s="49"/>
      <c r="Z341" s="49"/>
      <c r="AA341" s="49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</row>
    <row r="342" ht="12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9"/>
      <c r="X342" s="49"/>
      <c r="Y342" s="49"/>
      <c r="Z342" s="49"/>
      <c r="AA342" s="49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</row>
    <row r="343" ht="12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9"/>
      <c r="X343" s="49"/>
      <c r="Y343" s="49"/>
      <c r="Z343" s="49"/>
      <c r="AA343" s="49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</row>
    <row r="344" ht="12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9"/>
      <c r="X344" s="49"/>
      <c r="Y344" s="49"/>
      <c r="Z344" s="49"/>
      <c r="AA344" s="49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</row>
    <row r="345" ht="12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9"/>
      <c r="X345" s="49"/>
      <c r="Y345" s="49"/>
      <c r="Z345" s="49"/>
      <c r="AA345" s="49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</row>
    <row r="346" ht="12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9"/>
      <c r="X346" s="49"/>
      <c r="Y346" s="49"/>
      <c r="Z346" s="49"/>
      <c r="AA346" s="49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</row>
    <row r="347" ht="12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9"/>
      <c r="X347" s="49"/>
      <c r="Y347" s="49"/>
      <c r="Z347" s="49"/>
      <c r="AA347" s="49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</row>
    <row r="348" ht="12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9"/>
      <c r="X348" s="49"/>
      <c r="Y348" s="49"/>
      <c r="Z348" s="49"/>
      <c r="AA348" s="49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</row>
    <row r="349" ht="12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9"/>
      <c r="X349" s="49"/>
      <c r="Y349" s="49"/>
      <c r="Z349" s="49"/>
      <c r="AA349" s="49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</row>
    <row r="350" ht="12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9"/>
      <c r="X350" s="49"/>
      <c r="Y350" s="49"/>
      <c r="Z350" s="49"/>
      <c r="AA350" s="49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</row>
    <row r="351" ht="12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9"/>
      <c r="X351" s="49"/>
      <c r="Y351" s="49"/>
      <c r="Z351" s="49"/>
      <c r="AA351" s="49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</row>
    <row r="352" ht="12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9"/>
      <c r="X352" s="49"/>
      <c r="Y352" s="49"/>
      <c r="Z352" s="49"/>
      <c r="AA352" s="49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</row>
    <row r="353" ht="12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9"/>
      <c r="X353" s="49"/>
      <c r="Y353" s="49"/>
      <c r="Z353" s="49"/>
      <c r="AA353" s="49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</row>
    <row r="354" ht="12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9"/>
      <c r="X354" s="49"/>
      <c r="Y354" s="49"/>
      <c r="Z354" s="49"/>
      <c r="AA354" s="49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</row>
    <row r="355" ht="12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9"/>
      <c r="X355" s="49"/>
      <c r="Y355" s="49"/>
      <c r="Z355" s="49"/>
      <c r="AA355" s="49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</row>
    <row r="356" ht="12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9"/>
      <c r="X356" s="49"/>
      <c r="Y356" s="49"/>
      <c r="Z356" s="49"/>
      <c r="AA356" s="49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</row>
    <row r="357" ht="12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9"/>
      <c r="X357" s="49"/>
      <c r="Y357" s="49"/>
      <c r="Z357" s="49"/>
      <c r="AA357" s="49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</row>
    <row r="358" ht="12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9"/>
      <c r="X358" s="49"/>
      <c r="Y358" s="49"/>
      <c r="Z358" s="49"/>
      <c r="AA358" s="49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</row>
    <row r="359" ht="12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9"/>
      <c r="X359" s="49"/>
      <c r="Y359" s="49"/>
      <c r="Z359" s="49"/>
      <c r="AA359" s="49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</row>
    <row r="360" ht="12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9"/>
      <c r="X360" s="49"/>
      <c r="Y360" s="49"/>
      <c r="Z360" s="49"/>
      <c r="AA360" s="49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</row>
    <row r="361" ht="12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9"/>
      <c r="X361" s="49"/>
      <c r="Y361" s="49"/>
      <c r="Z361" s="49"/>
      <c r="AA361" s="49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</row>
    <row r="362" ht="12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9"/>
      <c r="X362" s="49"/>
      <c r="Y362" s="49"/>
      <c r="Z362" s="49"/>
      <c r="AA362" s="49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</row>
    <row r="363" ht="12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9"/>
      <c r="X363" s="49"/>
      <c r="Y363" s="49"/>
      <c r="Z363" s="49"/>
      <c r="AA363" s="49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</row>
    <row r="364" ht="12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9"/>
      <c r="X364" s="49"/>
      <c r="Y364" s="49"/>
      <c r="Z364" s="49"/>
      <c r="AA364" s="49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</row>
    <row r="365" ht="12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9"/>
      <c r="X365" s="49"/>
      <c r="Y365" s="49"/>
      <c r="Z365" s="49"/>
      <c r="AA365" s="49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</row>
    <row r="366" ht="12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9"/>
      <c r="X366" s="49"/>
      <c r="Y366" s="49"/>
      <c r="Z366" s="49"/>
      <c r="AA366" s="49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</row>
    <row r="367" ht="12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9"/>
      <c r="X367" s="49"/>
      <c r="Y367" s="49"/>
      <c r="Z367" s="49"/>
      <c r="AA367" s="49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</row>
    <row r="368" ht="12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9"/>
      <c r="X368" s="49"/>
      <c r="Y368" s="49"/>
      <c r="Z368" s="49"/>
      <c r="AA368" s="49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</row>
    <row r="369" ht="12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9"/>
      <c r="X369" s="49"/>
      <c r="Y369" s="49"/>
      <c r="Z369" s="49"/>
      <c r="AA369" s="49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</row>
    <row r="370" ht="12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9"/>
      <c r="X370" s="49"/>
      <c r="Y370" s="49"/>
      <c r="Z370" s="49"/>
      <c r="AA370" s="49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</row>
    <row r="371" ht="12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9"/>
      <c r="X371" s="49"/>
      <c r="Y371" s="49"/>
      <c r="Z371" s="49"/>
      <c r="AA371" s="49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</row>
    <row r="372" ht="12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9"/>
      <c r="X372" s="49"/>
      <c r="Y372" s="49"/>
      <c r="Z372" s="49"/>
      <c r="AA372" s="49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</row>
    <row r="373" ht="12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9"/>
      <c r="X373" s="49"/>
      <c r="Y373" s="49"/>
      <c r="Z373" s="49"/>
      <c r="AA373" s="49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</row>
    <row r="374" ht="12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9"/>
      <c r="X374" s="49"/>
      <c r="Y374" s="49"/>
      <c r="Z374" s="49"/>
      <c r="AA374" s="49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</row>
    <row r="375" ht="12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9"/>
      <c r="X375" s="49"/>
      <c r="Y375" s="49"/>
      <c r="Z375" s="49"/>
      <c r="AA375" s="49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</row>
    <row r="376" ht="12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9"/>
      <c r="X376" s="49"/>
      <c r="Y376" s="49"/>
      <c r="Z376" s="49"/>
      <c r="AA376" s="49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</row>
    <row r="377" ht="12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9"/>
      <c r="X377" s="49"/>
      <c r="Y377" s="49"/>
      <c r="Z377" s="49"/>
      <c r="AA377" s="49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</row>
    <row r="378" ht="12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9"/>
      <c r="X378" s="49"/>
      <c r="Y378" s="49"/>
      <c r="Z378" s="49"/>
      <c r="AA378" s="49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</row>
    <row r="379" ht="12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9"/>
      <c r="X379" s="49"/>
      <c r="Y379" s="49"/>
      <c r="Z379" s="49"/>
      <c r="AA379" s="49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</row>
    <row r="380" ht="12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9"/>
      <c r="X380" s="49"/>
      <c r="Y380" s="49"/>
      <c r="Z380" s="49"/>
      <c r="AA380" s="49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</row>
    <row r="381" ht="12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9"/>
      <c r="X381" s="49"/>
      <c r="Y381" s="49"/>
      <c r="Z381" s="49"/>
      <c r="AA381" s="49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</row>
    <row r="382" ht="12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9"/>
      <c r="X382" s="49"/>
      <c r="Y382" s="49"/>
      <c r="Z382" s="49"/>
      <c r="AA382" s="49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</row>
    <row r="383" ht="12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9"/>
      <c r="X383" s="49"/>
      <c r="Y383" s="49"/>
      <c r="Z383" s="49"/>
      <c r="AA383" s="49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</row>
    <row r="384" ht="12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9"/>
      <c r="X384" s="49"/>
      <c r="Y384" s="49"/>
      <c r="Z384" s="49"/>
      <c r="AA384" s="49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</row>
    <row r="385" ht="12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9"/>
      <c r="X385" s="49"/>
      <c r="Y385" s="49"/>
      <c r="Z385" s="49"/>
      <c r="AA385" s="49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</row>
    <row r="386" ht="12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9"/>
      <c r="X386" s="49"/>
      <c r="Y386" s="49"/>
      <c r="Z386" s="49"/>
      <c r="AA386" s="49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</row>
    <row r="387" ht="12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9"/>
      <c r="X387" s="49"/>
      <c r="Y387" s="49"/>
      <c r="Z387" s="49"/>
      <c r="AA387" s="49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</row>
    <row r="388" ht="12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9"/>
      <c r="X388" s="49"/>
      <c r="Y388" s="49"/>
      <c r="Z388" s="49"/>
      <c r="AA388" s="49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</row>
    <row r="389" ht="12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9"/>
      <c r="X389" s="49"/>
      <c r="Y389" s="49"/>
      <c r="Z389" s="49"/>
      <c r="AA389" s="49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</row>
    <row r="390" ht="12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9"/>
      <c r="X390" s="49"/>
      <c r="Y390" s="49"/>
      <c r="Z390" s="49"/>
      <c r="AA390" s="49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</row>
    <row r="391" ht="12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9"/>
      <c r="X391" s="49"/>
      <c r="Y391" s="49"/>
      <c r="Z391" s="49"/>
      <c r="AA391" s="49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</row>
    <row r="392" ht="12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9"/>
      <c r="X392" s="49"/>
      <c r="Y392" s="49"/>
      <c r="Z392" s="49"/>
      <c r="AA392" s="49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</row>
    <row r="393" ht="12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9"/>
      <c r="X393" s="49"/>
      <c r="Y393" s="49"/>
      <c r="Z393" s="49"/>
      <c r="AA393" s="49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</row>
    <row r="394" ht="12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9"/>
      <c r="X394" s="49"/>
      <c r="Y394" s="49"/>
      <c r="Z394" s="49"/>
      <c r="AA394" s="49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</row>
    <row r="395" ht="12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9"/>
      <c r="X395" s="49"/>
      <c r="Y395" s="49"/>
      <c r="Z395" s="49"/>
      <c r="AA395" s="49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</row>
    <row r="396" ht="12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9"/>
      <c r="X396" s="49"/>
      <c r="Y396" s="49"/>
      <c r="Z396" s="49"/>
      <c r="AA396" s="49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</row>
    <row r="397" ht="12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9"/>
      <c r="X397" s="49"/>
      <c r="Y397" s="49"/>
      <c r="Z397" s="49"/>
      <c r="AA397" s="49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</row>
    <row r="398" ht="12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9"/>
      <c r="X398" s="49"/>
      <c r="Y398" s="49"/>
      <c r="Z398" s="49"/>
      <c r="AA398" s="49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</row>
    <row r="399" ht="12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9"/>
      <c r="X399" s="49"/>
      <c r="Y399" s="49"/>
      <c r="Z399" s="49"/>
      <c r="AA399" s="49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</row>
    <row r="400" ht="12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9"/>
      <c r="X400" s="49"/>
      <c r="Y400" s="49"/>
      <c r="Z400" s="49"/>
      <c r="AA400" s="49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</row>
    <row r="401" ht="12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9"/>
      <c r="X401" s="49"/>
      <c r="Y401" s="49"/>
      <c r="Z401" s="49"/>
      <c r="AA401" s="49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</row>
    <row r="402" ht="12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9"/>
      <c r="X402" s="49"/>
      <c r="Y402" s="49"/>
      <c r="Z402" s="49"/>
      <c r="AA402" s="49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</row>
    <row r="403" ht="12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9"/>
      <c r="X403" s="49"/>
      <c r="Y403" s="49"/>
      <c r="Z403" s="49"/>
      <c r="AA403" s="49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</row>
    <row r="404" ht="12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9"/>
      <c r="X404" s="49"/>
      <c r="Y404" s="49"/>
      <c r="Z404" s="49"/>
      <c r="AA404" s="49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</row>
    <row r="405" ht="12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9"/>
      <c r="X405" s="49"/>
      <c r="Y405" s="49"/>
      <c r="Z405" s="49"/>
      <c r="AA405" s="49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</row>
    <row r="406" ht="12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9"/>
      <c r="X406" s="49"/>
      <c r="Y406" s="49"/>
      <c r="Z406" s="49"/>
      <c r="AA406" s="49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</row>
    <row r="407" ht="12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9"/>
      <c r="X407" s="49"/>
      <c r="Y407" s="49"/>
      <c r="Z407" s="49"/>
      <c r="AA407" s="49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</row>
    <row r="408" ht="12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9"/>
      <c r="X408" s="49"/>
      <c r="Y408" s="49"/>
      <c r="Z408" s="49"/>
      <c r="AA408" s="49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</row>
    <row r="409" ht="12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9"/>
      <c r="X409" s="49"/>
      <c r="Y409" s="49"/>
      <c r="Z409" s="49"/>
      <c r="AA409" s="49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</row>
    <row r="410" ht="12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9"/>
      <c r="X410" s="49"/>
      <c r="Y410" s="49"/>
      <c r="Z410" s="49"/>
      <c r="AA410" s="49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</row>
    <row r="411" ht="12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9"/>
      <c r="X411" s="49"/>
      <c r="Y411" s="49"/>
      <c r="Z411" s="49"/>
      <c r="AA411" s="49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</row>
    <row r="412" ht="12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9"/>
      <c r="X412" s="49"/>
      <c r="Y412" s="49"/>
      <c r="Z412" s="49"/>
      <c r="AA412" s="49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</row>
    <row r="413" ht="12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9"/>
      <c r="X413" s="49"/>
      <c r="Y413" s="49"/>
      <c r="Z413" s="49"/>
      <c r="AA413" s="49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</row>
    <row r="414" ht="12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9"/>
      <c r="X414" s="49"/>
      <c r="Y414" s="49"/>
      <c r="Z414" s="49"/>
      <c r="AA414" s="49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</row>
    <row r="415" ht="12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9"/>
      <c r="X415" s="49"/>
      <c r="Y415" s="49"/>
      <c r="Z415" s="49"/>
      <c r="AA415" s="49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</row>
    <row r="416" ht="12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9"/>
      <c r="X416" s="49"/>
      <c r="Y416" s="49"/>
      <c r="Z416" s="49"/>
      <c r="AA416" s="49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</row>
    <row r="417" ht="12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9"/>
      <c r="X417" s="49"/>
      <c r="Y417" s="49"/>
      <c r="Z417" s="49"/>
      <c r="AA417" s="49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</row>
    <row r="418" ht="12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9"/>
      <c r="X418" s="49"/>
      <c r="Y418" s="49"/>
      <c r="Z418" s="49"/>
      <c r="AA418" s="49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</row>
    <row r="419" ht="12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9"/>
      <c r="X419" s="49"/>
      <c r="Y419" s="49"/>
      <c r="Z419" s="49"/>
      <c r="AA419" s="49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</row>
    <row r="420" ht="12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9"/>
      <c r="X420" s="49"/>
      <c r="Y420" s="49"/>
      <c r="Z420" s="49"/>
      <c r="AA420" s="49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</row>
    <row r="421" ht="12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9"/>
      <c r="X421" s="49"/>
      <c r="Y421" s="49"/>
      <c r="Z421" s="49"/>
      <c r="AA421" s="49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</row>
    <row r="422" ht="12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9"/>
      <c r="X422" s="49"/>
      <c r="Y422" s="49"/>
      <c r="Z422" s="49"/>
      <c r="AA422" s="49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</row>
    <row r="423" ht="12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9"/>
      <c r="X423" s="49"/>
      <c r="Y423" s="49"/>
      <c r="Z423" s="49"/>
      <c r="AA423" s="49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</row>
    <row r="424" ht="12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9"/>
      <c r="X424" s="49"/>
      <c r="Y424" s="49"/>
      <c r="Z424" s="49"/>
      <c r="AA424" s="49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</row>
    <row r="425" ht="12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9"/>
      <c r="X425" s="49"/>
      <c r="Y425" s="49"/>
      <c r="Z425" s="49"/>
      <c r="AA425" s="49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</row>
    <row r="426" ht="12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9"/>
      <c r="X426" s="49"/>
      <c r="Y426" s="49"/>
      <c r="Z426" s="49"/>
      <c r="AA426" s="49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</row>
    <row r="427" ht="12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9"/>
      <c r="X427" s="49"/>
      <c r="Y427" s="49"/>
      <c r="Z427" s="49"/>
      <c r="AA427" s="49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</row>
    <row r="428" ht="12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9"/>
      <c r="X428" s="49"/>
      <c r="Y428" s="49"/>
      <c r="Z428" s="49"/>
      <c r="AA428" s="49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</row>
    <row r="429" ht="12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9"/>
      <c r="X429" s="49"/>
      <c r="Y429" s="49"/>
      <c r="Z429" s="49"/>
      <c r="AA429" s="49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</row>
    <row r="430" ht="12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9"/>
      <c r="X430" s="49"/>
      <c r="Y430" s="49"/>
      <c r="Z430" s="49"/>
      <c r="AA430" s="49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</row>
    <row r="431" ht="12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9"/>
      <c r="X431" s="49"/>
      <c r="Y431" s="49"/>
      <c r="Z431" s="49"/>
      <c r="AA431" s="49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</row>
    <row r="432" ht="12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9"/>
      <c r="X432" s="49"/>
      <c r="Y432" s="49"/>
      <c r="Z432" s="49"/>
      <c r="AA432" s="49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</row>
    <row r="433" ht="12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9"/>
      <c r="X433" s="49"/>
      <c r="Y433" s="49"/>
      <c r="Z433" s="49"/>
      <c r="AA433" s="49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</row>
    <row r="434" ht="12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9"/>
      <c r="X434" s="49"/>
      <c r="Y434" s="49"/>
      <c r="Z434" s="49"/>
      <c r="AA434" s="49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</row>
    <row r="435" ht="12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9"/>
      <c r="X435" s="49"/>
      <c r="Y435" s="49"/>
      <c r="Z435" s="49"/>
      <c r="AA435" s="49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</row>
    <row r="436" ht="12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9"/>
      <c r="X436" s="49"/>
      <c r="Y436" s="49"/>
      <c r="Z436" s="49"/>
      <c r="AA436" s="49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</row>
    <row r="437" ht="12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9"/>
      <c r="X437" s="49"/>
      <c r="Y437" s="49"/>
      <c r="Z437" s="49"/>
      <c r="AA437" s="49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</row>
    <row r="438" ht="12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9"/>
      <c r="X438" s="49"/>
      <c r="Y438" s="49"/>
      <c r="Z438" s="49"/>
      <c r="AA438" s="49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</row>
    <row r="439" ht="12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9"/>
      <c r="X439" s="49"/>
      <c r="Y439" s="49"/>
      <c r="Z439" s="49"/>
      <c r="AA439" s="49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</row>
    <row r="440" ht="12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9"/>
      <c r="X440" s="49"/>
      <c r="Y440" s="49"/>
      <c r="Z440" s="49"/>
      <c r="AA440" s="49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</row>
    <row r="441" ht="12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9"/>
      <c r="X441" s="49"/>
      <c r="Y441" s="49"/>
      <c r="Z441" s="49"/>
      <c r="AA441" s="49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</row>
    <row r="442" ht="12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9"/>
      <c r="X442" s="49"/>
      <c r="Y442" s="49"/>
      <c r="Z442" s="49"/>
      <c r="AA442" s="49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</row>
    <row r="443" ht="12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9"/>
      <c r="X443" s="49"/>
      <c r="Y443" s="49"/>
      <c r="Z443" s="49"/>
      <c r="AA443" s="49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</row>
    <row r="444" ht="12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9"/>
      <c r="X444" s="49"/>
      <c r="Y444" s="49"/>
      <c r="Z444" s="49"/>
      <c r="AA444" s="49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</row>
    <row r="445" ht="12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9"/>
      <c r="X445" s="49"/>
      <c r="Y445" s="49"/>
      <c r="Z445" s="49"/>
      <c r="AA445" s="49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</row>
    <row r="446" ht="12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9"/>
      <c r="X446" s="49"/>
      <c r="Y446" s="49"/>
      <c r="Z446" s="49"/>
      <c r="AA446" s="49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</row>
    <row r="447" ht="12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9"/>
      <c r="X447" s="49"/>
      <c r="Y447" s="49"/>
      <c r="Z447" s="49"/>
      <c r="AA447" s="49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</row>
    <row r="448" ht="12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9"/>
      <c r="X448" s="49"/>
      <c r="Y448" s="49"/>
      <c r="Z448" s="49"/>
      <c r="AA448" s="49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</row>
    <row r="449" ht="12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9"/>
      <c r="X449" s="49"/>
      <c r="Y449" s="49"/>
      <c r="Z449" s="49"/>
      <c r="AA449" s="49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</row>
    <row r="450" ht="12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9"/>
      <c r="X450" s="49"/>
      <c r="Y450" s="49"/>
      <c r="Z450" s="49"/>
      <c r="AA450" s="49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</row>
    <row r="451" ht="12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9"/>
      <c r="X451" s="49"/>
      <c r="Y451" s="49"/>
      <c r="Z451" s="49"/>
      <c r="AA451" s="49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</row>
    <row r="452" ht="12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9"/>
      <c r="X452" s="49"/>
      <c r="Y452" s="49"/>
      <c r="Z452" s="49"/>
      <c r="AA452" s="49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</row>
    <row r="453" ht="12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9"/>
      <c r="X453" s="49"/>
      <c r="Y453" s="49"/>
      <c r="Z453" s="49"/>
      <c r="AA453" s="49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</row>
    <row r="454" ht="12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9"/>
      <c r="X454" s="49"/>
      <c r="Y454" s="49"/>
      <c r="Z454" s="49"/>
      <c r="AA454" s="49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</row>
    <row r="455" ht="12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9"/>
      <c r="X455" s="49"/>
      <c r="Y455" s="49"/>
      <c r="Z455" s="49"/>
      <c r="AA455" s="49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</row>
    <row r="456" ht="12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9"/>
      <c r="X456" s="49"/>
      <c r="Y456" s="49"/>
      <c r="Z456" s="49"/>
      <c r="AA456" s="49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</row>
    <row r="457" ht="12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9"/>
      <c r="X457" s="49"/>
      <c r="Y457" s="49"/>
      <c r="Z457" s="49"/>
      <c r="AA457" s="49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</row>
    <row r="458" ht="12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9"/>
      <c r="X458" s="49"/>
      <c r="Y458" s="49"/>
      <c r="Z458" s="49"/>
      <c r="AA458" s="49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</row>
    <row r="459" ht="12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9"/>
      <c r="X459" s="49"/>
      <c r="Y459" s="49"/>
      <c r="Z459" s="49"/>
      <c r="AA459" s="49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</row>
    <row r="460" ht="12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9"/>
      <c r="X460" s="49"/>
      <c r="Y460" s="49"/>
      <c r="Z460" s="49"/>
      <c r="AA460" s="49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</row>
    <row r="461" ht="12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9"/>
      <c r="X461" s="49"/>
      <c r="Y461" s="49"/>
      <c r="Z461" s="49"/>
      <c r="AA461" s="49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</row>
    <row r="462" ht="12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9"/>
      <c r="X462" s="49"/>
      <c r="Y462" s="49"/>
      <c r="Z462" s="49"/>
      <c r="AA462" s="49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</row>
    <row r="463" ht="12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9"/>
      <c r="X463" s="49"/>
      <c r="Y463" s="49"/>
      <c r="Z463" s="49"/>
      <c r="AA463" s="49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</row>
    <row r="464" ht="12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9"/>
      <c r="X464" s="49"/>
      <c r="Y464" s="49"/>
      <c r="Z464" s="49"/>
      <c r="AA464" s="49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</row>
    <row r="465" ht="12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9"/>
      <c r="X465" s="49"/>
      <c r="Y465" s="49"/>
      <c r="Z465" s="49"/>
      <c r="AA465" s="49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</row>
    <row r="466" ht="12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9"/>
      <c r="X466" s="49"/>
      <c r="Y466" s="49"/>
      <c r="Z466" s="49"/>
      <c r="AA466" s="49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</row>
    <row r="467" ht="12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9"/>
      <c r="X467" s="49"/>
      <c r="Y467" s="49"/>
      <c r="Z467" s="49"/>
      <c r="AA467" s="49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</row>
    <row r="468" ht="12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9"/>
      <c r="X468" s="49"/>
      <c r="Y468" s="49"/>
      <c r="Z468" s="49"/>
      <c r="AA468" s="49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</row>
    <row r="469" ht="12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9"/>
      <c r="X469" s="49"/>
      <c r="Y469" s="49"/>
      <c r="Z469" s="49"/>
      <c r="AA469" s="49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</row>
    <row r="470" ht="12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9"/>
      <c r="X470" s="49"/>
      <c r="Y470" s="49"/>
      <c r="Z470" s="49"/>
      <c r="AA470" s="49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</row>
    <row r="471" ht="12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9"/>
      <c r="X471" s="49"/>
      <c r="Y471" s="49"/>
      <c r="Z471" s="49"/>
      <c r="AA471" s="49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</row>
    <row r="472" ht="12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9"/>
      <c r="X472" s="49"/>
      <c r="Y472" s="49"/>
      <c r="Z472" s="49"/>
      <c r="AA472" s="49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</row>
    <row r="473" ht="12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9"/>
      <c r="X473" s="49"/>
      <c r="Y473" s="49"/>
      <c r="Z473" s="49"/>
      <c r="AA473" s="49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</row>
    <row r="474" ht="12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9"/>
      <c r="X474" s="49"/>
      <c r="Y474" s="49"/>
      <c r="Z474" s="49"/>
      <c r="AA474" s="49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</row>
    <row r="475" ht="12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9"/>
      <c r="X475" s="49"/>
      <c r="Y475" s="49"/>
      <c r="Z475" s="49"/>
      <c r="AA475" s="49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</row>
    <row r="476" ht="12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9"/>
      <c r="X476" s="49"/>
      <c r="Y476" s="49"/>
      <c r="Z476" s="49"/>
      <c r="AA476" s="49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</row>
    <row r="477" ht="12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9"/>
      <c r="X477" s="49"/>
      <c r="Y477" s="49"/>
      <c r="Z477" s="49"/>
      <c r="AA477" s="49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</row>
    <row r="478" ht="12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9"/>
      <c r="X478" s="49"/>
      <c r="Y478" s="49"/>
      <c r="Z478" s="49"/>
      <c r="AA478" s="49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</row>
    <row r="479" ht="12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9"/>
      <c r="X479" s="49"/>
      <c r="Y479" s="49"/>
      <c r="Z479" s="49"/>
      <c r="AA479" s="49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</row>
    <row r="480" ht="12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9"/>
      <c r="X480" s="49"/>
      <c r="Y480" s="49"/>
      <c r="Z480" s="49"/>
      <c r="AA480" s="49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</row>
    <row r="481" ht="12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9"/>
      <c r="X481" s="49"/>
      <c r="Y481" s="49"/>
      <c r="Z481" s="49"/>
      <c r="AA481" s="49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</row>
    <row r="482" ht="12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9"/>
      <c r="X482" s="49"/>
      <c r="Y482" s="49"/>
      <c r="Z482" s="49"/>
      <c r="AA482" s="49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</row>
    <row r="483" ht="12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9"/>
      <c r="X483" s="49"/>
      <c r="Y483" s="49"/>
      <c r="Z483" s="49"/>
      <c r="AA483" s="49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</row>
    <row r="484" ht="12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9"/>
      <c r="X484" s="49"/>
      <c r="Y484" s="49"/>
      <c r="Z484" s="49"/>
      <c r="AA484" s="49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</row>
    <row r="485" ht="12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9"/>
      <c r="X485" s="49"/>
      <c r="Y485" s="49"/>
      <c r="Z485" s="49"/>
      <c r="AA485" s="49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</row>
    <row r="486" ht="12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9"/>
      <c r="X486" s="49"/>
      <c r="Y486" s="49"/>
      <c r="Z486" s="49"/>
      <c r="AA486" s="49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</row>
    <row r="487" ht="12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9"/>
      <c r="X487" s="49"/>
      <c r="Y487" s="49"/>
      <c r="Z487" s="49"/>
      <c r="AA487" s="49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</row>
    <row r="488" ht="12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9"/>
      <c r="X488" s="49"/>
      <c r="Y488" s="49"/>
      <c r="Z488" s="49"/>
      <c r="AA488" s="49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</row>
    <row r="489" ht="12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9"/>
      <c r="X489" s="49"/>
      <c r="Y489" s="49"/>
      <c r="Z489" s="49"/>
      <c r="AA489" s="49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</row>
    <row r="490" ht="12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9"/>
      <c r="X490" s="49"/>
      <c r="Y490" s="49"/>
      <c r="Z490" s="49"/>
      <c r="AA490" s="49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</row>
    <row r="491" ht="12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9"/>
      <c r="X491" s="49"/>
      <c r="Y491" s="49"/>
      <c r="Z491" s="49"/>
      <c r="AA491" s="49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</row>
    <row r="492" ht="12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9"/>
      <c r="X492" s="49"/>
      <c r="Y492" s="49"/>
      <c r="Z492" s="49"/>
      <c r="AA492" s="49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</row>
    <row r="493" ht="12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9"/>
      <c r="X493" s="49"/>
      <c r="Y493" s="49"/>
      <c r="Z493" s="49"/>
      <c r="AA493" s="49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</row>
    <row r="494" ht="12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9"/>
      <c r="X494" s="49"/>
      <c r="Y494" s="49"/>
      <c r="Z494" s="49"/>
      <c r="AA494" s="49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</row>
    <row r="495" ht="12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9"/>
      <c r="X495" s="49"/>
      <c r="Y495" s="49"/>
      <c r="Z495" s="49"/>
      <c r="AA495" s="49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</row>
    <row r="496" ht="12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9"/>
      <c r="X496" s="49"/>
      <c r="Y496" s="49"/>
      <c r="Z496" s="49"/>
      <c r="AA496" s="49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</row>
    <row r="497" ht="12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9"/>
      <c r="X497" s="49"/>
      <c r="Y497" s="49"/>
      <c r="Z497" s="49"/>
      <c r="AA497" s="49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</row>
    <row r="498" ht="12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9"/>
      <c r="X498" s="49"/>
      <c r="Y498" s="49"/>
      <c r="Z498" s="49"/>
      <c r="AA498" s="49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</row>
    <row r="499" ht="12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9"/>
      <c r="X499" s="49"/>
      <c r="Y499" s="49"/>
      <c r="Z499" s="49"/>
      <c r="AA499" s="49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</row>
    <row r="500" ht="12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9"/>
      <c r="X500" s="49"/>
      <c r="Y500" s="49"/>
      <c r="Z500" s="49"/>
      <c r="AA500" s="49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</row>
    <row r="501" ht="12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9"/>
      <c r="X501" s="49"/>
      <c r="Y501" s="49"/>
      <c r="Z501" s="49"/>
      <c r="AA501" s="49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</row>
    <row r="502" ht="12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9"/>
      <c r="X502" s="49"/>
      <c r="Y502" s="49"/>
      <c r="Z502" s="49"/>
      <c r="AA502" s="49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</row>
    <row r="503" ht="12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9"/>
      <c r="X503" s="49"/>
      <c r="Y503" s="49"/>
      <c r="Z503" s="49"/>
      <c r="AA503" s="49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</row>
    <row r="504" ht="12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9"/>
      <c r="X504" s="49"/>
      <c r="Y504" s="49"/>
      <c r="Z504" s="49"/>
      <c r="AA504" s="49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</row>
    <row r="505" ht="12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9"/>
      <c r="X505" s="49"/>
      <c r="Y505" s="49"/>
      <c r="Z505" s="49"/>
      <c r="AA505" s="49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</row>
    <row r="506" ht="12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9"/>
      <c r="X506" s="49"/>
      <c r="Y506" s="49"/>
      <c r="Z506" s="49"/>
      <c r="AA506" s="49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</row>
    <row r="507" ht="12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9"/>
      <c r="X507" s="49"/>
      <c r="Y507" s="49"/>
      <c r="Z507" s="49"/>
      <c r="AA507" s="49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</row>
    <row r="508" ht="12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9"/>
      <c r="X508" s="49"/>
      <c r="Y508" s="49"/>
      <c r="Z508" s="49"/>
      <c r="AA508" s="49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</row>
    <row r="509" ht="12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9"/>
      <c r="X509" s="49"/>
      <c r="Y509" s="49"/>
      <c r="Z509" s="49"/>
      <c r="AA509" s="49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</row>
    <row r="510" ht="12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9"/>
      <c r="X510" s="49"/>
      <c r="Y510" s="49"/>
      <c r="Z510" s="49"/>
      <c r="AA510" s="49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</row>
    <row r="511" ht="12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9"/>
      <c r="X511" s="49"/>
      <c r="Y511" s="49"/>
      <c r="Z511" s="49"/>
      <c r="AA511" s="49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</row>
    <row r="512" ht="12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9"/>
      <c r="X512" s="49"/>
      <c r="Y512" s="49"/>
      <c r="Z512" s="49"/>
      <c r="AA512" s="49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</row>
    <row r="513" ht="12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9"/>
      <c r="X513" s="49"/>
      <c r="Y513" s="49"/>
      <c r="Z513" s="49"/>
      <c r="AA513" s="49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</row>
    <row r="514" ht="12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9"/>
      <c r="X514" s="49"/>
      <c r="Y514" s="49"/>
      <c r="Z514" s="49"/>
      <c r="AA514" s="49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</row>
    <row r="515" ht="12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9"/>
      <c r="X515" s="49"/>
      <c r="Y515" s="49"/>
      <c r="Z515" s="49"/>
      <c r="AA515" s="49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</row>
    <row r="516" ht="12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9"/>
      <c r="X516" s="49"/>
      <c r="Y516" s="49"/>
      <c r="Z516" s="49"/>
      <c r="AA516" s="49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</row>
    <row r="517" ht="12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9"/>
      <c r="X517" s="49"/>
      <c r="Y517" s="49"/>
      <c r="Z517" s="49"/>
      <c r="AA517" s="49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</row>
    <row r="518" ht="12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9"/>
      <c r="X518" s="49"/>
      <c r="Y518" s="49"/>
      <c r="Z518" s="49"/>
      <c r="AA518" s="49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</row>
    <row r="519" ht="12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9"/>
      <c r="X519" s="49"/>
      <c r="Y519" s="49"/>
      <c r="Z519" s="49"/>
      <c r="AA519" s="49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</row>
    <row r="520" ht="12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9"/>
      <c r="X520" s="49"/>
      <c r="Y520" s="49"/>
      <c r="Z520" s="49"/>
      <c r="AA520" s="49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</row>
    <row r="521" ht="12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9"/>
      <c r="X521" s="49"/>
      <c r="Y521" s="49"/>
      <c r="Z521" s="49"/>
      <c r="AA521" s="49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</row>
    <row r="522" ht="12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9"/>
      <c r="X522" s="49"/>
      <c r="Y522" s="49"/>
      <c r="Z522" s="49"/>
      <c r="AA522" s="49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</row>
    <row r="523" ht="12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9"/>
      <c r="X523" s="49"/>
      <c r="Y523" s="49"/>
      <c r="Z523" s="49"/>
      <c r="AA523" s="49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</row>
    <row r="524" ht="12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9"/>
      <c r="X524" s="49"/>
      <c r="Y524" s="49"/>
      <c r="Z524" s="49"/>
      <c r="AA524" s="49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</row>
    <row r="525" ht="12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9"/>
      <c r="X525" s="49"/>
      <c r="Y525" s="49"/>
      <c r="Z525" s="49"/>
      <c r="AA525" s="49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</row>
    <row r="526" ht="12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9"/>
      <c r="X526" s="49"/>
      <c r="Y526" s="49"/>
      <c r="Z526" s="49"/>
      <c r="AA526" s="49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</row>
    <row r="527" ht="12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9"/>
      <c r="X527" s="49"/>
      <c r="Y527" s="49"/>
      <c r="Z527" s="49"/>
      <c r="AA527" s="49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</row>
    <row r="528" ht="12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9"/>
      <c r="X528" s="49"/>
      <c r="Y528" s="49"/>
      <c r="Z528" s="49"/>
      <c r="AA528" s="49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</row>
    <row r="529" ht="12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9"/>
      <c r="X529" s="49"/>
      <c r="Y529" s="49"/>
      <c r="Z529" s="49"/>
      <c r="AA529" s="49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</row>
    <row r="530" ht="12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9"/>
      <c r="X530" s="49"/>
      <c r="Y530" s="49"/>
      <c r="Z530" s="49"/>
      <c r="AA530" s="49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</row>
    <row r="531" ht="12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9"/>
      <c r="X531" s="49"/>
      <c r="Y531" s="49"/>
      <c r="Z531" s="49"/>
      <c r="AA531" s="49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</row>
    <row r="532" ht="12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9"/>
      <c r="X532" s="49"/>
      <c r="Y532" s="49"/>
      <c r="Z532" s="49"/>
      <c r="AA532" s="49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</row>
    <row r="533" ht="12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9"/>
      <c r="X533" s="49"/>
      <c r="Y533" s="49"/>
      <c r="Z533" s="49"/>
      <c r="AA533" s="49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</row>
    <row r="534" ht="12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9"/>
      <c r="X534" s="49"/>
      <c r="Y534" s="49"/>
      <c r="Z534" s="49"/>
      <c r="AA534" s="49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</row>
    <row r="535" ht="12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9"/>
      <c r="X535" s="49"/>
      <c r="Y535" s="49"/>
      <c r="Z535" s="49"/>
      <c r="AA535" s="49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</row>
    <row r="536" ht="12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9"/>
      <c r="X536" s="49"/>
      <c r="Y536" s="49"/>
      <c r="Z536" s="49"/>
      <c r="AA536" s="49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</row>
    <row r="537" ht="12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9"/>
      <c r="X537" s="49"/>
      <c r="Y537" s="49"/>
      <c r="Z537" s="49"/>
      <c r="AA537" s="49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</row>
    <row r="538" ht="12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9"/>
      <c r="X538" s="49"/>
      <c r="Y538" s="49"/>
      <c r="Z538" s="49"/>
      <c r="AA538" s="49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</row>
    <row r="539" ht="12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9"/>
      <c r="X539" s="49"/>
      <c r="Y539" s="49"/>
      <c r="Z539" s="49"/>
      <c r="AA539" s="49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</row>
    <row r="540" ht="12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9"/>
      <c r="X540" s="49"/>
      <c r="Y540" s="49"/>
      <c r="Z540" s="49"/>
      <c r="AA540" s="49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</row>
    <row r="541" ht="12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9"/>
      <c r="X541" s="49"/>
      <c r="Y541" s="49"/>
      <c r="Z541" s="49"/>
      <c r="AA541" s="49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</row>
    <row r="542" ht="12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9"/>
      <c r="X542" s="49"/>
      <c r="Y542" s="49"/>
      <c r="Z542" s="49"/>
      <c r="AA542" s="49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</row>
    <row r="543" ht="12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9"/>
      <c r="X543" s="49"/>
      <c r="Y543" s="49"/>
      <c r="Z543" s="49"/>
      <c r="AA543" s="49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</row>
    <row r="544" ht="12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9"/>
      <c r="X544" s="49"/>
      <c r="Y544" s="49"/>
      <c r="Z544" s="49"/>
      <c r="AA544" s="49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</row>
    <row r="545" ht="12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9"/>
      <c r="X545" s="49"/>
      <c r="Y545" s="49"/>
      <c r="Z545" s="49"/>
      <c r="AA545" s="49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</row>
    <row r="546" ht="12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9"/>
      <c r="X546" s="49"/>
      <c r="Y546" s="49"/>
      <c r="Z546" s="49"/>
      <c r="AA546" s="49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</row>
    <row r="547" ht="12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9"/>
      <c r="X547" s="49"/>
      <c r="Y547" s="49"/>
      <c r="Z547" s="49"/>
      <c r="AA547" s="49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</row>
    <row r="548" ht="12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9"/>
      <c r="X548" s="49"/>
      <c r="Y548" s="49"/>
      <c r="Z548" s="49"/>
      <c r="AA548" s="49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</row>
    <row r="549" ht="12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9"/>
      <c r="X549" s="49"/>
      <c r="Y549" s="49"/>
      <c r="Z549" s="49"/>
      <c r="AA549" s="49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</row>
    <row r="550" ht="12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9"/>
      <c r="X550" s="49"/>
      <c r="Y550" s="49"/>
      <c r="Z550" s="49"/>
      <c r="AA550" s="49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</row>
    <row r="551" ht="12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9"/>
      <c r="X551" s="49"/>
      <c r="Y551" s="49"/>
      <c r="Z551" s="49"/>
      <c r="AA551" s="49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</row>
    <row r="552" ht="12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9"/>
      <c r="X552" s="49"/>
      <c r="Y552" s="49"/>
      <c r="Z552" s="49"/>
      <c r="AA552" s="49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</row>
    <row r="553" ht="12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9"/>
      <c r="X553" s="49"/>
      <c r="Y553" s="49"/>
      <c r="Z553" s="49"/>
      <c r="AA553" s="49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</row>
    <row r="554" ht="12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9"/>
      <c r="X554" s="49"/>
      <c r="Y554" s="49"/>
      <c r="Z554" s="49"/>
      <c r="AA554" s="49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</row>
    <row r="555" ht="12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9"/>
      <c r="X555" s="49"/>
      <c r="Y555" s="49"/>
      <c r="Z555" s="49"/>
      <c r="AA555" s="49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</row>
    <row r="556" ht="12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9"/>
      <c r="X556" s="49"/>
      <c r="Y556" s="49"/>
      <c r="Z556" s="49"/>
      <c r="AA556" s="49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</row>
    <row r="557" ht="12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9"/>
      <c r="X557" s="49"/>
      <c r="Y557" s="49"/>
      <c r="Z557" s="49"/>
      <c r="AA557" s="49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</row>
    <row r="558" ht="12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9"/>
      <c r="X558" s="49"/>
      <c r="Y558" s="49"/>
      <c r="Z558" s="49"/>
      <c r="AA558" s="49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</row>
    <row r="559" ht="12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9"/>
      <c r="X559" s="49"/>
      <c r="Y559" s="49"/>
      <c r="Z559" s="49"/>
      <c r="AA559" s="49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</row>
    <row r="560" ht="12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9"/>
      <c r="X560" s="49"/>
      <c r="Y560" s="49"/>
      <c r="Z560" s="49"/>
      <c r="AA560" s="49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</row>
    <row r="561" ht="12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9"/>
      <c r="X561" s="49"/>
      <c r="Y561" s="49"/>
      <c r="Z561" s="49"/>
      <c r="AA561" s="49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</row>
    <row r="562" ht="12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9"/>
      <c r="X562" s="49"/>
      <c r="Y562" s="49"/>
      <c r="Z562" s="49"/>
      <c r="AA562" s="49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</row>
    <row r="563" ht="12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9"/>
      <c r="X563" s="49"/>
      <c r="Y563" s="49"/>
      <c r="Z563" s="49"/>
      <c r="AA563" s="49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</row>
    <row r="564" ht="12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9"/>
      <c r="X564" s="49"/>
      <c r="Y564" s="49"/>
      <c r="Z564" s="49"/>
      <c r="AA564" s="49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</row>
    <row r="565" ht="12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9"/>
      <c r="X565" s="49"/>
      <c r="Y565" s="49"/>
      <c r="Z565" s="49"/>
      <c r="AA565" s="49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</row>
    <row r="566" ht="12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9"/>
      <c r="X566" s="49"/>
      <c r="Y566" s="49"/>
      <c r="Z566" s="49"/>
      <c r="AA566" s="49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</row>
    <row r="567" ht="12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9"/>
      <c r="X567" s="49"/>
      <c r="Y567" s="49"/>
      <c r="Z567" s="49"/>
      <c r="AA567" s="49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</row>
    <row r="568" ht="12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9"/>
      <c r="X568" s="49"/>
      <c r="Y568" s="49"/>
      <c r="Z568" s="49"/>
      <c r="AA568" s="49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</row>
    <row r="569" ht="12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9"/>
      <c r="X569" s="49"/>
      <c r="Y569" s="49"/>
      <c r="Z569" s="49"/>
      <c r="AA569" s="49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</row>
    <row r="570" ht="12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9"/>
      <c r="X570" s="49"/>
      <c r="Y570" s="49"/>
      <c r="Z570" s="49"/>
      <c r="AA570" s="49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</row>
    <row r="571" ht="12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9"/>
      <c r="X571" s="49"/>
      <c r="Y571" s="49"/>
      <c r="Z571" s="49"/>
      <c r="AA571" s="49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</row>
    <row r="572" ht="12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9"/>
      <c r="X572" s="49"/>
      <c r="Y572" s="49"/>
      <c r="Z572" s="49"/>
      <c r="AA572" s="49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</row>
    <row r="573" ht="12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9"/>
      <c r="X573" s="49"/>
      <c r="Y573" s="49"/>
      <c r="Z573" s="49"/>
      <c r="AA573" s="49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</row>
    <row r="574" ht="12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9"/>
      <c r="X574" s="49"/>
      <c r="Y574" s="49"/>
      <c r="Z574" s="49"/>
      <c r="AA574" s="49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</row>
    <row r="575" ht="12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9"/>
      <c r="X575" s="49"/>
      <c r="Y575" s="49"/>
      <c r="Z575" s="49"/>
      <c r="AA575" s="49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</row>
    <row r="576" ht="12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9"/>
      <c r="X576" s="49"/>
      <c r="Y576" s="49"/>
      <c r="Z576" s="49"/>
      <c r="AA576" s="49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</row>
    <row r="577" ht="12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9"/>
      <c r="X577" s="49"/>
      <c r="Y577" s="49"/>
      <c r="Z577" s="49"/>
      <c r="AA577" s="49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</row>
    <row r="578" ht="12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9"/>
      <c r="X578" s="49"/>
      <c r="Y578" s="49"/>
      <c r="Z578" s="49"/>
      <c r="AA578" s="49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</row>
    <row r="579" ht="12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9"/>
      <c r="X579" s="49"/>
      <c r="Y579" s="49"/>
      <c r="Z579" s="49"/>
      <c r="AA579" s="49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</row>
    <row r="580" ht="12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9"/>
      <c r="X580" s="49"/>
      <c r="Y580" s="49"/>
      <c r="Z580" s="49"/>
      <c r="AA580" s="49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</row>
    <row r="581" ht="12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9"/>
      <c r="X581" s="49"/>
      <c r="Y581" s="49"/>
      <c r="Z581" s="49"/>
      <c r="AA581" s="49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</row>
    <row r="582" ht="12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9"/>
      <c r="X582" s="49"/>
      <c r="Y582" s="49"/>
      <c r="Z582" s="49"/>
      <c r="AA582" s="49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</row>
    <row r="583" ht="12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9"/>
      <c r="X583" s="49"/>
      <c r="Y583" s="49"/>
      <c r="Z583" s="49"/>
      <c r="AA583" s="49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</row>
    <row r="584" ht="12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9"/>
      <c r="X584" s="49"/>
      <c r="Y584" s="49"/>
      <c r="Z584" s="49"/>
      <c r="AA584" s="49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</row>
    <row r="585" ht="12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9"/>
      <c r="X585" s="49"/>
      <c r="Y585" s="49"/>
      <c r="Z585" s="49"/>
      <c r="AA585" s="49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</row>
    <row r="586" ht="12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9"/>
      <c r="X586" s="49"/>
      <c r="Y586" s="49"/>
      <c r="Z586" s="49"/>
      <c r="AA586" s="49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</row>
    <row r="587" ht="12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9"/>
      <c r="X587" s="49"/>
      <c r="Y587" s="49"/>
      <c r="Z587" s="49"/>
      <c r="AA587" s="49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</row>
    <row r="588" ht="12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9"/>
      <c r="X588" s="49"/>
      <c r="Y588" s="49"/>
      <c r="Z588" s="49"/>
      <c r="AA588" s="49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</row>
    <row r="589" ht="12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9"/>
      <c r="X589" s="49"/>
      <c r="Y589" s="49"/>
      <c r="Z589" s="49"/>
      <c r="AA589" s="49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</row>
    <row r="590" ht="12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9"/>
      <c r="X590" s="49"/>
      <c r="Y590" s="49"/>
      <c r="Z590" s="49"/>
      <c r="AA590" s="49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</row>
    <row r="591" ht="12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9"/>
      <c r="X591" s="49"/>
      <c r="Y591" s="49"/>
      <c r="Z591" s="49"/>
      <c r="AA591" s="49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</row>
    <row r="592" ht="12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9"/>
      <c r="X592" s="49"/>
      <c r="Y592" s="49"/>
      <c r="Z592" s="49"/>
      <c r="AA592" s="49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</row>
    <row r="593" ht="12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9"/>
      <c r="X593" s="49"/>
      <c r="Y593" s="49"/>
      <c r="Z593" s="49"/>
      <c r="AA593" s="49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</row>
    <row r="594" ht="12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9"/>
      <c r="X594" s="49"/>
      <c r="Y594" s="49"/>
      <c r="Z594" s="49"/>
      <c r="AA594" s="49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</row>
    <row r="595" ht="12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9"/>
      <c r="X595" s="49"/>
      <c r="Y595" s="49"/>
      <c r="Z595" s="49"/>
      <c r="AA595" s="49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</row>
    <row r="596" ht="12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9"/>
      <c r="X596" s="49"/>
      <c r="Y596" s="49"/>
      <c r="Z596" s="49"/>
      <c r="AA596" s="49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</row>
    <row r="597" ht="12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9"/>
      <c r="X597" s="49"/>
      <c r="Y597" s="49"/>
      <c r="Z597" s="49"/>
      <c r="AA597" s="49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</row>
    <row r="598" ht="12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9"/>
      <c r="X598" s="49"/>
      <c r="Y598" s="49"/>
      <c r="Z598" s="49"/>
      <c r="AA598" s="49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</row>
    <row r="599" ht="12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9"/>
      <c r="X599" s="49"/>
      <c r="Y599" s="49"/>
      <c r="Z599" s="49"/>
      <c r="AA599" s="49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</row>
    <row r="600" ht="12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9"/>
      <c r="X600" s="49"/>
      <c r="Y600" s="49"/>
      <c r="Z600" s="49"/>
      <c r="AA600" s="49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</row>
    <row r="601" ht="12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9"/>
      <c r="X601" s="49"/>
      <c r="Y601" s="49"/>
      <c r="Z601" s="49"/>
      <c r="AA601" s="49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</row>
    <row r="602" ht="12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9"/>
      <c r="X602" s="49"/>
      <c r="Y602" s="49"/>
      <c r="Z602" s="49"/>
      <c r="AA602" s="49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</row>
    <row r="603" ht="12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9"/>
      <c r="X603" s="49"/>
      <c r="Y603" s="49"/>
      <c r="Z603" s="49"/>
      <c r="AA603" s="49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</row>
    <row r="604" ht="12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9"/>
      <c r="X604" s="49"/>
      <c r="Y604" s="49"/>
      <c r="Z604" s="49"/>
      <c r="AA604" s="49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</row>
    <row r="605" ht="12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9"/>
      <c r="X605" s="49"/>
      <c r="Y605" s="49"/>
      <c r="Z605" s="49"/>
      <c r="AA605" s="49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</row>
    <row r="606" ht="12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9"/>
      <c r="X606" s="49"/>
      <c r="Y606" s="49"/>
      <c r="Z606" s="49"/>
      <c r="AA606" s="49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</row>
    <row r="607" ht="12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9"/>
      <c r="X607" s="49"/>
      <c r="Y607" s="49"/>
      <c r="Z607" s="49"/>
      <c r="AA607" s="49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</row>
    <row r="608" ht="12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9"/>
      <c r="X608" s="49"/>
      <c r="Y608" s="49"/>
      <c r="Z608" s="49"/>
      <c r="AA608" s="49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</row>
    <row r="609" ht="12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9"/>
      <c r="X609" s="49"/>
      <c r="Y609" s="49"/>
      <c r="Z609" s="49"/>
      <c r="AA609" s="49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</row>
    <row r="610" ht="12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9"/>
      <c r="X610" s="49"/>
      <c r="Y610" s="49"/>
      <c r="Z610" s="49"/>
      <c r="AA610" s="49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</row>
    <row r="611" ht="12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9"/>
      <c r="X611" s="49"/>
      <c r="Y611" s="49"/>
      <c r="Z611" s="49"/>
      <c r="AA611" s="49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</row>
    <row r="612" ht="12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9"/>
      <c r="X612" s="49"/>
      <c r="Y612" s="49"/>
      <c r="Z612" s="49"/>
      <c r="AA612" s="49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</row>
    <row r="613" ht="12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9"/>
      <c r="X613" s="49"/>
      <c r="Y613" s="49"/>
      <c r="Z613" s="49"/>
      <c r="AA613" s="49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</row>
    <row r="614" ht="12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9"/>
      <c r="X614" s="49"/>
      <c r="Y614" s="49"/>
      <c r="Z614" s="49"/>
      <c r="AA614" s="49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</row>
    <row r="615" ht="12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9"/>
      <c r="X615" s="49"/>
      <c r="Y615" s="49"/>
      <c r="Z615" s="49"/>
      <c r="AA615" s="49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</row>
    <row r="616" ht="12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9"/>
      <c r="X616" s="49"/>
      <c r="Y616" s="49"/>
      <c r="Z616" s="49"/>
      <c r="AA616" s="49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</row>
    <row r="617" ht="12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9"/>
      <c r="X617" s="49"/>
      <c r="Y617" s="49"/>
      <c r="Z617" s="49"/>
      <c r="AA617" s="49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</row>
    <row r="618" ht="12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9"/>
      <c r="X618" s="49"/>
      <c r="Y618" s="49"/>
      <c r="Z618" s="49"/>
      <c r="AA618" s="49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</row>
    <row r="619" ht="12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9"/>
      <c r="X619" s="49"/>
      <c r="Y619" s="49"/>
      <c r="Z619" s="49"/>
      <c r="AA619" s="49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</row>
    <row r="620" ht="12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9"/>
      <c r="X620" s="49"/>
      <c r="Y620" s="49"/>
      <c r="Z620" s="49"/>
      <c r="AA620" s="49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</row>
    <row r="621" ht="12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9"/>
      <c r="X621" s="49"/>
      <c r="Y621" s="49"/>
      <c r="Z621" s="49"/>
      <c r="AA621" s="49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</row>
    <row r="622" ht="12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9"/>
      <c r="X622" s="49"/>
      <c r="Y622" s="49"/>
      <c r="Z622" s="49"/>
      <c r="AA622" s="49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</row>
    <row r="623" ht="12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9"/>
      <c r="X623" s="49"/>
      <c r="Y623" s="49"/>
      <c r="Z623" s="49"/>
      <c r="AA623" s="49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</row>
    <row r="624" ht="12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9"/>
      <c r="X624" s="49"/>
      <c r="Y624" s="49"/>
      <c r="Z624" s="49"/>
      <c r="AA624" s="49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</row>
    <row r="625" ht="12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9"/>
      <c r="X625" s="49"/>
      <c r="Y625" s="49"/>
      <c r="Z625" s="49"/>
      <c r="AA625" s="49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</row>
    <row r="626" ht="12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9"/>
      <c r="X626" s="49"/>
      <c r="Y626" s="49"/>
      <c r="Z626" s="49"/>
      <c r="AA626" s="49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</row>
    <row r="627" ht="12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9"/>
      <c r="X627" s="49"/>
      <c r="Y627" s="49"/>
      <c r="Z627" s="49"/>
      <c r="AA627" s="49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</row>
    <row r="628" ht="12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9"/>
      <c r="X628" s="49"/>
      <c r="Y628" s="49"/>
      <c r="Z628" s="49"/>
      <c r="AA628" s="49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</row>
    <row r="629" ht="12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9"/>
      <c r="X629" s="49"/>
      <c r="Y629" s="49"/>
      <c r="Z629" s="49"/>
      <c r="AA629" s="49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</row>
    <row r="630" ht="12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9"/>
      <c r="X630" s="49"/>
      <c r="Y630" s="49"/>
      <c r="Z630" s="49"/>
      <c r="AA630" s="49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</row>
    <row r="631" ht="12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9"/>
      <c r="X631" s="49"/>
      <c r="Y631" s="49"/>
      <c r="Z631" s="49"/>
      <c r="AA631" s="49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</row>
    <row r="632" ht="12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9"/>
      <c r="X632" s="49"/>
      <c r="Y632" s="49"/>
      <c r="Z632" s="49"/>
      <c r="AA632" s="49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</row>
    <row r="633" ht="12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9"/>
      <c r="X633" s="49"/>
      <c r="Y633" s="49"/>
      <c r="Z633" s="49"/>
      <c r="AA633" s="49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</row>
    <row r="634" ht="12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9"/>
      <c r="X634" s="49"/>
      <c r="Y634" s="49"/>
      <c r="Z634" s="49"/>
      <c r="AA634" s="49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</row>
    <row r="635" ht="12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9"/>
      <c r="X635" s="49"/>
      <c r="Y635" s="49"/>
      <c r="Z635" s="49"/>
      <c r="AA635" s="49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</row>
    <row r="636" ht="12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9"/>
      <c r="X636" s="49"/>
      <c r="Y636" s="49"/>
      <c r="Z636" s="49"/>
      <c r="AA636" s="49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</row>
    <row r="637" ht="12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9"/>
      <c r="X637" s="49"/>
      <c r="Y637" s="49"/>
      <c r="Z637" s="49"/>
      <c r="AA637" s="49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</row>
    <row r="638" ht="12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9"/>
      <c r="X638" s="49"/>
      <c r="Y638" s="49"/>
      <c r="Z638" s="49"/>
      <c r="AA638" s="49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</row>
    <row r="639" ht="12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9"/>
      <c r="X639" s="49"/>
      <c r="Y639" s="49"/>
      <c r="Z639" s="49"/>
      <c r="AA639" s="49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</row>
    <row r="640" ht="12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9"/>
      <c r="X640" s="49"/>
      <c r="Y640" s="49"/>
      <c r="Z640" s="49"/>
      <c r="AA640" s="49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</row>
    <row r="641" ht="12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9"/>
      <c r="X641" s="49"/>
      <c r="Y641" s="49"/>
      <c r="Z641" s="49"/>
      <c r="AA641" s="49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</row>
    <row r="642" ht="12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9"/>
      <c r="X642" s="49"/>
      <c r="Y642" s="49"/>
      <c r="Z642" s="49"/>
      <c r="AA642" s="49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</row>
    <row r="643" ht="12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9"/>
      <c r="X643" s="49"/>
      <c r="Y643" s="49"/>
      <c r="Z643" s="49"/>
      <c r="AA643" s="49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</row>
    <row r="644" ht="12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9"/>
      <c r="X644" s="49"/>
      <c r="Y644" s="49"/>
      <c r="Z644" s="49"/>
      <c r="AA644" s="49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</row>
    <row r="645" ht="12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9"/>
      <c r="X645" s="49"/>
      <c r="Y645" s="49"/>
      <c r="Z645" s="49"/>
      <c r="AA645" s="49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</row>
    <row r="646" ht="12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9"/>
      <c r="X646" s="49"/>
      <c r="Y646" s="49"/>
      <c r="Z646" s="49"/>
      <c r="AA646" s="49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</row>
    <row r="647" ht="12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9"/>
      <c r="X647" s="49"/>
      <c r="Y647" s="49"/>
      <c r="Z647" s="49"/>
      <c r="AA647" s="49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</row>
    <row r="648" ht="12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9"/>
      <c r="X648" s="49"/>
      <c r="Y648" s="49"/>
      <c r="Z648" s="49"/>
      <c r="AA648" s="49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</row>
    <row r="649" ht="12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9"/>
      <c r="X649" s="49"/>
      <c r="Y649" s="49"/>
      <c r="Z649" s="49"/>
      <c r="AA649" s="49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</row>
    <row r="650" ht="12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9"/>
      <c r="X650" s="49"/>
      <c r="Y650" s="49"/>
      <c r="Z650" s="49"/>
      <c r="AA650" s="49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</row>
    <row r="651" ht="12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9"/>
      <c r="X651" s="49"/>
      <c r="Y651" s="49"/>
      <c r="Z651" s="49"/>
      <c r="AA651" s="49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</row>
    <row r="652" ht="12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9"/>
      <c r="X652" s="49"/>
      <c r="Y652" s="49"/>
      <c r="Z652" s="49"/>
      <c r="AA652" s="49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</row>
    <row r="653" ht="12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9"/>
      <c r="X653" s="49"/>
      <c r="Y653" s="49"/>
      <c r="Z653" s="49"/>
      <c r="AA653" s="49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</row>
    <row r="654" ht="12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9"/>
      <c r="X654" s="49"/>
      <c r="Y654" s="49"/>
      <c r="Z654" s="49"/>
      <c r="AA654" s="49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</row>
    <row r="655" ht="12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9"/>
      <c r="X655" s="49"/>
      <c r="Y655" s="49"/>
      <c r="Z655" s="49"/>
      <c r="AA655" s="49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</row>
    <row r="656" ht="12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9"/>
      <c r="X656" s="49"/>
      <c r="Y656" s="49"/>
      <c r="Z656" s="49"/>
      <c r="AA656" s="49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</row>
    <row r="657" ht="12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9"/>
      <c r="X657" s="49"/>
      <c r="Y657" s="49"/>
      <c r="Z657" s="49"/>
      <c r="AA657" s="49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</row>
    <row r="658" ht="12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9"/>
      <c r="X658" s="49"/>
      <c r="Y658" s="49"/>
      <c r="Z658" s="49"/>
      <c r="AA658" s="49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</row>
    <row r="659" ht="12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9"/>
      <c r="X659" s="49"/>
      <c r="Y659" s="49"/>
      <c r="Z659" s="49"/>
      <c r="AA659" s="49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</row>
    <row r="660" ht="12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9"/>
      <c r="X660" s="49"/>
      <c r="Y660" s="49"/>
      <c r="Z660" s="49"/>
      <c r="AA660" s="49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</row>
    <row r="661" ht="12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9"/>
      <c r="X661" s="49"/>
      <c r="Y661" s="49"/>
      <c r="Z661" s="49"/>
      <c r="AA661" s="49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</row>
    <row r="662" ht="12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9"/>
      <c r="X662" s="49"/>
      <c r="Y662" s="49"/>
      <c r="Z662" s="49"/>
      <c r="AA662" s="49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</row>
    <row r="663" ht="12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9"/>
      <c r="X663" s="49"/>
      <c r="Y663" s="49"/>
      <c r="Z663" s="49"/>
      <c r="AA663" s="49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</row>
    <row r="664" ht="12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9"/>
      <c r="X664" s="49"/>
      <c r="Y664" s="49"/>
      <c r="Z664" s="49"/>
      <c r="AA664" s="49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</row>
    <row r="665" ht="12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9"/>
      <c r="X665" s="49"/>
      <c r="Y665" s="49"/>
      <c r="Z665" s="49"/>
      <c r="AA665" s="49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</row>
    <row r="666" ht="12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9"/>
      <c r="X666" s="49"/>
      <c r="Y666" s="49"/>
      <c r="Z666" s="49"/>
      <c r="AA666" s="49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</row>
    <row r="667" ht="12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9"/>
      <c r="X667" s="49"/>
      <c r="Y667" s="49"/>
      <c r="Z667" s="49"/>
      <c r="AA667" s="49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</row>
    <row r="668" ht="12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9"/>
      <c r="X668" s="49"/>
      <c r="Y668" s="49"/>
      <c r="Z668" s="49"/>
      <c r="AA668" s="49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</row>
    <row r="669" ht="12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9"/>
      <c r="X669" s="49"/>
      <c r="Y669" s="49"/>
      <c r="Z669" s="49"/>
      <c r="AA669" s="49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</row>
    <row r="670" ht="12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9"/>
      <c r="X670" s="49"/>
      <c r="Y670" s="49"/>
      <c r="Z670" s="49"/>
      <c r="AA670" s="49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</row>
    <row r="671" ht="12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9"/>
      <c r="X671" s="49"/>
      <c r="Y671" s="49"/>
      <c r="Z671" s="49"/>
      <c r="AA671" s="49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</row>
    <row r="672" ht="12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9"/>
      <c r="X672" s="49"/>
      <c r="Y672" s="49"/>
      <c r="Z672" s="49"/>
      <c r="AA672" s="49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</row>
    <row r="673" ht="12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9"/>
      <c r="X673" s="49"/>
      <c r="Y673" s="49"/>
      <c r="Z673" s="49"/>
      <c r="AA673" s="49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</row>
    <row r="674" ht="12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9"/>
      <c r="X674" s="49"/>
      <c r="Y674" s="49"/>
      <c r="Z674" s="49"/>
      <c r="AA674" s="49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</row>
    <row r="675" ht="12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9"/>
      <c r="X675" s="49"/>
      <c r="Y675" s="49"/>
      <c r="Z675" s="49"/>
      <c r="AA675" s="49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</row>
    <row r="676" ht="12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9"/>
      <c r="X676" s="49"/>
      <c r="Y676" s="49"/>
      <c r="Z676" s="49"/>
      <c r="AA676" s="49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</row>
    <row r="677" ht="12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9"/>
      <c r="X677" s="49"/>
      <c r="Y677" s="49"/>
      <c r="Z677" s="49"/>
      <c r="AA677" s="49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</row>
    <row r="678" ht="12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9"/>
      <c r="X678" s="49"/>
      <c r="Y678" s="49"/>
      <c r="Z678" s="49"/>
      <c r="AA678" s="49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</row>
    <row r="679" ht="12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9"/>
      <c r="X679" s="49"/>
      <c r="Y679" s="49"/>
      <c r="Z679" s="49"/>
      <c r="AA679" s="49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</row>
    <row r="680" ht="12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9"/>
      <c r="X680" s="49"/>
      <c r="Y680" s="49"/>
      <c r="Z680" s="49"/>
      <c r="AA680" s="49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</row>
    <row r="681" ht="12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9"/>
      <c r="X681" s="49"/>
      <c r="Y681" s="49"/>
      <c r="Z681" s="49"/>
      <c r="AA681" s="49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</row>
    <row r="682" ht="12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9"/>
      <c r="X682" s="49"/>
      <c r="Y682" s="49"/>
      <c r="Z682" s="49"/>
      <c r="AA682" s="49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</row>
    <row r="683" ht="12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9"/>
      <c r="X683" s="49"/>
      <c r="Y683" s="49"/>
      <c r="Z683" s="49"/>
      <c r="AA683" s="49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</row>
    <row r="684" ht="12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9"/>
      <c r="X684" s="49"/>
      <c r="Y684" s="49"/>
      <c r="Z684" s="49"/>
      <c r="AA684" s="49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</row>
    <row r="685" ht="12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9"/>
      <c r="X685" s="49"/>
      <c r="Y685" s="49"/>
      <c r="Z685" s="49"/>
      <c r="AA685" s="49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</row>
    <row r="686" ht="12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9"/>
      <c r="X686" s="49"/>
      <c r="Y686" s="49"/>
      <c r="Z686" s="49"/>
      <c r="AA686" s="49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</row>
    <row r="687" ht="12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9"/>
      <c r="X687" s="49"/>
      <c r="Y687" s="49"/>
      <c r="Z687" s="49"/>
      <c r="AA687" s="49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</row>
    <row r="688" ht="12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9"/>
      <c r="X688" s="49"/>
      <c r="Y688" s="49"/>
      <c r="Z688" s="49"/>
      <c r="AA688" s="49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</row>
    <row r="689" ht="12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9"/>
      <c r="X689" s="49"/>
      <c r="Y689" s="49"/>
      <c r="Z689" s="49"/>
      <c r="AA689" s="49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</row>
    <row r="690" ht="12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9"/>
      <c r="X690" s="49"/>
      <c r="Y690" s="49"/>
      <c r="Z690" s="49"/>
      <c r="AA690" s="49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</row>
    <row r="691" ht="12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9"/>
      <c r="X691" s="49"/>
      <c r="Y691" s="49"/>
      <c r="Z691" s="49"/>
      <c r="AA691" s="49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</row>
    <row r="692" ht="12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9"/>
      <c r="X692" s="49"/>
      <c r="Y692" s="49"/>
      <c r="Z692" s="49"/>
      <c r="AA692" s="49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</row>
    <row r="693" ht="12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9"/>
      <c r="X693" s="49"/>
      <c r="Y693" s="49"/>
      <c r="Z693" s="49"/>
      <c r="AA693" s="49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</row>
    <row r="694" ht="12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9"/>
      <c r="X694" s="49"/>
      <c r="Y694" s="49"/>
      <c r="Z694" s="49"/>
      <c r="AA694" s="49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</row>
    <row r="695" ht="12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9"/>
      <c r="X695" s="49"/>
      <c r="Y695" s="49"/>
      <c r="Z695" s="49"/>
      <c r="AA695" s="49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</row>
    <row r="696" ht="12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9"/>
      <c r="X696" s="49"/>
      <c r="Y696" s="49"/>
      <c r="Z696" s="49"/>
      <c r="AA696" s="49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</row>
    <row r="697" ht="12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9"/>
      <c r="X697" s="49"/>
      <c r="Y697" s="49"/>
      <c r="Z697" s="49"/>
      <c r="AA697" s="49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</row>
    <row r="698" ht="12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9"/>
      <c r="X698" s="49"/>
      <c r="Y698" s="49"/>
      <c r="Z698" s="49"/>
      <c r="AA698" s="49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</row>
    <row r="699" ht="12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9"/>
      <c r="X699" s="49"/>
      <c r="Y699" s="49"/>
      <c r="Z699" s="49"/>
      <c r="AA699" s="49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</row>
    <row r="700" ht="12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9"/>
      <c r="X700" s="49"/>
      <c r="Y700" s="49"/>
      <c r="Z700" s="49"/>
      <c r="AA700" s="49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</row>
    <row r="701" ht="12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9"/>
      <c r="X701" s="49"/>
      <c r="Y701" s="49"/>
      <c r="Z701" s="49"/>
      <c r="AA701" s="49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</row>
    <row r="702" ht="12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9"/>
      <c r="X702" s="49"/>
      <c r="Y702" s="49"/>
      <c r="Z702" s="49"/>
      <c r="AA702" s="49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</row>
    <row r="703" ht="12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9"/>
      <c r="X703" s="49"/>
      <c r="Y703" s="49"/>
      <c r="Z703" s="49"/>
      <c r="AA703" s="49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</row>
    <row r="704" ht="12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9"/>
      <c r="X704" s="49"/>
      <c r="Y704" s="49"/>
      <c r="Z704" s="49"/>
      <c r="AA704" s="49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</row>
    <row r="705" ht="12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9"/>
      <c r="X705" s="49"/>
      <c r="Y705" s="49"/>
      <c r="Z705" s="49"/>
      <c r="AA705" s="49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</row>
    <row r="706" ht="12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9"/>
      <c r="X706" s="49"/>
      <c r="Y706" s="49"/>
      <c r="Z706" s="49"/>
      <c r="AA706" s="49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</row>
    <row r="707" ht="12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9"/>
      <c r="X707" s="49"/>
      <c r="Y707" s="49"/>
      <c r="Z707" s="49"/>
      <c r="AA707" s="49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</row>
    <row r="708" ht="12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9"/>
      <c r="X708" s="49"/>
      <c r="Y708" s="49"/>
      <c r="Z708" s="49"/>
      <c r="AA708" s="49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</row>
    <row r="709" ht="12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9"/>
      <c r="X709" s="49"/>
      <c r="Y709" s="49"/>
      <c r="Z709" s="49"/>
      <c r="AA709" s="49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</row>
    <row r="710" ht="12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9"/>
      <c r="X710" s="49"/>
      <c r="Y710" s="49"/>
      <c r="Z710" s="49"/>
      <c r="AA710" s="49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</row>
    <row r="711" ht="12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9"/>
      <c r="X711" s="49"/>
      <c r="Y711" s="49"/>
      <c r="Z711" s="49"/>
      <c r="AA711" s="49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</row>
    <row r="712" ht="12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9"/>
      <c r="X712" s="49"/>
      <c r="Y712" s="49"/>
      <c r="Z712" s="49"/>
      <c r="AA712" s="49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</row>
    <row r="713" ht="12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9"/>
      <c r="X713" s="49"/>
      <c r="Y713" s="49"/>
      <c r="Z713" s="49"/>
      <c r="AA713" s="49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</row>
    <row r="714" ht="12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9"/>
      <c r="X714" s="49"/>
      <c r="Y714" s="49"/>
      <c r="Z714" s="49"/>
      <c r="AA714" s="49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</row>
    <row r="715" ht="12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9"/>
      <c r="X715" s="49"/>
      <c r="Y715" s="49"/>
      <c r="Z715" s="49"/>
      <c r="AA715" s="49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</row>
    <row r="716" ht="12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9"/>
      <c r="X716" s="49"/>
      <c r="Y716" s="49"/>
      <c r="Z716" s="49"/>
      <c r="AA716" s="49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</row>
    <row r="717" ht="12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9"/>
      <c r="X717" s="49"/>
      <c r="Y717" s="49"/>
      <c r="Z717" s="49"/>
      <c r="AA717" s="49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</row>
    <row r="718" ht="12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9"/>
      <c r="X718" s="49"/>
      <c r="Y718" s="49"/>
      <c r="Z718" s="49"/>
      <c r="AA718" s="49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</row>
    <row r="719" ht="12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9"/>
      <c r="X719" s="49"/>
      <c r="Y719" s="49"/>
      <c r="Z719" s="49"/>
      <c r="AA719" s="49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</row>
    <row r="720" ht="12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9"/>
      <c r="X720" s="49"/>
      <c r="Y720" s="49"/>
      <c r="Z720" s="49"/>
      <c r="AA720" s="49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</row>
    <row r="721" ht="12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9"/>
      <c r="X721" s="49"/>
      <c r="Y721" s="49"/>
      <c r="Z721" s="49"/>
      <c r="AA721" s="49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</row>
    <row r="722" ht="12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9"/>
      <c r="X722" s="49"/>
      <c r="Y722" s="49"/>
      <c r="Z722" s="49"/>
      <c r="AA722" s="49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</row>
    <row r="723" ht="12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9"/>
      <c r="X723" s="49"/>
      <c r="Y723" s="49"/>
      <c r="Z723" s="49"/>
      <c r="AA723" s="49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</row>
    <row r="724" ht="12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9"/>
      <c r="X724" s="49"/>
      <c r="Y724" s="49"/>
      <c r="Z724" s="49"/>
      <c r="AA724" s="49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</row>
    <row r="725" ht="12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9"/>
      <c r="X725" s="49"/>
      <c r="Y725" s="49"/>
      <c r="Z725" s="49"/>
      <c r="AA725" s="49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</row>
    <row r="726" ht="12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9"/>
      <c r="X726" s="49"/>
      <c r="Y726" s="49"/>
      <c r="Z726" s="49"/>
      <c r="AA726" s="49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</row>
    <row r="727" ht="12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9"/>
      <c r="X727" s="49"/>
      <c r="Y727" s="49"/>
      <c r="Z727" s="49"/>
      <c r="AA727" s="49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</row>
    <row r="728" ht="12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9"/>
      <c r="X728" s="49"/>
      <c r="Y728" s="49"/>
      <c r="Z728" s="49"/>
      <c r="AA728" s="49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</row>
    <row r="729" ht="12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9"/>
      <c r="X729" s="49"/>
      <c r="Y729" s="49"/>
      <c r="Z729" s="49"/>
      <c r="AA729" s="49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</row>
    <row r="730" ht="12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9"/>
      <c r="X730" s="49"/>
      <c r="Y730" s="49"/>
      <c r="Z730" s="49"/>
      <c r="AA730" s="49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</row>
    <row r="731" ht="12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9"/>
      <c r="X731" s="49"/>
      <c r="Y731" s="49"/>
      <c r="Z731" s="49"/>
      <c r="AA731" s="49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</row>
    <row r="732" ht="12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9"/>
      <c r="X732" s="49"/>
      <c r="Y732" s="49"/>
      <c r="Z732" s="49"/>
      <c r="AA732" s="49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</row>
    <row r="733" ht="12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9"/>
      <c r="X733" s="49"/>
      <c r="Y733" s="49"/>
      <c r="Z733" s="49"/>
      <c r="AA733" s="49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</row>
    <row r="734" ht="12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9"/>
      <c r="X734" s="49"/>
      <c r="Y734" s="49"/>
      <c r="Z734" s="49"/>
      <c r="AA734" s="49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</row>
    <row r="735" ht="12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9"/>
      <c r="X735" s="49"/>
      <c r="Y735" s="49"/>
      <c r="Z735" s="49"/>
      <c r="AA735" s="49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</row>
    <row r="736" ht="12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9"/>
      <c r="X736" s="49"/>
      <c r="Y736" s="49"/>
      <c r="Z736" s="49"/>
      <c r="AA736" s="49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</row>
    <row r="737" ht="12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9"/>
      <c r="X737" s="49"/>
      <c r="Y737" s="49"/>
      <c r="Z737" s="49"/>
      <c r="AA737" s="49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</row>
    <row r="738" ht="12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9"/>
      <c r="X738" s="49"/>
      <c r="Y738" s="49"/>
      <c r="Z738" s="49"/>
      <c r="AA738" s="49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</row>
    <row r="739" ht="12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9"/>
      <c r="X739" s="49"/>
      <c r="Y739" s="49"/>
      <c r="Z739" s="49"/>
      <c r="AA739" s="49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</row>
    <row r="740" ht="12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9"/>
      <c r="X740" s="49"/>
      <c r="Y740" s="49"/>
      <c r="Z740" s="49"/>
      <c r="AA740" s="49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</row>
    <row r="741" ht="12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9"/>
      <c r="X741" s="49"/>
      <c r="Y741" s="49"/>
      <c r="Z741" s="49"/>
      <c r="AA741" s="49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</row>
    <row r="742" ht="12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9"/>
      <c r="X742" s="49"/>
      <c r="Y742" s="49"/>
      <c r="Z742" s="49"/>
      <c r="AA742" s="49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</row>
    <row r="743" ht="12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9"/>
      <c r="X743" s="49"/>
      <c r="Y743" s="49"/>
      <c r="Z743" s="49"/>
      <c r="AA743" s="49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</row>
    <row r="744" ht="12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9"/>
      <c r="X744" s="49"/>
      <c r="Y744" s="49"/>
      <c r="Z744" s="49"/>
      <c r="AA744" s="49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</row>
    <row r="745" ht="12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9"/>
      <c r="X745" s="49"/>
      <c r="Y745" s="49"/>
      <c r="Z745" s="49"/>
      <c r="AA745" s="49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</row>
    <row r="746" ht="12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9"/>
      <c r="X746" s="49"/>
      <c r="Y746" s="49"/>
      <c r="Z746" s="49"/>
      <c r="AA746" s="49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</row>
    <row r="747" ht="12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9"/>
      <c r="X747" s="49"/>
      <c r="Y747" s="49"/>
      <c r="Z747" s="49"/>
      <c r="AA747" s="49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</row>
    <row r="748" ht="12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9"/>
      <c r="X748" s="49"/>
      <c r="Y748" s="49"/>
      <c r="Z748" s="49"/>
      <c r="AA748" s="49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</row>
    <row r="749" ht="12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9"/>
      <c r="X749" s="49"/>
      <c r="Y749" s="49"/>
      <c r="Z749" s="49"/>
      <c r="AA749" s="49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</row>
    <row r="750" ht="12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9"/>
      <c r="X750" s="49"/>
      <c r="Y750" s="49"/>
      <c r="Z750" s="49"/>
      <c r="AA750" s="49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</row>
    <row r="751" ht="12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9"/>
      <c r="X751" s="49"/>
      <c r="Y751" s="49"/>
      <c r="Z751" s="49"/>
      <c r="AA751" s="49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</row>
    <row r="752" ht="12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9"/>
      <c r="X752" s="49"/>
      <c r="Y752" s="49"/>
      <c r="Z752" s="49"/>
      <c r="AA752" s="49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</row>
    <row r="753" ht="12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9"/>
      <c r="X753" s="49"/>
      <c r="Y753" s="49"/>
      <c r="Z753" s="49"/>
      <c r="AA753" s="49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</row>
    <row r="754" ht="12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9"/>
      <c r="X754" s="49"/>
      <c r="Y754" s="49"/>
      <c r="Z754" s="49"/>
      <c r="AA754" s="49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</row>
    <row r="755" ht="12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9"/>
      <c r="X755" s="49"/>
      <c r="Y755" s="49"/>
      <c r="Z755" s="49"/>
      <c r="AA755" s="49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</row>
    <row r="756" ht="12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9"/>
      <c r="X756" s="49"/>
      <c r="Y756" s="49"/>
      <c r="Z756" s="49"/>
      <c r="AA756" s="49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</row>
    <row r="757" ht="12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9"/>
      <c r="X757" s="49"/>
      <c r="Y757" s="49"/>
      <c r="Z757" s="49"/>
      <c r="AA757" s="49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</row>
    <row r="758" ht="12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9"/>
      <c r="X758" s="49"/>
      <c r="Y758" s="49"/>
      <c r="Z758" s="49"/>
      <c r="AA758" s="49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</row>
    <row r="759" ht="12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9"/>
      <c r="X759" s="49"/>
      <c r="Y759" s="49"/>
      <c r="Z759" s="49"/>
      <c r="AA759" s="49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</row>
    <row r="760" ht="12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9"/>
      <c r="X760" s="49"/>
      <c r="Y760" s="49"/>
      <c r="Z760" s="49"/>
      <c r="AA760" s="49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</row>
    <row r="761" ht="12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9"/>
      <c r="X761" s="49"/>
      <c r="Y761" s="49"/>
      <c r="Z761" s="49"/>
      <c r="AA761" s="49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</row>
    <row r="762" ht="12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9"/>
      <c r="X762" s="49"/>
      <c r="Y762" s="49"/>
      <c r="Z762" s="49"/>
      <c r="AA762" s="49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</row>
    <row r="763" ht="12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9"/>
      <c r="X763" s="49"/>
      <c r="Y763" s="49"/>
      <c r="Z763" s="49"/>
      <c r="AA763" s="49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</row>
    <row r="764" ht="12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9"/>
      <c r="X764" s="49"/>
      <c r="Y764" s="49"/>
      <c r="Z764" s="49"/>
      <c r="AA764" s="49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</row>
    <row r="765" ht="12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9"/>
      <c r="X765" s="49"/>
      <c r="Y765" s="49"/>
      <c r="Z765" s="49"/>
      <c r="AA765" s="49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</row>
    <row r="766" ht="12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9"/>
      <c r="X766" s="49"/>
      <c r="Y766" s="49"/>
      <c r="Z766" s="49"/>
      <c r="AA766" s="49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</row>
    <row r="767" ht="12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9"/>
      <c r="X767" s="49"/>
      <c r="Y767" s="49"/>
      <c r="Z767" s="49"/>
      <c r="AA767" s="49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</row>
    <row r="768" ht="12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9"/>
      <c r="X768" s="49"/>
      <c r="Y768" s="49"/>
      <c r="Z768" s="49"/>
      <c r="AA768" s="49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</row>
    <row r="769" ht="12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9"/>
      <c r="X769" s="49"/>
      <c r="Y769" s="49"/>
      <c r="Z769" s="49"/>
      <c r="AA769" s="49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</row>
    <row r="770" ht="12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9"/>
      <c r="X770" s="49"/>
      <c r="Y770" s="49"/>
      <c r="Z770" s="49"/>
      <c r="AA770" s="49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</row>
    <row r="771" ht="12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9"/>
      <c r="X771" s="49"/>
      <c r="Y771" s="49"/>
      <c r="Z771" s="49"/>
      <c r="AA771" s="49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</row>
    <row r="772" ht="12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9"/>
      <c r="X772" s="49"/>
      <c r="Y772" s="49"/>
      <c r="Z772" s="49"/>
      <c r="AA772" s="49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</row>
    <row r="773" ht="12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9"/>
      <c r="X773" s="49"/>
      <c r="Y773" s="49"/>
      <c r="Z773" s="49"/>
      <c r="AA773" s="49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</row>
    <row r="774" ht="12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9"/>
      <c r="X774" s="49"/>
      <c r="Y774" s="49"/>
      <c r="Z774" s="49"/>
      <c r="AA774" s="49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</row>
    <row r="775" ht="12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9"/>
      <c r="X775" s="49"/>
      <c r="Y775" s="49"/>
      <c r="Z775" s="49"/>
      <c r="AA775" s="49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</row>
    <row r="776" ht="12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9"/>
      <c r="X776" s="49"/>
      <c r="Y776" s="49"/>
      <c r="Z776" s="49"/>
      <c r="AA776" s="49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</row>
    <row r="777" ht="12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9"/>
      <c r="X777" s="49"/>
      <c r="Y777" s="49"/>
      <c r="Z777" s="49"/>
      <c r="AA777" s="49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</row>
    <row r="778" ht="12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9"/>
      <c r="X778" s="49"/>
      <c r="Y778" s="49"/>
      <c r="Z778" s="49"/>
      <c r="AA778" s="49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</row>
    <row r="779" ht="12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9"/>
      <c r="X779" s="49"/>
      <c r="Y779" s="49"/>
      <c r="Z779" s="49"/>
      <c r="AA779" s="49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</row>
    <row r="780" ht="12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9"/>
      <c r="X780" s="49"/>
      <c r="Y780" s="49"/>
      <c r="Z780" s="49"/>
      <c r="AA780" s="49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</row>
    <row r="781" ht="12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9"/>
      <c r="X781" s="49"/>
      <c r="Y781" s="49"/>
      <c r="Z781" s="49"/>
      <c r="AA781" s="49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</row>
    <row r="782" ht="12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9"/>
      <c r="X782" s="49"/>
      <c r="Y782" s="49"/>
      <c r="Z782" s="49"/>
      <c r="AA782" s="49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</row>
    <row r="783" ht="12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9"/>
      <c r="X783" s="49"/>
      <c r="Y783" s="49"/>
      <c r="Z783" s="49"/>
      <c r="AA783" s="49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</row>
    <row r="784" ht="12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9"/>
      <c r="X784" s="49"/>
      <c r="Y784" s="49"/>
      <c r="Z784" s="49"/>
      <c r="AA784" s="49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</row>
    <row r="785" ht="12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9"/>
      <c r="X785" s="49"/>
      <c r="Y785" s="49"/>
      <c r="Z785" s="49"/>
      <c r="AA785" s="49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</row>
    <row r="786" ht="12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9"/>
      <c r="X786" s="49"/>
      <c r="Y786" s="49"/>
      <c r="Z786" s="49"/>
      <c r="AA786" s="49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</row>
    <row r="787" ht="12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9"/>
      <c r="X787" s="49"/>
      <c r="Y787" s="49"/>
      <c r="Z787" s="49"/>
      <c r="AA787" s="49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</row>
    <row r="788" ht="12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9"/>
      <c r="X788" s="49"/>
      <c r="Y788" s="49"/>
      <c r="Z788" s="49"/>
      <c r="AA788" s="49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</row>
    <row r="789" ht="12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9"/>
      <c r="X789" s="49"/>
      <c r="Y789" s="49"/>
      <c r="Z789" s="49"/>
      <c r="AA789" s="49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</row>
    <row r="790" ht="12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9"/>
      <c r="X790" s="49"/>
      <c r="Y790" s="49"/>
      <c r="Z790" s="49"/>
      <c r="AA790" s="49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</row>
    <row r="791" ht="12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9"/>
      <c r="X791" s="49"/>
      <c r="Y791" s="49"/>
      <c r="Z791" s="49"/>
      <c r="AA791" s="49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</row>
    <row r="792" ht="12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9"/>
      <c r="X792" s="49"/>
      <c r="Y792" s="49"/>
      <c r="Z792" s="49"/>
      <c r="AA792" s="49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</row>
    <row r="793" ht="12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9"/>
      <c r="X793" s="49"/>
      <c r="Y793" s="49"/>
      <c r="Z793" s="49"/>
      <c r="AA793" s="49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</row>
    <row r="794" ht="12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9"/>
      <c r="X794" s="49"/>
      <c r="Y794" s="49"/>
      <c r="Z794" s="49"/>
      <c r="AA794" s="49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</row>
    <row r="795" ht="12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9"/>
      <c r="X795" s="49"/>
      <c r="Y795" s="49"/>
      <c r="Z795" s="49"/>
      <c r="AA795" s="49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</row>
    <row r="796" ht="12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9"/>
      <c r="X796" s="49"/>
      <c r="Y796" s="49"/>
      <c r="Z796" s="49"/>
      <c r="AA796" s="49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</row>
    <row r="797" ht="12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9"/>
      <c r="X797" s="49"/>
      <c r="Y797" s="49"/>
      <c r="Z797" s="49"/>
      <c r="AA797" s="49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</row>
    <row r="798" ht="12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9"/>
      <c r="X798" s="49"/>
      <c r="Y798" s="49"/>
      <c r="Z798" s="49"/>
      <c r="AA798" s="49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</row>
    <row r="799" ht="12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9"/>
      <c r="X799" s="49"/>
      <c r="Y799" s="49"/>
      <c r="Z799" s="49"/>
      <c r="AA799" s="49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</row>
    <row r="800" ht="12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9"/>
      <c r="X800" s="49"/>
      <c r="Y800" s="49"/>
      <c r="Z800" s="49"/>
      <c r="AA800" s="49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</row>
    <row r="801" ht="12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9"/>
      <c r="X801" s="49"/>
      <c r="Y801" s="49"/>
      <c r="Z801" s="49"/>
      <c r="AA801" s="49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</row>
    <row r="802" ht="12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9"/>
      <c r="X802" s="49"/>
      <c r="Y802" s="49"/>
      <c r="Z802" s="49"/>
      <c r="AA802" s="49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</row>
    <row r="803" ht="12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9"/>
      <c r="X803" s="49"/>
      <c r="Y803" s="49"/>
      <c r="Z803" s="49"/>
      <c r="AA803" s="49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</row>
    <row r="804" ht="12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9"/>
      <c r="X804" s="49"/>
      <c r="Y804" s="49"/>
      <c r="Z804" s="49"/>
      <c r="AA804" s="49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</row>
    <row r="805" ht="12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9"/>
      <c r="X805" s="49"/>
      <c r="Y805" s="49"/>
      <c r="Z805" s="49"/>
      <c r="AA805" s="49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</row>
    <row r="806" ht="12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9"/>
      <c r="X806" s="49"/>
      <c r="Y806" s="49"/>
      <c r="Z806" s="49"/>
      <c r="AA806" s="49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</row>
    <row r="807" ht="12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9"/>
      <c r="X807" s="49"/>
      <c r="Y807" s="49"/>
      <c r="Z807" s="49"/>
      <c r="AA807" s="49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</row>
    <row r="808" ht="12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9"/>
      <c r="X808" s="49"/>
      <c r="Y808" s="49"/>
      <c r="Z808" s="49"/>
      <c r="AA808" s="49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</row>
    <row r="809" ht="12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9"/>
      <c r="X809" s="49"/>
      <c r="Y809" s="49"/>
      <c r="Z809" s="49"/>
      <c r="AA809" s="49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</row>
    <row r="810" ht="12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9"/>
      <c r="X810" s="49"/>
      <c r="Y810" s="49"/>
      <c r="Z810" s="49"/>
      <c r="AA810" s="49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</row>
    <row r="811" ht="12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9"/>
      <c r="X811" s="49"/>
      <c r="Y811" s="49"/>
      <c r="Z811" s="49"/>
      <c r="AA811" s="49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</row>
    <row r="812" ht="12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9"/>
      <c r="X812" s="49"/>
      <c r="Y812" s="49"/>
      <c r="Z812" s="49"/>
      <c r="AA812" s="49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</row>
    <row r="813" ht="12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9"/>
      <c r="X813" s="49"/>
      <c r="Y813" s="49"/>
      <c r="Z813" s="49"/>
      <c r="AA813" s="49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</row>
    <row r="814" ht="12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9"/>
      <c r="X814" s="49"/>
      <c r="Y814" s="49"/>
      <c r="Z814" s="49"/>
      <c r="AA814" s="49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</row>
    <row r="815" ht="12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9"/>
      <c r="X815" s="49"/>
      <c r="Y815" s="49"/>
      <c r="Z815" s="49"/>
      <c r="AA815" s="49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</row>
    <row r="816" ht="12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9"/>
      <c r="X816" s="49"/>
      <c r="Y816" s="49"/>
      <c r="Z816" s="49"/>
      <c r="AA816" s="49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</row>
    <row r="817" ht="12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9"/>
      <c r="X817" s="49"/>
      <c r="Y817" s="49"/>
      <c r="Z817" s="49"/>
      <c r="AA817" s="49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</row>
    <row r="818" ht="12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9"/>
      <c r="X818" s="49"/>
      <c r="Y818" s="49"/>
      <c r="Z818" s="49"/>
      <c r="AA818" s="49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</row>
    <row r="819" ht="12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9"/>
      <c r="X819" s="49"/>
      <c r="Y819" s="49"/>
      <c r="Z819" s="49"/>
      <c r="AA819" s="49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</row>
    <row r="820" ht="12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9"/>
      <c r="X820" s="49"/>
      <c r="Y820" s="49"/>
      <c r="Z820" s="49"/>
      <c r="AA820" s="49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</row>
    <row r="821" ht="12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9"/>
      <c r="X821" s="49"/>
      <c r="Y821" s="49"/>
      <c r="Z821" s="49"/>
      <c r="AA821" s="49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</row>
    <row r="822" ht="12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9"/>
      <c r="X822" s="49"/>
      <c r="Y822" s="49"/>
      <c r="Z822" s="49"/>
      <c r="AA822" s="49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</row>
    <row r="823" ht="12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9"/>
      <c r="X823" s="49"/>
      <c r="Y823" s="49"/>
      <c r="Z823" s="49"/>
      <c r="AA823" s="49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</row>
    <row r="824" ht="12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9"/>
      <c r="X824" s="49"/>
      <c r="Y824" s="49"/>
      <c r="Z824" s="49"/>
      <c r="AA824" s="49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</row>
    <row r="825" ht="12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9"/>
      <c r="X825" s="49"/>
      <c r="Y825" s="49"/>
      <c r="Z825" s="49"/>
      <c r="AA825" s="49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</row>
    <row r="826" ht="12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9"/>
      <c r="X826" s="49"/>
      <c r="Y826" s="49"/>
      <c r="Z826" s="49"/>
      <c r="AA826" s="49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</row>
    <row r="827" ht="12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9"/>
      <c r="X827" s="49"/>
      <c r="Y827" s="49"/>
      <c r="Z827" s="49"/>
      <c r="AA827" s="49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</row>
    <row r="828" ht="12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9"/>
      <c r="X828" s="49"/>
      <c r="Y828" s="49"/>
      <c r="Z828" s="49"/>
      <c r="AA828" s="49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</row>
    <row r="829" ht="12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9"/>
      <c r="X829" s="49"/>
      <c r="Y829" s="49"/>
      <c r="Z829" s="49"/>
      <c r="AA829" s="49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</row>
    <row r="830" ht="12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9"/>
      <c r="X830" s="49"/>
      <c r="Y830" s="49"/>
      <c r="Z830" s="49"/>
      <c r="AA830" s="49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</row>
    <row r="831" ht="12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9"/>
      <c r="X831" s="49"/>
      <c r="Y831" s="49"/>
      <c r="Z831" s="49"/>
      <c r="AA831" s="49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</row>
    <row r="832" ht="12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9"/>
      <c r="X832" s="49"/>
      <c r="Y832" s="49"/>
      <c r="Z832" s="49"/>
      <c r="AA832" s="49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</row>
    <row r="833" ht="12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9"/>
      <c r="X833" s="49"/>
      <c r="Y833" s="49"/>
      <c r="Z833" s="49"/>
      <c r="AA833" s="49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</row>
    <row r="834" ht="12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9"/>
      <c r="X834" s="49"/>
      <c r="Y834" s="49"/>
      <c r="Z834" s="49"/>
      <c r="AA834" s="49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</row>
    <row r="835" ht="12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9"/>
      <c r="X835" s="49"/>
      <c r="Y835" s="49"/>
      <c r="Z835" s="49"/>
      <c r="AA835" s="49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</row>
    <row r="836" ht="12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9"/>
      <c r="X836" s="49"/>
      <c r="Y836" s="49"/>
      <c r="Z836" s="49"/>
      <c r="AA836" s="49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</row>
    <row r="837" ht="12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9"/>
      <c r="X837" s="49"/>
      <c r="Y837" s="49"/>
      <c r="Z837" s="49"/>
      <c r="AA837" s="49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</row>
    <row r="838" ht="12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9"/>
      <c r="X838" s="49"/>
      <c r="Y838" s="49"/>
      <c r="Z838" s="49"/>
      <c r="AA838" s="49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</row>
    <row r="839" ht="12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9"/>
      <c r="X839" s="49"/>
      <c r="Y839" s="49"/>
      <c r="Z839" s="49"/>
      <c r="AA839" s="49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</row>
    <row r="840" ht="12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9"/>
      <c r="X840" s="49"/>
      <c r="Y840" s="49"/>
      <c r="Z840" s="49"/>
      <c r="AA840" s="49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</row>
    <row r="841" ht="12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9"/>
      <c r="X841" s="49"/>
      <c r="Y841" s="49"/>
      <c r="Z841" s="49"/>
      <c r="AA841" s="49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</row>
    <row r="842" ht="12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9"/>
      <c r="X842" s="49"/>
      <c r="Y842" s="49"/>
      <c r="Z842" s="49"/>
      <c r="AA842" s="49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</row>
    <row r="843" ht="12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9"/>
      <c r="X843" s="49"/>
      <c r="Y843" s="49"/>
      <c r="Z843" s="49"/>
      <c r="AA843" s="49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</row>
    <row r="844" ht="12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9"/>
      <c r="X844" s="49"/>
      <c r="Y844" s="49"/>
      <c r="Z844" s="49"/>
      <c r="AA844" s="49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</row>
    <row r="845" ht="12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9"/>
      <c r="X845" s="49"/>
      <c r="Y845" s="49"/>
      <c r="Z845" s="49"/>
      <c r="AA845" s="49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</row>
    <row r="846" ht="12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9"/>
      <c r="X846" s="49"/>
      <c r="Y846" s="49"/>
      <c r="Z846" s="49"/>
      <c r="AA846" s="49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</row>
    <row r="847" ht="12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9"/>
      <c r="X847" s="49"/>
      <c r="Y847" s="49"/>
      <c r="Z847" s="49"/>
      <c r="AA847" s="49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</row>
    <row r="848" ht="12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9"/>
      <c r="X848" s="49"/>
      <c r="Y848" s="49"/>
      <c r="Z848" s="49"/>
      <c r="AA848" s="49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</row>
    <row r="849" ht="12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9"/>
      <c r="X849" s="49"/>
      <c r="Y849" s="49"/>
      <c r="Z849" s="49"/>
      <c r="AA849" s="49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</row>
    <row r="850" ht="12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9"/>
      <c r="X850" s="49"/>
      <c r="Y850" s="49"/>
      <c r="Z850" s="49"/>
      <c r="AA850" s="49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</row>
    <row r="851" ht="12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9"/>
      <c r="X851" s="49"/>
      <c r="Y851" s="49"/>
      <c r="Z851" s="49"/>
      <c r="AA851" s="49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</row>
    <row r="852" ht="12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9"/>
      <c r="X852" s="49"/>
      <c r="Y852" s="49"/>
      <c r="Z852" s="49"/>
      <c r="AA852" s="49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</row>
    <row r="853" ht="12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9"/>
      <c r="X853" s="49"/>
      <c r="Y853" s="49"/>
      <c r="Z853" s="49"/>
      <c r="AA853" s="49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</row>
    <row r="854" ht="12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9"/>
      <c r="X854" s="49"/>
      <c r="Y854" s="49"/>
      <c r="Z854" s="49"/>
      <c r="AA854" s="49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</row>
    <row r="855" ht="12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9"/>
      <c r="X855" s="49"/>
      <c r="Y855" s="49"/>
      <c r="Z855" s="49"/>
      <c r="AA855" s="49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</row>
    <row r="856" ht="12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9"/>
      <c r="X856" s="49"/>
      <c r="Y856" s="49"/>
      <c r="Z856" s="49"/>
      <c r="AA856" s="49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</row>
    <row r="857" ht="12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9"/>
      <c r="X857" s="49"/>
      <c r="Y857" s="49"/>
      <c r="Z857" s="49"/>
      <c r="AA857" s="49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</row>
    <row r="858" ht="12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9"/>
      <c r="X858" s="49"/>
      <c r="Y858" s="49"/>
      <c r="Z858" s="49"/>
      <c r="AA858" s="49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</row>
    <row r="859" ht="12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9"/>
      <c r="X859" s="49"/>
      <c r="Y859" s="49"/>
      <c r="Z859" s="49"/>
      <c r="AA859" s="49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</row>
    <row r="860" ht="12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9"/>
      <c r="X860" s="49"/>
      <c r="Y860" s="49"/>
      <c r="Z860" s="49"/>
      <c r="AA860" s="49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</row>
    <row r="861" ht="12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9"/>
      <c r="X861" s="49"/>
      <c r="Y861" s="49"/>
      <c r="Z861" s="49"/>
      <c r="AA861" s="49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</row>
    <row r="862" ht="12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9"/>
      <c r="X862" s="49"/>
      <c r="Y862" s="49"/>
      <c r="Z862" s="49"/>
      <c r="AA862" s="49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</row>
    <row r="863" ht="12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9"/>
      <c r="X863" s="49"/>
      <c r="Y863" s="49"/>
      <c r="Z863" s="49"/>
      <c r="AA863" s="49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</row>
    <row r="864" ht="12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9"/>
      <c r="X864" s="49"/>
      <c r="Y864" s="49"/>
      <c r="Z864" s="49"/>
      <c r="AA864" s="49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</row>
    <row r="865" ht="12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9"/>
      <c r="X865" s="49"/>
      <c r="Y865" s="49"/>
      <c r="Z865" s="49"/>
      <c r="AA865" s="49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</row>
    <row r="866" ht="12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9"/>
      <c r="X866" s="49"/>
      <c r="Y866" s="49"/>
      <c r="Z866" s="49"/>
      <c r="AA866" s="49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</row>
    <row r="867" ht="12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9"/>
      <c r="X867" s="49"/>
      <c r="Y867" s="49"/>
      <c r="Z867" s="49"/>
      <c r="AA867" s="49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</row>
    <row r="868" ht="12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9"/>
      <c r="X868" s="49"/>
      <c r="Y868" s="49"/>
      <c r="Z868" s="49"/>
      <c r="AA868" s="49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</row>
    <row r="869" ht="12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9"/>
      <c r="X869" s="49"/>
      <c r="Y869" s="49"/>
      <c r="Z869" s="49"/>
      <c r="AA869" s="49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</row>
    <row r="870" ht="12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9"/>
      <c r="X870" s="49"/>
      <c r="Y870" s="49"/>
      <c r="Z870" s="49"/>
      <c r="AA870" s="49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</row>
    <row r="871" ht="12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9"/>
      <c r="X871" s="49"/>
      <c r="Y871" s="49"/>
      <c r="Z871" s="49"/>
      <c r="AA871" s="49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</row>
    <row r="872" ht="12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9"/>
      <c r="X872" s="49"/>
      <c r="Y872" s="49"/>
      <c r="Z872" s="49"/>
      <c r="AA872" s="49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</row>
    <row r="873" ht="12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9"/>
      <c r="X873" s="49"/>
      <c r="Y873" s="49"/>
      <c r="Z873" s="49"/>
      <c r="AA873" s="49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</row>
    <row r="874" ht="12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9"/>
      <c r="X874" s="49"/>
      <c r="Y874" s="49"/>
      <c r="Z874" s="49"/>
      <c r="AA874" s="49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</row>
    <row r="875" ht="12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9"/>
      <c r="X875" s="49"/>
      <c r="Y875" s="49"/>
      <c r="Z875" s="49"/>
      <c r="AA875" s="49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</row>
    <row r="876" ht="12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9"/>
      <c r="X876" s="49"/>
      <c r="Y876" s="49"/>
      <c r="Z876" s="49"/>
      <c r="AA876" s="49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</row>
    <row r="877" ht="12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9"/>
      <c r="X877" s="49"/>
      <c r="Y877" s="49"/>
      <c r="Z877" s="49"/>
      <c r="AA877" s="49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</row>
    <row r="878" ht="12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9"/>
      <c r="X878" s="49"/>
      <c r="Y878" s="49"/>
      <c r="Z878" s="49"/>
      <c r="AA878" s="49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</row>
    <row r="879" ht="12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9"/>
      <c r="X879" s="49"/>
      <c r="Y879" s="49"/>
      <c r="Z879" s="49"/>
      <c r="AA879" s="49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</row>
    <row r="880" ht="12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9"/>
      <c r="X880" s="49"/>
      <c r="Y880" s="49"/>
      <c r="Z880" s="49"/>
      <c r="AA880" s="49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</row>
    <row r="881" ht="12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9"/>
      <c r="X881" s="49"/>
      <c r="Y881" s="49"/>
      <c r="Z881" s="49"/>
      <c r="AA881" s="49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</row>
    <row r="882" ht="12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9"/>
      <c r="X882" s="49"/>
      <c r="Y882" s="49"/>
      <c r="Z882" s="49"/>
      <c r="AA882" s="49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</row>
    <row r="883" ht="12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9"/>
      <c r="X883" s="49"/>
      <c r="Y883" s="49"/>
      <c r="Z883" s="49"/>
      <c r="AA883" s="49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</row>
    <row r="884" ht="12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9"/>
      <c r="X884" s="49"/>
      <c r="Y884" s="49"/>
      <c r="Z884" s="49"/>
      <c r="AA884" s="49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</row>
    <row r="885" ht="12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9"/>
      <c r="X885" s="49"/>
      <c r="Y885" s="49"/>
      <c r="Z885" s="49"/>
      <c r="AA885" s="49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</row>
    <row r="886" ht="12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9"/>
      <c r="X886" s="49"/>
      <c r="Y886" s="49"/>
      <c r="Z886" s="49"/>
      <c r="AA886" s="49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</row>
    <row r="887" ht="12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9"/>
      <c r="X887" s="49"/>
      <c r="Y887" s="49"/>
      <c r="Z887" s="49"/>
      <c r="AA887" s="49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</row>
    <row r="888" ht="12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9"/>
      <c r="X888" s="49"/>
      <c r="Y888" s="49"/>
      <c r="Z888" s="49"/>
      <c r="AA888" s="49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</row>
    <row r="889" ht="12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9"/>
      <c r="X889" s="49"/>
      <c r="Y889" s="49"/>
      <c r="Z889" s="49"/>
      <c r="AA889" s="49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</row>
    <row r="890" ht="12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9"/>
      <c r="X890" s="49"/>
      <c r="Y890" s="49"/>
      <c r="Z890" s="49"/>
      <c r="AA890" s="49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</row>
    <row r="891" ht="12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9"/>
      <c r="X891" s="49"/>
      <c r="Y891" s="49"/>
      <c r="Z891" s="49"/>
      <c r="AA891" s="49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</row>
    <row r="892" ht="12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9"/>
      <c r="X892" s="49"/>
      <c r="Y892" s="49"/>
      <c r="Z892" s="49"/>
      <c r="AA892" s="49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</row>
    <row r="893" ht="12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9"/>
      <c r="X893" s="49"/>
      <c r="Y893" s="49"/>
      <c r="Z893" s="49"/>
      <c r="AA893" s="49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</row>
    <row r="894" ht="12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9"/>
      <c r="X894" s="49"/>
      <c r="Y894" s="49"/>
      <c r="Z894" s="49"/>
      <c r="AA894" s="49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</row>
    <row r="895" ht="12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9"/>
      <c r="X895" s="49"/>
      <c r="Y895" s="49"/>
      <c r="Z895" s="49"/>
      <c r="AA895" s="49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</row>
    <row r="896" ht="12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9"/>
      <c r="X896" s="49"/>
      <c r="Y896" s="49"/>
      <c r="Z896" s="49"/>
      <c r="AA896" s="49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</row>
    <row r="897" ht="12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9"/>
      <c r="X897" s="49"/>
      <c r="Y897" s="49"/>
      <c r="Z897" s="49"/>
      <c r="AA897" s="49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</row>
    <row r="898" ht="12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9"/>
      <c r="X898" s="49"/>
      <c r="Y898" s="49"/>
      <c r="Z898" s="49"/>
      <c r="AA898" s="49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</row>
    <row r="899" ht="12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9"/>
      <c r="X899" s="49"/>
      <c r="Y899" s="49"/>
      <c r="Z899" s="49"/>
      <c r="AA899" s="49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</row>
    <row r="900" ht="12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9"/>
      <c r="X900" s="49"/>
      <c r="Y900" s="49"/>
      <c r="Z900" s="49"/>
      <c r="AA900" s="49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</row>
    <row r="901" ht="12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9"/>
      <c r="X901" s="49"/>
      <c r="Y901" s="49"/>
      <c r="Z901" s="49"/>
      <c r="AA901" s="49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</row>
    <row r="902" ht="12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9"/>
      <c r="X902" s="49"/>
      <c r="Y902" s="49"/>
      <c r="Z902" s="49"/>
      <c r="AA902" s="49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</row>
    <row r="903" ht="12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9"/>
      <c r="X903" s="49"/>
      <c r="Y903" s="49"/>
      <c r="Z903" s="49"/>
      <c r="AA903" s="49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</row>
    <row r="904" ht="12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9"/>
      <c r="X904" s="49"/>
      <c r="Y904" s="49"/>
      <c r="Z904" s="49"/>
      <c r="AA904" s="49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</row>
    <row r="905" ht="12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9"/>
      <c r="X905" s="49"/>
      <c r="Y905" s="49"/>
      <c r="Z905" s="49"/>
      <c r="AA905" s="49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</row>
    <row r="906" ht="12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9"/>
      <c r="X906" s="49"/>
      <c r="Y906" s="49"/>
      <c r="Z906" s="49"/>
      <c r="AA906" s="49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</row>
    <row r="907" ht="12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9"/>
      <c r="X907" s="49"/>
      <c r="Y907" s="49"/>
      <c r="Z907" s="49"/>
      <c r="AA907" s="49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</row>
    <row r="908" ht="12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9"/>
      <c r="X908" s="49"/>
      <c r="Y908" s="49"/>
      <c r="Z908" s="49"/>
      <c r="AA908" s="49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</row>
    <row r="909" ht="12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9"/>
      <c r="X909" s="49"/>
      <c r="Y909" s="49"/>
      <c r="Z909" s="49"/>
      <c r="AA909" s="49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</row>
    <row r="910" ht="12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9"/>
      <c r="X910" s="49"/>
      <c r="Y910" s="49"/>
      <c r="Z910" s="49"/>
      <c r="AA910" s="49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</row>
    <row r="911" ht="12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9"/>
      <c r="X911" s="49"/>
      <c r="Y911" s="49"/>
      <c r="Z911" s="49"/>
      <c r="AA911" s="49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</row>
    <row r="912" ht="12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9"/>
      <c r="X912" s="49"/>
      <c r="Y912" s="49"/>
      <c r="Z912" s="49"/>
      <c r="AA912" s="49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</row>
    <row r="913" ht="12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9"/>
      <c r="X913" s="49"/>
      <c r="Y913" s="49"/>
      <c r="Z913" s="49"/>
      <c r="AA913" s="49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</row>
    <row r="914" ht="12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9"/>
      <c r="X914" s="49"/>
      <c r="Y914" s="49"/>
      <c r="Z914" s="49"/>
      <c r="AA914" s="49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</row>
    <row r="915" ht="12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9"/>
      <c r="X915" s="49"/>
      <c r="Y915" s="49"/>
      <c r="Z915" s="49"/>
      <c r="AA915" s="49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</row>
    <row r="916" ht="12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9"/>
      <c r="X916" s="49"/>
      <c r="Y916" s="49"/>
      <c r="Z916" s="49"/>
      <c r="AA916" s="49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</row>
    <row r="917" ht="12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9"/>
      <c r="X917" s="49"/>
      <c r="Y917" s="49"/>
      <c r="Z917" s="49"/>
      <c r="AA917" s="49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</row>
    <row r="918" ht="12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9"/>
      <c r="X918" s="49"/>
      <c r="Y918" s="49"/>
      <c r="Z918" s="49"/>
      <c r="AA918" s="49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</row>
    <row r="919" ht="12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9"/>
      <c r="X919" s="49"/>
      <c r="Y919" s="49"/>
      <c r="Z919" s="49"/>
      <c r="AA919" s="49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</row>
    <row r="920" ht="12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9"/>
      <c r="X920" s="49"/>
      <c r="Y920" s="49"/>
      <c r="Z920" s="49"/>
      <c r="AA920" s="49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</row>
    <row r="921" ht="12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9"/>
      <c r="X921" s="49"/>
      <c r="Y921" s="49"/>
      <c r="Z921" s="49"/>
      <c r="AA921" s="49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</row>
    <row r="922" ht="12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9"/>
      <c r="X922" s="49"/>
      <c r="Y922" s="49"/>
      <c r="Z922" s="49"/>
      <c r="AA922" s="49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</row>
    <row r="923" ht="12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9"/>
      <c r="X923" s="49"/>
      <c r="Y923" s="49"/>
      <c r="Z923" s="49"/>
      <c r="AA923" s="49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</row>
    <row r="924" ht="12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9"/>
      <c r="X924" s="49"/>
      <c r="Y924" s="49"/>
      <c r="Z924" s="49"/>
      <c r="AA924" s="49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</row>
    <row r="925" ht="12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9"/>
      <c r="X925" s="49"/>
      <c r="Y925" s="49"/>
      <c r="Z925" s="49"/>
      <c r="AA925" s="49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</row>
    <row r="926" ht="12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9"/>
      <c r="X926" s="49"/>
      <c r="Y926" s="49"/>
      <c r="Z926" s="49"/>
      <c r="AA926" s="49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</row>
    <row r="927" ht="12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9"/>
      <c r="X927" s="49"/>
      <c r="Y927" s="49"/>
      <c r="Z927" s="49"/>
      <c r="AA927" s="49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</row>
    <row r="928" ht="12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9"/>
      <c r="X928" s="49"/>
      <c r="Y928" s="49"/>
      <c r="Z928" s="49"/>
      <c r="AA928" s="49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</row>
    <row r="929" ht="12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9"/>
      <c r="X929" s="49"/>
      <c r="Y929" s="49"/>
      <c r="Z929" s="49"/>
      <c r="AA929" s="49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</row>
    <row r="930" ht="12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9"/>
      <c r="X930" s="49"/>
      <c r="Y930" s="49"/>
      <c r="Z930" s="49"/>
      <c r="AA930" s="49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</row>
    <row r="931" ht="12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9"/>
      <c r="X931" s="49"/>
      <c r="Y931" s="49"/>
      <c r="Z931" s="49"/>
      <c r="AA931" s="49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</row>
    <row r="932" ht="12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9"/>
      <c r="X932" s="49"/>
      <c r="Y932" s="49"/>
      <c r="Z932" s="49"/>
      <c r="AA932" s="49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</row>
    <row r="933" ht="12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9"/>
      <c r="X933" s="49"/>
      <c r="Y933" s="49"/>
      <c r="Z933" s="49"/>
      <c r="AA933" s="49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</row>
    <row r="934" ht="12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9"/>
      <c r="X934" s="49"/>
      <c r="Y934" s="49"/>
      <c r="Z934" s="49"/>
      <c r="AA934" s="49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</row>
    <row r="935" ht="12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9"/>
      <c r="X935" s="49"/>
      <c r="Y935" s="49"/>
      <c r="Z935" s="49"/>
      <c r="AA935" s="49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</row>
    <row r="936" ht="12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9"/>
      <c r="X936" s="49"/>
      <c r="Y936" s="49"/>
      <c r="Z936" s="49"/>
      <c r="AA936" s="49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</row>
    <row r="937" ht="12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9"/>
      <c r="X937" s="49"/>
      <c r="Y937" s="49"/>
      <c r="Z937" s="49"/>
      <c r="AA937" s="49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</row>
    <row r="938" ht="12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9"/>
      <c r="X938" s="49"/>
      <c r="Y938" s="49"/>
      <c r="Z938" s="49"/>
      <c r="AA938" s="49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</row>
    <row r="939" ht="12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9"/>
      <c r="X939" s="49"/>
      <c r="Y939" s="49"/>
      <c r="Z939" s="49"/>
      <c r="AA939" s="49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</row>
    <row r="940" ht="12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9"/>
      <c r="X940" s="49"/>
      <c r="Y940" s="49"/>
      <c r="Z940" s="49"/>
      <c r="AA940" s="49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</row>
    <row r="941" ht="12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9"/>
      <c r="X941" s="49"/>
      <c r="Y941" s="49"/>
      <c r="Z941" s="49"/>
      <c r="AA941" s="49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</row>
    <row r="942" ht="12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9"/>
      <c r="X942" s="49"/>
      <c r="Y942" s="49"/>
      <c r="Z942" s="49"/>
      <c r="AA942" s="49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</row>
    <row r="943" ht="12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9"/>
      <c r="X943" s="49"/>
      <c r="Y943" s="49"/>
      <c r="Z943" s="49"/>
      <c r="AA943" s="49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</row>
    <row r="944" ht="12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9"/>
      <c r="X944" s="49"/>
      <c r="Y944" s="49"/>
      <c r="Z944" s="49"/>
      <c r="AA944" s="49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</row>
    <row r="945" ht="12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9"/>
      <c r="X945" s="49"/>
      <c r="Y945" s="49"/>
      <c r="Z945" s="49"/>
      <c r="AA945" s="49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</row>
    <row r="946" ht="12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9"/>
      <c r="X946" s="49"/>
      <c r="Y946" s="49"/>
      <c r="Z946" s="49"/>
      <c r="AA946" s="49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</row>
    <row r="947" ht="12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9"/>
      <c r="X947" s="49"/>
      <c r="Y947" s="49"/>
      <c r="Z947" s="49"/>
      <c r="AA947" s="49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</row>
    <row r="948" ht="12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9"/>
      <c r="X948" s="49"/>
      <c r="Y948" s="49"/>
      <c r="Z948" s="49"/>
      <c r="AA948" s="49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</row>
    <row r="949" ht="12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9"/>
      <c r="X949" s="49"/>
      <c r="Y949" s="49"/>
      <c r="Z949" s="49"/>
      <c r="AA949" s="49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</row>
    <row r="950" ht="12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9"/>
      <c r="X950" s="49"/>
      <c r="Y950" s="49"/>
      <c r="Z950" s="49"/>
      <c r="AA950" s="49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</row>
    <row r="951" ht="12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9"/>
      <c r="X951" s="49"/>
      <c r="Y951" s="49"/>
      <c r="Z951" s="49"/>
      <c r="AA951" s="49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</row>
    <row r="952" ht="12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9"/>
      <c r="X952" s="49"/>
      <c r="Y952" s="49"/>
      <c r="Z952" s="49"/>
      <c r="AA952" s="49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</row>
    <row r="953" ht="12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9"/>
      <c r="X953" s="49"/>
      <c r="Y953" s="49"/>
      <c r="Z953" s="49"/>
      <c r="AA953" s="49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</row>
    <row r="954" ht="12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9"/>
      <c r="X954" s="49"/>
      <c r="Y954" s="49"/>
      <c r="Z954" s="49"/>
      <c r="AA954" s="49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</row>
    <row r="955" ht="12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9"/>
      <c r="X955" s="49"/>
      <c r="Y955" s="49"/>
      <c r="Z955" s="49"/>
      <c r="AA955" s="49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</row>
    <row r="956" ht="12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9"/>
      <c r="X956" s="49"/>
      <c r="Y956" s="49"/>
      <c r="Z956" s="49"/>
      <c r="AA956" s="49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</row>
    <row r="957" ht="12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9"/>
      <c r="X957" s="49"/>
      <c r="Y957" s="49"/>
      <c r="Z957" s="49"/>
      <c r="AA957" s="49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</row>
    <row r="958" ht="12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9"/>
      <c r="X958" s="49"/>
      <c r="Y958" s="49"/>
      <c r="Z958" s="49"/>
      <c r="AA958" s="49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</row>
    <row r="959" ht="12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9"/>
      <c r="X959" s="49"/>
      <c r="Y959" s="49"/>
      <c r="Z959" s="49"/>
      <c r="AA959" s="49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</row>
    <row r="960" ht="12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9"/>
      <c r="X960" s="49"/>
      <c r="Y960" s="49"/>
      <c r="Z960" s="49"/>
      <c r="AA960" s="49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</row>
    <row r="961" ht="12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9"/>
      <c r="X961" s="49"/>
      <c r="Y961" s="49"/>
      <c r="Z961" s="49"/>
      <c r="AA961" s="49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</row>
    <row r="962" ht="12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9"/>
      <c r="X962" s="49"/>
      <c r="Y962" s="49"/>
      <c r="Z962" s="49"/>
      <c r="AA962" s="49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</row>
    <row r="963" ht="12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9"/>
      <c r="X963" s="49"/>
      <c r="Y963" s="49"/>
      <c r="Z963" s="49"/>
      <c r="AA963" s="49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</row>
    <row r="964" ht="12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9"/>
      <c r="X964" s="49"/>
      <c r="Y964" s="49"/>
      <c r="Z964" s="49"/>
      <c r="AA964" s="49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</row>
    <row r="965" ht="12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9"/>
      <c r="X965" s="49"/>
      <c r="Y965" s="49"/>
      <c r="Z965" s="49"/>
      <c r="AA965" s="49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</row>
    <row r="966" ht="12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9"/>
      <c r="X966" s="49"/>
      <c r="Y966" s="49"/>
      <c r="Z966" s="49"/>
      <c r="AA966" s="49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</row>
    <row r="967" ht="12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9"/>
      <c r="X967" s="49"/>
      <c r="Y967" s="49"/>
      <c r="Z967" s="49"/>
      <c r="AA967" s="49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</row>
    <row r="968" ht="12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9"/>
      <c r="X968" s="49"/>
      <c r="Y968" s="49"/>
      <c r="Z968" s="49"/>
      <c r="AA968" s="49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</row>
    <row r="969" ht="12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9"/>
      <c r="X969" s="49"/>
      <c r="Y969" s="49"/>
      <c r="Z969" s="49"/>
      <c r="AA969" s="49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</row>
    <row r="970" ht="12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9"/>
      <c r="X970" s="49"/>
      <c r="Y970" s="49"/>
      <c r="Z970" s="49"/>
      <c r="AA970" s="49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</row>
    <row r="971" ht="12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9"/>
      <c r="X971" s="49"/>
      <c r="Y971" s="49"/>
      <c r="Z971" s="49"/>
      <c r="AA971" s="49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</row>
    <row r="972" ht="12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9"/>
      <c r="X972" s="49"/>
      <c r="Y972" s="49"/>
      <c r="Z972" s="49"/>
      <c r="AA972" s="49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</row>
    <row r="973" ht="12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9"/>
      <c r="X973" s="49"/>
      <c r="Y973" s="49"/>
      <c r="Z973" s="49"/>
      <c r="AA973" s="49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</row>
    <row r="974" ht="12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9"/>
      <c r="X974" s="49"/>
      <c r="Y974" s="49"/>
      <c r="Z974" s="49"/>
      <c r="AA974" s="49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</row>
    <row r="975" ht="12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9"/>
      <c r="X975" s="49"/>
      <c r="Y975" s="49"/>
      <c r="Z975" s="49"/>
      <c r="AA975" s="49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</row>
    <row r="976" ht="12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9"/>
      <c r="X976" s="49"/>
      <c r="Y976" s="49"/>
      <c r="Z976" s="49"/>
      <c r="AA976" s="49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</row>
    <row r="977" ht="12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9"/>
      <c r="X977" s="49"/>
      <c r="Y977" s="49"/>
      <c r="Z977" s="49"/>
      <c r="AA977" s="49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</row>
    <row r="978" ht="12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9"/>
      <c r="X978" s="49"/>
      <c r="Y978" s="49"/>
      <c r="Z978" s="49"/>
      <c r="AA978" s="49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</row>
    <row r="979" ht="12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9"/>
      <c r="X979" s="49"/>
      <c r="Y979" s="49"/>
      <c r="Z979" s="49"/>
      <c r="AA979" s="49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</row>
    <row r="980" ht="12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9"/>
      <c r="X980" s="49"/>
      <c r="Y980" s="49"/>
      <c r="Z980" s="49"/>
      <c r="AA980" s="49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</row>
    <row r="981" ht="12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9"/>
      <c r="X981" s="49"/>
      <c r="Y981" s="49"/>
      <c r="Z981" s="49"/>
      <c r="AA981" s="49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</row>
    <row r="982" ht="12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9"/>
      <c r="X982" s="49"/>
      <c r="Y982" s="49"/>
      <c r="Z982" s="49"/>
      <c r="AA982" s="49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</row>
    <row r="983" ht="12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9"/>
      <c r="X983" s="49"/>
      <c r="Y983" s="49"/>
      <c r="Z983" s="49"/>
      <c r="AA983" s="49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</row>
    <row r="984" ht="12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9"/>
      <c r="X984" s="49"/>
      <c r="Y984" s="49"/>
      <c r="Z984" s="49"/>
      <c r="AA984" s="49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</row>
    <row r="985" ht="12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9"/>
      <c r="X985" s="49"/>
      <c r="Y985" s="49"/>
      <c r="Z985" s="49"/>
      <c r="AA985" s="49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</row>
    <row r="986" ht="12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9"/>
      <c r="X986" s="49"/>
      <c r="Y986" s="49"/>
      <c r="Z986" s="49"/>
      <c r="AA986" s="49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</row>
    <row r="987" ht="12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9"/>
      <c r="X987" s="49"/>
      <c r="Y987" s="49"/>
      <c r="Z987" s="49"/>
      <c r="AA987" s="49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</row>
    <row r="988" ht="12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9"/>
      <c r="X988" s="49"/>
      <c r="Y988" s="49"/>
      <c r="Z988" s="49"/>
      <c r="AA988" s="49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</row>
    <row r="989" ht="12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9"/>
      <c r="X989" s="49"/>
      <c r="Y989" s="49"/>
      <c r="Z989" s="49"/>
      <c r="AA989" s="49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</row>
    <row r="990" ht="12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9"/>
      <c r="X990" s="49"/>
      <c r="Y990" s="49"/>
      <c r="Z990" s="49"/>
      <c r="AA990" s="49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</row>
    <row r="991" ht="12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9"/>
      <c r="X991" s="49"/>
      <c r="Y991" s="49"/>
      <c r="Z991" s="49"/>
      <c r="AA991" s="49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</row>
    <row r="992" ht="12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9"/>
      <c r="X992" s="49"/>
      <c r="Y992" s="49"/>
      <c r="Z992" s="49"/>
      <c r="AA992" s="49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</row>
    <row r="993" ht="12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9"/>
      <c r="X993" s="49"/>
      <c r="Y993" s="49"/>
      <c r="Z993" s="49"/>
      <c r="AA993" s="49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</row>
    <row r="994" ht="12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9"/>
      <c r="X994" s="49"/>
      <c r="Y994" s="49"/>
      <c r="Z994" s="49"/>
      <c r="AA994" s="49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</row>
    <row r="995" ht="12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9"/>
      <c r="X995" s="49"/>
      <c r="Y995" s="49"/>
      <c r="Z995" s="49"/>
      <c r="AA995" s="49"/>
      <c r="AB995" s="48"/>
      <c r="AC995" s="48"/>
      <c r="AD995" s="48"/>
      <c r="AE995" s="48"/>
      <c r="AF995" s="48"/>
      <c r="AG995" s="48"/>
      <c r="AH995" s="48"/>
      <c r="AI995" s="48"/>
      <c r="AJ995" s="48"/>
      <c r="AK995" s="48"/>
      <c r="AL995" s="48"/>
    </row>
    <row r="996" ht="12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9"/>
      <c r="X996" s="49"/>
      <c r="Y996" s="49"/>
      <c r="Z996" s="49"/>
      <c r="AA996" s="49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</row>
    <row r="997" ht="12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9"/>
      <c r="X997" s="49"/>
      <c r="Y997" s="49"/>
      <c r="Z997" s="49"/>
      <c r="AA997" s="49"/>
      <c r="AB997" s="48"/>
      <c r="AC997" s="48"/>
      <c r="AD997" s="48"/>
      <c r="AE997" s="48"/>
      <c r="AF997" s="48"/>
      <c r="AG997" s="48"/>
      <c r="AH997" s="48"/>
      <c r="AI997" s="48"/>
      <c r="AJ997" s="48"/>
      <c r="AK997" s="48"/>
      <c r="AL997" s="48"/>
    </row>
    <row r="998" ht="12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9"/>
      <c r="X998" s="49"/>
      <c r="Y998" s="49"/>
      <c r="Z998" s="49"/>
      <c r="AA998" s="49"/>
      <c r="AB998" s="48"/>
      <c r="AC998" s="48"/>
      <c r="AD998" s="48"/>
      <c r="AE998" s="48"/>
      <c r="AF998" s="48"/>
      <c r="AG998" s="48"/>
      <c r="AH998" s="48"/>
      <c r="AI998" s="48"/>
      <c r="AJ998" s="48"/>
      <c r="AK998" s="48"/>
      <c r="AL998" s="48"/>
    </row>
    <row r="999" ht="12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9"/>
      <c r="X999" s="49"/>
      <c r="Y999" s="49"/>
      <c r="Z999" s="49"/>
      <c r="AA999" s="49"/>
      <c r="AB999" s="48"/>
      <c r="AC999" s="48"/>
      <c r="AD999" s="48"/>
      <c r="AE999" s="48"/>
      <c r="AF999" s="48"/>
      <c r="AG999" s="48"/>
      <c r="AH999" s="48"/>
      <c r="AI999" s="48"/>
      <c r="AJ999" s="48"/>
      <c r="AK999" s="48"/>
      <c r="AL999" s="48"/>
    </row>
    <row r="1000" ht="12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9"/>
      <c r="X1000" s="49"/>
      <c r="Y1000" s="49"/>
      <c r="Z1000" s="49"/>
      <c r="AA1000" s="49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8"/>
      <c r="AL1000" s="48"/>
    </row>
    <row r="1001" ht="12.75" customHeight="1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9"/>
      <c r="X1001" s="49"/>
      <c r="Y1001" s="49"/>
      <c r="Z1001" s="49"/>
      <c r="AA1001" s="49"/>
      <c r="AB1001" s="48"/>
      <c r="AC1001" s="48"/>
      <c r="AD1001" s="48"/>
      <c r="AE1001" s="48"/>
      <c r="AF1001" s="48"/>
      <c r="AG1001" s="48"/>
      <c r="AH1001" s="48"/>
      <c r="AI1001" s="48"/>
      <c r="AJ1001" s="48"/>
      <c r="AK1001" s="48"/>
      <c r="AL1001" s="48"/>
    </row>
  </sheetData>
  <mergeCells count="5">
    <mergeCell ref="S2:T2"/>
    <mergeCell ref="O2:P2"/>
    <mergeCell ref="W2:AA2"/>
    <mergeCell ref="A1:D1"/>
    <mergeCell ref="G1:J1"/>
  </mergeCells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32.86"/>
    <col customWidth="1" min="3" max="3" width="22.14"/>
    <col customWidth="1" min="4" max="4" width="21.43"/>
    <col customWidth="1" min="5" max="5" width="44.0"/>
    <col customWidth="1" min="6" max="6" width="22.86"/>
    <col customWidth="1" min="7" max="7" width="28.29"/>
    <col customWidth="1" min="8" max="8" width="17.86"/>
    <col customWidth="1" min="9" max="9" width="29.0"/>
    <col customWidth="1" min="10" max="10" width="5.86"/>
    <col customWidth="1" min="11" max="11" width="15.57"/>
    <col customWidth="1" min="12" max="12" width="19.43"/>
    <col customWidth="1" min="13" max="13" width="17.43"/>
    <col customWidth="1" min="14" max="14" width="20.0"/>
    <col customWidth="1" min="15" max="15" width="24.57"/>
    <col customWidth="1" min="16" max="16" width="17.14"/>
    <col customWidth="1" min="17" max="17" width="37.71"/>
    <col customWidth="1" min="18" max="18" width="22.29"/>
    <col customWidth="1" min="19" max="19" width="53.71"/>
    <col customWidth="1" min="20" max="20" width="18.14"/>
    <col customWidth="1" min="21" max="21" width="17.14"/>
    <col customWidth="1" min="27" max="27" width="8.0"/>
    <col customWidth="1" min="28" max="28" width="17.0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4" t="s">
        <v>5</v>
      </c>
      <c r="F1" s="4" t="s">
        <v>12</v>
      </c>
      <c r="G1" s="4" t="s">
        <v>10</v>
      </c>
      <c r="H1" s="4" t="s">
        <v>13</v>
      </c>
      <c r="I1" s="1" t="s">
        <v>14</v>
      </c>
      <c r="J1" s="1" t="s">
        <v>9</v>
      </c>
      <c r="K1" s="1" t="s">
        <v>11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8" t="s">
        <v>20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</row>
    <row r="2">
      <c r="A2" s="10" t="s">
        <v>21</v>
      </c>
      <c r="B2" s="12" t="s">
        <v>36</v>
      </c>
      <c r="C2" s="10" t="s">
        <v>45</v>
      </c>
      <c r="D2" s="13">
        <v>43166.0</v>
      </c>
      <c r="E2" s="14" t="s">
        <v>49</v>
      </c>
      <c r="F2" s="16" t="s">
        <v>63</v>
      </c>
      <c r="G2" s="16" t="s">
        <v>63</v>
      </c>
      <c r="H2" s="10">
        <v>230000.0</v>
      </c>
      <c r="I2" s="16" t="s">
        <v>86</v>
      </c>
      <c r="J2" s="16" t="s">
        <v>65</v>
      </c>
      <c r="K2" s="10" t="s">
        <v>46</v>
      </c>
      <c r="L2" s="10" t="s">
        <v>63</v>
      </c>
      <c r="M2" s="16">
        <v>230000.0</v>
      </c>
      <c r="N2" s="17">
        <v>100.0</v>
      </c>
      <c r="O2" s="17" t="s">
        <v>97</v>
      </c>
      <c r="P2" s="17">
        <v>30.0</v>
      </c>
      <c r="Q2" s="18" t="s">
        <v>100</v>
      </c>
      <c r="R2" s="10" t="s">
        <v>63</v>
      </c>
      <c r="S2" s="17" t="s">
        <v>72</v>
      </c>
      <c r="T2" s="10" t="s">
        <v>63</v>
      </c>
      <c r="U2" s="17">
        <v>4.0</v>
      </c>
      <c r="V2" s="10" t="s">
        <v>63</v>
      </c>
      <c r="W2" s="10" t="s">
        <v>63</v>
      </c>
      <c r="X2" s="10" t="s">
        <v>63</v>
      </c>
      <c r="Y2" s="10" t="s">
        <v>63</v>
      </c>
      <c r="Z2" s="10" t="s">
        <v>63</v>
      </c>
      <c r="AA2" s="17" t="s">
        <v>66</v>
      </c>
      <c r="AB2" s="17" t="s">
        <v>112</v>
      </c>
    </row>
    <row r="3">
      <c r="A3" s="10" t="s">
        <v>21</v>
      </c>
      <c r="B3" s="12" t="s">
        <v>116</v>
      </c>
      <c r="C3" s="10" t="s">
        <v>45</v>
      </c>
      <c r="D3" s="13">
        <v>43166.0</v>
      </c>
      <c r="E3" s="19" t="s">
        <v>123</v>
      </c>
      <c r="F3" s="20">
        <v>0.41</v>
      </c>
      <c r="G3" s="21">
        <f t="shared" ref="G3:G33" si="1">F3*12</f>
        <v>4.92</v>
      </c>
      <c r="H3" s="10">
        <v>61322.0</v>
      </c>
      <c r="I3" s="20" t="s">
        <v>77</v>
      </c>
      <c r="J3" s="20" t="s">
        <v>44</v>
      </c>
      <c r="K3" s="10" t="s">
        <v>46</v>
      </c>
      <c r="L3" s="17">
        <v>2017.0</v>
      </c>
      <c r="M3" s="20">
        <v>61331.0</v>
      </c>
      <c r="N3" s="17">
        <v>100.0</v>
      </c>
      <c r="O3" s="17" t="s">
        <v>97</v>
      </c>
      <c r="P3" s="17">
        <v>28.0</v>
      </c>
      <c r="Q3" s="18" t="s">
        <v>147</v>
      </c>
      <c r="R3" s="17" t="s">
        <v>148</v>
      </c>
      <c r="S3" s="17" t="s">
        <v>149</v>
      </c>
      <c r="T3" s="10" t="s">
        <v>150</v>
      </c>
      <c r="U3" s="10">
        <v>5.0</v>
      </c>
      <c r="V3" s="10" t="s">
        <v>63</v>
      </c>
      <c r="W3" s="10" t="s">
        <v>63</v>
      </c>
      <c r="X3" s="10" t="s">
        <v>63</v>
      </c>
      <c r="Y3" s="10" t="s">
        <v>63</v>
      </c>
      <c r="Z3" s="10" t="s">
        <v>63</v>
      </c>
      <c r="AA3" s="17" t="s">
        <v>153</v>
      </c>
      <c r="AB3" s="17" t="s">
        <v>112</v>
      </c>
    </row>
    <row r="4">
      <c r="A4" s="10" t="s">
        <v>21</v>
      </c>
      <c r="B4" s="12" t="s">
        <v>155</v>
      </c>
      <c r="C4" s="10" t="s">
        <v>45</v>
      </c>
      <c r="D4" s="13">
        <v>43166.0</v>
      </c>
      <c r="E4" s="14" t="s">
        <v>158</v>
      </c>
      <c r="F4" s="16">
        <v>0.42</v>
      </c>
      <c r="G4" s="21">
        <f t="shared" si="1"/>
        <v>5.04</v>
      </c>
      <c r="H4" s="17">
        <v>30214.3</v>
      </c>
      <c r="I4" s="16" t="s">
        <v>77</v>
      </c>
      <c r="J4" s="16" t="s">
        <v>44</v>
      </c>
      <c r="K4" s="17" t="s">
        <v>157</v>
      </c>
      <c r="L4" s="17">
        <v>2018.0</v>
      </c>
      <c r="M4" s="16">
        <v>30223.0</v>
      </c>
      <c r="N4" s="17">
        <v>98.37</v>
      </c>
      <c r="O4" s="17" t="s">
        <v>97</v>
      </c>
      <c r="P4" s="17">
        <v>28.0</v>
      </c>
      <c r="Q4" s="18" t="s">
        <v>147</v>
      </c>
      <c r="R4" s="17" t="s">
        <v>163</v>
      </c>
      <c r="S4" s="17" t="s">
        <v>165</v>
      </c>
      <c r="T4" s="10" t="s">
        <v>150</v>
      </c>
      <c r="U4" s="10" t="s">
        <v>63</v>
      </c>
      <c r="V4" s="10" t="s">
        <v>63</v>
      </c>
      <c r="W4" s="10" t="s">
        <v>63</v>
      </c>
      <c r="X4" s="10" t="s">
        <v>63</v>
      </c>
      <c r="Y4" s="10" t="s">
        <v>63</v>
      </c>
      <c r="Z4" s="10" t="s">
        <v>63</v>
      </c>
      <c r="AA4" s="17" t="s">
        <v>171</v>
      </c>
      <c r="AB4" s="17" t="s">
        <v>112</v>
      </c>
    </row>
    <row r="5">
      <c r="A5" s="10" t="s">
        <v>21</v>
      </c>
      <c r="B5" s="12" t="s">
        <v>175</v>
      </c>
      <c r="C5" s="10" t="s">
        <v>45</v>
      </c>
      <c r="D5" s="13">
        <v>43166.0</v>
      </c>
      <c r="E5" s="19" t="s">
        <v>177</v>
      </c>
      <c r="F5" s="20">
        <v>0.42</v>
      </c>
      <c r="G5" s="21">
        <f t="shared" si="1"/>
        <v>5.04</v>
      </c>
      <c r="H5" s="17">
        <v>220423.35</v>
      </c>
      <c r="I5" s="20" t="s">
        <v>77</v>
      </c>
      <c r="J5" s="20" t="s">
        <v>44</v>
      </c>
      <c r="K5" s="17" t="s">
        <v>157</v>
      </c>
      <c r="L5" s="17">
        <v>2018.0</v>
      </c>
      <c r="M5" s="20">
        <v>220433.0</v>
      </c>
      <c r="N5" s="17">
        <v>99.32</v>
      </c>
      <c r="O5" s="17" t="s">
        <v>97</v>
      </c>
      <c r="P5" s="17">
        <v>28.0</v>
      </c>
      <c r="Q5" s="18" t="s">
        <v>147</v>
      </c>
      <c r="R5" s="17" t="s">
        <v>163</v>
      </c>
      <c r="S5" s="17" t="s">
        <v>181</v>
      </c>
      <c r="T5" s="10" t="s">
        <v>150</v>
      </c>
      <c r="U5" s="17">
        <v>14.0</v>
      </c>
      <c r="V5" s="10" t="s">
        <v>63</v>
      </c>
      <c r="W5" s="10" t="s">
        <v>63</v>
      </c>
      <c r="X5" s="10" t="s">
        <v>63</v>
      </c>
      <c r="Y5" s="10" t="s">
        <v>63</v>
      </c>
      <c r="Z5" s="10" t="s">
        <v>63</v>
      </c>
      <c r="AA5" s="17" t="s">
        <v>79</v>
      </c>
      <c r="AB5" s="17" t="s">
        <v>112</v>
      </c>
    </row>
    <row r="6">
      <c r="A6" s="10" t="s">
        <v>21</v>
      </c>
      <c r="B6" s="12" t="s">
        <v>188</v>
      </c>
      <c r="C6" s="10" t="s">
        <v>63</v>
      </c>
      <c r="D6" s="13">
        <v>43166.0</v>
      </c>
      <c r="E6" s="14" t="s">
        <v>192</v>
      </c>
      <c r="F6" s="16">
        <v>0.23</v>
      </c>
      <c r="G6" s="21">
        <f t="shared" si="1"/>
        <v>2.76</v>
      </c>
      <c r="H6" s="17">
        <v>30580.27</v>
      </c>
      <c r="I6" s="16" t="s">
        <v>194</v>
      </c>
      <c r="J6" s="16" t="s">
        <v>65</v>
      </c>
      <c r="K6" s="17" t="s">
        <v>46</v>
      </c>
      <c r="L6" s="10" t="s">
        <v>63</v>
      </c>
      <c r="M6" s="16">
        <v>30591.0</v>
      </c>
      <c r="N6" s="17">
        <v>100.0</v>
      </c>
      <c r="O6" s="17" t="s">
        <v>196</v>
      </c>
      <c r="P6" s="10" t="s">
        <v>63</v>
      </c>
      <c r="Q6" s="10" t="s">
        <v>63</v>
      </c>
      <c r="R6" s="10" t="s">
        <v>63</v>
      </c>
      <c r="S6" s="10" t="s">
        <v>63</v>
      </c>
      <c r="T6" s="10" t="s">
        <v>150</v>
      </c>
      <c r="U6" s="10" t="s">
        <v>63</v>
      </c>
      <c r="V6" s="10" t="s">
        <v>63</v>
      </c>
      <c r="W6" s="10" t="s">
        <v>63</v>
      </c>
      <c r="X6" s="10" t="s">
        <v>63</v>
      </c>
      <c r="Y6" s="10" t="s">
        <v>63</v>
      </c>
      <c r="Z6" s="10" t="s">
        <v>63</v>
      </c>
      <c r="AA6" s="17" t="s">
        <v>198</v>
      </c>
      <c r="AB6" s="17" t="s">
        <v>112</v>
      </c>
    </row>
    <row r="7">
      <c r="A7" s="10" t="s">
        <v>21</v>
      </c>
      <c r="B7" s="12" t="s">
        <v>201</v>
      </c>
      <c r="C7" s="10" t="s">
        <v>202</v>
      </c>
      <c r="D7" s="13">
        <v>43166.0</v>
      </c>
      <c r="E7" s="19" t="s">
        <v>203</v>
      </c>
      <c r="F7" s="20">
        <v>0.35</v>
      </c>
      <c r="G7" s="21">
        <f t="shared" si="1"/>
        <v>4.2</v>
      </c>
      <c r="H7" s="17">
        <v>27770.0</v>
      </c>
      <c r="I7" s="20" t="s">
        <v>194</v>
      </c>
      <c r="J7" s="20" t="s">
        <v>65</v>
      </c>
      <c r="K7" s="17" t="s">
        <v>46</v>
      </c>
      <c r="L7" s="10" t="s">
        <v>63</v>
      </c>
      <c r="M7" s="20">
        <v>27770.0</v>
      </c>
      <c r="N7" s="17">
        <v>100.0</v>
      </c>
      <c r="O7" s="17" t="s">
        <v>205</v>
      </c>
      <c r="P7" s="10" t="s">
        <v>63</v>
      </c>
      <c r="Q7" s="10" t="s">
        <v>63</v>
      </c>
      <c r="R7" s="10" t="s">
        <v>63</v>
      </c>
      <c r="S7" s="17" t="s">
        <v>72</v>
      </c>
      <c r="T7" s="10" t="s">
        <v>150</v>
      </c>
      <c r="U7" s="10">
        <v>4.0</v>
      </c>
      <c r="V7" s="10" t="s">
        <v>63</v>
      </c>
      <c r="W7" s="10" t="s">
        <v>63</v>
      </c>
      <c r="X7" s="10" t="s">
        <v>63</v>
      </c>
      <c r="Y7" s="10" t="s">
        <v>63</v>
      </c>
      <c r="Z7" s="10" t="s">
        <v>63</v>
      </c>
      <c r="AA7" s="17" t="s">
        <v>206</v>
      </c>
      <c r="AB7" s="17" t="s">
        <v>112</v>
      </c>
    </row>
    <row r="8">
      <c r="A8" s="10" t="s">
        <v>21</v>
      </c>
      <c r="B8" s="12" t="s">
        <v>207</v>
      </c>
      <c r="C8" s="10" t="s">
        <v>202</v>
      </c>
      <c r="D8" s="13">
        <v>43166.0</v>
      </c>
      <c r="E8" s="14" t="s">
        <v>192</v>
      </c>
      <c r="F8" s="16">
        <v>0.32</v>
      </c>
      <c r="G8" s="21">
        <f t="shared" si="1"/>
        <v>3.84</v>
      </c>
      <c r="H8" s="17">
        <v>9203.14</v>
      </c>
      <c r="I8" s="16" t="s">
        <v>194</v>
      </c>
      <c r="J8" s="16" t="s">
        <v>65</v>
      </c>
      <c r="K8" s="17" t="s">
        <v>46</v>
      </c>
      <c r="L8" s="10" t="s">
        <v>63</v>
      </c>
      <c r="M8" s="16">
        <v>9213.0</v>
      </c>
      <c r="N8" s="10">
        <v>100.0</v>
      </c>
      <c r="O8" s="17" t="s">
        <v>213</v>
      </c>
      <c r="P8" s="10" t="s">
        <v>63</v>
      </c>
      <c r="Q8" s="18" t="s">
        <v>217</v>
      </c>
      <c r="R8" s="10" t="s">
        <v>63</v>
      </c>
      <c r="S8" s="17" t="s">
        <v>72</v>
      </c>
      <c r="T8" s="10" t="s">
        <v>219</v>
      </c>
      <c r="U8" s="10">
        <v>1.0</v>
      </c>
      <c r="V8" s="10" t="s">
        <v>63</v>
      </c>
      <c r="W8" s="10" t="s">
        <v>63</v>
      </c>
      <c r="X8" s="10" t="s">
        <v>63</v>
      </c>
      <c r="Y8" s="10" t="s">
        <v>63</v>
      </c>
      <c r="Z8" s="10" t="s">
        <v>63</v>
      </c>
      <c r="AA8" s="17" t="s">
        <v>223</v>
      </c>
      <c r="AB8" s="17" t="s">
        <v>112</v>
      </c>
    </row>
    <row r="9">
      <c r="A9" s="10" t="s">
        <v>21</v>
      </c>
      <c r="B9" s="12" t="s">
        <v>225</v>
      </c>
      <c r="C9" s="10" t="s">
        <v>45</v>
      </c>
      <c r="D9" s="13">
        <v>43166.0</v>
      </c>
      <c r="E9" s="19" t="s">
        <v>190</v>
      </c>
      <c r="F9" s="20">
        <v>0.32</v>
      </c>
      <c r="G9" s="21">
        <f t="shared" si="1"/>
        <v>3.84</v>
      </c>
      <c r="H9" s="17">
        <v>19364.27</v>
      </c>
      <c r="I9" s="20" t="s">
        <v>194</v>
      </c>
      <c r="J9" s="20" t="s">
        <v>65</v>
      </c>
      <c r="K9" s="17" t="s">
        <v>46</v>
      </c>
      <c r="L9" s="10" t="s">
        <v>63</v>
      </c>
      <c r="M9" s="20">
        <v>19374.0</v>
      </c>
      <c r="N9" s="17">
        <v>99.99</v>
      </c>
      <c r="O9" s="17" t="s">
        <v>234</v>
      </c>
      <c r="P9" s="10" t="s">
        <v>63</v>
      </c>
      <c r="Q9" s="10" t="s">
        <v>63</v>
      </c>
      <c r="R9" s="10" t="s">
        <v>63</v>
      </c>
      <c r="S9" s="10" t="s">
        <v>63</v>
      </c>
      <c r="T9" s="10" t="s">
        <v>150</v>
      </c>
      <c r="U9" s="10">
        <v>1.0</v>
      </c>
      <c r="V9" s="10" t="s">
        <v>63</v>
      </c>
      <c r="W9" s="10" t="s">
        <v>63</v>
      </c>
      <c r="X9" s="10" t="s">
        <v>63</v>
      </c>
      <c r="Y9" s="10" t="s">
        <v>63</v>
      </c>
      <c r="Z9" s="10" t="s">
        <v>63</v>
      </c>
      <c r="AA9" s="17" t="s">
        <v>236</v>
      </c>
      <c r="AB9" s="17" t="s">
        <v>112</v>
      </c>
    </row>
    <row r="10">
      <c r="A10" s="10" t="s">
        <v>21</v>
      </c>
      <c r="B10" s="12" t="s">
        <v>197</v>
      </c>
      <c r="C10" s="10" t="s">
        <v>240</v>
      </c>
      <c r="D10" s="13">
        <v>43166.0</v>
      </c>
      <c r="E10" s="14" t="s">
        <v>199</v>
      </c>
      <c r="F10" s="16">
        <v>0.36</v>
      </c>
      <c r="G10" s="21">
        <f t="shared" si="1"/>
        <v>4.32</v>
      </c>
      <c r="H10" s="17">
        <v>21312.54</v>
      </c>
      <c r="I10" s="16" t="s">
        <v>200</v>
      </c>
      <c r="J10" s="16" t="s">
        <v>65</v>
      </c>
      <c r="K10" s="10" t="s">
        <v>46</v>
      </c>
      <c r="L10" s="10" t="s">
        <v>63</v>
      </c>
      <c r="M10" s="16">
        <v>21323.0</v>
      </c>
      <c r="N10" s="10">
        <v>100.0</v>
      </c>
      <c r="O10" s="17" t="s">
        <v>97</v>
      </c>
      <c r="P10" s="17">
        <v>22.0</v>
      </c>
      <c r="Q10" s="18" t="s">
        <v>259</v>
      </c>
      <c r="R10" s="17" t="s">
        <v>260</v>
      </c>
      <c r="S10" s="17" t="s">
        <v>262</v>
      </c>
      <c r="T10" s="10" t="s">
        <v>150</v>
      </c>
      <c r="U10" s="10">
        <v>1.0</v>
      </c>
      <c r="V10" s="10" t="s">
        <v>63</v>
      </c>
      <c r="W10" s="10" t="s">
        <v>63</v>
      </c>
      <c r="X10" s="10" t="s">
        <v>63</v>
      </c>
      <c r="Y10" s="10" t="s">
        <v>63</v>
      </c>
      <c r="Z10" s="10" t="s">
        <v>63</v>
      </c>
      <c r="AA10" s="17" t="s">
        <v>264</v>
      </c>
      <c r="AB10" s="17" t="s">
        <v>112</v>
      </c>
    </row>
    <row r="11">
      <c r="A11" s="10" t="s">
        <v>21</v>
      </c>
      <c r="B11" s="12" t="s">
        <v>266</v>
      </c>
      <c r="C11" s="10" t="s">
        <v>202</v>
      </c>
      <c r="D11" s="13">
        <v>43166.0</v>
      </c>
      <c r="E11" s="19" t="s">
        <v>190</v>
      </c>
      <c r="F11" s="20">
        <v>0.43</v>
      </c>
      <c r="G11" s="21">
        <f t="shared" si="1"/>
        <v>5.16</v>
      </c>
      <c r="H11" s="10">
        <v>16996.21</v>
      </c>
      <c r="I11" s="20" t="s">
        <v>274</v>
      </c>
      <c r="J11" s="20" t="s">
        <v>65</v>
      </c>
      <c r="K11" s="10" t="s">
        <v>46</v>
      </c>
      <c r="L11" s="10">
        <v>2017.0</v>
      </c>
      <c r="M11" s="20">
        <v>17000.0</v>
      </c>
      <c r="N11" s="17">
        <v>34.48</v>
      </c>
      <c r="O11" s="17" t="s">
        <v>276</v>
      </c>
      <c r="P11" s="17">
        <v>14.76</v>
      </c>
      <c r="Q11" s="10" t="s">
        <v>63</v>
      </c>
      <c r="R11" s="10" t="s">
        <v>63</v>
      </c>
      <c r="S11" s="10" t="s">
        <v>63</v>
      </c>
      <c r="T11" s="10" t="s">
        <v>150</v>
      </c>
      <c r="U11" s="10" t="s">
        <v>63</v>
      </c>
      <c r="V11" s="10" t="s">
        <v>63</v>
      </c>
      <c r="W11" s="10" t="s">
        <v>63</v>
      </c>
      <c r="X11" s="10" t="s">
        <v>63</v>
      </c>
      <c r="Y11" s="10" t="s">
        <v>63</v>
      </c>
      <c r="Z11" s="10" t="s">
        <v>63</v>
      </c>
      <c r="AA11" s="10" t="s">
        <v>278</v>
      </c>
      <c r="AB11" s="10" t="s">
        <v>112</v>
      </c>
    </row>
    <row r="12">
      <c r="A12" s="10" t="s">
        <v>21</v>
      </c>
      <c r="B12" s="12" t="s">
        <v>130</v>
      </c>
      <c r="C12" s="10" t="s">
        <v>286</v>
      </c>
      <c r="D12" s="13">
        <v>43166.0</v>
      </c>
      <c r="E12" s="14" t="s">
        <v>132</v>
      </c>
      <c r="F12" s="16">
        <v>0.48</v>
      </c>
      <c r="G12" s="21">
        <f t="shared" si="1"/>
        <v>5.76</v>
      </c>
      <c r="H12" s="10">
        <v>199993.45</v>
      </c>
      <c r="I12" s="16" t="s">
        <v>134</v>
      </c>
      <c r="J12" s="16" t="s">
        <v>44</v>
      </c>
      <c r="K12" s="10" t="s">
        <v>46</v>
      </c>
      <c r="L12" s="10">
        <v>2017.0</v>
      </c>
      <c r="M12" s="16">
        <v>200000.0</v>
      </c>
      <c r="N12" s="17">
        <v>100.0</v>
      </c>
      <c r="O12" s="17" t="s">
        <v>289</v>
      </c>
      <c r="P12" s="17">
        <v>32.0</v>
      </c>
      <c r="Q12" s="18" t="s">
        <v>291</v>
      </c>
      <c r="R12" s="10" t="s">
        <v>63</v>
      </c>
      <c r="S12" s="17" t="s">
        <v>292</v>
      </c>
      <c r="T12" s="10" t="s">
        <v>150</v>
      </c>
      <c r="U12" s="10" t="s">
        <v>63</v>
      </c>
      <c r="V12" s="10" t="s">
        <v>63</v>
      </c>
      <c r="W12" s="10" t="s">
        <v>63</v>
      </c>
      <c r="X12" s="10" t="s">
        <v>63</v>
      </c>
      <c r="Y12" s="10" t="s">
        <v>63</v>
      </c>
      <c r="Z12" s="10" t="s">
        <v>63</v>
      </c>
      <c r="AA12" s="17" t="s">
        <v>114</v>
      </c>
      <c r="AB12" s="10" t="s">
        <v>112</v>
      </c>
    </row>
    <row r="13">
      <c r="A13" s="10" t="s">
        <v>21</v>
      </c>
      <c r="B13" s="12" t="s">
        <v>78</v>
      </c>
      <c r="C13" s="10" t="s">
        <v>240</v>
      </c>
      <c r="D13" s="13">
        <v>43166.0</v>
      </c>
      <c r="E13" s="19" t="s">
        <v>91</v>
      </c>
      <c r="F13" s="20">
        <v>0.44</v>
      </c>
      <c r="G13" s="21">
        <f t="shared" si="1"/>
        <v>5.28</v>
      </c>
      <c r="H13" s="10">
        <v>52902.62</v>
      </c>
      <c r="I13" s="20" t="s">
        <v>93</v>
      </c>
      <c r="J13" s="20" t="s">
        <v>44</v>
      </c>
      <c r="K13" s="10" t="s">
        <v>46</v>
      </c>
      <c r="L13" s="10">
        <v>2007.0</v>
      </c>
      <c r="M13" s="20">
        <v>52911.0</v>
      </c>
      <c r="N13" s="17">
        <v>26.63</v>
      </c>
      <c r="O13" s="17" t="s">
        <v>97</v>
      </c>
      <c r="P13" s="17">
        <v>24.0</v>
      </c>
      <c r="Q13" s="18" t="s">
        <v>308</v>
      </c>
      <c r="R13" s="10" t="s">
        <v>63</v>
      </c>
      <c r="S13" s="17" t="s">
        <v>309</v>
      </c>
      <c r="T13" s="10" t="s">
        <v>150</v>
      </c>
      <c r="U13" s="10">
        <v>8.0</v>
      </c>
      <c r="V13" s="10" t="s">
        <v>63</v>
      </c>
      <c r="W13" s="10" t="s">
        <v>63</v>
      </c>
      <c r="X13" s="10" t="s">
        <v>63</v>
      </c>
      <c r="Y13" s="10" t="s">
        <v>63</v>
      </c>
      <c r="Z13" s="10" t="s">
        <v>63</v>
      </c>
      <c r="AA13" s="17" t="s">
        <v>312</v>
      </c>
      <c r="AB13" s="10" t="s">
        <v>112</v>
      </c>
    </row>
    <row r="14">
      <c r="A14" s="10" t="s">
        <v>21</v>
      </c>
      <c r="B14" s="12" t="s">
        <v>185</v>
      </c>
      <c r="C14" s="10" t="s">
        <v>240</v>
      </c>
      <c r="D14" s="13">
        <v>43166.0</v>
      </c>
      <c r="E14" s="14" t="s">
        <v>91</v>
      </c>
      <c r="F14" s="16">
        <v>0.46</v>
      </c>
      <c r="G14" s="21">
        <f t="shared" si="1"/>
        <v>5.52</v>
      </c>
      <c r="H14" s="10">
        <v>65067.84</v>
      </c>
      <c r="I14" s="16" t="s">
        <v>93</v>
      </c>
      <c r="J14" s="16" t="s">
        <v>44</v>
      </c>
      <c r="K14" s="10" t="s">
        <v>46</v>
      </c>
      <c r="L14" s="10">
        <v>2015.0</v>
      </c>
      <c r="M14" s="16">
        <v>65076.0</v>
      </c>
      <c r="N14" s="17">
        <v>40.03</v>
      </c>
      <c r="O14" s="17" t="s">
        <v>317</v>
      </c>
      <c r="P14" s="17">
        <v>28.0</v>
      </c>
      <c r="Q14" s="18" t="s">
        <v>319</v>
      </c>
      <c r="R14" s="17" t="s">
        <v>320</v>
      </c>
      <c r="S14" s="17" t="s">
        <v>321</v>
      </c>
      <c r="T14" s="10" t="s">
        <v>150</v>
      </c>
      <c r="U14" s="10">
        <v>14.0</v>
      </c>
      <c r="V14" s="10" t="s">
        <v>63</v>
      </c>
      <c r="W14" s="10" t="s">
        <v>63</v>
      </c>
      <c r="X14" s="10" t="s">
        <v>63</v>
      </c>
      <c r="Y14" s="10" t="s">
        <v>63</v>
      </c>
      <c r="Z14" s="10" t="s">
        <v>63</v>
      </c>
      <c r="AA14" s="17" t="s">
        <v>293</v>
      </c>
      <c r="AB14" s="10" t="s">
        <v>112</v>
      </c>
    </row>
    <row r="15">
      <c r="A15" s="10" t="s">
        <v>21</v>
      </c>
      <c r="B15" s="12" t="s">
        <v>324</v>
      </c>
      <c r="C15" s="10" t="s">
        <v>202</v>
      </c>
      <c r="D15" s="13">
        <v>43166.0</v>
      </c>
      <c r="E15" s="19" t="s">
        <v>327</v>
      </c>
      <c r="F15" s="20">
        <v>0.4</v>
      </c>
      <c r="G15" s="21">
        <f t="shared" si="1"/>
        <v>4.8</v>
      </c>
      <c r="H15" s="10">
        <v>21000.39</v>
      </c>
      <c r="I15" s="20" t="s">
        <v>231</v>
      </c>
      <c r="J15" s="20" t="s">
        <v>65</v>
      </c>
      <c r="K15" s="10" t="s">
        <v>46</v>
      </c>
      <c r="L15" s="10">
        <v>2017.0</v>
      </c>
      <c r="M15" s="20">
        <v>21001.0</v>
      </c>
      <c r="N15" s="17">
        <v>100.0</v>
      </c>
      <c r="O15" s="17" t="s">
        <v>97</v>
      </c>
      <c r="P15" s="17">
        <v>29.0</v>
      </c>
      <c r="Q15" s="18" t="s">
        <v>329</v>
      </c>
      <c r="R15" s="10" t="s">
        <v>63</v>
      </c>
      <c r="S15" s="17" t="s">
        <v>330</v>
      </c>
      <c r="T15" s="10" t="s">
        <v>63</v>
      </c>
      <c r="U15" s="10">
        <v>4.0</v>
      </c>
      <c r="V15" s="10" t="s">
        <v>63</v>
      </c>
      <c r="W15" s="10" t="s">
        <v>63</v>
      </c>
      <c r="X15" s="10" t="s">
        <v>63</v>
      </c>
      <c r="Y15" s="10" t="s">
        <v>63</v>
      </c>
      <c r="Z15" s="10" t="s">
        <v>63</v>
      </c>
      <c r="AA15" s="17" t="s">
        <v>341</v>
      </c>
      <c r="AB15" s="10" t="s">
        <v>112</v>
      </c>
    </row>
    <row r="16">
      <c r="A16" s="10" t="s">
        <v>21</v>
      </c>
      <c r="B16" s="12" t="s">
        <v>345</v>
      </c>
      <c r="C16" s="10" t="s">
        <v>350</v>
      </c>
      <c r="D16" s="13">
        <v>43166.0</v>
      </c>
      <c r="E16" s="14" t="s">
        <v>351</v>
      </c>
      <c r="F16" s="16">
        <v>0.38</v>
      </c>
      <c r="G16" s="21">
        <f t="shared" si="1"/>
        <v>4.56</v>
      </c>
      <c r="H16" s="10">
        <v>126336.01</v>
      </c>
      <c r="I16" s="16" t="s">
        <v>231</v>
      </c>
      <c r="J16" s="16" t="s">
        <v>65</v>
      </c>
      <c r="K16" s="10" t="s">
        <v>46</v>
      </c>
      <c r="L16" s="10" t="s">
        <v>63</v>
      </c>
      <c r="M16" s="16">
        <v>126346.0</v>
      </c>
      <c r="N16" s="17">
        <v>100.0</v>
      </c>
      <c r="O16" s="17" t="s">
        <v>354</v>
      </c>
      <c r="P16" s="17">
        <v>28.0</v>
      </c>
      <c r="Q16" s="18" t="s">
        <v>355</v>
      </c>
      <c r="R16" s="10" t="s">
        <v>63</v>
      </c>
      <c r="S16" s="17" t="s">
        <v>357</v>
      </c>
      <c r="T16" s="10" t="s">
        <v>150</v>
      </c>
      <c r="U16" s="17">
        <v>6.0</v>
      </c>
      <c r="V16" s="10" t="s">
        <v>63</v>
      </c>
      <c r="W16" s="10" t="s">
        <v>63</v>
      </c>
      <c r="X16" s="10" t="s">
        <v>63</v>
      </c>
      <c r="Y16" s="10" t="s">
        <v>63</v>
      </c>
      <c r="Z16" s="10" t="s">
        <v>63</v>
      </c>
      <c r="AA16" s="17" t="s">
        <v>166</v>
      </c>
      <c r="AB16" s="17" t="s">
        <v>112</v>
      </c>
    </row>
    <row r="17">
      <c r="A17" s="10" t="s">
        <v>21</v>
      </c>
      <c r="B17" s="12" t="s">
        <v>226</v>
      </c>
      <c r="C17" s="10" t="s">
        <v>202</v>
      </c>
      <c r="D17" s="13">
        <v>43166.0</v>
      </c>
      <c r="E17" s="19" t="s">
        <v>228</v>
      </c>
      <c r="F17" s="20">
        <v>0.4</v>
      </c>
      <c r="G17" s="21">
        <f t="shared" si="1"/>
        <v>4.8</v>
      </c>
      <c r="H17" s="10">
        <v>65756.73</v>
      </c>
      <c r="I17" s="20" t="s">
        <v>231</v>
      </c>
      <c r="J17" s="20" t="s">
        <v>65</v>
      </c>
      <c r="K17" s="10" t="s">
        <v>46</v>
      </c>
      <c r="L17" s="10" t="s">
        <v>63</v>
      </c>
      <c r="M17" s="20">
        <v>65767.0</v>
      </c>
      <c r="N17" s="17">
        <v>100.0</v>
      </c>
      <c r="O17" s="17" t="s">
        <v>97</v>
      </c>
      <c r="P17" s="17">
        <v>29.0</v>
      </c>
      <c r="Q17" s="18" t="s">
        <v>366</v>
      </c>
      <c r="R17" s="10" t="s">
        <v>63</v>
      </c>
      <c r="S17" s="17" t="s">
        <v>357</v>
      </c>
      <c r="T17" s="10" t="s">
        <v>150</v>
      </c>
      <c r="U17" s="10">
        <v>4.0</v>
      </c>
      <c r="V17" s="10" t="s">
        <v>63</v>
      </c>
      <c r="W17" s="10" t="s">
        <v>63</v>
      </c>
      <c r="X17" s="10" t="s">
        <v>63</v>
      </c>
      <c r="Y17" s="10" t="s">
        <v>63</v>
      </c>
      <c r="Z17" s="10" t="s">
        <v>63</v>
      </c>
      <c r="AA17" s="17" t="s">
        <v>280</v>
      </c>
      <c r="AB17" s="10" t="s">
        <v>112</v>
      </c>
    </row>
    <row r="18">
      <c r="A18" s="10" t="s">
        <v>21</v>
      </c>
      <c r="B18" s="12" t="s">
        <v>290</v>
      </c>
      <c r="C18" s="10" t="s">
        <v>350</v>
      </c>
      <c r="D18" s="13">
        <v>43166.0</v>
      </c>
      <c r="E18" s="14" t="s">
        <v>294</v>
      </c>
      <c r="F18" s="16">
        <v>0.42</v>
      </c>
      <c r="G18" s="21">
        <f t="shared" si="1"/>
        <v>5.04</v>
      </c>
      <c r="H18" s="10">
        <v>18417.05</v>
      </c>
      <c r="I18" s="16" t="s">
        <v>295</v>
      </c>
      <c r="J18" s="16" t="s">
        <v>65</v>
      </c>
      <c r="K18" s="10" t="s">
        <v>46</v>
      </c>
      <c r="L18" s="10" t="s">
        <v>63</v>
      </c>
      <c r="M18" s="16">
        <v>18418.0</v>
      </c>
      <c r="N18" s="17">
        <v>50.19</v>
      </c>
      <c r="O18" s="10" t="s">
        <v>63</v>
      </c>
      <c r="P18" s="10" t="s">
        <v>63</v>
      </c>
      <c r="Q18" s="10" t="s">
        <v>63</v>
      </c>
      <c r="R18" s="10" t="s">
        <v>63</v>
      </c>
      <c r="S18" s="10" t="s">
        <v>63</v>
      </c>
      <c r="T18" s="10" t="s">
        <v>63</v>
      </c>
      <c r="U18" s="10" t="s">
        <v>63</v>
      </c>
      <c r="V18" s="10" t="s">
        <v>63</v>
      </c>
      <c r="W18" s="10" t="s">
        <v>63</v>
      </c>
      <c r="X18" s="10" t="s">
        <v>63</v>
      </c>
      <c r="Y18" s="10" t="s">
        <v>63</v>
      </c>
      <c r="Z18" s="10" t="s">
        <v>63</v>
      </c>
      <c r="AA18" s="17" t="s">
        <v>387</v>
      </c>
      <c r="AB18" s="10" t="s">
        <v>112</v>
      </c>
    </row>
    <row r="19">
      <c r="A19" s="10" t="s">
        <v>21</v>
      </c>
      <c r="B19" s="12" t="s">
        <v>255</v>
      </c>
      <c r="C19" s="10" t="s">
        <v>286</v>
      </c>
      <c r="D19" s="13">
        <v>43166.0</v>
      </c>
      <c r="E19" s="19" t="s">
        <v>257</v>
      </c>
      <c r="F19" s="20">
        <v>0.44</v>
      </c>
      <c r="G19" s="21">
        <f t="shared" si="1"/>
        <v>5.28</v>
      </c>
      <c r="H19" s="10">
        <v>183061.82</v>
      </c>
      <c r="I19" s="20" t="s">
        <v>258</v>
      </c>
      <c r="J19" s="20" t="s">
        <v>44</v>
      </c>
      <c r="K19" s="17" t="s">
        <v>157</v>
      </c>
      <c r="L19" s="10">
        <v>2018.0</v>
      </c>
      <c r="M19" s="20">
        <v>183063.0</v>
      </c>
      <c r="N19" s="17">
        <v>100.0</v>
      </c>
      <c r="O19" s="17" t="s">
        <v>289</v>
      </c>
      <c r="P19" s="17">
        <v>29.53</v>
      </c>
      <c r="Q19" s="18" t="s">
        <v>391</v>
      </c>
      <c r="R19" s="10" t="s">
        <v>63</v>
      </c>
      <c r="S19" s="17" t="s">
        <v>72</v>
      </c>
      <c r="T19" s="10" t="s">
        <v>150</v>
      </c>
      <c r="U19" s="10">
        <v>5.0</v>
      </c>
      <c r="V19" s="10" t="s">
        <v>63</v>
      </c>
      <c r="W19" s="10" t="s">
        <v>63</v>
      </c>
      <c r="X19" s="10" t="s">
        <v>63</v>
      </c>
      <c r="Y19" s="10" t="s">
        <v>63</v>
      </c>
      <c r="Z19" s="10" t="s">
        <v>63</v>
      </c>
      <c r="AA19" s="17" t="s">
        <v>127</v>
      </c>
      <c r="AB19" s="10" t="s">
        <v>112</v>
      </c>
    </row>
    <row r="20">
      <c r="A20" s="10" t="s">
        <v>21</v>
      </c>
      <c r="B20" s="12" t="s">
        <v>146</v>
      </c>
      <c r="C20" s="10" t="s">
        <v>286</v>
      </c>
      <c r="D20" s="13">
        <v>43166.0</v>
      </c>
      <c r="E20" s="14" t="s">
        <v>257</v>
      </c>
      <c r="F20" s="16">
        <v>0.44</v>
      </c>
      <c r="G20" s="21">
        <f t="shared" si="1"/>
        <v>5.28</v>
      </c>
      <c r="H20" s="10">
        <v>48469.89</v>
      </c>
      <c r="I20" s="16" t="s">
        <v>258</v>
      </c>
      <c r="J20" s="16" t="s">
        <v>44</v>
      </c>
      <c r="K20" s="17" t="s">
        <v>157</v>
      </c>
      <c r="L20" s="10">
        <v>2018.0</v>
      </c>
      <c r="M20" s="16">
        <v>96283.17</v>
      </c>
      <c r="N20" s="17">
        <v>100.0</v>
      </c>
      <c r="O20" s="17" t="s">
        <v>289</v>
      </c>
      <c r="P20" s="17">
        <v>37.01</v>
      </c>
      <c r="Q20" s="18" t="s">
        <v>391</v>
      </c>
      <c r="R20" s="17" t="s">
        <v>399</v>
      </c>
      <c r="S20" s="17" t="s">
        <v>400</v>
      </c>
      <c r="T20" s="10" t="s">
        <v>150</v>
      </c>
      <c r="U20" s="10">
        <v>5.0</v>
      </c>
      <c r="V20" s="10" t="s">
        <v>63</v>
      </c>
      <c r="W20" s="10" t="s">
        <v>63</v>
      </c>
      <c r="X20" s="10" t="s">
        <v>63</v>
      </c>
      <c r="Y20" s="10" t="s">
        <v>63</v>
      </c>
      <c r="Z20" s="10" t="s">
        <v>63</v>
      </c>
      <c r="AA20" s="17" t="s">
        <v>96</v>
      </c>
      <c r="AB20" s="10" t="s">
        <v>112</v>
      </c>
    </row>
    <row r="21">
      <c r="A21" s="10" t="s">
        <v>21</v>
      </c>
      <c r="B21" s="12" t="s">
        <v>279</v>
      </c>
      <c r="C21" s="10" t="s">
        <v>286</v>
      </c>
      <c r="D21" s="13">
        <v>43166.0</v>
      </c>
      <c r="E21" s="19" t="s">
        <v>283</v>
      </c>
      <c r="F21" s="20">
        <v>0.47</v>
      </c>
      <c r="G21" s="21">
        <f t="shared" si="1"/>
        <v>5.64</v>
      </c>
      <c r="H21" s="10">
        <v>14520.51</v>
      </c>
      <c r="I21" s="20" t="s">
        <v>285</v>
      </c>
      <c r="J21" s="20" t="s">
        <v>44</v>
      </c>
      <c r="K21" s="10" t="s">
        <v>46</v>
      </c>
      <c r="L21" s="10">
        <v>2013.0</v>
      </c>
      <c r="M21" s="20">
        <v>14530.0</v>
      </c>
      <c r="N21" s="17">
        <v>64.56</v>
      </c>
      <c r="O21" s="17" t="s">
        <v>289</v>
      </c>
      <c r="P21" s="17">
        <v>21.0</v>
      </c>
      <c r="Q21" s="18" t="s">
        <v>411</v>
      </c>
      <c r="R21" s="17" t="s">
        <v>412</v>
      </c>
      <c r="S21" s="17" t="s">
        <v>413</v>
      </c>
      <c r="T21" s="10" t="s">
        <v>150</v>
      </c>
      <c r="U21" s="10">
        <v>12.0</v>
      </c>
      <c r="V21" s="10" t="s">
        <v>63</v>
      </c>
      <c r="W21" s="10" t="s">
        <v>63</v>
      </c>
      <c r="X21" s="10" t="s">
        <v>63</v>
      </c>
      <c r="Y21" s="10" t="s">
        <v>63</v>
      </c>
      <c r="Z21" s="10" t="s">
        <v>63</v>
      </c>
      <c r="AA21" s="17" t="s">
        <v>415</v>
      </c>
      <c r="AB21" s="10" t="s">
        <v>112</v>
      </c>
    </row>
    <row r="22">
      <c r="A22" s="10" t="s">
        <v>21</v>
      </c>
      <c r="B22" s="12" t="s">
        <v>279</v>
      </c>
      <c r="C22" s="10" t="s">
        <v>286</v>
      </c>
      <c r="D22" s="13">
        <v>43166.0</v>
      </c>
      <c r="E22" s="14" t="s">
        <v>283</v>
      </c>
      <c r="F22" s="16">
        <v>0.47</v>
      </c>
      <c r="G22" s="21">
        <f t="shared" si="1"/>
        <v>5.64</v>
      </c>
      <c r="H22" s="10">
        <v>14520.51</v>
      </c>
      <c r="I22" s="16" t="s">
        <v>285</v>
      </c>
      <c r="J22" s="16" t="s">
        <v>44</v>
      </c>
      <c r="K22" s="10" t="s">
        <v>46</v>
      </c>
      <c r="L22" s="10">
        <v>2013.0</v>
      </c>
      <c r="M22" s="16">
        <v>14530.0</v>
      </c>
      <c r="N22" s="17">
        <v>64.56</v>
      </c>
      <c r="O22" s="17" t="s">
        <v>289</v>
      </c>
      <c r="P22" s="17">
        <v>22.0</v>
      </c>
      <c r="Q22" s="18" t="s">
        <v>411</v>
      </c>
      <c r="R22" s="17" t="s">
        <v>427</v>
      </c>
      <c r="S22" s="17" t="s">
        <v>413</v>
      </c>
      <c r="T22" s="10" t="s">
        <v>150</v>
      </c>
      <c r="U22" s="10">
        <v>12.0</v>
      </c>
      <c r="V22" s="10" t="s">
        <v>63</v>
      </c>
      <c r="W22" s="10" t="s">
        <v>63</v>
      </c>
      <c r="X22" s="10" t="s">
        <v>63</v>
      </c>
      <c r="Y22" s="10" t="s">
        <v>63</v>
      </c>
      <c r="Z22" s="10" t="s">
        <v>63</v>
      </c>
      <c r="AA22" s="17" t="s">
        <v>428</v>
      </c>
      <c r="AB22" s="10" t="s">
        <v>112</v>
      </c>
    </row>
    <row r="23">
      <c r="A23" s="10" t="s">
        <v>21</v>
      </c>
      <c r="B23" s="12" t="s">
        <v>279</v>
      </c>
      <c r="C23" s="10" t="s">
        <v>286</v>
      </c>
      <c r="D23" s="13">
        <v>43166.0</v>
      </c>
      <c r="E23" s="19" t="s">
        <v>283</v>
      </c>
      <c r="F23" s="20">
        <v>0.47</v>
      </c>
      <c r="G23" s="21">
        <f t="shared" si="1"/>
        <v>5.64</v>
      </c>
      <c r="H23" s="10">
        <v>14520.51</v>
      </c>
      <c r="I23" s="20" t="s">
        <v>285</v>
      </c>
      <c r="J23" s="20" t="s">
        <v>44</v>
      </c>
      <c r="K23" s="10" t="s">
        <v>46</v>
      </c>
      <c r="L23" s="10">
        <v>2013.0</v>
      </c>
      <c r="M23" s="20">
        <v>14530.0</v>
      </c>
      <c r="N23" s="17">
        <v>64.56</v>
      </c>
      <c r="O23" s="17" t="s">
        <v>289</v>
      </c>
      <c r="P23" s="17">
        <v>23.0</v>
      </c>
      <c r="Q23" s="18" t="s">
        <v>411</v>
      </c>
      <c r="R23" s="17" t="s">
        <v>434</v>
      </c>
      <c r="S23" s="17" t="s">
        <v>413</v>
      </c>
      <c r="T23" s="10" t="s">
        <v>150</v>
      </c>
      <c r="U23" s="10">
        <v>12.0</v>
      </c>
      <c r="V23" s="10" t="s">
        <v>63</v>
      </c>
      <c r="W23" s="10" t="s">
        <v>63</v>
      </c>
      <c r="X23" s="10" t="s">
        <v>63</v>
      </c>
      <c r="Y23" s="10" t="s">
        <v>63</v>
      </c>
      <c r="Z23" s="10" t="s">
        <v>63</v>
      </c>
      <c r="AA23" s="17" t="s">
        <v>437</v>
      </c>
      <c r="AB23" s="10" t="s">
        <v>112</v>
      </c>
    </row>
    <row r="24">
      <c r="A24" s="10" t="s">
        <v>21</v>
      </c>
      <c r="B24" s="12" t="s">
        <v>438</v>
      </c>
      <c r="C24" s="10" t="s">
        <v>286</v>
      </c>
      <c r="D24" s="13">
        <v>43166.0</v>
      </c>
      <c r="E24" s="14" t="s">
        <v>283</v>
      </c>
      <c r="F24" s="16">
        <v>0.46</v>
      </c>
      <c r="G24" s="21">
        <f t="shared" si="1"/>
        <v>5.52</v>
      </c>
      <c r="H24" s="10">
        <v>30989.3</v>
      </c>
      <c r="I24" s="16" t="s">
        <v>285</v>
      </c>
      <c r="J24" s="16" t="s">
        <v>44</v>
      </c>
      <c r="K24" s="10" t="s">
        <v>46</v>
      </c>
      <c r="L24" s="10">
        <v>2013.0</v>
      </c>
      <c r="M24" s="16">
        <v>31000.0</v>
      </c>
      <c r="N24" s="17">
        <v>49.92</v>
      </c>
      <c r="O24" s="17" t="s">
        <v>289</v>
      </c>
      <c r="P24" s="17">
        <v>21.0</v>
      </c>
      <c r="Q24" s="18" t="s">
        <v>448</v>
      </c>
      <c r="R24" s="17" t="s">
        <v>412</v>
      </c>
      <c r="S24" s="17" t="s">
        <v>413</v>
      </c>
      <c r="T24" s="10" t="s">
        <v>150</v>
      </c>
      <c r="U24" s="10">
        <v>14.0</v>
      </c>
      <c r="V24" s="10" t="s">
        <v>63</v>
      </c>
      <c r="W24" s="10" t="s">
        <v>63</v>
      </c>
      <c r="X24" s="10" t="s">
        <v>63</v>
      </c>
      <c r="Y24" s="10" t="s">
        <v>63</v>
      </c>
      <c r="Z24" s="10" t="s">
        <v>63</v>
      </c>
      <c r="AA24" s="17" t="s">
        <v>419</v>
      </c>
      <c r="AB24" s="10" t="s">
        <v>112</v>
      </c>
    </row>
    <row r="25">
      <c r="A25" s="10" t="s">
        <v>21</v>
      </c>
      <c r="B25" s="12" t="s">
        <v>438</v>
      </c>
      <c r="C25" s="10" t="s">
        <v>286</v>
      </c>
      <c r="D25" s="13">
        <v>43166.0</v>
      </c>
      <c r="E25" s="14" t="s">
        <v>283</v>
      </c>
      <c r="F25" s="16">
        <v>0.46</v>
      </c>
      <c r="G25" s="21">
        <f t="shared" si="1"/>
        <v>5.52</v>
      </c>
      <c r="H25" s="10">
        <v>30989.3</v>
      </c>
      <c r="I25" s="16" t="s">
        <v>285</v>
      </c>
      <c r="J25" s="16" t="s">
        <v>44</v>
      </c>
      <c r="K25" s="10" t="s">
        <v>46</v>
      </c>
      <c r="L25" s="10">
        <v>2013.0</v>
      </c>
      <c r="M25" s="16">
        <v>31000.0</v>
      </c>
      <c r="N25" s="17">
        <v>49.92</v>
      </c>
      <c r="O25" s="17" t="s">
        <v>289</v>
      </c>
      <c r="P25" s="17">
        <v>21.0</v>
      </c>
      <c r="Q25" s="18" t="s">
        <v>448</v>
      </c>
      <c r="R25" s="17" t="s">
        <v>412</v>
      </c>
      <c r="S25" s="17" t="s">
        <v>413</v>
      </c>
      <c r="T25" s="10" t="s">
        <v>150</v>
      </c>
      <c r="U25" s="10">
        <v>14.0</v>
      </c>
      <c r="V25" s="10" t="s">
        <v>63</v>
      </c>
      <c r="W25" s="10" t="s">
        <v>63</v>
      </c>
      <c r="X25" s="10" t="s">
        <v>63</v>
      </c>
      <c r="Y25" s="10" t="s">
        <v>63</v>
      </c>
      <c r="Z25" s="10" t="s">
        <v>63</v>
      </c>
      <c r="AA25" s="17" t="s">
        <v>419</v>
      </c>
      <c r="AB25" s="10" t="s">
        <v>112</v>
      </c>
    </row>
    <row r="26">
      <c r="A26" s="10" t="s">
        <v>21</v>
      </c>
      <c r="B26" s="12" t="s">
        <v>279</v>
      </c>
      <c r="C26" s="10" t="s">
        <v>286</v>
      </c>
      <c r="D26" s="13">
        <v>43166.0</v>
      </c>
      <c r="E26" s="19" t="s">
        <v>283</v>
      </c>
      <c r="F26" s="20">
        <v>0.47</v>
      </c>
      <c r="G26" s="21">
        <f t="shared" si="1"/>
        <v>5.64</v>
      </c>
      <c r="H26" s="10">
        <v>14520.51</v>
      </c>
      <c r="I26" s="20" t="s">
        <v>285</v>
      </c>
      <c r="J26" s="20" t="s">
        <v>44</v>
      </c>
      <c r="K26" s="10" t="s">
        <v>46</v>
      </c>
      <c r="L26" s="10">
        <v>2013.0</v>
      </c>
      <c r="M26" s="20">
        <v>14530.0</v>
      </c>
      <c r="N26" s="17">
        <v>64.56</v>
      </c>
      <c r="O26" s="17" t="s">
        <v>289</v>
      </c>
      <c r="P26" s="17">
        <v>23.0</v>
      </c>
      <c r="Q26" s="18" t="s">
        <v>411</v>
      </c>
      <c r="R26" s="17" t="s">
        <v>434</v>
      </c>
      <c r="S26" s="17" t="s">
        <v>413</v>
      </c>
      <c r="T26" s="10" t="s">
        <v>150</v>
      </c>
      <c r="U26" s="10">
        <v>12.0</v>
      </c>
      <c r="V26" s="10" t="s">
        <v>63</v>
      </c>
      <c r="W26" s="10" t="s">
        <v>63</v>
      </c>
      <c r="X26" s="10" t="s">
        <v>63</v>
      </c>
      <c r="Y26" s="10" t="s">
        <v>63</v>
      </c>
      <c r="Z26" s="10" t="s">
        <v>63</v>
      </c>
      <c r="AA26" s="17" t="s">
        <v>437</v>
      </c>
      <c r="AB26" s="10" t="s">
        <v>112</v>
      </c>
    </row>
    <row r="27">
      <c r="A27" s="10" t="s">
        <v>21</v>
      </c>
      <c r="B27" s="12" t="s">
        <v>377</v>
      </c>
      <c r="C27" s="10" t="s">
        <v>240</v>
      </c>
      <c r="D27" s="13">
        <v>43166.0</v>
      </c>
      <c r="E27" s="19" t="s">
        <v>199</v>
      </c>
      <c r="F27" s="20">
        <v>0.36</v>
      </c>
      <c r="G27" s="21">
        <f t="shared" si="1"/>
        <v>4.32</v>
      </c>
      <c r="H27" s="10">
        <v>30128.18</v>
      </c>
      <c r="I27" s="20" t="s">
        <v>367</v>
      </c>
      <c r="J27" s="20" t="s">
        <v>65</v>
      </c>
      <c r="K27" s="10" t="s">
        <v>46</v>
      </c>
      <c r="L27" s="10" t="s">
        <v>63</v>
      </c>
      <c r="M27" s="20">
        <v>30138.0</v>
      </c>
      <c r="N27" s="17">
        <v>100.0</v>
      </c>
      <c r="O27" s="10" t="s">
        <v>63</v>
      </c>
      <c r="P27" s="10" t="s">
        <v>63</v>
      </c>
      <c r="Q27" s="10" t="s">
        <v>63</v>
      </c>
      <c r="R27" s="10" t="s">
        <v>63</v>
      </c>
      <c r="S27" s="10" t="s">
        <v>63</v>
      </c>
      <c r="T27" s="10" t="s">
        <v>63</v>
      </c>
      <c r="U27" s="10" t="s">
        <v>63</v>
      </c>
      <c r="V27" s="10" t="s">
        <v>63</v>
      </c>
      <c r="W27" s="10" t="s">
        <v>63</v>
      </c>
      <c r="X27" s="10" t="s">
        <v>63</v>
      </c>
      <c r="Y27" s="10" t="s">
        <v>63</v>
      </c>
      <c r="Z27" s="10" t="s">
        <v>63</v>
      </c>
      <c r="AA27" s="17" t="s">
        <v>477</v>
      </c>
      <c r="AB27" s="10" t="s">
        <v>112</v>
      </c>
    </row>
    <row r="28">
      <c r="A28" s="10" t="s">
        <v>21</v>
      </c>
      <c r="B28" s="12" t="s">
        <v>365</v>
      </c>
      <c r="C28" s="10" t="s">
        <v>240</v>
      </c>
      <c r="D28" s="13">
        <v>43166.0</v>
      </c>
      <c r="E28" s="14" t="s">
        <v>199</v>
      </c>
      <c r="F28" s="16">
        <v>0.38</v>
      </c>
      <c r="G28" s="21">
        <f t="shared" si="1"/>
        <v>4.56</v>
      </c>
      <c r="H28" s="10">
        <v>23497.62</v>
      </c>
      <c r="I28" s="16" t="s">
        <v>367</v>
      </c>
      <c r="J28" s="16" t="s">
        <v>63</v>
      </c>
      <c r="K28" s="10" t="s">
        <v>46</v>
      </c>
      <c r="L28" s="10" t="s">
        <v>63</v>
      </c>
      <c r="M28" s="16">
        <v>23500.0</v>
      </c>
      <c r="N28" s="17">
        <v>100.0</v>
      </c>
      <c r="O28" s="10" t="s">
        <v>63</v>
      </c>
      <c r="P28" s="10" t="s">
        <v>63</v>
      </c>
      <c r="Q28" s="10" t="s">
        <v>63</v>
      </c>
      <c r="R28" s="10" t="s">
        <v>63</v>
      </c>
      <c r="S28" s="10" t="s">
        <v>63</v>
      </c>
      <c r="T28" s="10" t="s">
        <v>63</v>
      </c>
      <c r="U28" s="10" t="s">
        <v>63</v>
      </c>
      <c r="V28" s="10" t="s">
        <v>63</v>
      </c>
      <c r="W28" s="10" t="s">
        <v>63</v>
      </c>
      <c r="X28" s="10" t="s">
        <v>63</v>
      </c>
      <c r="Y28" s="10" t="s">
        <v>63</v>
      </c>
      <c r="Z28" s="10" t="s">
        <v>63</v>
      </c>
      <c r="AA28" s="17" t="s">
        <v>483</v>
      </c>
      <c r="AB28" s="10" t="s">
        <v>112</v>
      </c>
    </row>
    <row r="29">
      <c r="A29" s="10" t="s">
        <v>21</v>
      </c>
      <c r="B29" s="12" t="s">
        <v>146</v>
      </c>
      <c r="C29" s="10" t="s">
        <v>286</v>
      </c>
      <c r="D29" s="13">
        <v>43166.0</v>
      </c>
      <c r="E29" s="19" t="s">
        <v>154</v>
      </c>
      <c r="F29" s="20">
        <v>0.45</v>
      </c>
      <c r="G29" s="21">
        <f t="shared" si="1"/>
        <v>5.4</v>
      </c>
      <c r="H29" s="10">
        <v>48469.89</v>
      </c>
      <c r="I29" s="20" t="s">
        <v>95</v>
      </c>
      <c r="J29" s="20" t="s">
        <v>44</v>
      </c>
      <c r="K29" s="17" t="s">
        <v>157</v>
      </c>
      <c r="L29" s="10">
        <v>2018.0</v>
      </c>
      <c r="M29" s="20">
        <v>48470.0</v>
      </c>
      <c r="N29" s="10">
        <v>100.0</v>
      </c>
      <c r="O29" s="17" t="s">
        <v>289</v>
      </c>
      <c r="P29" s="17">
        <v>37.01</v>
      </c>
      <c r="Q29" s="18" t="s">
        <v>391</v>
      </c>
      <c r="R29" s="17" t="s">
        <v>399</v>
      </c>
      <c r="S29" s="17" t="s">
        <v>400</v>
      </c>
      <c r="T29" s="10" t="s">
        <v>150</v>
      </c>
      <c r="U29" s="10">
        <v>5.0</v>
      </c>
      <c r="V29" s="10" t="s">
        <v>63</v>
      </c>
      <c r="W29" s="10" t="s">
        <v>63</v>
      </c>
      <c r="X29" s="10" t="s">
        <v>63</v>
      </c>
      <c r="Y29" s="10" t="s">
        <v>63</v>
      </c>
      <c r="Z29" s="10" t="s">
        <v>63</v>
      </c>
      <c r="AA29" s="17" t="s">
        <v>96</v>
      </c>
      <c r="AB29" s="10" t="s">
        <v>112</v>
      </c>
    </row>
    <row r="30">
      <c r="A30" s="10" t="s">
        <v>21</v>
      </c>
      <c r="B30" s="12" t="s">
        <v>137</v>
      </c>
      <c r="C30" s="10" t="s">
        <v>202</v>
      </c>
      <c r="D30" s="13">
        <v>43166.0</v>
      </c>
      <c r="E30" s="14" t="s">
        <v>142</v>
      </c>
      <c r="F30" s="16">
        <v>0.45</v>
      </c>
      <c r="G30" s="21">
        <f t="shared" si="1"/>
        <v>5.4</v>
      </c>
      <c r="H30" s="10">
        <v>202910.47</v>
      </c>
      <c r="I30" s="16" t="s">
        <v>95</v>
      </c>
      <c r="J30" s="16" t="s">
        <v>44</v>
      </c>
      <c r="K30" s="17" t="s">
        <v>111</v>
      </c>
      <c r="L30" s="10">
        <v>2017.0</v>
      </c>
      <c r="M30" s="16">
        <v>202910.47</v>
      </c>
      <c r="N30" s="17">
        <v>101.45</v>
      </c>
      <c r="O30" s="17" t="s">
        <v>289</v>
      </c>
      <c r="P30" s="17">
        <v>35.0</v>
      </c>
      <c r="Q30" s="18" t="s">
        <v>448</v>
      </c>
      <c r="R30" s="17" t="s">
        <v>495</v>
      </c>
      <c r="S30" s="10" t="s">
        <v>63</v>
      </c>
      <c r="T30" s="10" t="s">
        <v>150</v>
      </c>
      <c r="U30" s="10">
        <v>20.0</v>
      </c>
      <c r="V30" s="10" t="s">
        <v>63</v>
      </c>
      <c r="W30" s="10" t="s">
        <v>63</v>
      </c>
      <c r="X30" s="10" t="s">
        <v>63</v>
      </c>
      <c r="Y30" s="10" t="s">
        <v>63</v>
      </c>
      <c r="Z30" s="10" t="s">
        <v>63</v>
      </c>
      <c r="AA30" s="17" t="s">
        <v>497</v>
      </c>
      <c r="AB30" s="10" t="s">
        <v>112</v>
      </c>
    </row>
    <row r="31">
      <c r="A31" s="10" t="s">
        <v>21</v>
      </c>
      <c r="B31" s="12" t="s">
        <v>498</v>
      </c>
      <c r="C31" s="10" t="s">
        <v>240</v>
      </c>
      <c r="D31" s="13">
        <v>43166.0</v>
      </c>
      <c r="E31" s="19" t="s">
        <v>199</v>
      </c>
      <c r="F31" s="20">
        <v>0.35</v>
      </c>
      <c r="G31" s="21">
        <f t="shared" si="1"/>
        <v>4.2</v>
      </c>
      <c r="H31" s="10">
        <v>20989.62</v>
      </c>
      <c r="I31" s="20" t="s">
        <v>499</v>
      </c>
      <c r="J31" s="20" t="s">
        <v>65</v>
      </c>
      <c r="K31" s="10" t="s">
        <v>46</v>
      </c>
      <c r="L31" s="10" t="s">
        <v>63</v>
      </c>
      <c r="M31" s="20">
        <v>21000.0</v>
      </c>
      <c r="N31" s="17">
        <v>100.0</v>
      </c>
      <c r="O31" s="17" t="s">
        <v>196</v>
      </c>
      <c r="P31" s="10" t="s">
        <v>63</v>
      </c>
      <c r="Q31" s="10" t="s">
        <v>63</v>
      </c>
      <c r="R31" s="10" t="s">
        <v>63</v>
      </c>
      <c r="S31" s="17" t="s">
        <v>72</v>
      </c>
      <c r="T31" s="10" t="s">
        <v>219</v>
      </c>
      <c r="U31" s="10">
        <v>2.0</v>
      </c>
      <c r="V31" s="10" t="s">
        <v>63</v>
      </c>
      <c r="W31" s="10" t="s">
        <v>63</v>
      </c>
      <c r="X31" s="10" t="s">
        <v>63</v>
      </c>
      <c r="Y31" s="10" t="s">
        <v>63</v>
      </c>
      <c r="Z31" s="10" t="s">
        <v>63</v>
      </c>
      <c r="AA31" s="17" t="s">
        <v>473</v>
      </c>
      <c r="AB31" s="10" t="s">
        <v>112</v>
      </c>
    </row>
    <row r="32">
      <c r="A32" s="10" t="s">
        <v>21</v>
      </c>
      <c r="B32" s="12" t="s">
        <v>500</v>
      </c>
      <c r="C32" s="10" t="s">
        <v>240</v>
      </c>
      <c r="D32" s="13">
        <v>43166.0</v>
      </c>
      <c r="E32" s="14" t="s">
        <v>199</v>
      </c>
      <c r="F32" s="16">
        <v>0.4</v>
      </c>
      <c r="G32" s="21">
        <f t="shared" si="1"/>
        <v>4.8</v>
      </c>
      <c r="H32" s="10">
        <v>7997.59</v>
      </c>
      <c r="I32" s="16" t="s">
        <v>499</v>
      </c>
      <c r="J32" s="16" t="s">
        <v>65</v>
      </c>
      <c r="K32" s="10" t="s">
        <v>46</v>
      </c>
      <c r="L32" s="10" t="s">
        <v>63</v>
      </c>
      <c r="M32" s="16">
        <v>8000.0</v>
      </c>
      <c r="N32" s="17">
        <v>32.58</v>
      </c>
      <c r="O32" s="17" t="s">
        <v>276</v>
      </c>
      <c r="P32" s="17">
        <v>18.04</v>
      </c>
      <c r="Q32" s="10" t="s">
        <v>63</v>
      </c>
      <c r="R32" s="10" t="s">
        <v>63</v>
      </c>
      <c r="S32" s="17" t="s">
        <v>72</v>
      </c>
      <c r="T32" s="10" t="s">
        <v>219</v>
      </c>
      <c r="U32" s="10">
        <v>2.0</v>
      </c>
      <c r="V32" s="10" t="s">
        <v>63</v>
      </c>
      <c r="W32" s="10" t="s">
        <v>63</v>
      </c>
      <c r="X32" s="10" t="s">
        <v>63</v>
      </c>
      <c r="Y32" s="10" t="s">
        <v>63</v>
      </c>
      <c r="Z32" s="10" t="s">
        <v>63</v>
      </c>
      <c r="AA32" s="17" t="s">
        <v>501</v>
      </c>
      <c r="AB32" s="10" t="s">
        <v>112</v>
      </c>
    </row>
    <row r="33">
      <c r="A33" s="10" t="s">
        <v>21</v>
      </c>
      <c r="B33" s="12" t="s">
        <v>502</v>
      </c>
      <c r="C33" s="10" t="s">
        <v>240</v>
      </c>
      <c r="D33" s="13">
        <v>43166.0</v>
      </c>
      <c r="E33" s="19" t="s">
        <v>199</v>
      </c>
      <c r="F33" s="20">
        <v>0.35</v>
      </c>
      <c r="G33" s="21">
        <f t="shared" si="1"/>
        <v>4.2</v>
      </c>
      <c r="H33" s="10">
        <v>14994.13</v>
      </c>
      <c r="I33" s="20" t="s">
        <v>499</v>
      </c>
      <c r="J33" s="20" t="s">
        <v>65</v>
      </c>
      <c r="K33" s="10" t="s">
        <v>46</v>
      </c>
      <c r="L33" s="10" t="s">
        <v>63</v>
      </c>
      <c r="M33" s="20">
        <v>15000.0</v>
      </c>
      <c r="N33" s="10">
        <v>100.0</v>
      </c>
      <c r="O33" s="10" t="s">
        <v>63</v>
      </c>
      <c r="P33" s="10" t="s">
        <v>63</v>
      </c>
      <c r="Q33" s="10" t="s">
        <v>63</v>
      </c>
      <c r="R33" s="10" t="s">
        <v>63</v>
      </c>
      <c r="S33" s="10" t="s">
        <v>63</v>
      </c>
      <c r="T33" s="10" t="s">
        <v>63</v>
      </c>
      <c r="U33" s="10" t="s">
        <v>63</v>
      </c>
      <c r="V33" s="10" t="s">
        <v>63</v>
      </c>
      <c r="W33" s="10" t="s">
        <v>63</v>
      </c>
      <c r="X33" s="10" t="s">
        <v>63</v>
      </c>
      <c r="Y33" s="10" t="s">
        <v>63</v>
      </c>
      <c r="Z33" s="10" t="s">
        <v>63</v>
      </c>
      <c r="AA33" s="10" t="s">
        <v>490</v>
      </c>
      <c r="AB33" s="10" t="s">
        <v>112</v>
      </c>
    </row>
    <row r="34">
      <c r="A34" s="10" t="s">
        <v>21</v>
      </c>
      <c r="B34" s="12" t="s">
        <v>361</v>
      </c>
      <c r="C34" s="10" t="s">
        <v>45</v>
      </c>
      <c r="D34" s="13">
        <v>43166.0</v>
      </c>
      <c r="E34" s="14" t="s">
        <v>363</v>
      </c>
      <c r="F34" s="16" t="s">
        <v>63</v>
      </c>
      <c r="G34" s="16" t="s">
        <v>63</v>
      </c>
      <c r="H34" s="10">
        <v>32119.51</v>
      </c>
      <c r="I34" s="16" t="s">
        <v>364</v>
      </c>
      <c r="J34" s="16" t="s">
        <v>65</v>
      </c>
      <c r="K34" s="10" t="s">
        <v>46</v>
      </c>
      <c r="L34" s="10" t="s">
        <v>63</v>
      </c>
      <c r="M34" s="16">
        <v>32128.0</v>
      </c>
      <c r="N34" s="10">
        <v>100.0</v>
      </c>
      <c r="O34" s="10" t="s">
        <v>63</v>
      </c>
      <c r="P34" s="10" t="s">
        <v>63</v>
      </c>
      <c r="Q34" s="10" t="s">
        <v>63</v>
      </c>
      <c r="R34" s="10" t="s">
        <v>63</v>
      </c>
      <c r="S34" s="10" t="s">
        <v>63</v>
      </c>
      <c r="T34" s="10" t="s">
        <v>63</v>
      </c>
      <c r="U34" s="10" t="s">
        <v>63</v>
      </c>
      <c r="V34" s="10" t="s">
        <v>63</v>
      </c>
      <c r="W34" s="10" t="s">
        <v>63</v>
      </c>
      <c r="X34" s="10" t="s">
        <v>63</v>
      </c>
      <c r="Y34" s="10" t="s">
        <v>63</v>
      </c>
      <c r="Z34" s="10" t="s">
        <v>63</v>
      </c>
      <c r="AA34" s="10" t="s">
        <v>507</v>
      </c>
      <c r="AB34" s="10" t="s">
        <v>112</v>
      </c>
    </row>
    <row r="35">
      <c r="A35" s="10" t="s">
        <v>21</v>
      </c>
      <c r="B35" s="12" t="s">
        <v>303</v>
      </c>
      <c r="C35" s="10" t="s">
        <v>240</v>
      </c>
      <c r="D35" s="13">
        <v>43166.0</v>
      </c>
      <c r="E35" s="19" t="s">
        <v>305</v>
      </c>
      <c r="F35" s="16" t="s">
        <v>63</v>
      </c>
      <c r="G35" s="16" t="s">
        <v>63</v>
      </c>
      <c r="H35" s="10">
        <v>103494.99</v>
      </c>
      <c r="I35" s="20" t="s">
        <v>306</v>
      </c>
      <c r="J35" s="20" t="s">
        <v>65</v>
      </c>
      <c r="K35" s="10" t="s">
        <v>46</v>
      </c>
      <c r="L35" s="10">
        <v>1990.0</v>
      </c>
      <c r="M35" s="20">
        <v>103500.0</v>
      </c>
      <c r="N35" s="10">
        <v>100.0</v>
      </c>
      <c r="O35" s="17" t="s">
        <v>97</v>
      </c>
      <c r="P35" s="17">
        <v>17.0</v>
      </c>
      <c r="Q35" s="18" t="s">
        <v>508</v>
      </c>
      <c r="R35" s="17" t="s">
        <v>509</v>
      </c>
      <c r="S35" s="17" t="s">
        <v>510</v>
      </c>
      <c r="T35" s="10" t="s">
        <v>150</v>
      </c>
      <c r="U35" s="10">
        <v>5.0</v>
      </c>
      <c r="V35" s="10" t="s">
        <v>63</v>
      </c>
      <c r="W35" s="10" t="s">
        <v>63</v>
      </c>
      <c r="X35" s="10" t="s">
        <v>63</v>
      </c>
      <c r="Y35" s="10" t="s">
        <v>63</v>
      </c>
      <c r="Z35" s="10" t="s">
        <v>63</v>
      </c>
      <c r="AA35" s="10" t="s">
        <v>212</v>
      </c>
      <c r="AB35" s="10" t="s">
        <v>112</v>
      </c>
    </row>
    <row r="36">
      <c r="A36" s="10" t="s">
        <v>21</v>
      </c>
      <c r="B36" s="12" t="s">
        <v>511</v>
      </c>
      <c r="C36" s="10" t="s">
        <v>286</v>
      </c>
      <c r="D36" s="13">
        <v>43166.0</v>
      </c>
      <c r="E36" s="14" t="s">
        <v>512</v>
      </c>
      <c r="F36" s="16">
        <v>0.45</v>
      </c>
      <c r="G36" s="21">
        <f>F36*12</f>
        <v>5.4</v>
      </c>
      <c r="H36" s="10">
        <v>89997.05</v>
      </c>
      <c r="I36" s="16" t="s">
        <v>43</v>
      </c>
      <c r="J36" s="16" t="s">
        <v>44</v>
      </c>
      <c r="K36" s="10" t="s">
        <v>46</v>
      </c>
      <c r="L36" s="10">
        <v>2017.0</v>
      </c>
      <c r="M36" s="16">
        <v>89997.05</v>
      </c>
      <c r="N36" s="10">
        <v>100.0</v>
      </c>
      <c r="O36" s="17" t="s">
        <v>289</v>
      </c>
      <c r="P36" s="17">
        <v>28.0</v>
      </c>
      <c r="Q36" s="10" t="s">
        <v>63</v>
      </c>
      <c r="R36" s="10" t="s">
        <v>63</v>
      </c>
      <c r="S36" s="17" t="s">
        <v>513</v>
      </c>
      <c r="T36" s="10" t="s">
        <v>150</v>
      </c>
      <c r="U36" s="10">
        <v>8.0</v>
      </c>
      <c r="V36" s="10" t="s">
        <v>63</v>
      </c>
      <c r="W36" s="10" t="s">
        <v>63</v>
      </c>
      <c r="X36" s="10" t="s">
        <v>63</v>
      </c>
      <c r="Y36" s="10" t="s">
        <v>63</v>
      </c>
      <c r="Z36" s="10" t="s">
        <v>63</v>
      </c>
      <c r="AA36" s="17" t="s">
        <v>237</v>
      </c>
      <c r="AB36" s="10" t="s">
        <v>112</v>
      </c>
    </row>
    <row r="37">
      <c r="A37" s="10" t="s">
        <v>21</v>
      </c>
      <c r="B37" s="12" t="s">
        <v>211</v>
      </c>
      <c r="C37" s="10" t="s">
        <v>240</v>
      </c>
      <c r="D37" s="13">
        <v>43166.0</v>
      </c>
      <c r="E37" s="19" t="s">
        <v>216</v>
      </c>
      <c r="F37" s="16" t="s">
        <v>63</v>
      </c>
      <c r="G37" s="16" t="s">
        <v>63</v>
      </c>
      <c r="H37" s="10">
        <v>70331.39</v>
      </c>
      <c r="I37" s="20" t="s">
        <v>43</v>
      </c>
      <c r="J37" s="20" t="s">
        <v>50</v>
      </c>
      <c r="K37" s="10" t="s">
        <v>46</v>
      </c>
      <c r="L37" s="10">
        <v>2000.0</v>
      </c>
      <c r="M37" s="20">
        <v>70332.0</v>
      </c>
      <c r="N37" s="17">
        <v>100.0</v>
      </c>
      <c r="O37" s="17" t="s">
        <v>205</v>
      </c>
      <c r="P37" s="17">
        <v>19.0</v>
      </c>
      <c r="Q37" s="10" t="s">
        <v>63</v>
      </c>
      <c r="R37" s="10" t="s">
        <v>63</v>
      </c>
      <c r="S37" s="17" t="s">
        <v>514</v>
      </c>
      <c r="T37" s="10" t="s">
        <v>150</v>
      </c>
      <c r="U37" s="10">
        <v>9.0</v>
      </c>
      <c r="V37" s="10" t="s">
        <v>63</v>
      </c>
      <c r="W37" s="10" t="s">
        <v>63</v>
      </c>
      <c r="X37" s="10" t="s">
        <v>63</v>
      </c>
      <c r="Y37" s="10" t="s">
        <v>63</v>
      </c>
      <c r="Z37" s="10" t="s">
        <v>63</v>
      </c>
      <c r="AA37" s="17" t="s">
        <v>268</v>
      </c>
      <c r="AB37" s="10" t="s">
        <v>112</v>
      </c>
    </row>
    <row r="38">
      <c r="A38" s="10" t="s">
        <v>21</v>
      </c>
      <c r="B38" s="12" t="s">
        <v>353</v>
      </c>
      <c r="C38" s="10" t="s">
        <v>240</v>
      </c>
      <c r="D38" s="13">
        <v>43166.0</v>
      </c>
      <c r="E38" s="14" t="s">
        <v>305</v>
      </c>
      <c r="F38" s="16" t="s">
        <v>63</v>
      </c>
      <c r="G38" s="16" t="s">
        <v>63</v>
      </c>
      <c r="H38" s="10">
        <v>61935.54</v>
      </c>
      <c r="I38" s="16" t="s">
        <v>43</v>
      </c>
      <c r="J38" s="16" t="s">
        <v>44</v>
      </c>
      <c r="K38" s="10" t="s">
        <v>46</v>
      </c>
      <c r="L38" s="10" t="s">
        <v>63</v>
      </c>
      <c r="M38" s="16">
        <v>61946.0</v>
      </c>
      <c r="N38" s="17">
        <v>100.0</v>
      </c>
      <c r="O38" s="17" t="s">
        <v>205</v>
      </c>
      <c r="P38" s="10" t="s">
        <v>63</v>
      </c>
      <c r="Q38" s="18" t="s">
        <v>515</v>
      </c>
      <c r="R38" s="10" t="s">
        <v>63</v>
      </c>
      <c r="S38" s="10" t="s">
        <v>63</v>
      </c>
      <c r="T38" s="10" t="s">
        <v>150</v>
      </c>
      <c r="U38" s="10" t="s">
        <v>63</v>
      </c>
      <c r="V38" s="10" t="s">
        <v>63</v>
      </c>
      <c r="W38" s="10" t="s">
        <v>63</v>
      </c>
      <c r="X38" s="10" t="s">
        <v>63</v>
      </c>
      <c r="Y38" s="10" t="s">
        <v>63</v>
      </c>
      <c r="Z38" s="10" t="s">
        <v>63</v>
      </c>
      <c r="AA38" s="17" t="s">
        <v>516</v>
      </c>
      <c r="AB38" s="10" t="s">
        <v>112</v>
      </c>
    </row>
    <row r="39">
      <c r="A39" s="10" t="s">
        <v>21</v>
      </c>
      <c r="B39" s="12" t="s">
        <v>98</v>
      </c>
      <c r="C39" s="10" t="s">
        <v>45</v>
      </c>
      <c r="D39" s="13">
        <v>43166.0</v>
      </c>
      <c r="E39" s="19" t="s">
        <v>106</v>
      </c>
      <c r="F39" s="20">
        <v>0.45</v>
      </c>
      <c r="G39" s="21">
        <f t="shared" ref="G39:G43" si="2">F39*12</f>
        <v>5.4</v>
      </c>
      <c r="H39" s="10">
        <v>37813.62</v>
      </c>
      <c r="I39" s="20" t="s">
        <v>43</v>
      </c>
      <c r="J39" s="20" t="s">
        <v>44</v>
      </c>
      <c r="K39" s="10" t="s">
        <v>46</v>
      </c>
      <c r="L39" s="10" t="s">
        <v>63</v>
      </c>
      <c r="M39" s="20">
        <v>37817.0</v>
      </c>
      <c r="N39" s="17">
        <v>100.0</v>
      </c>
      <c r="O39" s="17" t="s">
        <v>289</v>
      </c>
      <c r="P39" s="17">
        <v>27.0</v>
      </c>
      <c r="Q39" s="10" t="s">
        <v>63</v>
      </c>
      <c r="R39" s="10" t="s">
        <v>63</v>
      </c>
      <c r="S39" s="17" t="s">
        <v>517</v>
      </c>
      <c r="T39" s="10" t="s">
        <v>63</v>
      </c>
      <c r="U39" s="10">
        <v>2.0</v>
      </c>
      <c r="V39" s="10" t="s">
        <v>63</v>
      </c>
      <c r="W39" s="10" t="s">
        <v>63</v>
      </c>
      <c r="X39" s="10" t="s">
        <v>63</v>
      </c>
      <c r="Y39" s="10" t="s">
        <v>63</v>
      </c>
      <c r="Z39" s="10" t="s">
        <v>63</v>
      </c>
      <c r="AA39" s="17" t="s">
        <v>389</v>
      </c>
      <c r="AB39" s="10" t="s">
        <v>112</v>
      </c>
    </row>
    <row r="40">
      <c r="A40" s="10" t="s">
        <v>21</v>
      </c>
      <c r="B40" s="12" t="s">
        <v>518</v>
      </c>
      <c r="C40" s="10" t="s">
        <v>350</v>
      </c>
      <c r="D40" s="13">
        <v>43166.0</v>
      </c>
      <c r="E40" s="14" t="s">
        <v>192</v>
      </c>
      <c r="F40" s="16">
        <v>0.42</v>
      </c>
      <c r="G40" s="21">
        <f t="shared" si="2"/>
        <v>5.04</v>
      </c>
      <c r="H40" s="10">
        <v>39998.69</v>
      </c>
      <c r="I40" s="16" t="s">
        <v>43</v>
      </c>
      <c r="J40" s="16" t="s">
        <v>50</v>
      </c>
      <c r="K40" s="10" t="s">
        <v>46</v>
      </c>
      <c r="L40" s="10" t="s">
        <v>63</v>
      </c>
      <c r="M40" s="16">
        <v>40000.0</v>
      </c>
      <c r="N40" s="17">
        <v>100.0</v>
      </c>
      <c r="O40" s="17" t="s">
        <v>97</v>
      </c>
      <c r="P40" s="17">
        <v>24.0</v>
      </c>
      <c r="Q40" s="18" t="s">
        <v>519</v>
      </c>
      <c r="R40" s="17" t="s">
        <v>520</v>
      </c>
      <c r="S40" s="17" t="s">
        <v>521</v>
      </c>
      <c r="T40" s="10" t="s">
        <v>219</v>
      </c>
      <c r="U40" s="10">
        <v>2.0</v>
      </c>
      <c r="V40" s="10" t="s">
        <v>63</v>
      </c>
      <c r="W40" s="10" t="s">
        <v>63</v>
      </c>
      <c r="X40" s="10" t="s">
        <v>63</v>
      </c>
      <c r="Y40" s="10" t="s">
        <v>63</v>
      </c>
      <c r="Z40" s="10" t="s">
        <v>63</v>
      </c>
      <c r="AA40" s="17" t="s">
        <v>379</v>
      </c>
      <c r="AB40" s="10" t="s">
        <v>112</v>
      </c>
    </row>
    <row r="41">
      <c r="A41" s="10" t="s">
        <v>21</v>
      </c>
      <c r="B41" s="12" t="s">
        <v>115</v>
      </c>
      <c r="C41" s="10" t="s">
        <v>45</v>
      </c>
      <c r="D41" s="13">
        <v>43166.0</v>
      </c>
      <c r="E41" s="19" t="s">
        <v>121</v>
      </c>
      <c r="F41" s="20">
        <v>0.45</v>
      </c>
      <c r="G41" s="21">
        <f t="shared" si="2"/>
        <v>5.4</v>
      </c>
      <c r="H41" s="10">
        <v>155398.57</v>
      </c>
      <c r="I41" s="20" t="s">
        <v>43</v>
      </c>
      <c r="J41" s="20" t="s">
        <v>44</v>
      </c>
      <c r="K41" s="10" t="s">
        <v>111</v>
      </c>
      <c r="L41" s="10">
        <v>2017.0</v>
      </c>
      <c r="M41" s="20">
        <v>155398.57</v>
      </c>
      <c r="N41" s="17">
        <v>100.0</v>
      </c>
      <c r="O41" s="17" t="s">
        <v>289</v>
      </c>
      <c r="P41" s="17">
        <v>28.0</v>
      </c>
      <c r="Q41" s="10" t="s">
        <v>63</v>
      </c>
      <c r="R41" s="10" t="s">
        <v>63</v>
      </c>
      <c r="S41" s="17" t="s">
        <v>517</v>
      </c>
      <c r="T41" s="10" t="s">
        <v>63</v>
      </c>
      <c r="U41" s="10">
        <v>16.0</v>
      </c>
      <c r="V41" s="10" t="s">
        <v>63</v>
      </c>
      <c r="W41" s="10" t="s">
        <v>63</v>
      </c>
      <c r="X41" s="10" t="s">
        <v>63</v>
      </c>
      <c r="Y41" s="10" t="s">
        <v>63</v>
      </c>
      <c r="Z41" s="10" t="s">
        <v>63</v>
      </c>
      <c r="AA41" s="17" t="s">
        <v>151</v>
      </c>
      <c r="AB41" s="10" t="s">
        <v>112</v>
      </c>
    </row>
    <row r="42">
      <c r="A42" s="10" t="s">
        <v>21</v>
      </c>
      <c r="B42" s="12" t="s">
        <v>24</v>
      </c>
      <c r="C42" s="10" t="s">
        <v>240</v>
      </c>
      <c r="D42" s="13">
        <v>43166.0</v>
      </c>
      <c r="E42" s="14" t="s">
        <v>42</v>
      </c>
      <c r="F42" s="16">
        <v>0.5</v>
      </c>
      <c r="G42" s="21">
        <f t="shared" si="2"/>
        <v>6</v>
      </c>
      <c r="H42" s="10">
        <v>175387.15</v>
      </c>
      <c r="I42" s="16" t="s">
        <v>43</v>
      </c>
      <c r="J42" s="16" t="s">
        <v>44</v>
      </c>
      <c r="K42" s="17" t="s">
        <v>157</v>
      </c>
      <c r="L42" s="10">
        <v>2018.0</v>
      </c>
      <c r="M42" s="16">
        <v>175397.91</v>
      </c>
      <c r="N42" s="17">
        <v>100.0</v>
      </c>
      <c r="O42" s="17" t="s">
        <v>289</v>
      </c>
      <c r="P42" s="17">
        <v>32.0</v>
      </c>
      <c r="Q42" s="18" t="s">
        <v>522</v>
      </c>
      <c r="R42" s="10" t="s">
        <v>63</v>
      </c>
      <c r="S42" s="17" t="s">
        <v>513</v>
      </c>
      <c r="T42" s="10" t="s">
        <v>150</v>
      </c>
      <c r="U42" s="10" t="s">
        <v>63</v>
      </c>
      <c r="V42" s="10" t="s">
        <v>63</v>
      </c>
      <c r="W42" s="10" t="s">
        <v>63</v>
      </c>
      <c r="X42" s="10" t="s">
        <v>63</v>
      </c>
      <c r="Y42" s="10" t="s">
        <v>63</v>
      </c>
      <c r="Z42" s="10" t="s">
        <v>63</v>
      </c>
      <c r="AA42" s="17" t="s">
        <v>136</v>
      </c>
      <c r="AB42" s="10" t="s">
        <v>112</v>
      </c>
    </row>
    <row r="43">
      <c r="A43" s="10" t="s">
        <v>21</v>
      </c>
      <c r="B43" s="12" t="s">
        <v>164</v>
      </c>
      <c r="C43" s="10" t="s">
        <v>45</v>
      </c>
      <c r="D43" s="13">
        <v>43166.0</v>
      </c>
      <c r="E43" s="19" t="s">
        <v>168</v>
      </c>
      <c r="F43" s="20">
        <v>0.4</v>
      </c>
      <c r="G43" s="21">
        <f t="shared" si="2"/>
        <v>4.8</v>
      </c>
      <c r="H43" s="10">
        <v>26113.25</v>
      </c>
      <c r="I43" s="20" t="s">
        <v>170</v>
      </c>
      <c r="J43" s="20" t="s">
        <v>50</v>
      </c>
      <c r="K43" s="10" t="s">
        <v>46</v>
      </c>
      <c r="L43" s="10" t="s">
        <v>63</v>
      </c>
      <c r="M43" s="20">
        <v>26120.0</v>
      </c>
      <c r="N43" s="17">
        <v>100.0</v>
      </c>
      <c r="O43" s="17" t="s">
        <v>97</v>
      </c>
      <c r="P43" s="17">
        <v>18.0</v>
      </c>
      <c r="Q43" s="18" t="s">
        <v>523</v>
      </c>
      <c r="R43" s="17" t="s">
        <v>524</v>
      </c>
      <c r="S43" s="17" t="s">
        <v>525</v>
      </c>
      <c r="T43" s="10" t="s">
        <v>219</v>
      </c>
      <c r="U43" s="10">
        <v>2.0</v>
      </c>
      <c r="V43" s="10" t="s">
        <v>63</v>
      </c>
      <c r="W43" s="10" t="s">
        <v>63</v>
      </c>
      <c r="X43" s="10" t="s">
        <v>63</v>
      </c>
      <c r="Y43" s="10" t="s">
        <v>63</v>
      </c>
      <c r="Z43" s="10" t="s">
        <v>63</v>
      </c>
      <c r="AA43" s="17" t="s">
        <v>443</v>
      </c>
      <c r="AB43" s="10" t="s">
        <v>112</v>
      </c>
    </row>
    <row r="44">
      <c r="A44" s="10" t="s">
        <v>21</v>
      </c>
      <c r="B44" s="12" t="s">
        <v>243</v>
      </c>
      <c r="C44" s="10" t="s">
        <v>286</v>
      </c>
      <c r="D44" s="13">
        <v>43166.0</v>
      </c>
      <c r="E44" s="14" t="s">
        <v>134</v>
      </c>
      <c r="F44" s="16" t="s">
        <v>63</v>
      </c>
      <c r="G44" s="10" t="s">
        <v>63</v>
      </c>
      <c r="H44" s="10">
        <v>110599.18</v>
      </c>
      <c r="I44" s="16" t="s">
        <v>72</v>
      </c>
      <c r="J44" s="16" t="s">
        <v>44</v>
      </c>
      <c r="K44" s="10" t="s">
        <v>46</v>
      </c>
      <c r="L44" s="10">
        <v>2016.0</v>
      </c>
      <c r="M44" s="16">
        <v>110600.0</v>
      </c>
      <c r="N44" s="17">
        <v>100.0</v>
      </c>
      <c r="O44" s="17" t="s">
        <v>97</v>
      </c>
      <c r="P44" s="17">
        <v>24.0</v>
      </c>
      <c r="Q44" s="18" t="s">
        <v>526</v>
      </c>
      <c r="R44" s="10" t="s">
        <v>63</v>
      </c>
      <c r="S44" s="17" t="s">
        <v>527</v>
      </c>
      <c r="T44" s="10" t="s">
        <v>150</v>
      </c>
      <c r="U44" s="10">
        <v>4.0</v>
      </c>
      <c r="V44" s="10" t="s">
        <v>63</v>
      </c>
      <c r="W44" s="10" t="s">
        <v>63</v>
      </c>
      <c r="X44" s="10" t="s">
        <v>63</v>
      </c>
      <c r="Y44" s="10" t="s">
        <v>63</v>
      </c>
      <c r="Z44" s="10" t="s">
        <v>63</v>
      </c>
      <c r="AA44" s="17" t="s">
        <v>178</v>
      </c>
      <c r="AB44" s="10" t="s">
        <v>112</v>
      </c>
    </row>
    <row r="45">
      <c r="A45" s="10" t="s">
        <v>21</v>
      </c>
      <c r="B45" s="12" t="s">
        <v>528</v>
      </c>
      <c r="C45" s="10" t="s">
        <v>286</v>
      </c>
      <c r="D45" s="13">
        <v>43166.0</v>
      </c>
      <c r="E45" s="19" t="s">
        <v>340</v>
      </c>
      <c r="F45" s="20">
        <v>0.47</v>
      </c>
      <c r="G45" s="21">
        <f t="shared" ref="G45:G52" si="3">F45*12</f>
        <v>5.64</v>
      </c>
      <c r="H45" s="10">
        <v>71989.03</v>
      </c>
      <c r="I45" s="20" t="s">
        <v>71</v>
      </c>
      <c r="J45" s="20" t="s">
        <v>44</v>
      </c>
      <c r="K45" s="17" t="s">
        <v>157</v>
      </c>
      <c r="L45" s="10">
        <v>2018.0</v>
      </c>
      <c r="M45" s="20">
        <v>71999.0</v>
      </c>
      <c r="N45" s="17">
        <v>100.0</v>
      </c>
      <c r="O45" s="17" t="s">
        <v>205</v>
      </c>
      <c r="P45" s="10" t="s">
        <v>63</v>
      </c>
      <c r="Q45" s="10" t="s">
        <v>63</v>
      </c>
      <c r="R45" s="10" t="s">
        <v>63</v>
      </c>
      <c r="S45" s="17" t="s">
        <v>529</v>
      </c>
      <c r="T45" s="10" t="s">
        <v>150</v>
      </c>
      <c r="U45" s="10">
        <v>4.0</v>
      </c>
      <c r="V45" s="10" t="s">
        <v>63</v>
      </c>
      <c r="W45" s="10" t="s">
        <v>63</v>
      </c>
      <c r="X45" s="10" t="s">
        <v>63</v>
      </c>
      <c r="Y45" s="10" t="s">
        <v>63</v>
      </c>
      <c r="Z45" s="10" t="s">
        <v>63</v>
      </c>
      <c r="AA45" s="17" t="s">
        <v>261</v>
      </c>
      <c r="AB45" s="10" t="s">
        <v>112</v>
      </c>
    </row>
    <row r="46">
      <c r="A46" s="10" t="s">
        <v>21</v>
      </c>
      <c r="B46" s="12" t="s">
        <v>368</v>
      </c>
      <c r="C46" s="10" t="s">
        <v>350</v>
      </c>
      <c r="D46" s="13">
        <v>43166.0</v>
      </c>
      <c r="E46" s="14" t="s">
        <v>457</v>
      </c>
      <c r="F46" s="16">
        <v>0.4</v>
      </c>
      <c r="G46" s="21">
        <f t="shared" si="3"/>
        <v>4.8</v>
      </c>
      <c r="H46" s="10">
        <v>41613.28</v>
      </c>
      <c r="I46" s="16" t="s">
        <v>71</v>
      </c>
      <c r="J46" s="16" t="s">
        <v>50</v>
      </c>
      <c r="K46" s="10" t="s">
        <v>46</v>
      </c>
      <c r="L46" s="10" t="s">
        <v>63</v>
      </c>
      <c r="M46" s="16">
        <v>41614.0</v>
      </c>
      <c r="N46" s="17">
        <v>50.74</v>
      </c>
      <c r="O46" s="17" t="s">
        <v>530</v>
      </c>
      <c r="P46" s="17">
        <v>18.0</v>
      </c>
      <c r="Q46" s="18" t="s">
        <v>523</v>
      </c>
      <c r="R46" s="17" t="s">
        <v>531</v>
      </c>
      <c r="S46" s="17" t="s">
        <v>72</v>
      </c>
      <c r="T46" s="10" t="s">
        <v>150</v>
      </c>
      <c r="U46" s="10">
        <v>2.0</v>
      </c>
      <c r="V46" s="10" t="s">
        <v>63</v>
      </c>
      <c r="W46" s="10" t="s">
        <v>63</v>
      </c>
      <c r="X46" s="10" t="s">
        <v>63</v>
      </c>
      <c r="Y46" s="10" t="s">
        <v>63</v>
      </c>
      <c r="Z46" s="10" t="s">
        <v>63</v>
      </c>
      <c r="AA46" s="17" t="s">
        <v>370</v>
      </c>
      <c r="AB46" s="10" t="s">
        <v>112</v>
      </c>
    </row>
    <row r="47">
      <c r="A47" s="10" t="s">
        <v>21</v>
      </c>
      <c r="B47" s="12" t="s">
        <v>532</v>
      </c>
      <c r="C47" s="10" t="s">
        <v>286</v>
      </c>
      <c r="D47" s="13">
        <v>43166.0</v>
      </c>
      <c r="E47" s="19" t="s">
        <v>533</v>
      </c>
      <c r="F47" s="20">
        <v>0.45</v>
      </c>
      <c r="G47" s="21">
        <f t="shared" si="3"/>
        <v>5.4</v>
      </c>
      <c r="H47" s="10">
        <v>41064.32</v>
      </c>
      <c r="I47" s="20" t="s">
        <v>71</v>
      </c>
      <c r="J47" s="20" t="s">
        <v>44</v>
      </c>
      <c r="K47" s="10" t="s">
        <v>46</v>
      </c>
      <c r="L47" s="10">
        <v>2015.0</v>
      </c>
      <c r="M47" s="20">
        <v>41069.0</v>
      </c>
      <c r="N47" s="17">
        <v>27.9</v>
      </c>
      <c r="O47" s="17" t="s">
        <v>205</v>
      </c>
      <c r="P47" s="17">
        <v>26.0</v>
      </c>
      <c r="Q47" s="18" t="s">
        <v>523</v>
      </c>
      <c r="R47" s="17" t="s">
        <v>534</v>
      </c>
      <c r="S47" s="17" t="s">
        <v>529</v>
      </c>
      <c r="T47" s="10" t="s">
        <v>150</v>
      </c>
      <c r="U47" s="10">
        <v>3.0</v>
      </c>
      <c r="V47" s="10" t="s">
        <v>63</v>
      </c>
      <c r="W47" s="10" t="s">
        <v>63</v>
      </c>
      <c r="X47" s="10" t="s">
        <v>63</v>
      </c>
      <c r="Y47" s="10" t="s">
        <v>63</v>
      </c>
      <c r="Z47" s="10" t="s">
        <v>63</v>
      </c>
      <c r="AA47" s="17" t="s">
        <v>535</v>
      </c>
      <c r="AB47" s="10" t="s">
        <v>112</v>
      </c>
    </row>
    <row r="48">
      <c r="A48" s="10" t="s">
        <v>21</v>
      </c>
      <c r="B48" s="12" t="s">
        <v>55</v>
      </c>
      <c r="C48" s="10" t="s">
        <v>45</v>
      </c>
      <c r="D48" s="13">
        <v>43166.0</v>
      </c>
      <c r="E48" s="14" t="s">
        <v>62</v>
      </c>
      <c r="F48" s="16">
        <v>0.41</v>
      </c>
      <c r="G48" s="21">
        <f t="shared" si="3"/>
        <v>4.92</v>
      </c>
      <c r="H48" s="10">
        <v>49341.76</v>
      </c>
      <c r="I48" s="16" t="s">
        <v>71</v>
      </c>
      <c r="J48" s="16" t="s">
        <v>50</v>
      </c>
      <c r="K48" s="10" t="s">
        <v>46</v>
      </c>
      <c r="L48" s="10" t="s">
        <v>63</v>
      </c>
      <c r="M48" s="16">
        <v>49352.0</v>
      </c>
      <c r="N48" s="17">
        <v>62.63</v>
      </c>
      <c r="O48" s="17" t="s">
        <v>97</v>
      </c>
      <c r="P48" s="17">
        <v>24.0</v>
      </c>
      <c r="Q48" s="18" t="s">
        <v>536</v>
      </c>
      <c r="R48" s="17" t="s">
        <v>348</v>
      </c>
      <c r="S48" s="17" t="s">
        <v>72</v>
      </c>
      <c r="T48" s="10" t="s">
        <v>219</v>
      </c>
      <c r="U48" s="10">
        <v>8.0</v>
      </c>
      <c r="V48" s="10" t="s">
        <v>63</v>
      </c>
      <c r="W48" s="10" t="s">
        <v>63</v>
      </c>
      <c r="X48" s="10" t="s">
        <v>63</v>
      </c>
      <c r="Y48" s="10" t="s">
        <v>63</v>
      </c>
      <c r="Z48" s="10" t="s">
        <v>63</v>
      </c>
      <c r="AA48" s="17" t="s">
        <v>343</v>
      </c>
      <c r="AB48" s="10" t="s">
        <v>112</v>
      </c>
    </row>
    <row r="49">
      <c r="A49" s="10" t="s">
        <v>21</v>
      </c>
      <c r="B49" s="12" t="s">
        <v>239</v>
      </c>
      <c r="C49" s="10" t="s">
        <v>45</v>
      </c>
      <c r="D49" s="13">
        <v>43166.0</v>
      </c>
      <c r="E49" s="19" t="s">
        <v>168</v>
      </c>
      <c r="F49" s="20">
        <v>0.41</v>
      </c>
      <c r="G49" s="21">
        <f t="shared" si="3"/>
        <v>4.92</v>
      </c>
      <c r="H49" s="10">
        <v>49234.12</v>
      </c>
      <c r="I49" s="20" t="s">
        <v>71</v>
      </c>
      <c r="J49" s="20" t="s">
        <v>50</v>
      </c>
      <c r="K49" s="10" t="s">
        <v>46</v>
      </c>
      <c r="L49" s="10">
        <v>2010.0</v>
      </c>
      <c r="M49" s="20">
        <v>49241.0</v>
      </c>
      <c r="N49" s="17">
        <v>100.0</v>
      </c>
      <c r="O49" s="17" t="s">
        <v>205</v>
      </c>
      <c r="P49" s="17">
        <v>26.0</v>
      </c>
      <c r="Q49" s="18" t="s">
        <v>147</v>
      </c>
      <c r="R49" s="17" t="s">
        <v>163</v>
      </c>
      <c r="S49" s="17" t="s">
        <v>72</v>
      </c>
      <c r="T49" s="10" t="s">
        <v>150</v>
      </c>
      <c r="U49" s="10">
        <v>5.0</v>
      </c>
      <c r="V49" s="10" t="s">
        <v>63</v>
      </c>
      <c r="W49" s="10" t="s">
        <v>63</v>
      </c>
      <c r="X49" s="10" t="s">
        <v>63</v>
      </c>
      <c r="Y49" s="10" t="s">
        <v>63</v>
      </c>
      <c r="Z49" s="10" t="s">
        <v>63</v>
      </c>
      <c r="AA49" s="17" t="s">
        <v>356</v>
      </c>
      <c r="AB49" s="10" t="s">
        <v>112</v>
      </c>
    </row>
    <row r="50">
      <c r="A50" s="10" t="s">
        <v>21</v>
      </c>
      <c r="B50" s="12" t="s">
        <v>449</v>
      </c>
      <c r="C50" s="10" t="s">
        <v>350</v>
      </c>
      <c r="D50" s="13">
        <v>43166.0</v>
      </c>
      <c r="E50" s="24" t="s">
        <v>457</v>
      </c>
      <c r="F50" s="25">
        <v>0.4</v>
      </c>
      <c r="G50" s="21">
        <f t="shared" si="3"/>
        <v>4.8</v>
      </c>
      <c r="H50" s="10">
        <v>22841.02</v>
      </c>
      <c r="I50" s="25" t="s">
        <v>71</v>
      </c>
      <c r="J50" s="25" t="s">
        <v>50</v>
      </c>
      <c r="K50" s="10" t="s">
        <v>46</v>
      </c>
      <c r="L50" s="10" t="s">
        <v>63</v>
      </c>
      <c r="M50" s="25">
        <v>22850.0</v>
      </c>
      <c r="N50" s="17">
        <v>54.76</v>
      </c>
      <c r="O50" s="17" t="s">
        <v>530</v>
      </c>
      <c r="P50" s="17">
        <v>18.0</v>
      </c>
      <c r="Q50" s="18" t="s">
        <v>537</v>
      </c>
      <c r="R50" s="17" t="s">
        <v>531</v>
      </c>
      <c r="S50" s="17" t="s">
        <v>72</v>
      </c>
      <c r="T50" s="10" t="s">
        <v>219</v>
      </c>
      <c r="U50" s="10">
        <v>2.0</v>
      </c>
      <c r="V50" s="10" t="s">
        <v>63</v>
      </c>
      <c r="W50" s="10" t="s">
        <v>63</v>
      </c>
      <c r="X50" s="10" t="s">
        <v>63</v>
      </c>
      <c r="Y50" s="10" t="s">
        <v>63</v>
      </c>
      <c r="Z50" s="10" t="s">
        <v>63</v>
      </c>
      <c r="AA50" s="17" t="s">
        <v>451</v>
      </c>
      <c r="AB50" s="10" t="s">
        <v>112</v>
      </c>
    </row>
    <row r="51">
      <c r="A51" s="10" t="s">
        <v>21</v>
      </c>
      <c r="B51" s="12" t="s">
        <v>538</v>
      </c>
      <c r="C51" s="10" t="s">
        <v>286</v>
      </c>
      <c r="D51" s="13">
        <v>43166.0</v>
      </c>
      <c r="E51" s="19" t="s">
        <v>340</v>
      </c>
      <c r="F51" s="20">
        <v>0.47</v>
      </c>
      <c r="G51" s="21">
        <f t="shared" si="3"/>
        <v>5.64</v>
      </c>
      <c r="H51" s="10">
        <v>59998.03</v>
      </c>
      <c r="I51" s="20" t="s">
        <v>71</v>
      </c>
      <c r="J51" s="20" t="s">
        <v>44</v>
      </c>
      <c r="K51" s="17" t="s">
        <v>157</v>
      </c>
      <c r="L51" s="10">
        <v>2018.0</v>
      </c>
      <c r="M51" s="20">
        <v>60000.0</v>
      </c>
      <c r="N51" s="17">
        <v>100.0</v>
      </c>
      <c r="O51" s="17" t="s">
        <v>205</v>
      </c>
      <c r="P51" s="10" t="s">
        <v>63</v>
      </c>
      <c r="Q51" s="10" t="s">
        <v>63</v>
      </c>
      <c r="R51" s="10" t="s">
        <v>63</v>
      </c>
      <c r="S51" s="17" t="s">
        <v>529</v>
      </c>
      <c r="T51" s="10" t="s">
        <v>63</v>
      </c>
      <c r="U51" s="10">
        <v>4.0</v>
      </c>
      <c r="V51" s="10" t="s">
        <v>63</v>
      </c>
      <c r="W51" s="10" t="s">
        <v>63</v>
      </c>
      <c r="X51" s="10" t="s">
        <v>63</v>
      </c>
      <c r="Y51" s="10" t="s">
        <v>63</v>
      </c>
      <c r="Z51" s="10" t="s">
        <v>63</v>
      </c>
      <c r="AA51" s="17" t="s">
        <v>323</v>
      </c>
      <c r="AB51" s="10" t="s">
        <v>112</v>
      </c>
    </row>
    <row r="52">
      <c r="A52" s="10" t="s">
        <v>710</v>
      </c>
      <c r="B52" s="10" t="s">
        <v>711</v>
      </c>
      <c r="C52" s="10" t="s">
        <v>240</v>
      </c>
      <c r="D52" s="13">
        <v>43167.0</v>
      </c>
      <c r="E52" s="10" t="s">
        <v>63</v>
      </c>
      <c r="F52" s="10">
        <v>0.41</v>
      </c>
      <c r="G52" s="21">
        <f t="shared" si="3"/>
        <v>4.92</v>
      </c>
      <c r="H52" s="10">
        <v>37878.0</v>
      </c>
      <c r="I52" s="10" t="s">
        <v>86</v>
      </c>
      <c r="J52" s="10" t="s">
        <v>50</v>
      </c>
      <c r="K52" s="10" t="s">
        <v>63</v>
      </c>
      <c r="L52" s="10" t="s">
        <v>63</v>
      </c>
      <c r="M52" s="10">
        <v>37879.0</v>
      </c>
      <c r="N52" s="10" t="s">
        <v>63</v>
      </c>
      <c r="O52" s="10" t="s">
        <v>63</v>
      </c>
      <c r="P52" s="10">
        <v>20.0</v>
      </c>
      <c r="Q52" s="50" t="s">
        <v>63</v>
      </c>
      <c r="R52" s="10" t="s">
        <v>63</v>
      </c>
      <c r="S52" s="10" t="s">
        <v>63</v>
      </c>
      <c r="T52" s="10" t="s">
        <v>63</v>
      </c>
      <c r="U52" s="10" t="s">
        <v>63</v>
      </c>
      <c r="V52" s="10" t="s">
        <v>213</v>
      </c>
      <c r="W52" s="10">
        <v>15.0</v>
      </c>
      <c r="X52" s="51" t="s">
        <v>712</v>
      </c>
      <c r="Y52" s="52" t="s">
        <v>713</v>
      </c>
      <c r="Z52" s="10" t="s">
        <v>63</v>
      </c>
      <c r="AA52" s="10" t="s">
        <v>63</v>
      </c>
      <c r="AB52" s="10" t="s">
        <v>112</v>
      </c>
    </row>
    <row r="53">
      <c r="A53" s="10" t="s">
        <v>710</v>
      </c>
      <c r="B53" s="10" t="s">
        <v>714</v>
      </c>
      <c r="C53" s="10" t="s">
        <v>240</v>
      </c>
      <c r="D53" s="13">
        <v>43167.0</v>
      </c>
      <c r="E53" s="10" t="s">
        <v>63</v>
      </c>
      <c r="F53" s="10" t="s">
        <v>63</v>
      </c>
      <c r="G53" s="10" t="s">
        <v>63</v>
      </c>
      <c r="H53" s="10">
        <v>107000.0</v>
      </c>
      <c r="I53" s="10" t="s">
        <v>715</v>
      </c>
      <c r="J53" s="10" t="s">
        <v>50</v>
      </c>
      <c r="K53" s="10" t="s">
        <v>63</v>
      </c>
      <c r="L53" s="10" t="s">
        <v>63</v>
      </c>
      <c r="M53" s="10">
        <v>214000.0</v>
      </c>
      <c r="N53" s="10" t="s">
        <v>63</v>
      </c>
      <c r="O53" s="10" t="s">
        <v>63</v>
      </c>
      <c r="P53" s="10">
        <v>29.0</v>
      </c>
      <c r="Q53" s="50" t="s">
        <v>63</v>
      </c>
      <c r="R53" s="10" t="s">
        <v>63</v>
      </c>
      <c r="S53" s="10" t="s">
        <v>63</v>
      </c>
      <c r="T53" s="10" t="s">
        <v>63</v>
      </c>
      <c r="U53" s="10" t="s">
        <v>63</v>
      </c>
      <c r="V53" s="10" t="s">
        <v>716</v>
      </c>
      <c r="W53" s="10" t="s">
        <v>63</v>
      </c>
      <c r="X53" s="10" t="s">
        <v>63</v>
      </c>
      <c r="Y53" s="10" t="s">
        <v>717</v>
      </c>
      <c r="Z53" s="10" t="s">
        <v>63</v>
      </c>
      <c r="AA53" s="10" t="s">
        <v>63</v>
      </c>
      <c r="AB53" s="10" t="s">
        <v>112</v>
      </c>
    </row>
    <row r="54">
      <c r="A54" s="10" t="s">
        <v>710</v>
      </c>
      <c r="B54" s="10" t="s">
        <v>718</v>
      </c>
      <c r="C54" s="10" t="s">
        <v>240</v>
      </c>
      <c r="D54" s="13">
        <v>43167.0</v>
      </c>
      <c r="E54" s="10" t="s">
        <v>63</v>
      </c>
      <c r="F54" s="10" t="s">
        <v>63</v>
      </c>
      <c r="G54" s="10" t="s">
        <v>63</v>
      </c>
      <c r="H54" s="10">
        <v>62022.0</v>
      </c>
      <c r="I54" s="10" t="s">
        <v>200</v>
      </c>
      <c r="J54" s="10" t="s">
        <v>50</v>
      </c>
      <c r="K54" s="10" t="s">
        <v>63</v>
      </c>
      <c r="L54" s="10" t="s">
        <v>63</v>
      </c>
      <c r="M54" s="10">
        <v>62022.0</v>
      </c>
      <c r="N54" s="10" t="s">
        <v>63</v>
      </c>
      <c r="O54" s="10" t="s">
        <v>63</v>
      </c>
      <c r="P54" s="10">
        <v>26.0</v>
      </c>
      <c r="Q54" s="50" t="s">
        <v>63</v>
      </c>
      <c r="R54" s="10" t="s">
        <v>63</v>
      </c>
      <c r="S54" s="10" t="s">
        <v>63</v>
      </c>
      <c r="T54" s="10" t="s">
        <v>63</v>
      </c>
      <c r="U54" s="10" t="s">
        <v>63</v>
      </c>
      <c r="V54" s="10" t="s">
        <v>719</v>
      </c>
      <c r="W54" s="10" t="s">
        <v>63</v>
      </c>
      <c r="X54" s="10" t="s">
        <v>720</v>
      </c>
      <c r="Y54" s="10" t="s">
        <v>717</v>
      </c>
      <c r="Z54" s="10" t="s">
        <v>63</v>
      </c>
      <c r="AA54" s="10" t="s">
        <v>63</v>
      </c>
      <c r="AB54" s="10" t="s">
        <v>112</v>
      </c>
    </row>
    <row r="55">
      <c r="A55" s="10" t="s">
        <v>710</v>
      </c>
      <c r="B55" s="10" t="s">
        <v>721</v>
      </c>
      <c r="C55" s="10" t="s">
        <v>722</v>
      </c>
      <c r="D55" s="13">
        <v>43167.0</v>
      </c>
      <c r="E55" s="10" t="s">
        <v>63</v>
      </c>
      <c r="F55" s="10">
        <v>0.4</v>
      </c>
      <c r="G55" s="21">
        <f t="shared" ref="G55:G62" si="4">F55*12</f>
        <v>4.8</v>
      </c>
      <c r="H55" s="10">
        <v>130050.0</v>
      </c>
      <c r="I55" s="10" t="s">
        <v>723</v>
      </c>
      <c r="J55" s="10" t="s">
        <v>50</v>
      </c>
      <c r="K55" s="10" t="s">
        <v>63</v>
      </c>
      <c r="L55" s="10" t="s">
        <v>63</v>
      </c>
      <c r="M55" s="10">
        <v>130051.0</v>
      </c>
      <c r="N55" s="10" t="s">
        <v>63</v>
      </c>
      <c r="O55" s="10" t="s">
        <v>63</v>
      </c>
      <c r="P55" s="10">
        <v>29.0</v>
      </c>
      <c r="Q55" s="50" t="s">
        <v>63</v>
      </c>
      <c r="R55" s="10" t="s">
        <v>63</v>
      </c>
      <c r="S55" s="10" t="s">
        <v>63</v>
      </c>
      <c r="T55" s="10" t="s">
        <v>63</v>
      </c>
      <c r="U55" s="10" t="s">
        <v>63</v>
      </c>
      <c r="V55" s="10" t="s">
        <v>724</v>
      </c>
      <c r="W55" s="10" t="s">
        <v>63</v>
      </c>
      <c r="X55" s="10" t="s">
        <v>63</v>
      </c>
      <c r="Y55" s="10" t="s">
        <v>723</v>
      </c>
      <c r="Z55" s="10" t="s">
        <v>63</v>
      </c>
      <c r="AA55" s="10" t="s">
        <v>63</v>
      </c>
      <c r="AB55" s="10" t="s">
        <v>112</v>
      </c>
    </row>
    <row r="56">
      <c r="A56" s="10" t="s">
        <v>710</v>
      </c>
      <c r="B56" s="10" t="s">
        <v>725</v>
      </c>
      <c r="C56" s="10" t="s">
        <v>722</v>
      </c>
      <c r="D56" s="13">
        <v>43167.0</v>
      </c>
      <c r="E56" s="10" t="s">
        <v>63</v>
      </c>
      <c r="F56" s="10">
        <v>0.4</v>
      </c>
      <c r="G56" s="21">
        <f t="shared" si="4"/>
        <v>4.8</v>
      </c>
      <c r="H56" s="10">
        <v>65757.0</v>
      </c>
      <c r="I56" s="10" t="s">
        <v>723</v>
      </c>
      <c r="J56" s="10" t="s">
        <v>65</v>
      </c>
      <c r="K56" s="10" t="s">
        <v>63</v>
      </c>
      <c r="L56" s="10" t="s">
        <v>63</v>
      </c>
      <c r="M56" s="10">
        <v>227379.0</v>
      </c>
      <c r="N56" s="10" t="s">
        <v>63</v>
      </c>
      <c r="O56" s="10" t="s">
        <v>63</v>
      </c>
      <c r="P56" s="10">
        <v>23.0</v>
      </c>
      <c r="Q56" s="50" t="s">
        <v>63</v>
      </c>
      <c r="R56" s="10" t="s">
        <v>63</v>
      </c>
      <c r="S56" s="10" t="s">
        <v>63</v>
      </c>
      <c r="T56" s="10" t="s">
        <v>63</v>
      </c>
      <c r="U56" s="10" t="s">
        <v>63</v>
      </c>
      <c r="V56" s="10" t="s">
        <v>716</v>
      </c>
      <c r="W56" s="10" t="s">
        <v>63</v>
      </c>
      <c r="X56" s="10" t="s">
        <v>63</v>
      </c>
      <c r="Y56" s="10" t="s">
        <v>723</v>
      </c>
      <c r="Z56" s="10" t="s">
        <v>63</v>
      </c>
      <c r="AA56" s="10" t="s">
        <v>63</v>
      </c>
      <c r="AB56" s="10" t="s">
        <v>112</v>
      </c>
    </row>
    <row r="57">
      <c r="A57" s="10" t="s">
        <v>710</v>
      </c>
      <c r="B57" s="10" t="s">
        <v>726</v>
      </c>
      <c r="C57" s="10" t="s">
        <v>722</v>
      </c>
      <c r="D57" s="13">
        <v>43167.0</v>
      </c>
      <c r="E57" s="10" t="s">
        <v>63</v>
      </c>
      <c r="F57" s="10">
        <v>0.4</v>
      </c>
      <c r="G57" s="21">
        <f t="shared" si="4"/>
        <v>4.8</v>
      </c>
      <c r="H57" s="10">
        <v>17696.0</v>
      </c>
      <c r="I57" s="10" t="s">
        <v>723</v>
      </c>
      <c r="J57" s="10" t="s">
        <v>50</v>
      </c>
      <c r="K57" s="10" t="s">
        <v>727</v>
      </c>
      <c r="L57" s="10">
        <v>2017.0</v>
      </c>
      <c r="M57" s="10">
        <v>35392.0</v>
      </c>
      <c r="N57" s="10" t="s">
        <v>63</v>
      </c>
      <c r="O57" s="10" t="s">
        <v>63</v>
      </c>
      <c r="P57" s="10">
        <v>29.0</v>
      </c>
      <c r="Q57" s="50" t="s">
        <v>63</v>
      </c>
      <c r="R57" s="10" t="s">
        <v>63</v>
      </c>
      <c r="S57" s="10" t="s">
        <v>63</v>
      </c>
      <c r="T57" s="10" t="s">
        <v>63</v>
      </c>
      <c r="U57" s="10" t="s">
        <v>63</v>
      </c>
      <c r="V57" s="10" t="s">
        <v>719</v>
      </c>
      <c r="W57" s="10">
        <v>17.0</v>
      </c>
      <c r="X57" s="10" t="s">
        <v>63</v>
      </c>
      <c r="Y57" s="10" t="s">
        <v>723</v>
      </c>
      <c r="Z57" s="10" t="s">
        <v>63</v>
      </c>
      <c r="AA57" s="10" t="s">
        <v>63</v>
      </c>
      <c r="AB57" s="10" t="s">
        <v>112</v>
      </c>
    </row>
    <row r="58">
      <c r="A58" s="10" t="s">
        <v>710</v>
      </c>
      <c r="B58" s="10" t="s">
        <v>728</v>
      </c>
      <c r="C58" s="10" t="s">
        <v>240</v>
      </c>
      <c r="D58" s="13">
        <v>43167.0</v>
      </c>
      <c r="E58" s="10" t="s">
        <v>729</v>
      </c>
      <c r="F58" s="10">
        <v>0.42</v>
      </c>
      <c r="G58" s="21">
        <f t="shared" si="4"/>
        <v>5.04</v>
      </c>
      <c r="H58" s="10">
        <v>64466.0</v>
      </c>
      <c r="I58" s="10" t="s">
        <v>93</v>
      </c>
      <c r="J58" s="10" t="s">
        <v>44</v>
      </c>
      <c r="K58" s="10" t="s">
        <v>727</v>
      </c>
      <c r="L58" s="10">
        <v>2015.0</v>
      </c>
      <c r="M58" s="10">
        <v>211308.0</v>
      </c>
      <c r="N58" s="10" t="s">
        <v>63</v>
      </c>
      <c r="O58" s="10" t="s">
        <v>63</v>
      </c>
      <c r="P58" s="10">
        <v>28.0</v>
      </c>
      <c r="Q58" s="50" t="s">
        <v>63</v>
      </c>
      <c r="R58" s="10" t="s">
        <v>63</v>
      </c>
      <c r="S58" s="10" t="s">
        <v>63</v>
      </c>
      <c r="T58" s="10" t="s">
        <v>63</v>
      </c>
      <c r="U58" s="10" t="s">
        <v>63</v>
      </c>
      <c r="V58" s="10" t="s">
        <v>719</v>
      </c>
      <c r="W58" s="10">
        <v>164.0</v>
      </c>
      <c r="X58" s="10" t="s">
        <v>63</v>
      </c>
      <c r="Y58" s="10" t="s">
        <v>93</v>
      </c>
      <c r="Z58" s="10" t="s">
        <v>63</v>
      </c>
      <c r="AA58" s="10" t="s">
        <v>63</v>
      </c>
      <c r="AB58" s="10" t="s">
        <v>112</v>
      </c>
    </row>
    <row r="59">
      <c r="A59" s="10" t="s">
        <v>710</v>
      </c>
      <c r="B59" s="10" t="s">
        <v>730</v>
      </c>
      <c r="C59" s="10" t="s">
        <v>240</v>
      </c>
      <c r="D59" s="13">
        <v>43167.0</v>
      </c>
      <c r="E59" s="10" t="s">
        <v>729</v>
      </c>
      <c r="F59" s="10">
        <v>0.49</v>
      </c>
      <c r="G59" s="21">
        <f t="shared" si="4"/>
        <v>5.88</v>
      </c>
      <c r="H59" s="10">
        <v>52055.0</v>
      </c>
      <c r="I59" s="10" t="s">
        <v>93</v>
      </c>
      <c r="J59" s="10" t="s">
        <v>44</v>
      </c>
      <c r="K59" s="10" t="s">
        <v>727</v>
      </c>
      <c r="L59" s="10">
        <v>2007.0</v>
      </c>
      <c r="M59" s="10">
        <v>227002.0</v>
      </c>
      <c r="N59" s="10" t="s">
        <v>63</v>
      </c>
      <c r="O59" s="10" t="s">
        <v>63</v>
      </c>
      <c r="P59" s="10">
        <v>24.0</v>
      </c>
      <c r="Q59" s="50" t="s">
        <v>63</v>
      </c>
      <c r="R59" s="10" t="s">
        <v>63</v>
      </c>
      <c r="S59" s="10" t="s">
        <v>63</v>
      </c>
      <c r="T59" s="10" t="s">
        <v>63</v>
      </c>
      <c r="U59" s="10" t="s">
        <v>63</v>
      </c>
      <c r="V59" s="10" t="s">
        <v>719</v>
      </c>
      <c r="W59" s="10">
        <v>121.0</v>
      </c>
      <c r="X59" s="10" t="s">
        <v>63</v>
      </c>
      <c r="Y59" s="10" t="s">
        <v>93</v>
      </c>
      <c r="Z59" s="10" t="s">
        <v>63</v>
      </c>
      <c r="AA59" s="10" t="s">
        <v>63</v>
      </c>
      <c r="AB59" s="10" t="s">
        <v>112</v>
      </c>
    </row>
    <row r="60">
      <c r="A60" s="10" t="s">
        <v>710</v>
      </c>
      <c r="B60" s="10" t="s">
        <v>731</v>
      </c>
      <c r="C60" s="10" t="s">
        <v>722</v>
      </c>
      <c r="D60" s="13">
        <v>43167.0</v>
      </c>
      <c r="E60" s="10" t="s">
        <v>732</v>
      </c>
      <c r="F60" s="10">
        <v>0.37</v>
      </c>
      <c r="G60" s="21">
        <f t="shared" si="4"/>
        <v>4.44</v>
      </c>
      <c r="H60" s="10">
        <v>20946.0</v>
      </c>
      <c r="I60" s="10" t="s">
        <v>733</v>
      </c>
      <c r="J60" s="10" t="s">
        <v>65</v>
      </c>
      <c r="K60" s="10" t="s">
        <v>63</v>
      </c>
      <c r="L60" s="10" t="s">
        <v>63</v>
      </c>
      <c r="M60" s="10">
        <v>38654.0</v>
      </c>
      <c r="N60" s="10" t="s">
        <v>63</v>
      </c>
      <c r="O60" s="10" t="s">
        <v>63</v>
      </c>
      <c r="P60" s="10">
        <v>26.0</v>
      </c>
      <c r="Q60" s="50" t="s">
        <v>63</v>
      </c>
      <c r="R60" s="10" t="s">
        <v>63</v>
      </c>
      <c r="S60" s="10" t="s">
        <v>63</v>
      </c>
      <c r="T60" s="10" t="s">
        <v>63</v>
      </c>
      <c r="U60" s="10" t="s">
        <v>63</v>
      </c>
      <c r="V60" s="10" t="s">
        <v>213</v>
      </c>
      <c r="W60" s="10">
        <v>12.0</v>
      </c>
      <c r="X60" s="10" t="s">
        <v>63</v>
      </c>
      <c r="Y60" s="10" t="s">
        <v>733</v>
      </c>
      <c r="Z60" s="10" t="s">
        <v>733</v>
      </c>
      <c r="AA60" s="21"/>
      <c r="AB60" s="10" t="s">
        <v>112</v>
      </c>
    </row>
    <row r="61">
      <c r="A61" s="10" t="s">
        <v>710</v>
      </c>
      <c r="B61" s="10" t="s">
        <v>734</v>
      </c>
      <c r="C61" s="10" t="s">
        <v>286</v>
      </c>
      <c r="D61" s="13">
        <v>43167.0</v>
      </c>
      <c r="E61" s="10" t="s">
        <v>735</v>
      </c>
      <c r="F61" s="10">
        <v>0.49</v>
      </c>
      <c r="G61" s="21">
        <f t="shared" si="4"/>
        <v>5.88</v>
      </c>
      <c r="H61" s="10">
        <v>58124.0</v>
      </c>
      <c r="I61" s="10" t="s">
        <v>736</v>
      </c>
      <c r="J61" s="10" t="s">
        <v>44</v>
      </c>
      <c r="K61" s="10" t="s">
        <v>63</v>
      </c>
      <c r="L61" s="10" t="s">
        <v>63</v>
      </c>
      <c r="M61" s="10">
        <v>87188.0</v>
      </c>
      <c r="N61" s="10" t="s">
        <v>63</v>
      </c>
      <c r="O61" s="10" t="s">
        <v>63</v>
      </c>
      <c r="P61" s="10">
        <v>22.0</v>
      </c>
      <c r="Q61" s="50" t="s">
        <v>63</v>
      </c>
      <c r="R61" s="10" t="s">
        <v>63</v>
      </c>
      <c r="S61" s="10" t="s">
        <v>63</v>
      </c>
      <c r="T61" s="10" t="s">
        <v>63</v>
      </c>
      <c r="U61" s="10" t="s">
        <v>63</v>
      </c>
      <c r="V61" s="10" t="s">
        <v>719</v>
      </c>
      <c r="W61" s="10">
        <v>119.0</v>
      </c>
      <c r="X61" s="10" t="s">
        <v>63</v>
      </c>
      <c r="Y61" s="10" t="s">
        <v>737</v>
      </c>
      <c r="Z61" s="10" t="s">
        <v>738</v>
      </c>
      <c r="AA61" s="21"/>
      <c r="AB61" s="10" t="s">
        <v>112</v>
      </c>
    </row>
    <row r="62">
      <c r="A62" s="10" t="s">
        <v>710</v>
      </c>
      <c r="B62" s="10" t="s">
        <v>739</v>
      </c>
      <c r="C62" s="10" t="s">
        <v>286</v>
      </c>
      <c r="D62" s="13">
        <v>43167.0</v>
      </c>
      <c r="E62" s="10" t="s">
        <v>63</v>
      </c>
      <c r="F62" s="10">
        <v>0.46</v>
      </c>
      <c r="G62" s="21">
        <f t="shared" si="4"/>
        <v>5.52</v>
      </c>
      <c r="H62" s="10">
        <v>103334.0</v>
      </c>
      <c r="I62" s="10" t="s">
        <v>736</v>
      </c>
      <c r="J62" s="10" t="s">
        <v>44</v>
      </c>
      <c r="K62" s="17" t="s">
        <v>157</v>
      </c>
      <c r="L62" s="10">
        <v>2017.0</v>
      </c>
      <c r="M62" s="10">
        <v>103334.0</v>
      </c>
      <c r="N62" s="10" t="s">
        <v>63</v>
      </c>
      <c r="O62" s="10" t="s">
        <v>63</v>
      </c>
      <c r="P62" s="10">
        <v>28.0</v>
      </c>
      <c r="Q62" s="50" t="s">
        <v>63</v>
      </c>
      <c r="R62" s="10" t="s">
        <v>63</v>
      </c>
      <c r="S62" s="10" t="s">
        <v>63</v>
      </c>
      <c r="T62" s="10" t="s">
        <v>63</v>
      </c>
      <c r="U62" s="10" t="s">
        <v>63</v>
      </c>
      <c r="V62" s="10" t="s">
        <v>719</v>
      </c>
      <c r="W62" s="10">
        <v>94.0</v>
      </c>
      <c r="X62" s="10" t="s">
        <v>63</v>
      </c>
      <c r="Y62" s="10" t="s">
        <v>737</v>
      </c>
      <c r="Z62" s="10" t="s">
        <v>738</v>
      </c>
      <c r="AA62" s="21"/>
      <c r="AB62" s="10" t="s">
        <v>112</v>
      </c>
    </row>
    <row r="63">
      <c r="A63" s="10" t="s">
        <v>710</v>
      </c>
      <c r="B63" s="10" t="s">
        <v>740</v>
      </c>
      <c r="C63" s="10" t="s">
        <v>286</v>
      </c>
      <c r="D63" s="13">
        <v>43167.0</v>
      </c>
      <c r="E63" s="10" t="s">
        <v>63</v>
      </c>
      <c r="F63" s="10" t="s">
        <v>63</v>
      </c>
      <c r="G63" s="10" t="s">
        <v>63</v>
      </c>
      <c r="H63" s="10">
        <v>107640.0</v>
      </c>
      <c r="I63" s="10" t="s">
        <v>741</v>
      </c>
      <c r="J63" s="10" t="s">
        <v>44</v>
      </c>
      <c r="K63" s="10" t="s">
        <v>727</v>
      </c>
      <c r="L63" s="10">
        <v>2016.0</v>
      </c>
      <c r="M63" s="10">
        <v>107640.0</v>
      </c>
      <c r="N63" s="10" t="s">
        <v>63</v>
      </c>
      <c r="O63" s="10" t="s">
        <v>63</v>
      </c>
      <c r="P63" s="10">
        <v>26.0</v>
      </c>
      <c r="Q63" s="50" t="s">
        <v>63</v>
      </c>
      <c r="R63" s="10" t="s">
        <v>63</v>
      </c>
      <c r="S63" s="10" t="s">
        <v>63</v>
      </c>
      <c r="T63" s="10" t="s">
        <v>63</v>
      </c>
      <c r="U63" s="10" t="s">
        <v>63</v>
      </c>
      <c r="V63" s="10" t="s">
        <v>719</v>
      </c>
      <c r="W63" s="10" t="s">
        <v>63</v>
      </c>
      <c r="X63" s="10" t="s">
        <v>63</v>
      </c>
      <c r="Y63" s="10" t="s">
        <v>741</v>
      </c>
      <c r="Z63" s="10" t="s">
        <v>741</v>
      </c>
      <c r="AA63" s="21"/>
      <c r="AB63" s="10" t="s">
        <v>112</v>
      </c>
    </row>
    <row r="64">
      <c r="A64" s="10" t="s">
        <v>710</v>
      </c>
      <c r="B64" s="10" t="s">
        <v>742</v>
      </c>
      <c r="C64" s="10" t="s">
        <v>240</v>
      </c>
      <c r="D64" s="13">
        <v>43167.0</v>
      </c>
      <c r="E64" s="10" t="s">
        <v>63</v>
      </c>
      <c r="F64" s="10">
        <v>0.45</v>
      </c>
      <c r="G64" s="21">
        <f t="shared" ref="G64:G68" si="5">F64*12</f>
        <v>5.4</v>
      </c>
      <c r="H64" s="10">
        <v>23000.0</v>
      </c>
      <c r="I64" s="10" t="s">
        <v>306</v>
      </c>
      <c r="J64" s="10" t="s">
        <v>50</v>
      </c>
      <c r="K64" s="17" t="s">
        <v>157</v>
      </c>
      <c r="L64" s="10">
        <v>2017.0</v>
      </c>
      <c r="M64" s="10">
        <v>23000.0</v>
      </c>
      <c r="N64" s="10" t="s">
        <v>63</v>
      </c>
      <c r="O64" s="10" t="s">
        <v>63</v>
      </c>
      <c r="P64" s="10">
        <v>24.0</v>
      </c>
      <c r="Q64" s="50" t="s">
        <v>63</v>
      </c>
      <c r="R64" s="10" t="s">
        <v>63</v>
      </c>
      <c r="S64" s="10" t="s">
        <v>63</v>
      </c>
      <c r="T64" s="10" t="s">
        <v>63</v>
      </c>
      <c r="U64" s="10" t="s">
        <v>63</v>
      </c>
      <c r="V64" s="10" t="s">
        <v>213</v>
      </c>
      <c r="W64" s="10">
        <v>13.0</v>
      </c>
      <c r="X64" s="10" t="s">
        <v>63</v>
      </c>
      <c r="Y64" s="10" t="s">
        <v>717</v>
      </c>
      <c r="Z64" s="10" t="s">
        <v>717</v>
      </c>
      <c r="AA64" s="21"/>
      <c r="AB64" s="10" t="s">
        <v>112</v>
      </c>
    </row>
    <row r="65">
      <c r="A65" s="10" t="s">
        <v>710</v>
      </c>
      <c r="B65" s="10" t="s">
        <v>743</v>
      </c>
      <c r="C65" s="10" t="s">
        <v>350</v>
      </c>
      <c r="D65" s="13">
        <v>43167.0</v>
      </c>
      <c r="E65" s="10" t="s">
        <v>63</v>
      </c>
      <c r="F65" s="10">
        <v>0.39</v>
      </c>
      <c r="G65" s="21">
        <f t="shared" si="5"/>
        <v>4.68</v>
      </c>
      <c r="H65" s="10">
        <v>53293.0</v>
      </c>
      <c r="I65" s="10" t="s">
        <v>43</v>
      </c>
      <c r="J65" s="10" t="s">
        <v>50</v>
      </c>
      <c r="K65" s="10" t="s">
        <v>63</v>
      </c>
      <c r="L65" s="10" t="s">
        <v>63</v>
      </c>
      <c r="M65" s="10">
        <v>53293.0</v>
      </c>
      <c r="N65" s="10" t="s">
        <v>63</v>
      </c>
      <c r="O65" s="10" t="s">
        <v>63</v>
      </c>
      <c r="P65" s="10">
        <v>24.0</v>
      </c>
      <c r="Q65" s="50" t="s">
        <v>63</v>
      </c>
      <c r="R65" s="10" t="s">
        <v>63</v>
      </c>
      <c r="S65" s="10" t="s">
        <v>63</v>
      </c>
      <c r="T65" s="10" t="s">
        <v>63</v>
      </c>
      <c r="U65" s="10" t="s">
        <v>63</v>
      </c>
      <c r="V65" s="10" t="s">
        <v>719</v>
      </c>
      <c r="W65" s="10" t="s">
        <v>63</v>
      </c>
      <c r="X65" s="10" t="s">
        <v>744</v>
      </c>
      <c r="Y65" s="10" t="s">
        <v>717</v>
      </c>
      <c r="Z65" s="10" t="s">
        <v>63</v>
      </c>
      <c r="AA65" s="10" t="s">
        <v>63</v>
      </c>
      <c r="AB65" s="10" t="s">
        <v>112</v>
      </c>
    </row>
    <row r="66">
      <c r="A66" s="10" t="s">
        <v>710</v>
      </c>
      <c r="B66" s="10" t="s">
        <v>745</v>
      </c>
      <c r="C66" s="10" t="s">
        <v>240</v>
      </c>
      <c r="D66" s="13">
        <v>43167.0</v>
      </c>
      <c r="E66" s="10" t="s">
        <v>63</v>
      </c>
      <c r="F66" s="10">
        <v>0.39</v>
      </c>
      <c r="G66" s="21">
        <f t="shared" si="5"/>
        <v>4.68</v>
      </c>
      <c r="H66" s="10">
        <v>175399.0</v>
      </c>
      <c r="I66" s="10" t="s">
        <v>746</v>
      </c>
      <c r="J66" s="10" t="s">
        <v>44</v>
      </c>
      <c r="K66" s="10" t="s">
        <v>727</v>
      </c>
      <c r="L66" s="10">
        <v>2016.0</v>
      </c>
      <c r="M66" s="10">
        <v>175399.0</v>
      </c>
      <c r="N66" s="10" t="s">
        <v>63</v>
      </c>
      <c r="O66" s="10" t="s">
        <v>63</v>
      </c>
      <c r="P66" s="10">
        <v>28.0</v>
      </c>
      <c r="Q66" s="50" t="s">
        <v>63</v>
      </c>
      <c r="R66" s="10" t="s">
        <v>63</v>
      </c>
      <c r="S66" s="10" t="s">
        <v>63</v>
      </c>
      <c r="T66" s="10" t="s">
        <v>63</v>
      </c>
      <c r="U66" s="10" t="s">
        <v>63</v>
      </c>
      <c r="V66" s="10" t="s">
        <v>289</v>
      </c>
      <c r="W66" s="10" t="s">
        <v>63</v>
      </c>
      <c r="X66" s="10" t="s">
        <v>63</v>
      </c>
      <c r="Y66" s="10" t="s">
        <v>747</v>
      </c>
      <c r="Z66" s="10" t="s">
        <v>63</v>
      </c>
      <c r="AA66" s="10" t="s">
        <v>63</v>
      </c>
      <c r="AB66" s="10" t="s">
        <v>112</v>
      </c>
    </row>
    <row r="67">
      <c r="A67" s="10" t="s">
        <v>710</v>
      </c>
      <c r="B67" s="10" t="s">
        <v>748</v>
      </c>
      <c r="C67" s="10" t="s">
        <v>240</v>
      </c>
      <c r="D67" s="13">
        <v>43167.0</v>
      </c>
      <c r="E67" s="10" t="s">
        <v>63</v>
      </c>
      <c r="F67" s="10">
        <v>0.39</v>
      </c>
      <c r="G67" s="21">
        <f t="shared" si="5"/>
        <v>4.68</v>
      </c>
      <c r="H67" s="10">
        <v>54993.0</v>
      </c>
      <c r="I67" s="10" t="s">
        <v>749</v>
      </c>
      <c r="J67" s="10" t="s">
        <v>50</v>
      </c>
      <c r="K67" s="10" t="s">
        <v>63</v>
      </c>
      <c r="L67" s="10" t="s">
        <v>63</v>
      </c>
      <c r="M67" s="10">
        <v>54993.0</v>
      </c>
      <c r="N67" s="10" t="s">
        <v>63</v>
      </c>
      <c r="O67" s="10" t="s">
        <v>63</v>
      </c>
      <c r="P67" s="10">
        <v>16.0</v>
      </c>
      <c r="Q67" s="50" t="s">
        <v>63</v>
      </c>
      <c r="R67" s="10" t="s">
        <v>63</v>
      </c>
      <c r="S67" s="10" t="s">
        <v>63</v>
      </c>
      <c r="T67" s="10" t="s">
        <v>63</v>
      </c>
      <c r="U67" s="10" t="s">
        <v>63</v>
      </c>
      <c r="V67" s="10" t="s">
        <v>719</v>
      </c>
      <c r="W67" s="10">
        <v>100.0</v>
      </c>
      <c r="X67" s="10" t="s">
        <v>63</v>
      </c>
      <c r="Y67" s="10" t="s">
        <v>750</v>
      </c>
      <c r="Z67" s="10" t="s">
        <v>63</v>
      </c>
      <c r="AA67" s="10" t="s">
        <v>63</v>
      </c>
      <c r="AB67" s="10" t="s">
        <v>112</v>
      </c>
    </row>
    <row r="68">
      <c r="A68" s="10" t="s">
        <v>710</v>
      </c>
      <c r="B68" s="10" t="s">
        <v>751</v>
      </c>
      <c r="C68" s="10" t="s">
        <v>752</v>
      </c>
      <c r="D68" s="13">
        <v>43167.0</v>
      </c>
      <c r="E68" s="10" t="s">
        <v>63</v>
      </c>
      <c r="F68" s="10">
        <v>0.37</v>
      </c>
      <c r="G68" s="21">
        <f t="shared" si="5"/>
        <v>4.44</v>
      </c>
      <c r="H68" s="10">
        <v>26727.0</v>
      </c>
      <c r="I68" s="10" t="s">
        <v>170</v>
      </c>
      <c r="J68" s="10" t="s">
        <v>50</v>
      </c>
      <c r="K68" s="10" t="s">
        <v>63</v>
      </c>
      <c r="L68" s="10" t="s">
        <v>63</v>
      </c>
      <c r="M68" s="10">
        <v>26727.0</v>
      </c>
      <c r="N68" s="10" t="s">
        <v>63</v>
      </c>
      <c r="O68" s="10" t="s">
        <v>63</v>
      </c>
      <c r="P68" s="10">
        <v>18.0</v>
      </c>
      <c r="Q68" s="50" t="s">
        <v>63</v>
      </c>
      <c r="R68" s="10" t="s">
        <v>63</v>
      </c>
      <c r="S68" s="10" t="s">
        <v>63</v>
      </c>
      <c r="T68" s="10" t="s">
        <v>63</v>
      </c>
      <c r="U68" s="10" t="s">
        <v>63</v>
      </c>
      <c r="V68" s="10" t="s">
        <v>753</v>
      </c>
      <c r="W68" s="10">
        <v>15.0</v>
      </c>
      <c r="X68" s="10" t="s">
        <v>754</v>
      </c>
      <c r="Y68" s="10" t="s">
        <v>170</v>
      </c>
      <c r="Z68" s="10" t="s">
        <v>170</v>
      </c>
      <c r="AA68" s="21"/>
      <c r="AB68" s="10" t="s">
        <v>112</v>
      </c>
    </row>
    <row r="69">
      <c r="A69" s="10" t="s">
        <v>710</v>
      </c>
      <c r="B69" s="10" t="s">
        <v>755</v>
      </c>
      <c r="C69" s="10" t="s">
        <v>286</v>
      </c>
      <c r="D69" s="13">
        <v>43167.0</v>
      </c>
      <c r="E69" s="10" t="s">
        <v>756</v>
      </c>
      <c r="F69" s="10" t="s">
        <v>63</v>
      </c>
      <c r="G69" s="10" t="s">
        <v>63</v>
      </c>
      <c r="H69" s="10">
        <v>92355.0</v>
      </c>
      <c r="I69" s="10" t="s">
        <v>749</v>
      </c>
      <c r="J69" s="10" t="s">
        <v>50</v>
      </c>
      <c r="K69" s="10" t="s">
        <v>727</v>
      </c>
      <c r="L69" s="10">
        <v>2001.0</v>
      </c>
      <c r="M69" s="10">
        <v>92355.0</v>
      </c>
      <c r="N69" s="10" t="s">
        <v>63</v>
      </c>
      <c r="O69" s="10" t="s">
        <v>63</v>
      </c>
      <c r="P69" s="10">
        <v>20.0</v>
      </c>
      <c r="Q69" s="50" t="s">
        <v>63</v>
      </c>
      <c r="R69" s="10" t="s">
        <v>63</v>
      </c>
      <c r="S69" s="10" t="s">
        <v>63</v>
      </c>
      <c r="T69" s="10" t="s">
        <v>63</v>
      </c>
      <c r="U69" s="10" t="s">
        <v>63</v>
      </c>
      <c r="V69" s="10" t="s">
        <v>753</v>
      </c>
      <c r="W69" s="10" t="s">
        <v>63</v>
      </c>
      <c r="X69" s="10" t="s">
        <v>757</v>
      </c>
      <c r="Y69" s="10" t="s">
        <v>750</v>
      </c>
      <c r="Z69" s="10" t="s">
        <v>63</v>
      </c>
      <c r="AA69" s="10" t="s">
        <v>63</v>
      </c>
      <c r="AB69" s="10" t="s">
        <v>112</v>
      </c>
    </row>
    <row r="70">
      <c r="A70" s="10" t="s">
        <v>710</v>
      </c>
      <c r="B70" s="10" t="s">
        <v>758</v>
      </c>
      <c r="C70" s="10" t="s">
        <v>286</v>
      </c>
      <c r="D70" s="13">
        <v>43167.0</v>
      </c>
      <c r="E70" s="10" t="s">
        <v>759</v>
      </c>
      <c r="F70" s="10">
        <v>0.44</v>
      </c>
      <c r="G70" s="21">
        <f t="shared" ref="G70:G72" si="6">F70*12</f>
        <v>5.28</v>
      </c>
      <c r="H70" s="10">
        <v>67422.0</v>
      </c>
      <c r="I70" s="10" t="s">
        <v>759</v>
      </c>
      <c r="J70" s="10" t="s">
        <v>44</v>
      </c>
      <c r="K70" s="10" t="s">
        <v>63</v>
      </c>
      <c r="L70" s="10" t="s">
        <v>63</v>
      </c>
      <c r="M70" s="10">
        <v>269100.0</v>
      </c>
      <c r="N70" s="10" t="s">
        <v>63</v>
      </c>
      <c r="O70" s="10" t="s">
        <v>63</v>
      </c>
      <c r="P70" s="10">
        <v>30.0</v>
      </c>
      <c r="Q70" s="50" t="s">
        <v>63</v>
      </c>
      <c r="R70" s="10" t="s">
        <v>63</v>
      </c>
      <c r="S70" s="10" t="s">
        <v>63</v>
      </c>
      <c r="T70" s="10" t="s">
        <v>63</v>
      </c>
      <c r="U70" s="10" t="s">
        <v>63</v>
      </c>
      <c r="V70" s="10" t="s">
        <v>719</v>
      </c>
      <c r="W70" s="10" t="s">
        <v>63</v>
      </c>
      <c r="X70" s="10" t="s">
        <v>63</v>
      </c>
      <c r="Y70" s="10" t="s">
        <v>759</v>
      </c>
      <c r="Z70" s="10" t="s">
        <v>63</v>
      </c>
      <c r="AA70" s="10" t="s">
        <v>63</v>
      </c>
      <c r="AB70" s="10" t="s">
        <v>112</v>
      </c>
    </row>
    <row r="71">
      <c r="A71" s="10" t="s">
        <v>710</v>
      </c>
      <c r="B71" s="10" t="s">
        <v>760</v>
      </c>
      <c r="C71" s="10" t="s">
        <v>350</v>
      </c>
      <c r="D71" s="13">
        <v>43167.0</v>
      </c>
      <c r="E71" s="10" t="s">
        <v>761</v>
      </c>
      <c r="F71" s="10">
        <v>0.43</v>
      </c>
      <c r="G71" s="21">
        <f t="shared" si="6"/>
        <v>5.16</v>
      </c>
      <c r="H71" s="10">
        <v>49342.0</v>
      </c>
      <c r="I71" s="10" t="s">
        <v>71</v>
      </c>
      <c r="J71" s="10" t="s">
        <v>50</v>
      </c>
      <c r="K71" s="10" t="s">
        <v>63</v>
      </c>
      <c r="L71" s="10" t="s">
        <v>63</v>
      </c>
      <c r="M71" s="10">
        <v>49342.0</v>
      </c>
      <c r="N71" s="10" t="s">
        <v>63</v>
      </c>
      <c r="O71" s="10" t="s">
        <v>63</v>
      </c>
      <c r="P71" s="10">
        <v>24.0</v>
      </c>
      <c r="Q71" s="50" t="s">
        <v>63</v>
      </c>
      <c r="R71" s="10" t="s">
        <v>63</v>
      </c>
      <c r="S71" s="10" t="s">
        <v>63</v>
      </c>
      <c r="T71" s="10" t="s">
        <v>63</v>
      </c>
      <c r="U71" s="10" t="s">
        <v>63</v>
      </c>
      <c r="V71" s="10" t="s">
        <v>289</v>
      </c>
      <c r="W71" s="10">
        <v>22.0</v>
      </c>
      <c r="X71" s="10" t="s">
        <v>762</v>
      </c>
      <c r="Y71" s="10" t="s">
        <v>71</v>
      </c>
      <c r="Z71" s="10" t="s">
        <v>71</v>
      </c>
      <c r="AA71" s="21"/>
      <c r="AB71" s="10" t="s">
        <v>112</v>
      </c>
    </row>
    <row r="72">
      <c r="A72" s="10" t="s">
        <v>710</v>
      </c>
      <c r="B72" s="10" t="s">
        <v>763</v>
      </c>
      <c r="C72" s="10" t="s">
        <v>286</v>
      </c>
      <c r="D72" s="13">
        <v>43167.0</v>
      </c>
      <c r="E72" s="10" t="s">
        <v>764</v>
      </c>
      <c r="F72" s="10">
        <v>0.46</v>
      </c>
      <c r="G72" s="21">
        <f t="shared" si="6"/>
        <v>5.52</v>
      </c>
      <c r="H72" s="10">
        <v>84384.0</v>
      </c>
      <c r="I72" s="10" t="s">
        <v>71</v>
      </c>
      <c r="J72" s="10" t="s">
        <v>44</v>
      </c>
      <c r="K72" s="10" t="s">
        <v>727</v>
      </c>
      <c r="L72" s="10">
        <v>2015.0</v>
      </c>
      <c r="M72" s="10">
        <v>299993.0</v>
      </c>
      <c r="N72" s="10" t="s">
        <v>63</v>
      </c>
      <c r="O72" s="10" t="s">
        <v>63</v>
      </c>
      <c r="P72" s="10">
        <v>32.0</v>
      </c>
      <c r="Q72" s="50" t="s">
        <v>63</v>
      </c>
      <c r="R72" s="10" t="s">
        <v>63</v>
      </c>
      <c r="S72" s="10" t="s">
        <v>63</v>
      </c>
      <c r="T72" s="10" t="s">
        <v>63</v>
      </c>
      <c r="U72" s="10" t="s">
        <v>63</v>
      </c>
      <c r="V72" s="10" t="s">
        <v>719</v>
      </c>
      <c r="W72" s="10">
        <v>182.0</v>
      </c>
      <c r="X72" s="10" t="s">
        <v>63</v>
      </c>
      <c r="Y72" s="10" t="s">
        <v>71</v>
      </c>
      <c r="Z72" s="10" t="s">
        <v>71</v>
      </c>
      <c r="AA72" s="21"/>
      <c r="AB72" s="10" t="s">
        <v>112</v>
      </c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9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9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9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9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9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9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9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9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9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9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9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9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9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9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9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9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9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9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9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9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9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9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9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9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9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9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9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9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9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9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9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9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9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9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9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9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9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9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9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9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9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9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9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9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9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9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9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9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9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9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9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9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9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9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9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9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9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9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9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9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9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9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9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9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9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9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9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9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9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9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9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9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9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9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9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9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9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9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9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9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9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9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9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9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9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9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9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9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9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9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9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9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9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9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9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9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9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9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9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9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9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9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9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9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9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9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9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9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9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9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9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9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9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9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9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9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9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9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9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9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9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9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9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9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9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9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9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9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9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9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9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9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9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9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9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9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9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9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9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9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9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9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9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9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9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9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9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9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9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9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9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9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9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9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9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9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9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9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9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9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9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9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9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9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9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9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9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9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9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9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9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9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9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9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9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9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9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9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9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9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9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9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9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9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9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9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9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9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9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9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9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9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9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9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9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9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9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9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9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9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9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9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9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9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9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9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9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9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9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9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9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9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9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9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9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9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9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9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9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9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9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9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9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9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9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9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9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9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9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9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9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9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9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9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9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9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9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9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9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9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9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9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9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9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9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9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9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9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9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9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9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9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9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9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9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9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9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9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9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9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9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9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9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9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9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9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9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9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9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9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9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9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9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9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9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9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9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9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9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9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9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9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9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9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9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9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9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9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9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9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9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9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9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9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9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9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9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9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9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9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9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9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9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9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9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9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9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9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9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9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9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9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9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9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9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9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9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9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9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9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9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9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9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9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9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9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9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9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9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9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9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9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9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9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9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9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9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9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9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9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9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9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9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9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9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9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9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9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9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9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9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9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9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9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9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9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9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9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9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9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9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9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9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9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9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9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9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9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9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9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9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9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9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9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9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9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9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9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9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9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9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9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9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9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9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9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9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9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9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9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9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9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9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9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9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9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9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9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9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9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9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9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9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9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9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9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9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9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9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9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9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9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9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9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9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9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9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9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9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9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9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9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9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9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9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9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9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9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9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9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9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9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9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9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9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9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9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9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9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9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9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9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9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9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9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9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9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9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9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9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9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9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9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9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9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9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9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9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9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9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9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9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9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9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9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9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9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9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9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9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9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9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9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9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9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9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9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9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9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9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9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9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9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9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9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9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9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9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9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9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9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9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9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9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9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9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9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9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9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9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9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9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9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9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9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9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9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9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9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9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9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9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9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9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9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9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9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9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9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9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9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9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9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9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9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9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9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9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9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9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9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9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9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9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9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9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9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9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9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9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9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9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9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9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9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9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9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9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9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9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9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9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9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9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9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9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9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9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9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9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9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9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9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9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9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9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9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9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9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9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9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9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9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9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9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9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9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9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9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9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9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9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9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9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9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9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9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9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9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9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9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9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9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9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9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9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9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9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9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9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9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9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9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9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9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9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9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9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9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9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9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9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9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9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9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9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9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9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9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9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9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9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9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9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9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9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9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9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9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9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9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9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9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9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9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9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9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9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9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9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9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9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9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9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9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9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9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9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9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9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9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9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9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9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9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9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9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9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9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9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9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9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9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9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9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9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9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9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9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9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9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9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9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9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9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9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9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9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9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9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9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9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9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9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9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9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9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9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9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9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9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9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9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9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9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9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9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9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9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9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9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9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9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9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9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9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9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9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9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9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9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9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9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9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9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9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9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9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9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9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9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9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9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9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9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9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9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9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9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9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9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9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9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9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9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9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9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9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9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9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9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9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9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9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9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9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9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9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9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9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9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9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9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9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9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9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9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9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9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9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9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9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9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9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9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9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9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9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9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9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9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9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9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9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9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9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9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9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9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9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9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9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9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9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9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9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9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9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9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9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9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9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9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9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9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9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9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9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9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9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9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9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9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9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9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9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9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9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9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9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9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9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9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9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9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9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9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9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9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9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9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9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9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9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9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9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9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9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9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9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9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9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9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9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9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9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9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9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9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9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9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9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9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9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9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9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9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9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9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9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9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9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9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9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9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9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9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9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9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9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9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9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9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9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9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9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9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9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9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9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9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9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9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9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9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9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9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9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9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9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9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9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9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9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9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9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9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9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9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9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9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9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9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9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9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9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9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9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9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9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9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9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9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9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9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9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9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9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9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9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9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9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9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9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9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9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9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9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9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9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9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9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9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9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9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9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</row>
    <row r="999">
      <c r="A999" s="21"/>
      <c r="B999" s="21"/>
      <c r="C999" s="21"/>
      <c r="D999" s="13">
        <v>43166.0</v>
      </c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9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</row>
  </sheetData>
  <hyperlinks>
    <hyperlink r:id="rId1" location="space=180" ref="B2"/>
    <hyperlink r:id="rId2" location="space=163" ref="B3"/>
    <hyperlink r:id="rId3" location="space=261" ref="B4"/>
    <hyperlink r:id="rId4" location="space=262" ref="B5"/>
    <hyperlink r:id="rId5" location="space=484" ref="B6"/>
    <hyperlink r:id="rId6" location="space=483" ref="B7"/>
    <hyperlink r:id="rId7" location="space=481" ref="B8"/>
    <hyperlink r:id="rId8" location="space=482" ref="B9"/>
    <hyperlink r:id="rId9" location="space=234" ref="B10"/>
    <hyperlink r:id="rId10" location="space=380" ref="B11"/>
    <hyperlink r:id="rId11" location="space=145" ref="B12"/>
    <hyperlink r:id="rId12" location="space=131" ref="B13"/>
    <hyperlink r:id="rId13" location="space=223" ref="B14"/>
    <hyperlink r:id="rId14" location="space=319" ref="B15"/>
    <hyperlink r:id="rId15" location="space=394" ref="B16"/>
    <hyperlink r:id="rId16" location="space=317" ref="B17"/>
    <hyperlink r:id="rId17" location="space=398" ref="B18"/>
    <hyperlink r:id="rId18" location="space=343" ref="B19"/>
    <hyperlink r:id="rId19" location="space=203" ref="B20"/>
    <hyperlink r:id="rId20" location="space=384" ref="B21"/>
    <hyperlink r:id="rId21" location="space=386" ref="B22"/>
    <hyperlink r:id="rId22" location="space=385" ref="B23"/>
    <hyperlink r:id="rId23" location="space=381" ref="B24"/>
    <hyperlink r:id="rId24" location="space=381" ref="B25"/>
    <hyperlink r:id="rId25" location="space=385" ref="B26"/>
    <hyperlink r:id="rId26" location="space=480" ref="B27"/>
    <hyperlink r:id="rId27" location="space=479" ref="B28"/>
    <hyperlink r:id="rId28" location="space=166" ref="B29"/>
    <hyperlink r:id="rId29" location="space=165" ref="B30"/>
    <hyperlink r:id="rId30" location="space=226" ref="B31"/>
    <hyperlink r:id="rId31" location="space=225" ref="B32"/>
    <hyperlink r:id="rId32" location="space=136" ref="B33"/>
    <hyperlink r:id="rId33" location="space=478" ref="B34"/>
    <hyperlink r:id="rId34" location="space=407" ref="B35"/>
    <hyperlink r:id="rId35" location="space=119" ref="B36"/>
    <hyperlink r:id="rId36" location="space=313" ref="B37"/>
    <hyperlink r:id="rId37" location="space=477" ref="B38"/>
    <hyperlink r:id="rId38" location="space=137" ref="B39"/>
    <hyperlink r:id="rId39" location="space=141" ref="B40"/>
    <hyperlink r:id="rId40" location="space=138" ref="B41"/>
    <hyperlink r:id="rId41" location="space=120" ref="B42"/>
    <hyperlink r:id="rId42" location="space=200" ref="B43"/>
    <hyperlink r:id="rId43" location="space=329" ref="B44"/>
    <hyperlink r:id="rId44" location="space=420" ref="B45"/>
    <hyperlink r:id="rId45" location="space=389" ref="B46"/>
    <hyperlink r:id="rId46" location="space=465" ref="B47"/>
    <hyperlink r:id="rId47" location="space=123" ref="B48"/>
    <hyperlink r:id="rId48" location="space=327" ref="B49"/>
    <hyperlink r:id="rId49" location="space=388" ref="B50"/>
    <hyperlink r:id="rId50" location="space=419" ref="B51"/>
  </hyperlinks>
  <drawing r:id="rId5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4.0"/>
    <col customWidth="1" min="2" max="2" width="29.86"/>
  </cols>
  <sheetData>
    <row r="1" ht="24.0" customHeight="1">
      <c r="A1" s="82" t="s">
        <v>773</v>
      </c>
      <c r="B1" s="83" t="s">
        <v>774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>
      <c r="A2" s="85" t="s">
        <v>775</v>
      </c>
      <c r="B2" s="85">
        <v>143.0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>
      <c r="A3" s="85" t="s">
        <v>776</v>
      </c>
      <c r="B3" s="85">
        <v>47.0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>
      <c r="A4" s="85" t="s">
        <v>777</v>
      </c>
      <c r="B4" s="85">
        <v>43.0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>
      <c r="A5" s="85" t="s">
        <v>778</v>
      </c>
      <c r="B5" s="85">
        <v>37.0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>
      <c r="A6" s="85" t="s">
        <v>779</v>
      </c>
      <c r="B6" s="85">
        <v>30.0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>
      <c r="A7" s="85" t="s">
        <v>780</v>
      </c>
      <c r="B7" s="85">
        <v>29.0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>
      <c r="A8" s="85" t="s">
        <v>781</v>
      </c>
      <c r="B8" s="85">
        <v>27.0</v>
      </c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>
      <c r="A9" s="85" t="s">
        <v>782</v>
      </c>
      <c r="B9" s="85">
        <v>23.0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>
      <c r="A10" s="85" t="s">
        <v>783</v>
      </c>
      <c r="B10" s="85">
        <v>20.0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>
      <c r="A11" s="85" t="s">
        <v>784</v>
      </c>
      <c r="B11" s="85">
        <v>19.0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>
      <c r="A12" s="85" t="s">
        <v>785</v>
      </c>
      <c r="B12" s="85">
        <v>13.0</v>
      </c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>
      <c r="A13" s="85" t="s">
        <v>786</v>
      </c>
      <c r="B13" s="85">
        <v>11.0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>
      <c r="A14" s="85" t="s">
        <v>787</v>
      </c>
      <c r="B14" s="85">
        <v>9.0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>
      <c r="A15" s="85" t="s">
        <v>788</v>
      </c>
      <c r="B15" s="85">
        <v>9.0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>
      <c r="A16" s="85" t="s">
        <v>789</v>
      </c>
      <c r="B16" s="85">
        <v>7.0</v>
      </c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>
      <c r="A17" s="85" t="s">
        <v>790</v>
      </c>
      <c r="B17" s="85">
        <v>5.0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>
      <c r="A18" s="85" t="s">
        <v>791</v>
      </c>
      <c r="B18" s="85">
        <v>4.0</v>
      </c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>
      <c r="A19" s="85" t="s">
        <v>792</v>
      </c>
      <c r="B19" s="85">
        <v>3.0</v>
      </c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>
      <c r="A20" s="85" t="s">
        <v>793</v>
      </c>
      <c r="B20" s="85">
        <v>3.0</v>
      </c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>
      <c r="A21" s="85" t="s">
        <v>794</v>
      </c>
      <c r="B21" s="85">
        <v>3.0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>
      <c r="A22" s="85" t="s">
        <v>795</v>
      </c>
      <c r="B22" s="85">
        <v>3.0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>
      <c r="A23" s="85" t="s">
        <v>796</v>
      </c>
      <c r="B23" s="85">
        <v>3.0</v>
      </c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>
      <c r="A24" s="85" t="s">
        <v>797</v>
      </c>
      <c r="B24" s="85">
        <v>1.0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>
      <c r="A25" s="85" t="s">
        <v>798</v>
      </c>
      <c r="B25" s="85">
        <v>1.0</v>
      </c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>
      <c r="A26" s="85" t="s">
        <v>799</v>
      </c>
      <c r="B26" s="85">
        <v>1.0</v>
      </c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>
      <c r="A27" s="85" t="s">
        <v>800</v>
      </c>
      <c r="B27" s="85">
        <v>1.0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>
      <c r="A28" s="85" t="s">
        <v>801</v>
      </c>
      <c r="B28" s="85">
        <v>1.0</v>
      </c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>
      <c r="A29" s="87" t="s">
        <v>802</v>
      </c>
      <c r="B29" s="87">
        <v>496.0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>
      <c r="A30" s="88"/>
      <c r="B30" s="88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2" width="7.29"/>
    <col customWidth="1" min="3" max="3" width="32.86"/>
    <col customWidth="1" min="4" max="4" width="22.14"/>
    <col customWidth="1" min="5" max="5" width="21.43"/>
    <col customWidth="1" min="6" max="6" width="44.0"/>
    <col customWidth="1" min="7" max="7" width="22.86"/>
    <col customWidth="1" min="8" max="8" width="28.29"/>
    <col customWidth="1" min="9" max="9" width="17.86"/>
    <col customWidth="1" min="10" max="10" width="29.0"/>
    <col customWidth="1" min="11" max="11" width="5.86"/>
    <col customWidth="1" min="12" max="12" width="15.57"/>
    <col customWidth="1" min="13" max="13" width="19.43"/>
    <col customWidth="1" min="14" max="14" width="17.43"/>
    <col customWidth="1" min="15" max="15" width="20.0"/>
    <col customWidth="1" min="16" max="16" width="24.57"/>
    <col customWidth="1" min="17" max="17" width="17.14"/>
    <col customWidth="1" min="18" max="18" width="37.71"/>
    <col customWidth="1" min="19" max="19" width="22.29"/>
    <col customWidth="1" min="20" max="20" width="53.71"/>
    <col customWidth="1" min="21" max="21" width="18.14"/>
    <col customWidth="1" min="22" max="22" width="17.14"/>
    <col customWidth="1" min="28" max="28" width="8.0"/>
    <col customWidth="1" min="29" max="29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12</v>
      </c>
      <c r="H1" s="4" t="s">
        <v>10</v>
      </c>
      <c r="I1" s="4" t="s">
        <v>13</v>
      </c>
      <c r="J1" s="1" t="s">
        <v>14</v>
      </c>
      <c r="K1" s="1" t="s">
        <v>9</v>
      </c>
      <c r="L1" s="1" t="s">
        <v>11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8" t="s">
        <v>20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</row>
    <row r="2">
      <c r="A2" s="10">
        <v>1.0</v>
      </c>
      <c r="B2" s="10" t="s">
        <v>21</v>
      </c>
      <c r="C2" s="12" t="s">
        <v>36</v>
      </c>
      <c r="D2" s="10" t="s">
        <v>45</v>
      </c>
      <c r="E2" s="13">
        <v>43166.0</v>
      </c>
      <c r="F2" s="14" t="s">
        <v>49</v>
      </c>
      <c r="G2" s="10">
        <v>0.42</v>
      </c>
      <c r="H2" s="16" t="s">
        <v>63</v>
      </c>
      <c r="I2" s="10">
        <v>230000.0</v>
      </c>
      <c r="J2" s="16" t="s">
        <v>86</v>
      </c>
      <c r="K2" s="16" t="s">
        <v>65</v>
      </c>
      <c r="L2" s="10" t="s">
        <v>46</v>
      </c>
      <c r="M2" s="10" t="s">
        <v>63</v>
      </c>
      <c r="N2" s="16">
        <v>230000.0</v>
      </c>
      <c r="O2" s="17">
        <v>100.0</v>
      </c>
      <c r="P2" s="17" t="s">
        <v>97</v>
      </c>
      <c r="Q2" s="17">
        <v>30.0</v>
      </c>
      <c r="R2" s="18" t="s">
        <v>100</v>
      </c>
      <c r="S2" s="10" t="s">
        <v>63</v>
      </c>
      <c r="T2" s="17" t="s">
        <v>72</v>
      </c>
      <c r="U2" s="10" t="s">
        <v>63</v>
      </c>
      <c r="V2" s="17">
        <v>4.0</v>
      </c>
      <c r="W2" s="10" t="s">
        <v>63</v>
      </c>
      <c r="X2" s="10" t="s">
        <v>63</v>
      </c>
      <c r="Y2" s="10" t="s">
        <v>63</v>
      </c>
      <c r="Z2" s="10" t="s">
        <v>63</v>
      </c>
      <c r="AA2" s="10" t="s">
        <v>63</v>
      </c>
      <c r="AB2" s="17" t="s">
        <v>66</v>
      </c>
      <c r="AC2" s="17" t="s">
        <v>112</v>
      </c>
    </row>
    <row r="3">
      <c r="A3" s="10">
        <v>2.0</v>
      </c>
      <c r="B3" s="10" t="s">
        <v>21</v>
      </c>
      <c r="C3" s="12" t="s">
        <v>116</v>
      </c>
      <c r="D3" s="10" t="s">
        <v>45</v>
      </c>
      <c r="E3" s="13">
        <v>43166.0</v>
      </c>
      <c r="F3" s="19" t="s">
        <v>123</v>
      </c>
      <c r="G3" s="20">
        <v>0.41</v>
      </c>
      <c r="H3" s="21">
        <f t="shared" ref="H3:H33" si="1">G3*12</f>
        <v>4.92</v>
      </c>
      <c r="I3" s="10">
        <v>61322.0</v>
      </c>
      <c r="J3" s="20" t="s">
        <v>77</v>
      </c>
      <c r="K3" s="20" t="s">
        <v>44</v>
      </c>
      <c r="L3" s="10" t="s">
        <v>46</v>
      </c>
      <c r="M3" s="17">
        <v>2017.0</v>
      </c>
      <c r="N3" s="20">
        <v>61331.0</v>
      </c>
      <c r="O3" s="17">
        <v>100.0</v>
      </c>
      <c r="P3" s="17" t="s">
        <v>97</v>
      </c>
      <c r="Q3" s="17">
        <v>28.0</v>
      </c>
      <c r="R3" s="18" t="s">
        <v>147</v>
      </c>
      <c r="S3" s="17" t="s">
        <v>148</v>
      </c>
      <c r="T3" s="17" t="s">
        <v>149</v>
      </c>
      <c r="U3" s="10" t="s">
        <v>150</v>
      </c>
      <c r="V3" s="10">
        <v>5.0</v>
      </c>
      <c r="W3" s="10" t="s">
        <v>63</v>
      </c>
      <c r="X3" s="10" t="s">
        <v>63</v>
      </c>
      <c r="Y3" s="10" t="s">
        <v>63</v>
      </c>
      <c r="Z3" s="10" t="s">
        <v>63</v>
      </c>
      <c r="AA3" s="10" t="s">
        <v>63</v>
      </c>
      <c r="AB3" s="17" t="s">
        <v>153</v>
      </c>
      <c r="AC3" s="17" t="s">
        <v>112</v>
      </c>
    </row>
    <row r="4">
      <c r="A4" s="10">
        <v>3.0</v>
      </c>
      <c r="B4" s="10" t="s">
        <v>21</v>
      </c>
      <c r="C4" s="12" t="s">
        <v>155</v>
      </c>
      <c r="D4" s="10" t="s">
        <v>45</v>
      </c>
      <c r="E4" s="13">
        <v>43166.0</v>
      </c>
      <c r="F4" s="14" t="s">
        <v>158</v>
      </c>
      <c r="G4" s="16">
        <v>0.42</v>
      </c>
      <c r="H4" s="21">
        <f t="shared" si="1"/>
        <v>5.04</v>
      </c>
      <c r="I4" s="17">
        <v>30214.3</v>
      </c>
      <c r="J4" s="16" t="s">
        <v>77</v>
      </c>
      <c r="K4" s="16" t="s">
        <v>44</v>
      </c>
      <c r="L4" s="17" t="s">
        <v>157</v>
      </c>
      <c r="M4" s="17">
        <v>2018.0</v>
      </c>
      <c r="N4" s="16">
        <v>30223.0</v>
      </c>
      <c r="O4" s="17">
        <v>98.37</v>
      </c>
      <c r="P4" s="17" t="s">
        <v>97</v>
      </c>
      <c r="Q4" s="17">
        <v>28.0</v>
      </c>
      <c r="R4" s="18" t="s">
        <v>147</v>
      </c>
      <c r="S4" s="17" t="s">
        <v>163</v>
      </c>
      <c r="T4" s="17" t="s">
        <v>165</v>
      </c>
      <c r="U4" s="10" t="s">
        <v>150</v>
      </c>
      <c r="V4" s="10" t="s">
        <v>63</v>
      </c>
      <c r="W4" s="10" t="s">
        <v>63</v>
      </c>
      <c r="X4" s="10" t="s">
        <v>63</v>
      </c>
      <c r="Y4" s="10" t="s">
        <v>63</v>
      </c>
      <c r="Z4" s="10" t="s">
        <v>63</v>
      </c>
      <c r="AA4" s="10" t="s">
        <v>63</v>
      </c>
      <c r="AB4" s="17" t="s">
        <v>171</v>
      </c>
      <c r="AC4" s="17" t="s">
        <v>112</v>
      </c>
    </row>
    <row r="5">
      <c r="A5" s="10">
        <v>4.0</v>
      </c>
      <c r="B5" s="10" t="s">
        <v>21</v>
      </c>
      <c r="C5" s="12" t="s">
        <v>175</v>
      </c>
      <c r="D5" s="10" t="s">
        <v>45</v>
      </c>
      <c r="E5" s="13">
        <v>43166.0</v>
      </c>
      <c r="F5" s="19" t="s">
        <v>177</v>
      </c>
      <c r="G5" s="20">
        <v>0.42</v>
      </c>
      <c r="H5" s="21">
        <f t="shared" si="1"/>
        <v>5.04</v>
      </c>
      <c r="I5" s="17">
        <v>220423.35</v>
      </c>
      <c r="J5" s="20" t="s">
        <v>77</v>
      </c>
      <c r="K5" s="20" t="s">
        <v>44</v>
      </c>
      <c r="L5" s="17" t="s">
        <v>157</v>
      </c>
      <c r="M5" s="17">
        <v>2018.0</v>
      </c>
      <c r="N5" s="20">
        <v>220433.0</v>
      </c>
      <c r="O5" s="17">
        <v>99.32</v>
      </c>
      <c r="P5" s="17" t="s">
        <v>97</v>
      </c>
      <c r="Q5" s="17">
        <v>28.0</v>
      </c>
      <c r="R5" s="18" t="s">
        <v>147</v>
      </c>
      <c r="S5" s="17" t="s">
        <v>163</v>
      </c>
      <c r="T5" s="17" t="s">
        <v>181</v>
      </c>
      <c r="U5" s="10" t="s">
        <v>150</v>
      </c>
      <c r="V5" s="17">
        <v>14.0</v>
      </c>
      <c r="W5" s="10" t="s">
        <v>63</v>
      </c>
      <c r="X5" s="10" t="s">
        <v>63</v>
      </c>
      <c r="Y5" s="10" t="s">
        <v>63</v>
      </c>
      <c r="Z5" s="10" t="s">
        <v>63</v>
      </c>
      <c r="AA5" s="10" t="s">
        <v>63</v>
      </c>
      <c r="AB5" s="17" t="s">
        <v>79</v>
      </c>
      <c r="AC5" s="17" t="s">
        <v>112</v>
      </c>
    </row>
    <row r="6">
      <c r="A6" s="10">
        <v>5.0</v>
      </c>
      <c r="B6" s="10" t="s">
        <v>21</v>
      </c>
      <c r="C6" s="12" t="s">
        <v>188</v>
      </c>
      <c r="D6" s="10" t="s">
        <v>190</v>
      </c>
      <c r="E6" s="13">
        <v>43166.0</v>
      </c>
      <c r="F6" s="14" t="s">
        <v>192</v>
      </c>
      <c r="G6" s="16">
        <v>0.23</v>
      </c>
      <c r="H6" s="21">
        <f t="shared" si="1"/>
        <v>2.76</v>
      </c>
      <c r="I6" s="17">
        <v>30580.27</v>
      </c>
      <c r="J6" s="16" t="s">
        <v>194</v>
      </c>
      <c r="K6" s="16" t="s">
        <v>65</v>
      </c>
      <c r="L6" s="17" t="s">
        <v>46</v>
      </c>
      <c r="M6" s="10" t="s">
        <v>63</v>
      </c>
      <c r="N6" s="16">
        <v>30591.0</v>
      </c>
      <c r="O6" s="17">
        <v>100.0</v>
      </c>
      <c r="P6" s="17" t="s">
        <v>196</v>
      </c>
      <c r="Q6" s="10" t="s">
        <v>63</v>
      </c>
      <c r="R6" s="10" t="s">
        <v>63</v>
      </c>
      <c r="S6" s="10" t="s">
        <v>63</v>
      </c>
      <c r="T6" s="10" t="s">
        <v>63</v>
      </c>
      <c r="U6" s="10" t="s">
        <v>150</v>
      </c>
      <c r="V6" s="10" t="s">
        <v>63</v>
      </c>
      <c r="W6" s="10" t="s">
        <v>63</v>
      </c>
      <c r="X6" s="10" t="s">
        <v>63</v>
      </c>
      <c r="Y6" s="10" t="s">
        <v>63</v>
      </c>
      <c r="Z6" s="10" t="s">
        <v>63</v>
      </c>
      <c r="AA6" s="10" t="s">
        <v>63</v>
      </c>
      <c r="AB6" s="17" t="s">
        <v>198</v>
      </c>
      <c r="AC6" s="17" t="s">
        <v>112</v>
      </c>
    </row>
    <row r="7">
      <c r="A7" s="10">
        <v>6.0</v>
      </c>
      <c r="B7" s="10" t="s">
        <v>21</v>
      </c>
      <c r="C7" s="12" t="s">
        <v>201</v>
      </c>
      <c r="D7" s="10" t="s">
        <v>202</v>
      </c>
      <c r="E7" s="13">
        <v>43166.0</v>
      </c>
      <c r="F7" s="19" t="s">
        <v>203</v>
      </c>
      <c r="G7" s="20">
        <v>0.35</v>
      </c>
      <c r="H7" s="21">
        <f t="shared" si="1"/>
        <v>4.2</v>
      </c>
      <c r="I7" s="17">
        <v>27770.0</v>
      </c>
      <c r="J7" s="20" t="s">
        <v>194</v>
      </c>
      <c r="K7" s="20" t="s">
        <v>65</v>
      </c>
      <c r="L7" s="17" t="s">
        <v>46</v>
      </c>
      <c r="M7" s="10" t="s">
        <v>63</v>
      </c>
      <c r="N7" s="20">
        <v>27770.0</v>
      </c>
      <c r="O7" s="17">
        <v>100.0</v>
      </c>
      <c r="P7" s="17" t="s">
        <v>205</v>
      </c>
      <c r="Q7" s="10" t="s">
        <v>63</v>
      </c>
      <c r="R7" s="10" t="s">
        <v>63</v>
      </c>
      <c r="S7" s="10" t="s">
        <v>63</v>
      </c>
      <c r="T7" s="17" t="s">
        <v>72</v>
      </c>
      <c r="U7" s="10" t="s">
        <v>150</v>
      </c>
      <c r="V7" s="10">
        <v>4.0</v>
      </c>
      <c r="W7" s="10" t="s">
        <v>63</v>
      </c>
      <c r="X7" s="10" t="s">
        <v>63</v>
      </c>
      <c r="Y7" s="10" t="s">
        <v>63</v>
      </c>
      <c r="Z7" s="10" t="s">
        <v>63</v>
      </c>
      <c r="AA7" s="10" t="s">
        <v>63</v>
      </c>
      <c r="AB7" s="17" t="s">
        <v>206</v>
      </c>
      <c r="AC7" s="17" t="s">
        <v>112</v>
      </c>
    </row>
    <row r="8">
      <c r="A8" s="10">
        <v>7.0</v>
      </c>
      <c r="B8" s="10" t="s">
        <v>21</v>
      </c>
      <c r="C8" s="12" t="s">
        <v>207</v>
      </c>
      <c r="D8" s="10" t="s">
        <v>202</v>
      </c>
      <c r="E8" s="13">
        <v>43166.0</v>
      </c>
      <c r="F8" s="14" t="s">
        <v>192</v>
      </c>
      <c r="G8" s="16">
        <v>0.32</v>
      </c>
      <c r="H8" s="21">
        <f t="shared" si="1"/>
        <v>3.84</v>
      </c>
      <c r="I8" s="17">
        <v>9203.14</v>
      </c>
      <c r="J8" s="16" t="s">
        <v>194</v>
      </c>
      <c r="K8" s="16" t="s">
        <v>65</v>
      </c>
      <c r="L8" s="17" t="s">
        <v>46</v>
      </c>
      <c r="M8" s="10" t="s">
        <v>63</v>
      </c>
      <c r="N8" s="16">
        <v>9213.0</v>
      </c>
      <c r="O8" s="10">
        <v>100.0</v>
      </c>
      <c r="P8" s="17" t="s">
        <v>213</v>
      </c>
      <c r="Q8" s="10" t="s">
        <v>63</v>
      </c>
      <c r="R8" s="18" t="s">
        <v>217</v>
      </c>
      <c r="S8" s="10" t="s">
        <v>63</v>
      </c>
      <c r="T8" s="17" t="s">
        <v>72</v>
      </c>
      <c r="U8" s="10" t="s">
        <v>219</v>
      </c>
      <c r="V8" s="10">
        <v>1.0</v>
      </c>
      <c r="W8" s="10" t="s">
        <v>63</v>
      </c>
      <c r="X8" s="10" t="s">
        <v>63</v>
      </c>
      <c r="Y8" s="10" t="s">
        <v>63</v>
      </c>
      <c r="Z8" s="10" t="s">
        <v>63</v>
      </c>
      <c r="AA8" s="10" t="s">
        <v>63</v>
      </c>
      <c r="AB8" s="17" t="s">
        <v>223</v>
      </c>
      <c r="AC8" s="17" t="s">
        <v>112</v>
      </c>
    </row>
    <row r="9">
      <c r="A9" s="10">
        <v>8.0</v>
      </c>
      <c r="B9" s="10" t="s">
        <v>21</v>
      </c>
      <c r="C9" s="12" t="s">
        <v>225</v>
      </c>
      <c r="D9" s="10" t="s">
        <v>45</v>
      </c>
      <c r="E9" s="13">
        <v>43166.0</v>
      </c>
      <c r="F9" s="19" t="s">
        <v>190</v>
      </c>
      <c r="G9" s="20">
        <v>0.32</v>
      </c>
      <c r="H9" s="21">
        <f t="shared" si="1"/>
        <v>3.84</v>
      </c>
      <c r="I9" s="17">
        <v>19364.27</v>
      </c>
      <c r="J9" s="20" t="s">
        <v>194</v>
      </c>
      <c r="K9" s="20" t="s">
        <v>65</v>
      </c>
      <c r="L9" s="17" t="s">
        <v>46</v>
      </c>
      <c r="M9" s="10" t="s">
        <v>63</v>
      </c>
      <c r="N9" s="20">
        <v>19374.0</v>
      </c>
      <c r="O9" s="17">
        <v>99.99</v>
      </c>
      <c r="P9" s="17" t="s">
        <v>234</v>
      </c>
      <c r="Q9" s="10" t="s">
        <v>63</v>
      </c>
      <c r="R9" s="10" t="s">
        <v>63</v>
      </c>
      <c r="S9" s="10" t="s">
        <v>63</v>
      </c>
      <c r="T9" s="10" t="s">
        <v>63</v>
      </c>
      <c r="U9" s="10" t="s">
        <v>150</v>
      </c>
      <c r="V9" s="10">
        <v>1.0</v>
      </c>
      <c r="W9" s="10" t="s">
        <v>63</v>
      </c>
      <c r="X9" s="10" t="s">
        <v>63</v>
      </c>
      <c r="Y9" s="10" t="s">
        <v>63</v>
      </c>
      <c r="Z9" s="10" t="s">
        <v>63</v>
      </c>
      <c r="AA9" s="10" t="s">
        <v>63</v>
      </c>
      <c r="AB9" s="17" t="s">
        <v>236</v>
      </c>
      <c r="AC9" s="17" t="s">
        <v>112</v>
      </c>
    </row>
    <row r="10">
      <c r="A10" s="10">
        <v>9.0</v>
      </c>
      <c r="B10" s="10" t="s">
        <v>21</v>
      </c>
      <c r="C10" s="12" t="s">
        <v>197</v>
      </c>
      <c r="D10" s="10" t="s">
        <v>240</v>
      </c>
      <c r="E10" s="13">
        <v>43166.0</v>
      </c>
      <c r="F10" s="14" t="s">
        <v>199</v>
      </c>
      <c r="G10" s="16">
        <v>0.36</v>
      </c>
      <c r="H10" s="21">
        <f t="shared" si="1"/>
        <v>4.32</v>
      </c>
      <c r="I10" s="17">
        <v>21312.54</v>
      </c>
      <c r="J10" s="16" t="s">
        <v>200</v>
      </c>
      <c r="K10" s="16" t="s">
        <v>65</v>
      </c>
      <c r="L10" s="10" t="s">
        <v>46</v>
      </c>
      <c r="M10" s="10" t="s">
        <v>63</v>
      </c>
      <c r="N10" s="16">
        <v>21323.0</v>
      </c>
      <c r="O10" s="10">
        <v>100.0</v>
      </c>
      <c r="P10" s="17" t="s">
        <v>97</v>
      </c>
      <c r="Q10" s="17">
        <v>22.0</v>
      </c>
      <c r="R10" s="18" t="s">
        <v>259</v>
      </c>
      <c r="S10" s="17" t="s">
        <v>260</v>
      </c>
      <c r="T10" s="17" t="s">
        <v>262</v>
      </c>
      <c r="U10" s="10" t="s">
        <v>150</v>
      </c>
      <c r="V10" s="10">
        <v>1.0</v>
      </c>
      <c r="W10" s="10" t="s">
        <v>63</v>
      </c>
      <c r="X10" s="10" t="s">
        <v>63</v>
      </c>
      <c r="Y10" s="10" t="s">
        <v>63</v>
      </c>
      <c r="Z10" s="10" t="s">
        <v>63</v>
      </c>
      <c r="AA10" s="10" t="s">
        <v>63</v>
      </c>
      <c r="AB10" s="17" t="s">
        <v>264</v>
      </c>
      <c r="AC10" s="17" t="s">
        <v>112</v>
      </c>
    </row>
    <row r="11">
      <c r="A11" s="10">
        <v>10.0</v>
      </c>
      <c r="B11" s="10" t="s">
        <v>21</v>
      </c>
      <c r="C11" s="12" t="s">
        <v>266</v>
      </c>
      <c r="D11" s="10" t="s">
        <v>202</v>
      </c>
      <c r="E11" s="13">
        <v>43166.0</v>
      </c>
      <c r="F11" s="19" t="s">
        <v>190</v>
      </c>
      <c r="G11" s="20">
        <v>0.43</v>
      </c>
      <c r="H11" s="21">
        <f t="shared" si="1"/>
        <v>5.16</v>
      </c>
      <c r="I11" s="10">
        <v>16996.21</v>
      </c>
      <c r="J11" s="20" t="s">
        <v>274</v>
      </c>
      <c r="K11" s="20" t="s">
        <v>65</v>
      </c>
      <c r="L11" s="10" t="s">
        <v>46</v>
      </c>
      <c r="M11" s="10">
        <v>2017.0</v>
      </c>
      <c r="N11" s="20">
        <v>17000.0</v>
      </c>
      <c r="O11" s="17">
        <v>34.48</v>
      </c>
      <c r="P11" s="17" t="s">
        <v>276</v>
      </c>
      <c r="Q11" s="17">
        <v>14.76</v>
      </c>
      <c r="R11" s="10" t="s">
        <v>63</v>
      </c>
      <c r="S11" s="10" t="s">
        <v>63</v>
      </c>
      <c r="T11" s="10" t="s">
        <v>63</v>
      </c>
      <c r="U11" s="10" t="s">
        <v>150</v>
      </c>
      <c r="V11" s="10" t="s">
        <v>63</v>
      </c>
      <c r="W11" s="10" t="s">
        <v>63</v>
      </c>
      <c r="X11" s="10" t="s">
        <v>63</v>
      </c>
      <c r="Y11" s="10" t="s">
        <v>63</v>
      </c>
      <c r="Z11" s="10" t="s">
        <v>63</v>
      </c>
      <c r="AA11" s="10" t="s">
        <v>63</v>
      </c>
      <c r="AB11" s="10" t="s">
        <v>278</v>
      </c>
      <c r="AC11" s="10" t="s">
        <v>112</v>
      </c>
    </row>
    <row r="12">
      <c r="A12" s="10">
        <v>11.0</v>
      </c>
      <c r="B12" s="10" t="s">
        <v>21</v>
      </c>
      <c r="C12" s="12" t="s">
        <v>130</v>
      </c>
      <c r="D12" s="10" t="s">
        <v>286</v>
      </c>
      <c r="E12" s="13">
        <v>43166.0</v>
      </c>
      <c r="F12" s="14" t="s">
        <v>132</v>
      </c>
      <c r="G12" s="16">
        <v>0.48</v>
      </c>
      <c r="H12" s="21">
        <f t="shared" si="1"/>
        <v>5.76</v>
      </c>
      <c r="I12" s="10">
        <v>199993.45</v>
      </c>
      <c r="J12" s="16" t="s">
        <v>134</v>
      </c>
      <c r="K12" s="16" t="s">
        <v>44</v>
      </c>
      <c r="L12" s="10" t="s">
        <v>46</v>
      </c>
      <c r="M12" s="10">
        <v>2017.0</v>
      </c>
      <c r="N12" s="16">
        <v>200000.0</v>
      </c>
      <c r="O12" s="17">
        <v>100.0</v>
      </c>
      <c r="P12" s="17" t="s">
        <v>289</v>
      </c>
      <c r="Q12" s="17">
        <v>32.0</v>
      </c>
      <c r="R12" s="18" t="s">
        <v>291</v>
      </c>
      <c r="S12" s="10" t="s">
        <v>63</v>
      </c>
      <c r="T12" s="17" t="s">
        <v>292</v>
      </c>
      <c r="U12" s="10" t="s">
        <v>150</v>
      </c>
      <c r="V12" s="10" t="s">
        <v>63</v>
      </c>
      <c r="W12" s="10" t="s">
        <v>63</v>
      </c>
      <c r="X12" s="10" t="s">
        <v>63</v>
      </c>
      <c r="Y12" s="10" t="s">
        <v>63</v>
      </c>
      <c r="Z12" s="10" t="s">
        <v>63</v>
      </c>
      <c r="AA12" s="10" t="s">
        <v>63</v>
      </c>
      <c r="AB12" s="17" t="s">
        <v>114</v>
      </c>
      <c r="AC12" s="10" t="s">
        <v>112</v>
      </c>
    </row>
    <row r="13">
      <c r="A13" s="10">
        <v>12.0</v>
      </c>
      <c r="B13" s="10" t="s">
        <v>21</v>
      </c>
      <c r="C13" s="12" t="s">
        <v>78</v>
      </c>
      <c r="D13" s="10" t="s">
        <v>240</v>
      </c>
      <c r="E13" s="13">
        <v>43166.0</v>
      </c>
      <c r="F13" s="19" t="s">
        <v>91</v>
      </c>
      <c r="G13" s="20">
        <v>0.44</v>
      </c>
      <c r="H13" s="21">
        <f t="shared" si="1"/>
        <v>5.28</v>
      </c>
      <c r="I13" s="10">
        <v>52902.62</v>
      </c>
      <c r="J13" s="20" t="s">
        <v>93</v>
      </c>
      <c r="K13" s="20" t="s">
        <v>44</v>
      </c>
      <c r="L13" s="10" t="s">
        <v>46</v>
      </c>
      <c r="M13" s="10">
        <v>2007.0</v>
      </c>
      <c r="N13" s="20">
        <v>52911.0</v>
      </c>
      <c r="O13" s="17">
        <v>26.63</v>
      </c>
      <c r="P13" s="17" t="s">
        <v>97</v>
      </c>
      <c r="Q13" s="17">
        <v>24.0</v>
      </c>
      <c r="R13" s="18" t="s">
        <v>308</v>
      </c>
      <c r="S13" s="10" t="s">
        <v>63</v>
      </c>
      <c r="T13" s="17" t="s">
        <v>309</v>
      </c>
      <c r="U13" s="10" t="s">
        <v>150</v>
      </c>
      <c r="V13" s="10">
        <v>8.0</v>
      </c>
      <c r="W13" s="10" t="s">
        <v>63</v>
      </c>
      <c r="X13" s="10" t="s">
        <v>63</v>
      </c>
      <c r="Y13" s="10" t="s">
        <v>63</v>
      </c>
      <c r="Z13" s="10" t="s">
        <v>63</v>
      </c>
      <c r="AA13" s="10" t="s">
        <v>63</v>
      </c>
      <c r="AB13" s="17" t="s">
        <v>312</v>
      </c>
      <c r="AC13" s="10" t="s">
        <v>112</v>
      </c>
    </row>
    <row r="14">
      <c r="A14" s="10">
        <v>13.0</v>
      </c>
      <c r="B14" s="10" t="s">
        <v>21</v>
      </c>
      <c r="C14" s="12" t="s">
        <v>185</v>
      </c>
      <c r="D14" s="10" t="s">
        <v>240</v>
      </c>
      <c r="E14" s="13">
        <v>43166.0</v>
      </c>
      <c r="F14" s="14" t="s">
        <v>91</v>
      </c>
      <c r="G14" s="16">
        <v>0.46</v>
      </c>
      <c r="H14" s="21">
        <f t="shared" si="1"/>
        <v>5.52</v>
      </c>
      <c r="I14" s="10">
        <v>65067.84</v>
      </c>
      <c r="J14" s="16" t="s">
        <v>93</v>
      </c>
      <c r="K14" s="16" t="s">
        <v>44</v>
      </c>
      <c r="L14" s="10" t="s">
        <v>46</v>
      </c>
      <c r="M14" s="10">
        <v>2015.0</v>
      </c>
      <c r="N14" s="16">
        <v>65076.0</v>
      </c>
      <c r="O14" s="17">
        <v>40.03</v>
      </c>
      <c r="P14" s="17" t="s">
        <v>317</v>
      </c>
      <c r="Q14" s="17">
        <v>28.0</v>
      </c>
      <c r="R14" s="18" t="s">
        <v>319</v>
      </c>
      <c r="S14" s="17" t="s">
        <v>320</v>
      </c>
      <c r="T14" s="17" t="s">
        <v>321</v>
      </c>
      <c r="U14" s="10" t="s">
        <v>150</v>
      </c>
      <c r="V14" s="10">
        <v>14.0</v>
      </c>
      <c r="W14" s="10" t="s">
        <v>63</v>
      </c>
      <c r="X14" s="10" t="s">
        <v>63</v>
      </c>
      <c r="Y14" s="10" t="s">
        <v>63</v>
      </c>
      <c r="Z14" s="10" t="s">
        <v>63</v>
      </c>
      <c r="AA14" s="10" t="s">
        <v>63</v>
      </c>
      <c r="AB14" s="17" t="s">
        <v>293</v>
      </c>
      <c r="AC14" s="10" t="s">
        <v>112</v>
      </c>
    </row>
    <row r="15">
      <c r="A15" s="10">
        <v>14.0</v>
      </c>
      <c r="B15" s="10" t="s">
        <v>21</v>
      </c>
      <c r="C15" s="12" t="s">
        <v>324</v>
      </c>
      <c r="D15" s="10" t="s">
        <v>202</v>
      </c>
      <c r="E15" s="13">
        <v>43166.0</v>
      </c>
      <c r="F15" s="19" t="s">
        <v>327</v>
      </c>
      <c r="G15" s="20">
        <v>0.4</v>
      </c>
      <c r="H15" s="21">
        <f t="shared" si="1"/>
        <v>4.8</v>
      </c>
      <c r="I15" s="10">
        <v>21000.39</v>
      </c>
      <c r="J15" s="20" t="s">
        <v>231</v>
      </c>
      <c r="K15" s="20" t="s">
        <v>65</v>
      </c>
      <c r="L15" s="10" t="s">
        <v>46</v>
      </c>
      <c r="M15" s="10">
        <v>2017.0</v>
      </c>
      <c r="N15" s="20">
        <v>21001.0</v>
      </c>
      <c r="O15" s="17">
        <v>100.0</v>
      </c>
      <c r="P15" s="17" t="s">
        <v>97</v>
      </c>
      <c r="Q15" s="17">
        <v>29.0</v>
      </c>
      <c r="R15" s="18" t="s">
        <v>329</v>
      </c>
      <c r="S15" s="10" t="s">
        <v>63</v>
      </c>
      <c r="T15" s="17" t="s">
        <v>330</v>
      </c>
      <c r="U15" s="10" t="s">
        <v>63</v>
      </c>
      <c r="V15" s="10">
        <v>4.0</v>
      </c>
      <c r="W15" s="10" t="s">
        <v>63</v>
      </c>
      <c r="X15" s="10" t="s">
        <v>63</v>
      </c>
      <c r="Y15" s="10" t="s">
        <v>63</v>
      </c>
      <c r="Z15" s="10" t="s">
        <v>63</v>
      </c>
      <c r="AA15" s="10" t="s">
        <v>63</v>
      </c>
      <c r="AB15" s="17" t="s">
        <v>341</v>
      </c>
      <c r="AC15" s="10" t="s">
        <v>112</v>
      </c>
    </row>
    <row r="16">
      <c r="A16" s="10">
        <v>15.0</v>
      </c>
      <c r="B16" s="10" t="s">
        <v>21</v>
      </c>
      <c r="C16" s="12" t="s">
        <v>345</v>
      </c>
      <c r="D16" s="10" t="s">
        <v>350</v>
      </c>
      <c r="E16" s="13">
        <v>43166.0</v>
      </c>
      <c r="F16" s="14" t="s">
        <v>351</v>
      </c>
      <c r="G16" s="16">
        <v>0.38</v>
      </c>
      <c r="H16" s="21">
        <f t="shared" si="1"/>
        <v>4.56</v>
      </c>
      <c r="I16" s="10">
        <v>126336.01</v>
      </c>
      <c r="J16" s="16" t="s">
        <v>231</v>
      </c>
      <c r="K16" s="16" t="s">
        <v>65</v>
      </c>
      <c r="L16" s="10" t="s">
        <v>46</v>
      </c>
      <c r="M16" s="10" t="s">
        <v>63</v>
      </c>
      <c r="N16" s="16">
        <v>126346.0</v>
      </c>
      <c r="O16" s="17">
        <v>100.0</v>
      </c>
      <c r="P16" s="17" t="s">
        <v>354</v>
      </c>
      <c r="Q16" s="17">
        <v>28.0</v>
      </c>
      <c r="R16" s="18" t="s">
        <v>355</v>
      </c>
      <c r="S16" s="10" t="s">
        <v>63</v>
      </c>
      <c r="T16" s="17" t="s">
        <v>357</v>
      </c>
      <c r="U16" s="10" t="s">
        <v>150</v>
      </c>
      <c r="V16" s="17">
        <v>6.0</v>
      </c>
      <c r="W16" s="10" t="s">
        <v>63</v>
      </c>
      <c r="X16" s="10" t="s">
        <v>63</v>
      </c>
      <c r="Y16" s="10" t="s">
        <v>63</v>
      </c>
      <c r="Z16" s="10" t="s">
        <v>63</v>
      </c>
      <c r="AA16" s="10" t="s">
        <v>63</v>
      </c>
      <c r="AB16" s="17" t="s">
        <v>166</v>
      </c>
      <c r="AC16" s="17" t="s">
        <v>112</v>
      </c>
    </row>
    <row r="17">
      <c r="A17" s="10">
        <v>16.0</v>
      </c>
      <c r="B17" s="10" t="s">
        <v>21</v>
      </c>
      <c r="C17" s="12" t="s">
        <v>226</v>
      </c>
      <c r="D17" s="10" t="s">
        <v>202</v>
      </c>
      <c r="E17" s="13">
        <v>43166.0</v>
      </c>
      <c r="F17" s="19" t="s">
        <v>228</v>
      </c>
      <c r="G17" s="20">
        <v>0.4</v>
      </c>
      <c r="H17" s="21">
        <f t="shared" si="1"/>
        <v>4.8</v>
      </c>
      <c r="I17" s="10">
        <v>65756.73</v>
      </c>
      <c r="J17" s="20" t="s">
        <v>231</v>
      </c>
      <c r="K17" s="20" t="s">
        <v>65</v>
      </c>
      <c r="L17" s="10" t="s">
        <v>46</v>
      </c>
      <c r="M17" s="10" t="s">
        <v>63</v>
      </c>
      <c r="N17" s="20">
        <v>65767.0</v>
      </c>
      <c r="O17" s="17">
        <v>100.0</v>
      </c>
      <c r="P17" s="17" t="s">
        <v>97</v>
      </c>
      <c r="Q17" s="17">
        <v>29.0</v>
      </c>
      <c r="R17" s="18" t="s">
        <v>366</v>
      </c>
      <c r="S17" s="10" t="s">
        <v>63</v>
      </c>
      <c r="T17" s="17" t="s">
        <v>357</v>
      </c>
      <c r="U17" s="10" t="s">
        <v>150</v>
      </c>
      <c r="V17" s="10">
        <v>4.0</v>
      </c>
      <c r="W17" s="10" t="s">
        <v>63</v>
      </c>
      <c r="X17" s="10" t="s">
        <v>63</v>
      </c>
      <c r="Y17" s="10" t="s">
        <v>63</v>
      </c>
      <c r="Z17" s="10" t="s">
        <v>63</v>
      </c>
      <c r="AA17" s="10" t="s">
        <v>63</v>
      </c>
      <c r="AB17" s="17" t="s">
        <v>280</v>
      </c>
      <c r="AC17" s="10" t="s">
        <v>112</v>
      </c>
    </row>
    <row r="18">
      <c r="A18" s="10">
        <v>17.0</v>
      </c>
      <c r="B18" s="10" t="s">
        <v>21</v>
      </c>
      <c r="C18" s="12" t="s">
        <v>290</v>
      </c>
      <c r="D18" s="10" t="s">
        <v>350</v>
      </c>
      <c r="E18" s="13">
        <v>43166.0</v>
      </c>
      <c r="F18" s="14" t="s">
        <v>294</v>
      </c>
      <c r="G18" s="16">
        <v>0.42</v>
      </c>
      <c r="H18" s="21">
        <f t="shared" si="1"/>
        <v>5.04</v>
      </c>
      <c r="I18" s="10">
        <v>18417.05</v>
      </c>
      <c r="J18" s="16" t="s">
        <v>295</v>
      </c>
      <c r="K18" s="16" t="s">
        <v>65</v>
      </c>
      <c r="L18" s="10" t="s">
        <v>46</v>
      </c>
      <c r="M18" s="10" t="s">
        <v>63</v>
      </c>
      <c r="N18" s="16">
        <v>18418.0</v>
      </c>
      <c r="O18" s="17">
        <v>50.19</v>
      </c>
      <c r="P18" s="10" t="s">
        <v>63</v>
      </c>
      <c r="Q18" s="10" t="s">
        <v>63</v>
      </c>
      <c r="R18" s="10" t="s">
        <v>63</v>
      </c>
      <c r="S18" s="10" t="s">
        <v>63</v>
      </c>
      <c r="T18" s="10" t="s">
        <v>63</v>
      </c>
      <c r="U18" s="10" t="s">
        <v>63</v>
      </c>
      <c r="V18" s="10" t="s">
        <v>63</v>
      </c>
      <c r="W18" s="10" t="s">
        <v>63</v>
      </c>
      <c r="X18" s="10" t="s">
        <v>63</v>
      </c>
      <c r="Y18" s="10" t="s">
        <v>63</v>
      </c>
      <c r="Z18" s="10" t="s">
        <v>63</v>
      </c>
      <c r="AA18" s="10" t="s">
        <v>63</v>
      </c>
      <c r="AB18" s="17" t="s">
        <v>387</v>
      </c>
      <c r="AC18" s="10" t="s">
        <v>112</v>
      </c>
    </row>
    <row r="19">
      <c r="A19" s="10">
        <v>18.0</v>
      </c>
      <c r="B19" s="10" t="s">
        <v>21</v>
      </c>
      <c r="C19" s="12" t="s">
        <v>255</v>
      </c>
      <c r="D19" s="10" t="s">
        <v>286</v>
      </c>
      <c r="E19" s="13">
        <v>43166.0</v>
      </c>
      <c r="F19" s="19" t="s">
        <v>257</v>
      </c>
      <c r="G19" s="20">
        <v>0.44</v>
      </c>
      <c r="H19" s="21">
        <f t="shared" si="1"/>
        <v>5.28</v>
      </c>
      <c r="I19" s="10">
        <v>183061.82</v>
      </c>
      <c r="J19" s="20" t="s">
        <v>258</v>
      </c>
      <c r="K19" s="20" t="s">
        <v>44</v>
      </c>
      <c r="L19" s="17" t="s">
        <v>157</v>
      </c>
      <c r="M19" s="10">
        <v>2018.0</v>
      </c>
      <c r="N19" s="20">
        <v>183063.0</v>
      </c>
      <c r="O19" s="17">
        <v>100.0</v>
      </c>
      <c r="P19" s="17" t="s">
        <v>289</v>
      </c>
      <c r="Q19" s="17">
        <v>29.53</v>
      </c>
      <c r="R19" s="18" t="s">
        <v>391</v>
      </c>
      <c r="S19" s="10" t="s">
        <v>63</v>
      </c>
      <c r="T19" s="17" t="s">
        <v>72</v>
      </c>
      <c r="U19" s="10" t="s">
        <v>150</v>
      </c>
      <c r="V19" s="10">
        <v>5.0</v>
      </c>
      <c r="W19" s="10" t="s">
        <v>63</v>
      </c>
      <c r="X19" s="10" t="s">
        <v>63</v>
      </c>
      <c r="Y19" s="10" t="s">
        <v>63</v>
      </c>
      <c r="Z19" s="10" t="s">
        <v>63</v>
      </c>
      <c r="AA19" s="10" t="s">
        <v>63</v>
      </c>
      <c r="AB19" s="17" t="s">
        <v>127</v>
      </c>
      <c r="AC19" s="10" t="s">
        <v>112</v>
      </c>
    </row>
    <row r="20">
      <c r="A20" s="10">
        <v>19.0</v>
      </c>
      <c r="B20" s="10" t="s">
        <v>21</v>
      </c>
      <c r="C20" s="12" t="s">
        <v>146</v>
      </c>
      <c r="D20" s="10" t="s">
        <v>286</v>
      </c>
      <c r="E20" s="13">
        <v>43166.0</v>
      </c>
      <c r="F20" s="14" t="s">
        <v>257</v>
      </c>
      <c r="G20" s="16">
        <v>0.44</v>
      </c>
      <c r="H20" s="21">
        <f t="shared" si="1"/>
        <v>5.28</v>
      </c>
      <c r="I20" s="10">
        <v>48469.89</v>
      </c>
      <c r="J20" s="16" t="s">
        <v>258</v>
      </c>
      <c r="K20" s="16" t="s">
        <v>44</v>
      </c>
      <c r="L20" s="17" t="s">
        <v>157</v>
      </c>
      <c r="M20" s="10">
        <v>2018.0</v>
      </c>
      <c r="N20" s="16">
        <v>96283.17</v>
      </c>
      <c r="O20" s="17">
        <v>100.0</v>
      </c>
      <c r="P20" s="17" t="s">
        <v>289</v>
      </c>
      <c r="Q20" s="17">
        <v>37.01</v>
      </c>
      <c r="R20" s="18" t="s">
        <v>391</v>
      </c>
      <c r="S20" s="17" t="s">
        <v>399</v>
      </c>
      <c r="T20" s="17" t="s">
        <v>400</v>
      </c>
      <c r="U20" s="10" t="s">
        <v>150</v>
      </c>
      <c r="V20" s="10">
        <v>5.0</v>
      </c>
      <c r="W20" s="10" t="s">
        <v>63</v>
      </c>
      <c r="X20" s="10" t="s">
        <v>63</v>
      </c>
      <c r="Y20" s="10" t="s">
        <v>63</v>
      </c>
      <c r="Z20" s="10" t="s">
        <v>63</v>
      </c>
      <c r="AA20" s="10" t="s">
        <v>63</v>
      </c>
      <c r="AB20" s="17" t="s">
        <v>96</v>
      </c>
      <c r="AC20" s="10" t="s">
        <v>112</v>
      </c>
    </row>
    <row r="21">
      <c r="A21" s="10">
        <v>20.0</v>
      </c>
      <c r="B21" s="10" t="s">
        <v>21</v>
      </c>
      <c r="C21" s="12" t="s">
        <v>279</v>
      </c>
      <c r="D21" s="10" t="s">
        <v>286</v>
      </c>
      <c r="E21" s="13">
        <v>43166.0</v>
      </c>
      <c r="F21" s="19" t="s">
        <v>283</v>
      </c>
      <c r="G21" s="20">
        <v>0.47</v>
      </c>
      <c r="H21" s="21">
        <f t="shared" si="1"/>
        <v>5.64</v>
      </c>
      <c r="I21" s="10">
        <v>14520.51</v>
      </c>
      <c r="J21" s="20" t="s">
        <v>285</v>
      </c>
      <c r="K21" s="20" t="s">
        <v>44</v>
      </c>
      <c r="L21" s="10" t="s">
        <v>46</v>
      </c>
      <c r="M21" s="10">
        <v>2013.0</v>
      </c>
      <c r="N21" s="20">
        <v>14530.0</v>
      </c>
      <c r="O21" s="17">
        <v>64.56</v>
      </c>
      <c r="P21" s="17" t="s">
        <v>289</v>
      </c>
      <c r="Q21" s="17">
        <v>21.0</v>
      </c>
      <c r="R21" s="18" t="s">
        <v>411</v>
      </c>
      <c r="S21" s="17" t="s">
        <v>412</v>
      </c>
      <c r="T21" s="17" t="s">
        <v>413</v>
      </c>
      <c r="U21" s="10" t="s">
        <v>150</v>
      </c>
      <c r="V21" s="10">
        <v>12.0</v>
      </c>
      <c r="W21" s="10" t="s">
        <v>63</v>
      </c>
      <c r="X21" s="10" t="s">
        <v>63</v>
      </c>
      <c r="Y21" s="10" t="s">
        <v>63</v>
      </c>
      <c r="Z21" s="10" t="s">
        <v>63</v>
      </c>
      <c r="AA21" s="10" t="s">
        <v>63</v>
      </c>
      <c r="AB21" s="17" t="s">
        <v>415</v>
      </c>
      <c r="AC21" s="10" t="s">
        <v>112</v>
      </c>
    </row>
    <row r="22">
      <c r="A22" s="10">
        <v>21.0</v>
      </c>
      <c r="B22" s="10" t="s">
        <v>21</v>
      </c>
      <c r="C22" s="12" t="s">
        <v>279</v>
      </c>
      <c r="D22" s="10" t="s">
        <v>286</v>
      </c>
      <c r="E22" s="13">
        <v>43166.0</v>
      </c>
      <c r="F22" s="14" t="s">
        <v>283</v>
      </c>
      <c r="G22" s="16">
        <v>0.47</v>
      </c>
      <c r="H22" s="21">
        <f t="shared" si="1"/>
        <v>5.64</v>
      </c>
      <c r="I22" s="10">
        <v>14520.51</v>
      </c>
      <c r="J22" s="16" t="s">
        <v>285</v>
      </c>
      <c r="K22" s="16" t="s">
        <v>44</v>
      </c>
      <c r="L22" s="10" t="s">
        <v>46</v>
      </c>
      <c r="M22" s="10">
        <v>2013.0</v>
      </c>
      <c r="N22" s="16">
        <v>14530.0</v>
      </c>
      <c r="O22" s="17">
        <v>64.56</v>
      </c>
      <c r="P22" s="17" t="s">
        <v>289</v>
      </c>
      <c r="Q22" s="17">
        <v>22.0</v>
      </c>
      <c r="R22" s="18" t="s">
        <v>411</v>
      </c>
      <c r="S22" s="17" t="s">
        <v>427</v>
      </c>
      <c r="T22" s="17" t="s">
        <v>413</v>
      </c>
      <c r="U22" s="10" t="s">
        <v>150</v>
      </c>
      <c r="V22" s="10">
        <v>12.0</v>
      </c>
      <c r="W22" s="10" t="s">
        <v>63</v>
      </c>
      <c r="X22" s="10" t="s">
        <v>63</v>
      </c>
      <c r="Y22" s="10" t="s">
        <v>63</v>
      </c>
      <c r="Z22" s="10" t="s">
        <v>63</v>
      </c>
      <c r="AA22" s="10" t="s">
        <v>63</v>
      </c>
      <c r="AB22" s="17" t="s">
        <v>428</v>
      </c>
      <c r="AC22" s="10" t="s">
        <v>112</v>
      </c>
    </row>
    <row r="23">
      <c r="A23" s="10">
        <v>22.0</v>
      </c>
      <c r="B23" s="10" t="s">
        <v>21</v>
      </c>
      <c r="C23" s="12" t="s">
        <v>279</v>
      </c>
      <c r="D23" s="10" t="s">
        <v>286</v>
      </c>
      <c r="E23" s="13">
        <v>43166.0</v>
      </c>
      <c r="F23" s="19" t="s">
        <v>283</v>
      </c>
      <c r="G23" s="20">
        <v>0.47</v>
      </c>
      <c r="H23" s="21">
        <f t="shared" si="1"/>
        <v>5.64</v>
      </c>
      <c r="I23" s="10">
        <v>14520.51</v>
      </c>
      <c r="J23" s="20" t="s">
        <v>285</v>
      </c>
      <c r="K23" s="20" t="s">
        <v>44</v>
      </c>
      <c r="L23" s="10" t="s">
        <v>46</v>
      </c>
      <c r="M23" s="10">
        <v>2013.0</v>
      </c>
      <c r="N23" s="20">
        <v>14530.0</v>
      </c>
      <c r="O23" s="17">
        <v>64.56</v>
      </c>
      <c r="P23" s="17" t="s">
        <v>289</v>
      </c>
      <c r="Q23" s="17">
        <v>23.0</v>
      </c>
      <c r="R23" s="18" t="s">
        <v>411</v>
      </c>
      <c r="S23" s="17" t="s">
        <v>434</v>
      </c>
      <c r="T23" s="17" t="s">
        <v>413</v>
      </c>
      <c r="U23" s="10" t="s">
        <v>150</v>
      </c>
      <c r="V23" s="10">
        <v>12.0</v>
      </c>
      <c r="W23" s="10" t="s">
        <v>63</v>
      </c>
      <c r="X23" s="10" t="s">
        <v>63</v>
      </c>
      <c r="Y23" s="10" t="s">
        <v>63</v>
      </c>
      <c r="Z23" s="10" t="s">
        <v>63</v>
      </c>
      <c r="AA23" s="10" t="s">
        <v>63</v>
      </c>
      <c r="AB23" s="17" t="s">
        <v>437</v>
      </c>
      <c r="AC23" s="10" t="s">
        <v>112</v>
      </c>
    </row>
    <row r="24">
      <c r="A24" s="10">
        <v>23.0</v>
      </c>
      <c r="B24" s="10" t="s">
        <v>21</v>
      </c>
      <c r="C24" s="12" t="s">
        <v>438</v>
      </c>
      <c r="D24" s="10" t="s">
        <v>286</v>
      </c>
      <c r="E24" s="13">
        <v>43166.0</v>
      </c>
      <c r="F24" s="14" t="s">
        <v>283</v>
      </c>
      <c r="G24" s="16">
        <v>0.46</v>
      </c>
      <c r="H24" s="21">
        <f t="shared" si="1"/>
        <v>5.52</v>
      </c>
      <c r="I24" s="10">
        <v>30989.3</v>
      </c>
      <c r="J24" s="16" t="s">
        <v>285</v>
      </c>
      <c r="K24" s="16" t="s">
        <v>44</v>
      </c>
      <c r="L24" s="10" t="s">
        <v>46</v>
      </c>
      <c r="M24" s="10">
        <v>2013.0</v>
      </c>
      <c r="N24" s="16">
        <v>31000.0</v>
      </c>
      <c r="O24" s="17">
        <v>49.92</v>
      </c>
      <c r="P24" s="17" t="s">
        <v>289</v>
      </c>
      <c r="Q24" s="17">
        <v>21.0</v>
      </c>
      <c r="R24" s="18" t="s">
        <v>448</v>
      </c>
      <c r="S24" s="17" t="s">
        <v>412</v>
      </c>
      <c r="T24" s="17" t="s">
        <v>413</v>
      </c>
      <c r="U24" s="10" t="s">
        <v>150</v>
      </c>
      <c r="V24" s="10">
        <v>14.0</v>
      </c>
      <c r="W24" s="10" t="s">
        <v>63</v>
      </c>
      <c r="X24" s="10" t="s">
        <v>63</v>
      </c>
      <c r="Y24" s="10" t="s">
        <v>63</v>
      </c>
      <c r="Z24" s="10" t="s">
        <v>63</v>
      </c>
      <c r="AA24" s="10" t="s">
        <v>63</v>
      </c>
      <c r="AB24" s="17" t="s">
        <v>419</v>
      </c>
      <c r="AC24" s="10" t="s">
        <v>112</v>
      </c>
    </row>
    <row r="25">
      <c r="A25" s="10">
        <v>24.0</v>
      </c>
      <c r="B25" s="10" t="s">
        <v>21</v>
      </c>
      <c r="C25" s="12" t="s">
        <v>438</v>
      </c>
      <c r="D25" s="10" t="s">
        <v>286</v>
      </c>
      <c r="E25" s="13">
        <v>43166.0</v>
      </c>
      <c r="F25" s="14" t="s">
        <v>283</v>
      </c>
      <c r="G25" s="16">
        <v>0.46</v>
      </c>
      <c r="H25" s="21">
        <f t="shared" si="1"/>
        <v>5.52</v>
      </c>
      <c r="I25" s="10">
        <v>30989.3</v>
      </c>
      <c r="J25" s="16" t="s">
        <v>285</v>
      </c>
      <c r="K25" s="16" t="s">
        <v>44</v>
      </c>
      <c r="L25" s="10" t="s">
        <v>46</v>
      </c>
      <c r="M25" s="10">
        <v>2013.0</v>
      </c>
      <c r="N25" s="16">
        <v>31000.0</v>
      </c>
      <c r="O25" s="17">
        <v>49.92</v>
      </c>
      <c r="P25" s="17" t="s">
        <v>289</v>
      </c>
      <c r="Q25" s="17">
        <v>21.0</v>
      </c>
      <c r="R25" s="18" t="s">
        <v>448</v>
      </c>
      <c r="S25" s="17" t="s">
        <v>412</v>
      </c>
      <c r="T25" s="17" t="s">
        <v>413</v>
      </c>
      <c r="U25" s="10" t="s">
        <v>150</v>
      </c>
      <c r="V25" s="10">
        <v>14.0</v>
      </c>
      <c r="W25" s="10" t="s">
        <v>63</v>
      </c>
      <c r="X25" s="10" t="s">
        <v>63</v>
      </c>
      <c r="Y25" s="10" t="s">
        <v>63</v>
      </c>
      <c r="Z25" s="10" t="s">
        <v>63</v>
      </c>
      <c r="AA25" s="10" t="s">
        <v>63</v>
      </c>
      <c r="AB25" s="17" t="s">
        <v>419</v>
      </c>
      <c r="AC25" s="10" t="s">
        <v>112</v>
      </c>
    </row>
    <row r="26">
      <c r="A26" s="10">
        <v>25.0</v>
      </c>
      <c r="B26" s="10" t="s">
        <v>21</v>
      </c>
      <c r="C26" s="12" t="s">
        <v>279</v>
      </c>
      <c r="D26" s="10" t="s">
        <v>286</v>
      </c>
      <c r="E26" s="13">
        <v>43166.0</v>
      </c>
      <c r="F26" s="19" t="s">
        <v>283</v>
      </c>
      <c r="G26" s="20">
        <v>0.47</v>
      </c>
      <c r="H26" s="21">
        <f t="shared" si="1"/>
        <v>5.64</v>
      </c>
      <c r="I26" s="10">
        <v>14520.51</v>
      </c>
      <c r="J26" s="20" t="s">
        <v>285</v>
      </c>
      <c r="K26" s="20" t="s">
        <v>44</v>
      </c>
      <c r="L26" s="10" t="s">
        <v>46</v>
      </c>
      <c r="M26" s="10">
        <v>2013.0</v>
      </c>
      <c r="N26" s="20">
        <v>14530.0</v>
      </c>
      <c r="O26" s="17">
        <v>64.56</v>
      </c>
      <c r="P26" s="17" t="s">
        <v>289</v>
      </c>
      <c r="Q26" s="17">
        <v>23.0</v>
      </c>
      <c r="R26" s="18" t="s">
        <v>411</v>
      </c>
      <c r="S26" s="17" t="s">
        <v>434</v>
      </c>
      <c r="T26" s="17" t="s">
        <v>413</v>
      </c>
      <c r="U26" s="10" t="s">
        <v>150</v>
      </c>
      <c r="V26" s="10">
        <v>12.0</v>
      </c>
      <c r="W26" s="10" t="s">
        <v>63</v>
      </c>
      <c r="X26" s="10" t="s">
        <v>63</v>
      </c>
      <c r="Y26" s="10" t="s">
        <v>63</v>
      </c>
      <c r="Z26" s="10" t="s">
        <v>63</v>
      </c>
      <c r="AA26" s="10" t="s">
        <v>63</v>
      </c>
      <c r="AB26" s="17" t="s">
        <v>437</v>
      </c>
      <c r="AC26" s="10" t="s">
        <v>112</v>
      </c>
    </row>
    <row r="27">
      <c r="A27" s="10">
        <v>26.0</v>
      </c>
      <c r="B27" s="10" t="s">
        <v>21</v>
      </c>
      <c r="C27" s="12" t="s">
        <v>377</v>
      </c>
      <c r="D27" s="10" t="s">
        <v>240</v>
      </c>
      <c r="E27" s="13">
        <v>43166.0</v>
      </c>
      <c r="F27" s="19" t="s">
        <v>199</v>
      </c>
      <c r="G27" s="20">
        <v>0.36</v>
      </c>
      <c r="H27" s="21">
        <f t="shared" si="1"/>
        <v>4.32</v>
      </c>
      <c r="I27" s="10">
        <v>30128.18</v>
      </c>
      <c r="J27" s="20" t="s">
        <v>367</v>
      </c>
      <c r="K27" s="20" t="s">
        <v>65</v>
      </c>
      <c r="L27" s="10" t="s">
        <v>46</v>
      </c>
      <c r="M27" s="10" t="s">
        <v>63</v>
      </c>
      <c r="N27" s="20">
        <v>30138.0</v>
      </c>
      <c r="O27" s="17">
        <v>100.0</v>
      </c>
      <c r="P27" s="10" t="s">
        <v>63</v>
      </c>
      <c r="Q27" s="10" t="s">
        <v>63</v>
      </c>
      <c r="R27" s="10" t="s">
        <v>63</v>
      </c>
      <c r="S27" s="10" t="s">
        <v>63</v>
      </c>
      <c r="T27" s="10" t="s">
        <v>63</v>
      </c>
      <c r="U27" s="10" t="s">
        <v>63</v>
      </c>
      <c r="V27" s="10" t="s">
        <v>63</v>
      </c>
      <c r="W27" s="10" t="s">
        <v>63</v>
      </c>
      <c r="X27" s="10" t="s">
        <v>63</v>
      </c>
      <c r="Y27" s="10" t="s">
        <v>63</v>
      </c>
      <c r="Z27" s="10" t="s">
        <v>63</v>
      </c>
      <c r="AA27" s="10" t="s">
        <v>63</v>
      </c>
      <c r="AB27" s="17" t="s">
        <v>477</v>
      </c>
      <c r="AC27" s="10" t="s">
        <v>112</v>
      </c>
    </row>
    <row r="28">
      <c r="A28" s="10">
        <v>27.0</v>
      </c>
      <c r="B28" s="10" t="s">
        <v>21</v>
      </c>
      <c r="C28" s="12" t="s">
        <v>365</v>
      </c>
      <c r="D28" s="10" t="s">
        <v>240</v>
      </c>
      <c r="E28" s="13">
        <v>43166.0</v>
      </c>
      <c r="F28" s="14" t="s">
        <v>199</v>
      </c>
      <c r="G28" s="16">
        <v>0.38</v>
      </c>
      <c r="H28" s="21">
        <f t="shared" si="1"/>
        <v>4.56</v>
      </c>
      <c r="I28" s="10">
        <v>23497.62</v>
      </c>
      <c r="J28" s="16" t="s">
        <v>367</v>
      </c>
      <c r="K28" s="16" t="s">
        <v>65</v>
      </c>
      <c r="L28" s="10" t="s">
        <v>46</v>
      </c>
      <c r="M28" s="10" t="s">
        <v>63</v>
      </c>
      <c r="N28" s="16">
        <v>23500.0</v>
      </c>
      <c r="O28" s="17">
        <v>100.0</v>
      </c>
      <c r="P28" s="10" t="s">
        <v>63</v>
      </c>
      <c r="Q28" s="10" t="s">
        <v>63</v>
      </c>
      <c r="R28" s="10" t="s">
        <v>63</v>
      </c>
      <c r="S28" s="10" t="s">
        <v>63</v>
      </c>
      <c r="T28" s="10" t="s">
        <v>63</v>
      </c>
      <c r="U28" s="10" t="s">
        <v>63</v>
      </c>
      <c r="V28" s="10" t="s">
        <v>63</v>
      </c>
      <c r="W28" s="10" t="s">
        <v>63</v>
      </c>
      <c r="X28" s="10" t="s">
        <v>63</v>
      </c>
      <c r="Y28" s="10" t="s">
        <v>63</v>
      </c>
      <c r="Z28" s="10" t="s">
        <v>63</v>
      </c>
      <c r="AA28" s="10" t="s">
        <v>63</v>
      </c>
      <c r="AB28" s="17" t="s">
        <v>483</v>
      </c>
      <c r="AC28" s="10" t="s">
        <v>112</v>
      </c>
    </row>
    <row r="29">
      <c r="A29" s="10">
        <v>28.0</v>
      </c>
      <c r="B29" s="10" t="s">
        <v>21</v>
      </c>
      <c r="C29" s="12" t="s">
        <v>146</v>
      </c>
      <c r="D29" s="10" t="s">
        <v>286</v>
      </c>
      <c r="E29" s="13">
        <v>43166.0</v>
      </c>
      <c r="F29" s="19" t="s">
        <v>154</v>
      </c>
      <c r="G29" s="20">
        <v>0.45</v>
      </c>
      <c r="H29" s="21">
        <f t="shared" si="1"/>
        <v>5.4</v>
      </c>
      <c r="I29" s="10">
        <v>48469.89</v>
      </c>
      <c r="J29" s="20" t="s">
        <v>95</v>
      </c>
      <c r="K29" s="20" t="s">
        <v>44</v>
      </c>
      <c r="L29" s="17" t="s">
        <v>157</v>
      </c>
      <c r="M29" s="10">
        <v>2018.0</v>
      </c>
      <c r="N29" s="20">
        <v>48470.0</v>
      </c>
      <c r="O29" s="10">
        <v>100.0</v>
      </c>
      <c r="P29" s="17" t="s">
        <v>289</v>
      </c>
      <c r="Q29" s="17">
        <v>37.01</v>
      </c>
      <c r="R29" s="18" t="s">
        <v>391</v>
      </c>
      <c r="S29" s="17" t="s">
        <v>399</v>
      </c>
      <c r="T29" s="17" t="s">
        <v>400</v>
      </c>
      <c r="U29" s="10" t="s">
        <v>150</v>
      </c>
      <c r="V29" s="10">
        <v>5.0</v>
      </c>
      <c r="W29" s="10" t="s">
        <v>63</v>
      </c>
      <c r="X29" s="10" t="s">
        <v>63</v>
      </c>
      <c r="Y29" s="10" t="s">
        <v>63</v>
      </c>
      <c r="Z29" s="10" t="s">
        <v>63</v>
      </c>
      <c r="AA29" s="10" t="s">
        <v>63</v>
      </c>
      <c r="AB29" s="17" t="s">
        <v>96</v>
      </c>
      <c r="AC29" s="10" t="s">
        <v>112</v>
      </c>
    </row>
    <row r="30">
      <c r="A30" s="10">
        <v>29.0</v>
      </c>
      <c r="B30" s="10" t="s">
        <v>21</v>
      </c>
      <c r="C30" s="12" t="s">
        <v>137</v>
      </c>
      <c r="D30" s="10" t="s">
        <v>202</v>
      </c>
      <c r="E30" s="13">
        <v>43166.0</v>
      </c>
      <c r="F30" s="14" t="s">
        <v>142</v>
      </c>
      <c r="G30" s="16">
        <v>0.45</v>
      </c>
      <c r="H30" s="21">
        <f t="shared" si="1"/>
        <v>5.4</v>
      </c>
      <c r="I30" s="10">
        <v>202910.47</v>
      </c>
      <c r="J30" s="16" t="s">
        <v>95</v>
      </c>
      <c r="K30" s="16" t="s">
        <v>44</v>
      </c>
      <c r="L30" s="17" t="s">
        <v>111</v>
      </c>
      <c r="M30" s="10">
        <v>2017.0</v>
      </c>
      <c r="N30" s="16">
        <v>202910.47</v>
      </c>
      <c r="O30" s="17">
        <v>101.45</v>
      </c>
      <c r="P30" s="17" t="s">
        <v>289</v>
      </c>
      <c r="Q30" s="17">
        <v>35.0</v>
      </c>
      <c r="R30" s="18" t="s">
        <v>448</v>
      </c>
      <c r="S30" s="17" t="s">
        <v>495</v>
      </c>
      <c r="T30" s="10" t="s">
        <v>63</v>
      </c>
      <c r="U30" s="10" t="s">
        <v>150</v>
      </c>
      <c r="V30" s="10">
        <v>20.0</v>
      </c>
      <c r="W30" s="10" t="s">
        <v>63</v>
      </c>
      <c r="X30" s="10" t="s">
        <v>63</v>
      </c>
      <c r="Y30" s="10" t="s">
        <v>63</v>
      </c>
      <c r="Z30" s="10" t="s">
        <v>63</v>
      </c>
      <c r="AA30" s="10" t="s">
        <v>63</v>
      </c>
      <c r="AB30" s="17" t="s">
        <v>497</v>
      </c>
      <c r="AC30" s="10" t="s">
        <v>112</v>
      </c>
    </row>
    <row r="31">
      <c r="A31" s="10">
        <v>30.0</v>
      </c>
      <c r="B31" s="10" t="s">
        <v>21</v>
      </c>
      <c r="C31" s="12" t="s">
        <v>498</v>
      </c>
      <c r="D31" s="10" t="s">
        <v>240</v>
      </c>
      <c r="E31" s="13">
        <v>43166.0</v>
      </c>
      <c r="F31" s="19" t="s">
        <v>199</v>
      </c>
      <c r="G31" s="20">
        <v>0.35</v>
      </c>
      <c r="H31" s="21">
        <f t="shared" si="1"/>
        <v>4.2</v>
      </c>
      <c r="I31" s="10">
        <v>20989.62</v>
      </c>
      <c r="J31" s="20" t="s">
        <v>499</v>
      </c>
      <c r="K31" s="20" t="s">
        <v>65</v>
      </c>
      <c r="L31" s="10" t="s">
        <v>46</v>
      </c>
      <c r="M31" s="10" t="s">
        <v>63</v>
      </c>
      <c r="N31" s="20">
        <v>21000.0</v>
      </c>
      <c r="O31" s="17">
        <v>100.0</v>
      </c>
      <c r="P31" s="17" t="s">
        <v>196</v>
      </c>
      <c r="Q31" s="10" t="s">
        <v>63</v>
      </c>
      <c r="R31" s="10" t="s">
        <v>63</v>
      </c>
      <c r="S31" s="10" t="s">
        <v>63</v>
      </c>
      <c r="T31" s="17" t="s">
        <v>72</v>
      </c>
      <c r="U31" s="10" t="s">
        <v>219</v>
      </c>
      <c r="V31" s="10">
        <v>2.0</v>
      </c>
      <c r="W31" s="10" t="s">
        <v>63</v>
      </c>
      <c r="X31" s="10" t="s">
        <v>63</v>
      </c>
      <c r="Y31" s="10" t="s">
        <v>63</v>
      </c>
      <c r="Z31" s="10" t="s">
        <v>63</v>
      </c>
      <c r="AA31" s="10" t="s">
        <v>63</v>
      </c>
      <c r="AB31" s="17" t="s">
        <v>473</v>
      </c>
      <c r="AC31" s="10" t="s">
        <v>112</v>
      </c>
    </row>
    <row r="32">
      <c r="A32" s="10">
        <v>31.0</v>
      </c>
      <c r="B32" s="10" t="s">
        <v>21</v>
      </c>
      <c r="C32" s="12" t="s">
        <v>500</v>
      </c>
      <c r="D32" s="10" t="s">
        <v>240</v>
      </c>
      <c r="E32" s="13">
        <v>43166.0</v>
      </c>
      <c r="F32" s="14" t="s">
        <v>199</v>
      </c>
      <c r="G32" s="16">
        <v>0.4</v>
      </c>
      <c r="H32" s="21">
        <f t="shared" si="1"/>
        <v>4.8</v>
      </c>
      <c r="I32" s="10">
        <v>7997.59</v>
      </c>
      <c r="J32" s="16" t="s">
        <v>499</v>
      </c>
      <c r="K32" s="16" t="s">
        <v>65</v>
      </c>
      <c r="L32" s="10" t="s">
        <v>46</v>
      </c>
      <c r="M32" s="10" t="s">
        <v>63</v>
      </c>
      <c r="N32" s="16">
        <v>8000.0</v>
      </c>
      <c r="O32" s="17">
        <v>32.58</v>
      </c>
      <c r="P32" s="17" t="s">
        <v>276</v>
      </c>
      <c r="Q32" s="17">
        <v>18.04</v>
      </c>
      <c r="R32" s="10" t="s">
        <v>63</v>
      </c>
      <c r="S32" s="10" t="s">
        <v>63</v>
      </c>
      <c r="T32" s="17" t="s">
        <v>72</v>
      </c>
      <c r="U32" s="10" t="s">
        <v>219</v>
      </c>
      <c r="V32" s="10">
        <v>2.0</v>
      </c>
      <c r="W32" s="10" t="s">
        <v>63</v>
      </c>
      <c r="X32" s="10" t="s">
        <v>63</v>
      </c>
      <c r="Y32" s="10" t="s">
        <v>63</v>
      </c>
      <c r="Z32" s="10" t="s">
        <v>63</v>
      </c>
      <c r="AA32" s="10" t="s">
        <v>63</v>
      </c>
      <c r="AB32" s="17" t="s">
        <v>501</v>
      </c>
      <c r="AC32" s="10" t="s">
        <v>112</v>
      </c>
    </row>
    <row r="33">
      <c r="A33" s="10">
        <v>32.0</v>
      </c>
      <c r="B33" s="10" t="s">
        <v>21</v>
      </c>
      <c r="C33" s="12" t="s">
        <v>502</v>
      </c>
      <c r="D33" s="10" t="s">
        <v>240</v>
      </c>
      <c r="E33" s="13">
        <v>43166.0</v>
      </c>
      <c r="F33" s="19" t="s">
        <v>199</v>
      </c>
      <c r="G33" s="20">
        <v>0.35</v>
      </c>
      <c r="H33" s="21">
        <f t="shared" si="1"/>
        <v>4.2</v>
      </c>
      <c r="I33" s="10">
        <v>14994.13</v>
      </c>
      <c r="J33" s="20" t="s">
        <v>499</v>
      </c>
      <c r="K33" s="20" t="s">
        <v>65</v>
      </c>
      <c r="L33" s="10" t="s">
        <v>46</v>
      </c>
      <c r="M33" s="10" t="s">
        <v>63</v>
      </c>
      <c r="N33" s="20">
        <v>15000.0</v>
      </c>
      <c r="O33" s="10">
        <v>100.0</v>
      </c>
      <c r="P33" s="10" t="s">
        <v>63</v>
      </c>
      <c r="Q33" s="10" t="s">
        <v>63</v>
      </c>
      <c r="R33" s="10" t="s">
        <v>63</v>
      </c>
      <c r="S33" s="10" t="s">
        <v>63</v>
      </c>
      <c r="T33" s="10" t="s">
        <v>63</v>
      </c>
      <c r="U33" s="10" t="s">
        <v>63</v>
      </c>
      <c r="V33" s="10" t="s">
        <v>63</v>
      </c>
      <c r="W33" s="10" t="s">
        <v>63</v>
      </c>
      <c r="X33" s="10" t="s">
        <v>63</v>
      </c>
      <c r="Y33" s="10" t="s">
        <v>63</v>
      </c>
      <c r="Z33" s="10" t="s">
        <v>63</v>
      </c>
      <c r="AA33" s="10" t="s">
        <v>63</v>
      </c>
      <c r="AB33" s="10" t="s">
        <v>490</v>
      </c>
      <c r="AC33" s="10" t="s">
        <v>112</v>
      </c>
    </row>
    <row r="34">
      <c r="A34" s="10">
        <v>33.0</v>
      </c>
      <c r="B34" s="10" t="s">
        <v>21</v>
      </c>
      <c r="C34" s="12" t="s">
        <v>361</v>
      </c>
      <c r="D34" s="10" t="s">
        <v>45</v>
      </c>
      <c r="E34" s="13">
        <v>43166.0</v>
      </c>
      <c r="F34" s="14" t="s">
        <v>363</v>
      </c>
      <c r="G34" s="10">
        <v>0.4</v>
      </c>
      <c r="H34" s="16" t="s">
        <v>63</v>
      </c>
      <c r="I34" s="10">
        <v>32119.51</v>
      </c>
      <c r="J34" s="16" t="s">
        <v>364</v>
      </c>
      <c r="K34" s="16" t="s">
        <v>65</v>
      </c>
      <c r="L34" s="10" t="s">
        <v>46</v>
      </c>
      <c r="M34" s="10" t="s">
        <v>63</v>
      </c>
      <c r="N34" s="16">
        <v>32128.0</v>
      </c>
      <c r="O34" s="10">
        <v>100.0</v>
      </c>
      <c r="P34" s="10" t="s">
        <v>63</v>
      </c>
      <c r="Q34" s="10" t="s">
        <v>63</v>
      </c>
      <c r="R34" s="10" t="s">
        <v>63</v>
      </c>
      <c r="S34" s="10" t="s">
        <v>63</v>
      </c>
      <c r="T34" s="10" t="s">
        <v>63</v>
      </c>
      <c r="U34" s="10" t="s">
        <v>63</v>
      </c>
      <c r="V34" s="10" t="s">
        <v>63</v>
      </c>
      <c r="W34" s="10" t="s">
        <v>63</v>
      </c>
      <c r="X34" s="10" t="s">
        <v>63</v>
      </c>
      <c r="Y34" s="10" t="s">
        <v>63</v>
      </c>
      <c r="Z34" s="10" t="s">
        <v>63</v>
      </c>
      <c r="AA34" s="10" t="s">
        <v>63</v>
      </c>
      <c r="AB34" s="10" t="s">
        <v>507</v>
      </c>
      <c r="AC34" s="10" t="s">
        <v>112</v>
      </c>
    </row>
    <row r="35">
      <c r="A35" s="10">
        <v>34.0</v>
      </c>
      <c r="B35" s="10" t="s">
        <v>21</v>
      </c>
      <c r="C35" s="12" t="s">
        <v>303</v>
      </c>
      <c r="D35" s="10" t="s">
        <v>240</v>
      </c>
      <c r="E35" s="13">
        <v>43166.0</v>
      </c>
      <c r="F35" s="19" t="s">
        <v>305</v>
      </c>
      <c r="G35" s="20">
        <v>0.35</v>
      </c>
      <c r="H35" s="16" t="s">
        <v>63</v>
      </c>
      <c r="I35" s="10">
        <v>103494.99</v>
      </c>
      <c r="J35" s="20" t="s">
        <v>306</v>
      </c>
      <c r="K35" s="20" t="s">
        <v>65</v>
      </c>
      <c r="L35" s="10" t="s">
        <v>46</v>
      </c>
      <c r="M35" s="10">
        <v>1990.0</v>
      </c>
      <c r="N35" s="20">
        <v>103500.0</v>
      </c>
      <c r="O35" s="10">
        <v>100.0</v>
      </c>
      <c r="P35" s="17" t="s">
        <v>97</v>
      </c>
      <c r="Q35" s="17">
        <v>17.0</v>
      </c>
      <c r="R35" s="18" t="s">
        <v>508</v>
      </c>
      <c r="S35" s="17" t="s">
        <v>509</v>
      </c>
      <c r="T35" s="17" t="s">
        <v>510</v>
      </c>
      <c r="U35" s="10" t="s">
        <v>150</v>
      </c>
      <c r="V35" s="10">
        <v>5.0</v>
      </c>
      <c r="W35" s="10" t="s">
        <v>63</v>
      </c>
      <c r="X35" s="10" t="s">
        <v>63</v>
      </c>
      <c r="Y35" s="10" t="s">
        <v>63</v>
      </c>
      <c r="Z35" s="10" t="s">
        <v>63</v>
      </c>
      <c r="AA35" s="10" t="s">
        <v>63</v>
      </c>
      <c r="AB35" s="10" t="s">
        <v>212</v>
      </c>
      <c r="AC35" s="10" t="s">
        <v>112</v>
      </c>
    </row>
    <row r="36">
      <c r="A36" s="10">
        <v>35.0</v>
      </c>
      <c r="B36" s="10" t="s">
        <v>21</v>
      </c>
      <c r="C36" s="12" t="s">
        <v>511</v>
      </c>
      <c r="D36" s="10" t="s">
        <v>286</v>
      </c>
      <c r="E36" s="13">
        <v>43166.0</v>
      </c>
      <c r="F36" s="14" t="s">
        <v>512</v>
      </c>
      <c r="G36" s="16">
        <v>0.45</v>
      </c>
      <c r="H36" s="21">
        <f>G36*12</f>
        <v>5.4</v>
      </c>
      <c r="I36" s="10">
        <v>89997.05</v>
      </c>
      <c r="J36" s="16" t="s">
        <v>43</v>
      </c>
      <c r="K36" s="16" t="s">
        <v>44</v>
      </c>
      <c r="L36" s="10" t="s">
        <v>46</v>
      </c>
      <c r="M36" s="10">
        <v>2017.0</v>
      </c>
      <c r="N36" s="16">
        <v>89997.05</v>
      </c>
      <c r="O36" s="10">
        <v>100.0</v>
      </c>
      <c r="P36" s="17" t="s">
        <v>289</v>
      </c>
      <c r="Q36" s="17">
        <v>28.0</v>
      </c>
      <c r="R36" s="10" t="s">
        <v>63</v>
      </c>
      <c r="S36" s="10" t="s">
        <v>63</v>
      </c>
      <c r="T36" s="17" t="s">
        <v>513</v>
      </c>
      <c r="U36" s="10" t="s">
        <v>150</v>
      </c>
      <c r="V36" s="10">
        <v>8.0</v>
      </c>
      <c r="W36" s="10" t="s">
        <v>63</v>
      </c>
      <c r="X36" s="10" t="s">
        <v>63</v>
      </c>
      <c r="Y36" s="10" t="s">
        <v>63</v>
      </c>
      <c r="Z36" s="10" t="s">
        <v>63</v>
      </c>
      <c r="AA36" s="10" t="s">
        <v>63</v>
      </c>
      <c r="AB36" s="17" t="s">
        <v>237</v>
      </c>
      <c r="AC36" s="10" t="s">
        <v>112</v>
      </c>
    </row>
    <row r="37">
      <c r="A37" s="10">
        <v>36.0</v>
      </c>
      <c r="B37" s="10" t="s">
        <v>21</v>
      </c>
      <c r="C37" s="12" t="s">
        <v>211</v>
      </c>
      <c r="D37" s="10" t="s">
        <v>240</v>
      </c>
      <c r="E37" s="13">
        <v>43166.0</v>
      </c>
      <c r="F37" s="19" t="s">
        <v>216</v>
      </c>
      <c r="G37" s="20">
        <v>0.35</v>
      </c>
      <c r="H37" s="16" t="s">
        <v>63</v>
      </c>
      <c r="I37" s="10">
        <v>70331.39</v>
      </c>
      <c r="J37" s="20" t="s">
        <v>43</v>
      </c>
      <c r="K37" s="20" t="s">
        <v>50</v>
      </c>
      <c r="L37" s="10" t="s">
        <v>46</v>
      </c>
      <c r="M37" s="10">
        <v>2000.0</v>
      </c>
      <c r="N37" s="20">
        <v>70332.0</v>
      </c>
      <c r="O37" s="17">
        <v>100.0</v>
      </c>
      <c r="P37" s="17" t="s">
        <v>205</v>
      </c>
      <c r="Q37" s="17">
        <v>19.0</v>
      </c>
      <c r="R37" s="10" t="s">
        <v>63</v>
      </c>
      <c r="S37" s="10" t="s">
        <v>63</v>
      </c>
      <c r="T37" s="17" t="s">
        <v>514</v>
      </c>
      <c r="U37" s="10" t="s">
        <v>150</v>
      </c>
      <c r="V37" s="10">
        <v>9.0</v>
      </c>
      <c r="W37" s="10" t="s">
        <v>63</v>
      </c>
      <c r="X37" s="10" t="s">
        <v>63</v>
      </c>
      <c r="Y37" s="10" t="s">
        <v>63</v>
      </c>
      <c r="Z37" s="10" t="s">
        <v>63</v>
      </c>
      <c r="AA37" s="10" t="s">
        <v>63</v>
      </c>
      <c r="AB37" s="17" t="s">
        <v>268</v>
      </c>
      <c r="AC37" s="10" t="s">
        <v>112</v>
      </c>
    </row>
    <row r="38">
      <c r="A38" s="10">
        <v>37.0</v>
      </c>
      <c r="B38" s="10" t="s">
        <v>21</v>
      </c>
      <c r="C38" s="12" t="s">
        <v>353</v>
      </c>
      <c r="D38" s="10" t="s">
        <v>240</v>
      </c>
      <c r="E38" s="13">
        <v>43166.0</v>
      </c>
      <c r="F38" s="14" t="s">
        <v>305</v>
      </c>
      <c r="G38" s="20">
        <v>0.35</v>
      </c>
      <c r="H38" s="16" t="s">
        <v>63</v>
      </c>
      <c r="I38" s="10">
        <v>61935.54</v>
      </c>
      <c r="J38" s="16" t="s">
        <v>43</v>
      </c>
      <c r="K38" s="16" t="s">
        <v>44</v>
      </c>
      <c r="L38" s="10" t="s">
        <v>46</v>
      </c>
      <c r="M38" s="10" t="s">
        <v>63</v>
      </c>
      <c r="N38" s="16">
        <v>61946.0</v>
      </c>
      <c r="O38" s="17">
        <v>100.0</v>
      </c>
      <c r="P38" s="17" t="s">
        <v>205</v>
      </c>
      <c r="Q38" s="10" t="s">
        <v>63</v>
      </c>
      <c r="R38" s="18" t="s">
        <v>515</v>
      </c>
      <c r="S38" s="10" t="s">
        <v>63</v>
      </c>
      <c r="T38" s="10" t="s">
        <v>63</v>
      </c>
      <c r="U38" s="10" t="s">
        <v>150</v>
      </c>
      <c r="V38" s="10" t="s">
        <v>63</v>
      </c>
      <c r="W38" s="10" t="s">
        <v>63</v>
      </c>
      <c r="X38" s="10" t="s">
        <v>63</v>
      </c>
      <c r="Y38" s="10" t="s">
        <v>63</v>
      </c>
      <c r="Z38" s="10" t="s">
        <v>63</v>
      </c>
      <c r="AA38" s="10" t="s">
        <v>63</v>
      </c>
      <c r="AB38" s="17" t="s">
        <v>516</v>
      </c>
      <c r="AC38" s="10" t="s">
        <v>112</v>
      </c>
    </row>
    <row r="39">
      <c r="A39" s="10">
        <v>38.0</v>
      </c>
      <c r="B39" s="10" t="s">
        <v>21</v>
      </c>
      <c r="C39" s="12" t="s">
        <v>98</v>
      </c>
      <c r="D39" s="10" t="s">
        <v>45</v>
      </c>
      <c r="E39" s="13">
        <v>43166.0</v>
      </c>
      <c r="F39" s="19" t="s">
        <v>106</v>
      </c>
      <c r="G39" s="20">
        <v>0.45</v>
      </c>
      <c r="H39" s="21">
        <f t="shared" ref="H39:H43" si="2">G39*12</f>
        <v>5.4</v>
      </c>
      <c r="I39" s="10">
        <v>37813.62</v>
      </c>
      <c r="J39" s="20" t="s">
        <v>43</v>
      </c>
      <c r="K39" s="20" t="s">
        <v>44</v>
      </c>
      <c r="L39" s="10" t="s">
        <v>46</v>
      </c>
      <c r="M39" s="10" t="s">
        <v>63</v>
      </c>
      <c r="N39" s="20">
        <v>37817.0</v>
      </c>
      <c r="O39" s="17">
        <v>100.0</v>
      </c>
      <c r="P39" s="17" t="s">
        <v>289</v>
      </c>
      <c r="Q39" s="17">
        <v>27.0</v>
      </c>
      <c r="R39" s="10" t="s">
        <v>63</v>
      </c>
      <c r="S39" s="10" t="s">
        <v>63</v>
      </c>
      <c r="T39" s="17" t="s">
        <v>517</v>
      </c>
      <c r="U39" s="10" t="s">
        <v>63</v>
      </c>
      <c r="V39" s="10">
        <v>2.0</v>
      </c>
      <c r="W39" s="10" t="s">
        <v>63</v>
      </c>
      <c r="X39" s="10" t="s">
        <v>63</v>
      </c>
      <c r="Y39" s="10" t="s">
        <v>63</v>
      </c>
      <c r="Z39" s="10" t="s">
        <v>63</v>
      </c>
      <c r="AA39" s="10" t="s">
        <v>63</v>
      </c>
      <c r="AB39" s="17" t="s">
        <v>389</v>
      </c>
      <c r="AC39" s="10" t="s">
        <v>112</v>
      </c>
    </row>
    <row r="40">
      <c r="A40" s="10">
        <v>39.0</v>
      </c>
      <c r="B40" s="10" t="s">
        <v>21</v>
      </c>
      <c r="C40" s="12" t="s">
        <v>518</v>
      </c>
      <c r="D40" s="10" t="s">
        <v>350</v>
      </c>
      <c r="E40" s="13">
        <v>43166.0</v>
      </c>
      <c r="F40" s="14" t="s">
        <v>192</v>
      </c>
      <c r="G40" s="16">
        <v>0.42</v>
      </c>
      <c r="H40" s="21">
        <f t="shared" si="2"/>
        <v>5.04</v>
      </c>
      <c r="I40" s="10">
        <v>39998.69</v>
      </c>
      <c r="J40" s="16" t="s">
        <v>43</v>
      </c>
      <c r="K40" s="16" t="s">
        <v>50</v>
      </c>
      <c r="L40" s="10" t="s">
        <v>46</v>
      </c>
      <c r="M40" s="10" t="s">
        <v>63</v>
      </c>
      <c r="N40" s="16">
        <v>40000.0</v>
      </c>
      <c r="O40" s="17">
        <v>100.0</v>
      </c>
      <c r="P40" s="17" t="s">
        <v>97</v>
      </c>
      <c r="Q40" s="17">
        <v>24.0</v>
      </c>
      <c r="R40" s="18" t="s">
        <v>519</v>
      </c>
      <c r="S40" s="17" t="s">
        <v>520</v>
      </c>
      <c r="T40" s="17" t="s">
        <v>521</v>
      </c>
      <c r="U40" s="10" t="s">
        <v>219</v>
      </c>
      <c r="V40" s="10">
        <v>2.0</v>
      </c>
      <c r="W40" s="10" t="s">
        <v>63</v>
      </c>
      <c r="X40" s="10" t="s">
        <v>63</v>
      </c>
      <c r="Y40" s="10" t="s">
        <v>63</v>
      </c>
      <c r="Z40" s="10" t="s">
        <v>63</v>
      </c>
      <c r="AA40" s="10" t="s">
        <v>63</v>
      </c>
      <c r="AB40" s="17" t="s">
        <v>379</v>
      </c>
      <c r="AC40" s="10" t="s">
        <v>112</v>
      </c>
    </row>
    <row r="41">
      <c r="A41" s="10">
        <v>40.0</v>
      </c>
      <c r="B41" s="10" t="s">
        <v>21</v>
      </c>
      <c r="C41" s="12" t="s">
        <v>115</v>
      </c>
      <c r="D41" s="10" t="s">
        <v>45</v>
      </c>
      <c r="E41" s="13">
        <v>43166.0</v>
      </c>
      <c r="F41" s="19" t="s">
        <v>121</v>
      </c>
      <c r="G41" s="20">
        <v>0.45</v>
      </c>
      <c r="H41" s="21">
        <f t="shared" si="2"/>
        <v>5.4</v>
      </c>
      <c r="I41" s="10">
        <v>155398.57</v>
      </c>
      <c r="J41" s="20" t="s">
        <v>43</v>
      </c>
      <c r="K41" s="20" t="s">
        <v>44</v>
      </c>
      <c r="L41" s="10" t="s">
        <v>111</v>
      </c>
      <c r="M41" s="10">
        <v>2017.0</v>
      </c>
      <c r="N41" s="20">
        <v>155398.57</v>
      </c>
      <c r="O41" s="17">
        <v>100.0</v>
      </c>
      <c r="P41" s="17" t="s">
        <v>289</v>
      </c>
      <c r="Q41" s="17">
        <v>28.0</v>
      </c>
      <c r="R41" s="10" t="s">
        <v>63</v>
      </c>
      <c r="S41" s="10" t="s">
        <v>63</v>
      </c>
      <c r="T41" s="17" t="s">
        <v>517</v>
      </c>
      <c r="U41" s="10" t="s">
        <v>63</v>
      </c>
      <c r="V41" s="10">
        <v>16.0</v>
      </c>
      <c r="W41" s="10" t="s">
        <v>63</v>
      </c>
      <c r="X41" s="10" t="s">
        <v>63</v>
      </c>
      <c r="Y41" s="10" t="s">
        <v>63</v>
      </c>
      <c r="Z41" s="10" t="s">
        <v>63</v>
      </c>
      <c r="AA41" s="10" t="s">
        <v>63</v>
      </c>
      <c r="AB41" s="17" t="s">
        <v>151</v>
      </c>
      <c r="AC41" s="10" t="s">
        <v>112</v>
      </c>
    </row>
    <row r="42">
      <c r="A42" s="10">
        <v>41.0</v>
      </c>
      <c r="B42" s="10" t="s">
        <v>21</v>
      </c>
      <c r="C42" s="12" t="s">
        <v>24</v>
      </c>
      <c r="D42" s="10" t="s">
        <v>240</v>
      </c>
      <c r="E42" s="13">
        <v>43166.0</v>
      </c>
      <c r="F42" s="14" t="s">
        <v>42</v>
      </c>
      <c r="G42" s="16">
        <v>0.5</v>
      </c>
      <c r="H42" s="21">
        <f t="shared" si="2"/>
        <v>6</v>
      </c>
      <c r="I42" s="10">
        <v>175387.15</v>
      </c>
      <c r="J42" s="16" t="s">
        <v>43</v>
      </c>
      <c r="K42" s="16" t="s">
        <v>44</v>
      </c>
      <c r="L42" s="17" t="s">
        <v>157</v>
      </c>
      <c r="M42" s="10">
        <v>2018.0</v>
      </c>
      <c r="N42" s="16">
        <v>175397.91</v>
      </c>
      <c r="O42" s="17">
        <v>100.0</v>
      </c>
      <c r="P42" s="17" t="s">
        <v>289</v>
      </c>
      <c r="Q42" s="17">
        <v>32.0</v>
      </c>
      <c r="R42" s="18" t="s">
        <v>522</v>
      </c>
      <c r="S42" s="10" t="s">
        <v>63</v>
      </c>
      <c r="T42" s="17" t="s">
        <v>513</v>
      </c>
      <c r="U42" s="10" t="s">
        <v>150</v>
      </c>
      <c r="V42" s="10" t="s">
        <v>63</v>
      </c>
      <c r="W42" s="10" t="s">
        <v>63</v>
      </c>
      <c r="X42" s="10" t="s">
        <v>63</v>
      </c>
      <c r="Y42" s="10" t="s">
        <v>63</v>
      </c>
      <c r="Z42" s="10" t="s">
        <v>63</v>
      </c>
      <c r="AA42" s="10" t="s">
        <v>63</v>
      </c>
      <c r="AB42" s="17" t="s">
        <v>136</v>
      </c>
      <c r="AC42" s="10" t="s">
        <v>112</v>
      </c>
    </row>
    <row r="43">
      <c r="A43" s="10">
        <v>42.0</v>
      </c>
      <c r="B43" s="10" t="s">
        <v>21</v>
      </c>
      <c r="C43" s="12" t="s">
        <v>164</v>
      </c>
      <c r="D43" s="10" t="s">
        <v>45</v>
      </c>
      <c r="E43" s="13">
        <v>43166.0</v>
      </c>
      <c r="F43" s="19" t="s">
        <v>168</v>
      </c>
      <c r="G43" s="20">
        <v>0.4</v>
      </c>
      <c r="H43" s="21">
        <f t="shared" si="2"/>
        <v>4.8</v>
      </c>
      <c r="I43" s="10">
        <v>26113.25</v>
      </c>
      <c r="J43" s="20" t="s">
        <v>170</v>
      </c>
      <c r="K43" s="20" t="s">
        <v>50</v>
      </c>
      <c r="L43" s="10" t="s">
        <v>46</v>
      </c>
      <c r="M43" s="10" t="s">
        <v>63</v>
      </c>
      <c r="N43" s="20">
        <v>26120.0</v>
      </c>
      <c r="O43" s="17">
        <v>100.0</v>
      </c>
      <c r="P43" s="17" t="s">
        <v>97</v>
      </c>
      <c r="Q43" s="17">
        <v>18.0</v>
      </c>
      <c r="R43" s="18" t="s">
        <v>523</v>
      </c>
      <c r="S43" s="17" t="s">
        <v>524</v>
      </c>
      <c r="T43" s="17" t="s">
        <v>525</v>
      </c>
      <c r="U43" s="10" t="s">
        <v>219</v>
      </c>
      <c r="V43" s="10">
        <v>2.0</v>
      </c>
      <c r="W43" s="10" t="s">
        <v>63</v>
      </c>
      <c r="X43" s="10" t="s">
        <v>63</v>
      </c>
      <c r="Y43" s="10" t="s">
        <v>63</v>
      </c>
      <c r="Z43" s="10" t="s">
        <v>63</v>
      </c>
      <c r="AA43" s="10" t="s">
        <v>63</v>
      </c>
      <c r="AB43" s="17" t="s">
        <v>443</v>
      </c>
      <c r="AC43" s="10" t="s">
        <v>112</v>
      </c>
    </row>
    <row r="44">
      <c r="A44" s="10">
        <v>43.0</v>
      </c>
      <c r="B44" s="10" t="s">
        <v>21</v>
      </c>
      <c r="C44" s="12" t="s">
        <v>243</v>
      </c>
      <c r="D44" s="10" t="s">
        <v>286</v>
      </c>
      <c r="E44" s="13">
        <v>43166.0</v>
      </c>
      <c r="F44" s="14" t="s">
        <v>134</v>
      </c>
      <c r="G44" s="16">
        <v>0.48</v>
      </c>
      <c r="H44" s="10" t="s">
        <v>63</v>
      </c>
      <c r="I44" s="10">
        <v>110599.18</v>
      </c>
      <c r="J44" s="16" t="s">
        <v>248</v>
      </c>
      <c r="K44" s="16" t="s">
        <v>44</v>
      </c>
      <c r="L44" s="10" t="s">
        <v>46</v>
      </c>
      <c r="M44" s="10">
        <v>2016.0</v>
      </c>
      <c r="N44" s="16">
        <v>110600.0</v>
      </c>
      <c r="O44" s="17">
        <v>100.0</v>
      </c>
      <c r="P44" s="17" t="s">
        <v>97</v>
      </c>
      <c r="Q44" s="17">
        <v>24.0</v>
      </c>
      <c r="R44" s="18" t="s">
        <v>526</v>
      </c>
      <c r="S44" s="10" t="s">
        <v>63</v>
      </c>
      <c r="T44" s="17" t="s">
        <v>527</v>
      </c>
      <c r="U44" s="10" t="s">
        <v>150</v>
      </c>
      <c r="V44" s="10">
        <v>4.0</v>
      </c>
      <c r="W44" s="10" t="s">
        <v>63</v>
      </c>
      <c r="X44" s="10" t="s">
        <v>63</v>
      </c>
      <c r="Y44" s="10" t="s">
        <v>63</v>
      </c>
      <c r="Z44" s="10" t="s">
        <v>63</v>
      </c>
      <c r="AA44" s="10" t="s">
        <v>63</v>
      </c>
      <c r="AB44" s="17" t="s">
        <v>178</v>
      </c>
      <c r="AC44" s="10" t="s">
        <v>112</v>
      </c>
    </row>
    <row r="45">
      <c r="A45" s="10">
        <v>44.0</v>
      </c>
      <c r="B45" s="10" t="s">
        <v>21</v>
      </c>
      <c r="C45" s="12" t="s">
        <v>528</v>
      </c>
      <c r="D45" s="10" t="s">
        <v>286</v>
      </c>
      <c r="E45" s="13">
        <v>43166.0</v>
      </c>
      <c r="F45" s="19" t="s">
        <v>340</v>
      </c>
      <c r="G45" s="20">
        <v>0.47</v>
      </c>
      <c r="H45" s="21">
        <f t="shared" ref="H45:H51" si="3">G45*12</f>
        <v>5.64</v>
      </c>
      <c r="I45" s="10">
        <v>71989.03</v>
      </c>
      <c r="J45" s="20" t="s">
        <v>71</v>
      </c>
      <c r="K45" s="20" t="s">
        <v>44</v>
      </c>
      <c r="L45" s="17" t="s">
        <v>157</v>
      </c>
      <c r="M45" s="10">
        <v>2018.0</v>
      </c>
      <c r="N45" s="20">
        <v>71999.0</v>
      </c>
      <c r="O45" s="17">
        <v>100.0</v>
      </c>
      <c r="P45" s="17" t="s">
        <v>205</v>
      </c>
      <c r="Q45" s="10" t="s">
        <v>63</v>
      </c>
      <c r="R45" s="10" t="s">
        <v>63</v>
      </c>
      <c r="S45" s="10" t="s">
        <v>63</v>
      </c>
      <c r="T45" s="17" t="s">
        <v>529</v>
      </c>
      <c r="U45" s="10" t="s">
        <v>150</v>
      </c>
      <c r="V45" s="10">
        <v>4.0</v>
      </c>
      <c r="W45" s="10" t="s">
        <v>63</v>
      </c>
      <c r="X45" s="10" t="s">
        <v>63</v>
      </c>
      <c r="Y45" s="10" t="s">
        <v>63</v>
      </c>
      <c r="Z45" s="10" t="s">
        <v>63</v>
      </c>
      <c r="AA45" s="10" t="s">
        <v>63</v>
      </c>
      <c r="AB45" s="17" t="s">
        <v>261</v>
      </c>
      <c r="AC45" s="10" t="s">
        <v>112</v>
      </c>
    </row>
    <row r="46">
      <c r="A46" s="10">
        <v>45.0</v>
      </c>
      <c r="B46" s="10" t="s">
        <v>21</v>
      </c>
      <c r="C46" s="12" t="s">
        <v>368</v>
      </c>
      <c r="D46" s="10" t="s">
        <v>350</v>
      </c>
      <c r="E46" s="13">
        <v>43166.0</v>
      </c>
      <c r="F46" s="14" t="s">
        <v>457</v>
      </c>
      <c r="G46" s="16">
        <v>0.4</v>
      </c>
      <c r="H46" s="21">
        <f t="shared" si="3"/>
        <v>4.8</v>
      </c>
      <c r="I46" s="10">
        <v>41613.28</v>
      </c>
      <c r="J46" s="16" t="s">
        <v>71</v>
      </c>
      <c r="K46" s="16" t="s">
        <v>50</v>
      </c>
      <c r="L46" s="10" t="s">
        <v>46</v>
      </c>
      <c r="M46" s="10" t="s">
        <v>63</v>
      </c>
      <c r="N46" s="16">
        <v>41614.0</v>
      </c>
      <c r="O46" s="17">
        <v>50.74</v>
      </c>
      <c r="P46" s="17" t="s">
        <v>530</v>
      </c>
      <c r="Q46" s="17">
        <v>18.0</v>
      </c>
      <c r="R46" s="18" t="s">
        <v>523</v>
      </c>
      <c r="S46" s="17" t="s">
        <v>531</v>
      </c>
      <c r="T46" s="17" t="s">
        <v>72</v>
      </c>
      <c r="U46" s="10" t="s">
        <v>150</v>
      </c>
      <c r="V46" s="10">
        <v>2.0</v>
      </c>
      <c r="W46" s="10" t="s">
        <v>63</v>
      </c>
      <c r="X46" s="10" t="s">
        <v>63</v>
      </c>
      <c r="Y46" s="10" t="s">
        <v>63</v>
      </c>
      <c r="Z46" s="10" t="s">
        <v>63</v>
      </c>
      <c r="AA46" s="10" t="s">
        <v>63</v>
      </c>
      <c r="AB46" s="17" t="s">
        <v>370</v>
      </c>
      <c r="AC46" s="10" t="s">
        <v>112</v>
      </c>
    </row>
    <row r="47">
      <c r="A47" s="10">
        <v>46.0</v>
      </c>
      <c r="B47" s="10" t="s">
        <v>21</v>
      </c>
      <c r="C47" s="12" t="s">
        <v>532</v>
      </c>
      <c r="D47" s="10" t="s">
        <v>286</v>
      </c>
      <c r="E47" s="13">
        <v>43166.0</v>
      </c>
      <c r="F47" s="19" t="s">
        <v>533</v>
      </c>
      <c r="G47" s="20">
        <v>0.45</v>
      </c>
      <c r="H47" s="21">
        <f t="shared" si="3"/>
        <v>5.4</v>
      </c>
      <c r="I47" s="10">
        <v>41064.32</v>
      </c>
      <c r="J47" s="20" t="s">
        <v>71</v>
      </c>
      <c r="K47" s="20" t="s">
        <v>44</v>
      </c>
      <c r="L47" s="10" t="s">
        <v>46</v>
      </c>
      <c r="M47" s="10">
        <v>2015.0</v>
      </c>
      <c r="N47" s="20">
        <v>41069.0</v>
      </c>
      <c r="O47" s="17">
        <v>27.9</v>
      </c>
      <c r="P47" s="17" t="s">
        <v>205</v>
      </c>
      <c r="Q47" s="17">
        <v>26.0</v>
      </c>
      <c r="R47" s="18" t="s">
        <v>523</v>
      </c>
      <c r="S47" s="17" t="s">
        <v>534</v>
      </c>
      <c r="T47" s="17" t="s">
        <v>529</v>
      </c>
      <c r="U47" s="10" t="s">
        <v>150</v>
      </c>
      <c r="V47" s="10">
        <v>3.0</v>
      </c>
      <c r="W47" s="10" t="s">
        <v>63</v>
      </c>
      <c r="X47" s="10" t="s">
        <v>63</v>
      </c>
      <c r="Y47" s="10" t="s">
        <v>63</v>
      </c>
      <c r="Z47" s="10" t="s">
        <v>63</v>
      </c>
      <c r="AA47" s="10" t="s">
        <v>63</v>
      </c>
      <c r="AB47" s="17" t="s">
        <v>535</v>
      </c>
      <c r="AC47" s="10" t="s">
        <v>112</v>
      </c>
    </row>
    <row r="48">
      <c r="A48" s="10">
        <v>47.0</v>
      </c>
      <c r="B48" s="10" t="s">
        <v>21</v>
      </c>
      <c r="C48" s="12" t="s">
        <v>55</v>
      </c>
      <c r="D48" s="10" t="s">
        <v>45</v>
      </c>
      <c r="E48" s="13">
        <v>43166.0</v>
      </c>
      <c r="F48" s="14" t="s">
        <v>62</v>
      </c>
      <c r="G48" s="16">
        <v>0.41</v>
      </c>
      <c r="H48" s="21">
        <f t="shared" si="3"/>
        <v>4.92</v>
      </c>
      <c r="I48" s="10">
        <v>49341.76</v>
      </c>
      <c r="J48" s="16" t="s">
        <v>71</v>
      </c>
      <c r="K48" s="16" t="s">
        <v>50</v>
      </c>
      <c r="L48" s="10" t="s">
        <v>46</v>
      </c>
      <c r="M48" s="10" t="s">
        <v>63</v>
      </c>
      <c r="N48" s="16">
        <v>49352.0</v>
      </c>
      <c r="O48" s="17">
        <v>62.63</v>
      </c>
      <c r="P48" s="17" t="s">
        <v>97</v>
      </c>
      <c r="Q48" s="17">
        <v>24.0</v>
      </c>
      <c r="R48" s="18" t="s">
        <v>536</v>
      </c>
      <c r="S48" s="17" t="s">
        <v>348</v>
      </c>
      <c r="T48" s="17" t="s">
        <v>72</v>
      </c>
      <c r="U48" s="10" t="s">
        <v>219</v>
      </c>
      <c r="V48" s="10">
        <v>8.0</v>
      </c>
      <c r="W48" s="10" t="s">
        <v>63</v>
      </c>
      <c r="X48" s="10" t="s">
        <v>63</v>
      </c>
      <c r="Y48" s="10" t="s">
        <v>63</v>
      </c>
      <c r="Z48" s="10" t="s">
        <v>63</v>
      </c>
      <c r="AA48" s="10" t="s">
        <v>63</v>
      </c>
      <c r="AB48" s="17" t="s">
        <v>343</v>
      </c>
      <c r="AC48" s="10" t="s">
        <v>112</v>
      </c>
    </row>
    <row r="49">
      <c r="A49" s="10">
        <v>48.0</v>
      </c>
      <c r="B49" s="10" t="s">
        <v>21</v>
      </c>
      <c r="C49" s="12" t="s">
        <v>239</v>
      </c>
      <c r="D49" s="10" t="s">
        <v>45</v>
      </c>
      <c r="E49" s="13">
        <v>43166.0</v>
      </c>
      <c r="F49" s="19" t="s">
        <v>168</v>
      </c>
      <c r="G49" s="20">
        <v>0.41</v>
      </c>
      <c r="H49" s="21">
        <f t="shared" si="3"/>
        <v>4.92</v>
      </c>
      <c r="I49" s="10">
        <v>49234.12</v>
      </c>
      <c r="J49" s="20" t="s">
        <v>71</v>
      </c>
      <c r="K49" s="20" t="s">
        <v>50</v>
      </c>
      <c r="L49" s="10" t="s">
        <v>46</v>
      </c>
      <c r="M49" s="10">
        <v>2010.0</v>
      </c>
      <c r="N49" s="20">
        <v>49241.0</v>
      </c>
      <c r="O49" s="17">
        <v>100.0</v>
      </c>
      <c r="P49" s="17" t="s">
        <v>205</v>
      </c>
      <c r="Q49" s="17">
        <v>26.0</v>
      </c>
      <c r="R49" s="18" t="s">
        <v>147</v>
      </c>
      <c r="S49" s="17" t="s">
        <v>163</v>
      </c>
      <c r="T49" s="17" t="s">
        <v>72</v>
      </c>
      <c r="U49" s="10" t="s">
        <v>150</v>
      </c>
      <c r="V49" s="10">
        <v>5.0</v>
      </c>
      <c r="W49" s="10" t="s">
        <v>63</v>
      </c>
      <c r="X49" s="10" t="s">
        <v>63</v>
      </c>
      <c r="Y49" s="10" t="s">
        <v>63</v>
      </c>
      <c r="Z49" s="10" t="s">
        <v>63</v>
      </c>
      <c r="AA49" s="10" t="s">
        <v>63</v>
      </c>
      <c r="AB49" s="17" t="s">
        <v>356</v>
      </c>
      <c r="AC49" s="10" t="s">
        <v>112</v>
      </c>
    </row>
    <row r="50">
      <c r="A50" s="10">
        <v>49.0</v>
      </c>
      <c r="B50" s="10" t="s">
        <v>21</v>
      </c>
      <c r="C50" s="12" t="s">
        <v>449</v>
      </c>
      <c r="D50" s="10" t="s">
        <v>350</v>
      </c>
      <c r="E50" s="13">
        <v>43166.0</v>
      </c>
      <c r="F50" s="24" t="s">
        <v>457</v>
      </c>
      <c r="G50" s="25">
        <v>0.4</v>
      </c>
      <c r="H50" s="21">
        <f t="shared" si="3"/>
        <v>4.8</v>
      </c>
      <c r="I50" s="10">
        <v>22841.02</v>
      </c>
      <c r="J50" s="25" t="s">
        <v>71</v>
      </c>
      <c r="K50" s="25" t="s">
        <v>50</v>
      </c>
      <c r="L50" s="10" t="s">
        <v>46</v>
      </c>
      <c r="M50" s="10" t="s">
        <v>63</v>
      </c>
      <c r="N50" s="25">
        <v>22850.0</v>
      </c>
      <c r="O50" s="17">
        <v>54.76</v>
      </c>
      <c r="P50" s="17" t="s">
        <v>530</v>
      </c>
      <c r="Q50" s="17">
        <v>18.0</v>
      </c>
      <c r="R50" s="18" t="s">
        <v>537</v>
      </c>
      <c r="S50" s="17" t="s">
        <v>531</v>
      </c>
      <c r="T50" s="17" t="s">
        <v>72</v>
      </c>
      <c r="U50" s="10" t="s">
        <v>219</v>
      </c>
      <c r="V50" s="10">
        <v>2.0</v>
      </c>
      <c r="W50" s="10" t="s">
        <v>63</v>
      </c>
      <c r="X50" s="10" t="s">
        <v>63</v>
      </c>
      <c r="Y50" s="10" t="s">
        <v>63</v>
      </c>
      <c r="Z50" s="10" t="s">
        <v>63</v>
      </c>
      <c r="AA50" s="10" t="s">
        <v>63</v>
      </c>
      <c r="AB50" s="17" t="s">
        <v>451</v>
      </c>
      <c r="AC50" s="10" t="s">
        <v>112</v>
      </c>
    </row>
    <row r="51">
      <c r="A51" s="10">
        <v>50.0</v>
      </c>
      <c r="B51" s="10" t="s">
        <v>21</v>
      </c>
      <c r="C51" s="12" t="s">
        <v>538</v>
      </c>
      <c r="D51" s="10" t="s">
        <v>286</v>
      </c>
      <c r="E51" s="13">
        <v>43166.0</v>
      </c>
      <c r="F51" s="19" t="s">
        <v>340</v>
      </c>
      <c r="G51" s="20">
        <v>0.47</v>
      </c>
      <c r="H51" s="21">
        <f t="shared" si="3"/>
        <v>5.64</v>
      </c>
      <c r="I51" s="10">
        <v>59998.03</v>
      </c>
      <c r="J51" s="20" t="s">
        <v>71</v>
      </c>
      <c r="K51" s="20" t="s">
        <v>44</v>
      </c>
      <c r="L51" s="17" t="s">
        <v>157</v>
      </c>
      <c r="M51" s="10">
        <v>2018.0</v>
      </c>
      <c r="N51" s="20">
        <v>60000.0</v>
      </c>
      <c r="O51" s="17">
        <v>100.0</v>
      </c>
      <c r="P51" s="17" t="s">
        <v>205</v>
      </c>
      <c r="Q51" s="10" t="s">
        <v>63</v>
      </c>
      <c r="R51" s="10" t="s">
        <v>63</v>
      </c>
      <c r="S51" s="10" t="s">
        <v>63</v>
      </c>
      <c r="T51" s="17" t="s">
        <v>529</v>
      </c>
      <c r="U51" s="10" t="s">
        <v>63</v>
      </c>
      <c r="V51" s="10">
        <v>4.0</v>
      </c>
      <c r="W51" s="10" t="s">
        <v>63</v>
      </c>
      <c r="X51" s="10" t="s">
        <v>63</v>
      </c>
      <c r="Y51" s="10" t="s">
        <v>63</v>
      </c>
      <c r="Z51" s="10" t="s">
        <v>63</v>
      </c>
      <c r="AA51" s="10" t="s">
        <v>63</v>
      </c>
      <c r="AB51" s="17" t="s">
        <v>323</v>
      </c>
      <c r="AC51" s="10" t="s">
        <v>112</v>
      </c>
    </row>
    <row r="52">
      <c r="A52" s="10">
        <v>51.0</v>
      </c>
      <c r="B52" s="10" t="s">
        <v>21</v>
      </c>
      <c r="C52" s="10" t="s">
        <v>396</v>
      </c>
      <c r="D52" s="10" t="s">
        <v>45</v>
      </c>
      <c r="E52" s="13">
        <v>43179.0</v>
      </c>
      <c r="F52" s="10" t="s">
        <v>106</v>
      </c>
      <c r="G52" s="10">
        <v>0.42</v>
      </c>
      <c r="H52" s="21"/>
      <c r="I52" s="10">
        <v>56102.0</v>
      </c>
      <c r="J52" s="10" t="s">
        <v>77</v>
      </c>
      <c r="K52" s="10" t="s">
        <v>44</v>
      </c>
      <c r="L52" s="10" t="s">
        <v>111</v>
      </c>
      <c r="M52" s="21"/>
      <c r="N52" s="21"/>
      <c r="O52" s="21"/>
      <c r="P52" s="21"/>
      <c r="Q52" s="21"/>
      <c r="R52" s="29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>
      <c r="A53" s="10">
        <v>52.0</v>
      </c>
      <c r="B53" s="10" t="s">
        <v>21</v>
      </c>
      <c r="C53" s="10" t="s">
        <v>175</v>
      </c>
      <c r="D53" s="10" t="s">
        <v>45</v>
      </c>
      <c r="E53" s="13">
        <v>43179.0</v>
      </c>
      <c r="F53" s="10" t="s">
        <v>106</v>
      </c>
      <c r="G53" s="10">
        <v>0.42</v>
      </c>
      <c r="H53" s="21"/>
      <c r="I53" s="10">
        <v>220433.0</v>
      </c>
      <c r="J53" s="10" t="s">
        <v>77</v>
      </c>
      <c r="K53" s="10" t="s">
        <v>44</v>
      </c>
      <c r="L53" s="17" t="s">
        <v>157</v>
      </c>
      <c r="M53" s="21"/>
      <c r="N53" s="21"/>
      <c r="O53" s="21"/>
      <c r="P53" s="21"/>
      <c r="Q53" s="21"/>
      <c r="R53" s="29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>
      <c r="A54" s="10">
        <v>53.0</v>
      </c>
      <c r="B54" s="10" t="s">
        <v>21</v>
      </c>
      <c r="C54" s="10" t="s">
        <v>384</v>
      </c>
      <c r="D54" s="10" t="s">
        <v>45</v>
      </c>
      <c r="E54" s="13">
        <v>43179.0</v>
      </c>
      <c r="F54" s="10" t="s">
        <v>106</v>
      </c>
      <c r="G54" s="10">
        <v>0.42</v>
      </c>
      <c r="H54" s="21"/>
      <c r="I54" s="10">
        <v>49155.0</v>
      </c>
      <c r="J54" s="10" t="s">
        <v>77</v>
      </c>
      <c r="K54" s="10" t="s">
        <v>44</v>
      </c>
      <c r="L54" s="10" t="s">
        <v>111</v>
      </c>
      <c r="M54" s="21"/>
      <c r="N54" s="21"/>
      <c r="O54" s="21"/>
      <c r="P54" s="21"/>
      <c r="Q54" s="21"/>
      <c r="R54" s="29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>
      <c r="A55" s="10">
        <v>54.0</v>
      </c>
      <c r="B55" s="10" t="s">
        <v>21</v>
      </c>
      <c r="C55" s="10" t="s">
        <v>388</v>
      </c>
      <c r="D55" s="10" t="s">
        <v>45</v>
      </c>
      <c r="E55" s="13">
        <v>43179.0</v>
      </c>
      <c r="F55" s="10" t="s">
        <v>106</v>
      </c>
      <c r="G55" s="10">
        <v>0.42</v>
      </c>
      <c r="H55" s="21"/>
      <c r="I55" s="10">
        <v>43598.0</v>
      </c>
      <c r="J55" s="10" t="s">
        <v>77</v>
      </c>
      <c r="K55" s="10" t="s">
        <v>44</v>
      </c>
      <c r="L55" s="10" t="s">
        <v>111</v>
      </c>
      <c r="M55" s="21"/>
      <c r="N55" s="21"/>
      <c r="O55" s="21"/>
      <c r="P55" s="21"/>
      <c r="Q55" s="21"/>
      <c r="R55" s="29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>
      <c r="A56" s="10">
        <v>55.0</v>
      </c>
      <c r="B56" s="10" t="s">
        <v>21</v>
      </c>
      <c r="C56" s="10" t="s">
        <v>390</v>
      </c>
      <c r="D56" s="10" t="s">
        <v>45</v>
      </c>
      <c r="E56" s="13">
        <v>43179.0</v>
      </c>
      <c r="F56" s="10" t="s">
        <v>106</v>
      </c>
      <c r="G56" s="10">
        <v>0.42</v>
      </c>
      <c r="H56" s="21"/>
      <c r="I56" s="10">
        <v>86325.0</v>
      </c>
      <c r="J56" s="10" t="s">
        <v>77</v>
      </c>
      <c r="K56" s="10" t="s">
        <v>44</v>
      </c>
      <c r="L56" s="10" t="s">
        <v>111</v>
      </c>
      <c r="M56" s="21"/>
      <c r="N56" s="21"/>
      <c r="O56" s="21"/>
      <c r="P56" s="21"/>
      <c r="Q56" s="21"/>
      <c r="R56" s="29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>
      <c r="A57" s="10">
        <v>56.0</v>
      </c>
      <c r="B57" s="10" t="s">
        <v>21</v>
      </c>
      <c r="C57" s="10" t="s">
        <v>393</v>
      </c>
      <c r="D57" s="10" t="s">
        <v>45</v>
      </c>
      <c r="E57" s="13">
        <v>43179.0</v>
      </c>
      <c r="F57" s="10" t="s">
        <v>106</v>
      </c>
      <c r="G57" s="10">
        <v>0.42</v>
      </c>
      <c r="H57" s="21"/>
      <c r="I57" s="10">
        <v>557690.0</v>
      </c>
      <c r="J57" s="10" t="s">
        <v>77</v>
      </c>
      <c r="K57" s="10" t="s">
        <v>44</v>
      </c>
      <c r="L57" s="10" t="s">
        <v>111</v>
      </c>
      <c r="M57" s="21"/>
      <c r="N57" s="21"/>
      <c r="O57" s="21"/>
      <c r="P57" s="21"/>
      <c r="Q57" s="21"/>
      <c r="R57" s="29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>
      <c r="A58" s="10">
        <v>57.0</v>
      </c>
      <c r="B58" s="10" t="s">
        <v>21</v>
      </c>
      <c r="C58" s="10" t="s">
        <v>404</v>
      </c>
      <c r="D58" s="10" t="s">
        <v>45</v>
      </c>
      <c r="E58" s="13">
        <v>43179.0</v>
      </c>
      <c r="F58" s="10" t="s">
        <v>106</v>
      </c>
      <c r="G58" s="10">
        <v>0.42</v>
      </c>
      <c r="H58" s="21"/>
      <c r="I58" s="10">
        <v>75845.0</v>
      </c>
      <c r="J58" s="10" t="s">
        <v>77</v>
      </c>
      <c r="K58" s="10" t="s">
        <v>44</v>
      </c>
      <c r="L58" s="10" t="s">
        <v>111</v>
      </c>
      <c r="M58" s="21"/>
      <c r="N58" s="21"/>
      <c r="O58" s="21"/>
      <c r="P58" s="21"/>
      <c r="Q58" s="21"/>
      <c r="R58" s="29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9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9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9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9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9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9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9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9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9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9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9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9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9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9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9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9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9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9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9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9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9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9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9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9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9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9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9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9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9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9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9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9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9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9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9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9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9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9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9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9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9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9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9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9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9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9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9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9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9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9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9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9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9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9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9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9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9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9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9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9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9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9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9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9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9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9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9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9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9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9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9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9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9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9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9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9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9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9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9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9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9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9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9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9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9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9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9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9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9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9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9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9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9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9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9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9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9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9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9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9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9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9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9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9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9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9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9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9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9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9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9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9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9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9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9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9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9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9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9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9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9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9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9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9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9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9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9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9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9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9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9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9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9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9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9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9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9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9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9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9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9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9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9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9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9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9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9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9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9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9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9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9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9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9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9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9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9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9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9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9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9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9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9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9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9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9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9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9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9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9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9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9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9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9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9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9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9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9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9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9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9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9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9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9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9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9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9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9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9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9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9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9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9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9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9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9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9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9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9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9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9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9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9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9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9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9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9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9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9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9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9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9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9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9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9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9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9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9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9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9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9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9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9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9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9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9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9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9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9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9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9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9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9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9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9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9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9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9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9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9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9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9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9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9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9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9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9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9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9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9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9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9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9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9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9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9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9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9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9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9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9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9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9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9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9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9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9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9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9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9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9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9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9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9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9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9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9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9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9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9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9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9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9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9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9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9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9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9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9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9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9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9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9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9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9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9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9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9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9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9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9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9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9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9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9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9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9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9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9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9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9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9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9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9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9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9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9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9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9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9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9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9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9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9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9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9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9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9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9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9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9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9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9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9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9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9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9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9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9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9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9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9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9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9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9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9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9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9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9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9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9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9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9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9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9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9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9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9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9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9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9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9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9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9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9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9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9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9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9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9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9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9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9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9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9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9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9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9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9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9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9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9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9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9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9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9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9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9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9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9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9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9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9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9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9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9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9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9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9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9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9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9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9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9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9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9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9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9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9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9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9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9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9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9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9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9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9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9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9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9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9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9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9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9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9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9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9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9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9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9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9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9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9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9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9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9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9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9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9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9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9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9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9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9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9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9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9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9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9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9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9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9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9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9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9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9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9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9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9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9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9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9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9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9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9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9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9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9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9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9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9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9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9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9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9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9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9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9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9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9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9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9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9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9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9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9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9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9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9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9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9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9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9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9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9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9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9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9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9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9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9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9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9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9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9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9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9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9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9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9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9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9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9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9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9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9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9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9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9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9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9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9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9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9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9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9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9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9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9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9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9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9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9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9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9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9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9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9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9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9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9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9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9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9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9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9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9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9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9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9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9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9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9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9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9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9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9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9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9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9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9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9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9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9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9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9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9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9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9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9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9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9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9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9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9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9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9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9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9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9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9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9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9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9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9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9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9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9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9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9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9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9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9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9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9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9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9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9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9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9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9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9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9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9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9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9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9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9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9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9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9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9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9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9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9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9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9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9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9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9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9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9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9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9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9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9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9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9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9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9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9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9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9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9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9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9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9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9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9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9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9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9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9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9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9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9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9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9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9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9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9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9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9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9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9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9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9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9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9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9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9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9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9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9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9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9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9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9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9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9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9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9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9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9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9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9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9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9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9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9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9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9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9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9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9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9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9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9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9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9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9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9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9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9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9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9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9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9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9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9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9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9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9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9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9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9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9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9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9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9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9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9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9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9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9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9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9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9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9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9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9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9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9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9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9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9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9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9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9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9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9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9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9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9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9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9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9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9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9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9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9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9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9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9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9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9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9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9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9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9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9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9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9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9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9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9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9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9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9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9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9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9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9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9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9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9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9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9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9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9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9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9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9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9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9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9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9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9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9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9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9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9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9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9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9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9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9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9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9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9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9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9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9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9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9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9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9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9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9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9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9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9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9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9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9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9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9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9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9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9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9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9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9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9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9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9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9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9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9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9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9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9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9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9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9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9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9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9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9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9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9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9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9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9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9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9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9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9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9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9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9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9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9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9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9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9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9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9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9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9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9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9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9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9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9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9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9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9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9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9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9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9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9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9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9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9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9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9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9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9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9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9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9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9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9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9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9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9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9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9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9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9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9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9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9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9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9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9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9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9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9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9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9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9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9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9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9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9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9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9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9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9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9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9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9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9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9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9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9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9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9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9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9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9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9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</row>
    <row r="974">
      <c r="A974" s="21"/>
      <c r="B974" s="21"/>
      <c r="C974" s="21"/>
      <c r="D974" s="21"/>
      <c r="E974" s="13">
        <v>43166.0</v>
      </c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9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</row>
  </sheetData>
  <autoFilter ref="$B$1:$AC$58"/>
  <hyperlinks>
    <hyperlink r:id="rId1" location="space=180" ref="C2"/>
    <hyperlink r:id="rId2" location="space=163" ref="C3"/>
    <hyperlink r:id="rId3" location="space=261" ref="C4"/>
    <hyperlink r:id="rId4" location="space=262" ref="C5"/>
    <hyperlink r:id="rId5" location="space=484" ref="C6"/>
    <hyperlink r:id="rId6" location="space=483" ref="C7"/>
    <hyperlink r:id="rId7" location="space=481" ref="C8"/>
    <hyperlink r:id="rId8" location="space=482" ref="C9"/>
    <hyperlink r:id="rId9" location="space=234" ref="C10"/>
    <hyperlink r:id="rId10" location="space=380" ref="C11"/>
    <hyperlink r:id="rId11" location="space=145" ref="C12"/>
    <hyperlink r:id="rId12" location="space=131" ref="C13"/>
    <hyperlink r:id="rId13" location="space=223" ref="C14"/>
    <hyperlink r:id="rId14" location="space=319" ref="C15"/>
    <hyperlink r:id="rId15" location="space=394" ref="C16"/>
    <hyperlink r:id="rId16" location="space=317" ref="C17"/>
    <hyperlink r:id="rId17" location="space=398" ref="C18"/>
    <hyperlink r:id="rId18" location="space=343" ref="C19"/>
    <hyperlink r:id="rId19" location="space=203" ref="C20"/>
    <hyperlink r:id="rId20" location="space=384" ref="C21"/>
    <hyperlink r:id="rId21" location="space=386" ref="C22"/>
    <hyperlink r:id="rId22" location="space=385" ref="C23"/>
    <hyperlink r:id="rId23" location="space=381" ref="C24"/>
    <hyperlink r:id="rId24" location="space=381" ref="C25"/>
    <hyperlink r:id="rId25" location="space=385" ref="C26"/>
    <hyperlink r:id="rId26" location="space=480" ref="C27"/>
    <hyperlink r:id="rId27" location="space=479" ref="C28"/>
    <hyperlink r:id="rId28" location="space=166" ref="C29"/>
    <hyperlink r:id="rId29" location="space=165" ref="C30"/>
    <hyperlink r:id="rId30" location="space=226" ref="C31"/>
    <hyperlink r:id="rId31" location="space=225" ref="C32"/>
    <hyperlink r:id="rId32" location="space=136" ref="C33"/>
    <hyperlink r:id="rId33" location="space=478" ref="C34"/>
    <hyperlink r:id="rId34" location="space=407" ref="C35"/>
    <hyperlink r:id="rId35" location="space=119" ref="C36"/>
    <hyperlink r:id="rId36" location="space=313" ref="C37"/>
    <hyperlink r:id="rId37" location="space=477" ref="C38"/>
    <hyperlink r:id="rId38" location="space=137" ref="C39"/>
    <hyperlink r:id="rId39" location="space=141" ref="C40"/>
    <hyperlink r:id="rId40" location="space=138" ref="C41"/>
    <hyperlink r:id="rId41" location="space=120" ref="C42"/>
    <hyperlink r:id="rId42" location="space=200" ref="C43"/>
    <hyperlink r:id="rId43" location="space=329" ref="C44"/>
    <hyperlink r:id="rId44" location="space=420" ref="C45"/>
    <hyperlink r:id="rId45" location="space=389" ref="C46"/>
    <hyperlink r:id="rId46" location="space=465" ref="C47"/>
    <hyperlink r:id="rId47" location="space=123" ref="C48"/>
    <hyperlink r:id="rId48" location="space=327" ref="C49"/>
    <hyperlink r:id="rId49" location="space=388" ref="C50"/>
    <hyperlink r:id="rId50" location="space=419" ref="C51"/>
  </hyperlinks>
  <drawing r:id="rId5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1.0"/>
    <col customWidth="1" min="2" max="2" width="10.14"/>
    <col customWidth="1" min="3" max="3" width="31.43"/>
    <col customWidth="1" min="4" max="4" width="41.29"/>
    <col customWidth="1" min="5" max="5" width="18.0"/>
    <col customWidth="1" min="6" max="6" width="21.14"/>
    <col customWidth="1" min="7" max="7" width="28.29"/>
    <col customWidth="1" min="8" max="8" width="9.0"/>
    <col customWidth="1" min="9" max="9" width="31.14"/>
    <col customWidth="1" min="10" max="10" width="16.86"/>
    <col customWidth="1" min="11" max="11" width="23.71"/>
  </cols>
  <sheetData>
    <row r="1">
      <c r="A1" s="2" t="s">
        <v>0</v>
      </c>
      <c r="B1" s="2" t="s">
        <v>1</v>
      </c>
      <c r="C1" s="2" t="s">
        <v>2</v>
      </c>
      <c r="D1" s="3" t="s">
        <v>5</v>
      </c>
      <c r="E1" s="2" t="s">
        <v>6</v>
      </c>
      <c r="F1" s="2" t="s">
        <v>7</v>
      </c>
      <c r="G1" s="3" t="s">
        <v>8</v>
      </c>
      <c r="H1" s="3" t="s">
        <v>9</v>
      </c>
      <c r="I1" s="3" t="s">
        <v>10</v>
      </c>
      <c r="J1" s="5" t="s">
        <v>11</v>
      </c>
      <c r="K1" s="5" t="s">
        <v>3</v>
      </c>
    </row>
    <row r="2">
      <c r="A2" s="5">
        <v>1.0</v>
      </c>
      <c r="B2" s="7" t="s">
        <v>21</v>
      </c>
      <c r="C2" s="11" t="s">
        <v>24</v>
      </c>
      <c r="D2" s="7" t="s">
        <v>42</v>
      </c>
      <c r="E2" s="7">
        <v>0.5</v>
      </c>
      <c r="F2" s="3">
        <v>175397.91</v>
      </c>
      <c r="G2" s="7" t="s">
        <v>43</v>
      </c>
      <c r="H2" s="7" t="s">
        <v>44</v>
      </c>
      <c r="I2" s="7">
        <f t="shared" ref="I2:I9" si="1">E2*12</f>
        <v>6</v>
      </c>
      <c r="J2" s="5" t="s">
        <v>46</v>
      </c>
      <c r="K2" s="5" t="s">
        <v>47</v>
      </c>
    </row>
    <row r="3">
      <c r="A3" s="5">
        <v>2.0</v>
      </c>
      <c r="B3" s="7" t="s">
        <v>21</v>
      </c>
      <c r="C3" s="11" t="s">
        <v>55</v>
      </c>
      <c r="D3" s="7" t="s">
        <v>62</v>
      </c>
      <c r="E3" s="7">
        <v>0.41</v>
      </c>
      <c r="F3" s="15">
        <v>49352.0</v>
      </c>
      <c r="G3" s="7" t="s">
        <v>71</v>
      </c>
      <c r="H3" s="7" t="s">
        <v>50</v>
      </c>
      <c r="I3" s="7">
        <f t="shared" si="1"/>
        <v>4.92</v>
      </c>
      <c r="J3" s="5" t="s">
        <v>46</v>
      </c>
      <c r="K3" s="5" t="s">
        <v>76</v>
      </c>
    </row>
    <row r="4">
      <c r="A4" s="5">
        <v>3.0</v>
      </c>
      <c r="B4" s="7" t="s">
        <v>21</v>
      </c>
      <c r="C4" s="11" t="s">
        <v>78</v>
      </c>
      <c r="D4" s="7" t="s">
        <v>91</v>
      </c>
      <c r="E4" s="7">
        <v>0.44</v>
      </c>
      <c r="F4" s="15">
        <v>52911.0</v>
      </c>
      <c r="G4" s="7" t="s">
        <v>93</v>
      </c>
      <c r="H4" s="7" t="s">
        <v>44</v>
      </c>
      <c r="I4" s="7">
        <f t="shared" si="1"/>
        <v>5.28</v>
      </c>
      <c r="J4" s="5" t="s">
        <v>46</v>
      </c>
      <c r="K4" s="5" t="s">
        <v>47</v>
      </c>
    </row>
    <row r="5">
      <c r="A5" s="5">
        <v>4.0</v>
      </c>
      <c r="B5" s="7" t="s">
        <v>21</v>
      </c>
      <c r="C5" s="11" t="s">
        <v>98</v>
      </c>
      <c r="D5" s="7" t="s">
        <v>106</v>
      </c>
      <c r="E5" s="7">
        <v>0.45</v>
      </c>
      <c r="F5" s="15">
        <v>37817.0</v>
      </c>
      <c r="G5" s="7" t="s">
        <v>43</v>
      </c>
      <c r="H5" s="7" t="s">
        <v>44</v>
      </c>
      <c r="I5" s="7">
        <f t="shared" si="1"/>
        <v>5.4</v>
      </c>
      <c r="J5" s="5" t="s">
        <v>111</v>
      </c>
      <c r="K5" s="5" t="s">
        <v>76</v>
      </c>
    </row>
    <row r="6">
      <c r="A6" s="5">
        <v>5.0</v>
      </c>
      <c r="B6" s="7" t="s">
        <v>21</v>
      </c>
      <c r="C6" s="11" t="s">
        <v>115</v>
      </c>
      <c r="D6" s="7" t="s">
        <v>121</v>
      </c>
      <c r="E6" s="7">
        <v>0.45</v>
      </c>
      <c r="F6" s="3">
        <v>155398.57</v>
      </c>
      <c r="G6" s="7" t="s">
        <v>43</v>
      </c>
      <c r="H6" s="7" t="s">
        <v>44</v>
      </c>
      <c r="I6" s="7">
        <f t="shared" si="1"/>
        <v>5.4</v>
      </c>
      <c r="J6" s="5" t="s">
        <v>111</v>
      </c>
      <c r="K6" s="5" t="s">
        <v>76</v>
      </c>
    </row>
    <row r="7">
      <c r="A7" s="5">
        <v>6.0</v>
      </c>
      <c r="B7" s="7" t="s">
        <v>21</v>
      </c>
      <c r="C7" s="11" t="s">
        <v>130</v>
      </c>
      <c r="D7" s="7" t="s">
        <v>132</v>
      </c>
      <c r="E7" s="7">
        <v>0.48</v>
      </c>
      <c r="F7" s="15">
        <v>186999.0</v>
      </c>
      <c r="G7" s="7" t="s">
        <v>134</v>
      </c>
      <c r="H7" s="7" t="s">
        <v>44</v>
      </c>
      <c r="I7" s="7">
        <f t="shared" si="1"/>
        <v>5.76</v>
      </c>
      <c r="J7" s="5" t="s">
        <v>46</v>
      </c>
      <c r="K7" s="5" t="s">
        <v>135</v>
      </c>
    </row>
    <row r="8">
      <c r="A8" s="5">
        <v>7.0</v>
      </c>
      <c r="B8" s="7" t="s">
        <v>21</v>
      </c>
      <c r="C8" s="11" t="s">
        <v>137</v>
      </c>
      <c r="D8" s="7" t="s">
        <v>142</v>
      </c>
      <c r="E8" s="7">
        <v>0.45</v>
      </c>
      <c r="F8" s="3">
        <v>202910.47</v>
      </c>
      <c r="G8" s="7" t="s">
        <v>95</v>
      </c>
      <c r="H8" s="7" t="s">
        <v>44</v>
      </c>
      <c r="I8" s="7">
        <f t="shared" si="1"/>
        <v>5.4</v>
      </c>
      <c r="J8" s="5" t="s">
        <v>111</v>
      </c>
      <c r="K8" s="5" t="s">
        <v>144</v>
      </c>
    </row>
    <row r="9">
      <c r="A9" s="5">
        <v>8.0</v>
      </c>
      <c r="B9" s="7" t="s">
        <v>21</v>
      </c>
      <c r="C9" s="11" t="s">
        <v>146</v>
      </c>
      <c r="D9" s="7" t="s">
        <v>154</v>
      </c>
      <c r="E9" s="7">
        <v>0.45</v>
      </c>
      <c r="F9" s="15">
        <v>48470.0</v>
      </c>
      <c r="G9" s="7" t="s">
        <v>95</v>
      </c>
      <c r="H9" s="7" t="s">
        <v>44</v>
      </c>
      <c r="I9" s="7">
        <f t="shared" si="1"/>
        <v>5.4</v>
      </c>
      <c r="J9" s="5" t="s">
        <v>157</v>
      </c>
      <c r="K9" s="5" t="s">
        <v>135</v>
      </c>
    </row>
    <row r="10">
      <c r="A10" s="5">
        <v>9.0</v>
      </c>
      <c r="B10" s="7" t="s">
        <v>21</v>
      </c>
      <c r="C10" s="11" t="s">
        <v>36</v>
      </c>
      <c r="D10" s="7" t="s">
        <v>49</v>
      </c>
      <c r="E10" s="7" t="s">
        <v>72</v>
      </c>
      <c r="F10" s="15">
        <v>230000.0</v>
      </c>
      <c r="G10" s="7" t="s">
        <v>86</v>
      </c>
      <c r="H10" s="7" t="s">
        <v>65</v>
      </c>
      <c r="I10" s="5">
        <v>0.0</v>
      </c>
      <c r="J10" s="5" t="s">
        <v>46</v>
      </c>
      <c r="K10" s="5" t="s">
        <v>76</v>
      </c>
    </row>
    <row r="11">
      <c r="A11" s="5">
        <v>10.0</v>
      </c>
      <c r="B11" s="7" t="s">
        <v>21</v>
      </c>
      <c r="C11" s="11" t="s">
        <v>164</v>
      </c>
      <c r="D11" s="7" t="s">
        <v>168</v>
      </c>
      <c r="E11" s="7">
        <v>0.4</v>
      </c>
      <c r="F11" s="15">
        <v>26120.0</v>
      </c>
      <c r="G11" s="7" t="s">
        <v>170</v>
      </c>
      <c r="H11" s="7" t="s">
        <v>50</v>
      </c>
      <c r="I11" s="7">
        <f t="shared" ref="I11:I15" si="2">E11*12</f>
        <v>4.8</v>
      </c>
      <c r="J11" s="5" t="s">
        <v>46</v>
      </c>
      <c r="K11" s="5" t="s">
        <v>76</v>
      </c>
    </row>
    <row r="12">
      <c r="A12" s="5">
        <v>11.0</v>
      </c>
      <c r="B12" s="7" t="s">
        <v>21</v>
      </c>
      <c r="C12" s="11" t="s">
        <v>185</v>
      </c>
      <c r="D12" s="7" t="s">
        <v>91</v>
      </c>
      <c r="E12" s="7">
        <v>0.46</v>
      </c>
      <c r="F12" s="15">
        <v>65076.0</v>
      </c>
      <c r="G12" s="7" t="s">
        <v>93</v>
      </c>
      <c r="H12" s="7" t="s">
        <v>44</v>
      </c>
      <c r="I12" s="7">
        <f t="shared" si="2"/>
        <v>5.52</v>
      </c>
      <c r="J12" s="5" t="s">
        <v>46</v>
      </c>
      <c r="K12" s="5" t="s">
        <v>47</v>
      </c>
    </row>
    <row r="13">
      <c r="A13" s="5">
        <v>12.0</v>
      </c>
      <c r="B13" s="7" t="s">
        <v>21</v>
      </c>
      <c r="C13" s="11" t="s">
        <v>197</v>
      </c>
      <c r="D13" s="7" t="s">
        <v>199</v>
      </c>
      <c r="E13" s="7">
        <v>0.36</v>
      </c>
      <c r="F13" s="15">
        <v>21323.0</v>
      </c>
      <c r="G13" s="7" t="s">
        <v>200</v>
      </c>
      <c r="H13" s="7" t="s">
        <v>65</v>
      </c>
      <c r="I13" s="7">
        <f t="shared" si="2"/>
        <v>4.32</v>
      </c>
      <c r="J13" s="5" t="s">
        <v>46</v>
      </c>
      <c r="K13" s="5" t="s">
        <v>47</v>
      </c>
    </row>
    <row r="14">
      <c r="A14" s="5">
        <v>13.0</v>
      </c>
      <c r="B14" s="7" t="s">
        <v>21</v>
      </c>
      <c r="C14" s="11" t="s">
        <v>155</v>
      </c>
      <c r="D14" s="7" t="s">
        <v>106</v>
      </c>
      <c r="E14" s="7">
        <v>0.42</v>
      </c>
      <c r="F14" s="15">
        <v>30223.0</v>
      </c>
      <c r="G14" s="7" t="s">
        <v>77</v>
      </c>
      <c r="H14" s="7" t="s">
        <v>44</v>
      </c>
      <c r="I14" s="7">
        <f t="shared" si="2"/>
        <v>5.04</v>
      </c>
      <c r="J14" s="5" t="s">
        <v>157</v>
      </c>
      <c r="K14" s="5" t="s">
        <v>76</v>
      </c>
    </row>
    <row r="15">
      <c r="A15" s="5">
        <v>14.0</v>
      </c>
      <c r="B15" s="7" t="s">
        <v>21</v>
      </c>
      <c r="C15" s="11" t="s">
        <v>175</v>
      </c>
      <c r="D15" s="7" t="s">
        <v>106</v>
      </c>
      <c r="E15" s="7">
        <v>0.42</v>
      </c>
      <c r="F15" s="15">
        <v>220433.0</v>
      </c>
      <c r="G15" s="7" t="s">
        <v>77</v>
      </c>
      <c r="H15" s="7" t="s">
        <v>44</v>
      </c>
      <c r="I15" s="7">
        <f t="shared" si="2"/>
        <v>5.04</v>
      </c>
      <c r="J15" s="5" t="s">
        <v>157</v>
      </c>
      <c r="K15" s="5" t="s">
        <v>76</v>
      </c>
    </row>
    <row r="16">
      <c r="A16" s="5">
        <v>15.0</v>
      </c>
      <c r="B16" s="7" t="s">
        <v>21</v>
      </c>
      <c r="C16" s="11" t="s">
        <v>211</v>
      </c>
      <c r="D16" s="7" t="s">
        <v>216</v>
      </c>
      <c r="E16" s="7" t="s">
        <v>72</v>
      </c>
      <c r="F16" s="15">
        <v>70332.0</v>
      </c>
      <c r="G16" s="7" t="s">
        <v>43</v>
      </c>
      <c r="H16" s="7" t="s">
        <v>50</v>
      </c>
      <c r="I16" s="5">
        <v>0.0</v>
      </c>
      <c r="J16" s="5" t="s">
        <v>46</v>
      </c>
      <c r="K16" s="5" t="s">
        <v>47</v>
      </c>
    </row>
    <row r="17">
      <c r="A17" s="5">
        <v>16.0</v>
      </c>
      <c r="B17" s="7" t="s">
        <v>21</v>
      </c>
      <c r="C17" s="11" t="s">
        <v>226</v>
      </c>
      <c r="D17" s="7" t="s">
        <v>228</v>
      </c>
      <c r="E17" s="7">
        <v>0.4</v>
      </c>
      <c r="F17" s="15">
        <v>65767.0</v>
      </c>
      <c r="G17" s="7" t="s">
        <v>231</v>
      </c>
      <c r="H17" s="7" t="s">
        <v>65</v>
      </c>
      <c r="I17" s="7">
        <f t="shared" ref="I17:I18" si="3">E17*12</f>
        <v>4.8</v>
      </c>
      <c r="J17" s="5" t="s">
        <v>46</v>
      </c>
      <c r="K17" s="5" t="s">
        <v>144</v>
      </c>
    </row>
    <row r="18">
      <c r="A18" s="5">
        <v>17.0</v>
      </c>
      <c r="B18" s="7" t="s">
        <v>21</v>
      </c>
      <c r="C18" s="11" t="s">
        <v>239</v>
      </c>
      <c r="D18" s="7" t="s">
        <v>168</v>
      </c>
      <c r="E18" s="7">
        <v>0.41</v>
      </c>
      <c r="F18" s="15">
        <v>49309.0</v>
      </c>
      <c r="G18" s="7" t="s">
        <v>71</v>
      </c>
      <c r="H18" s="7" t="s">
        <v>50</v>
      </c>
      <c r="I18" s="7">
        <f t="shared" si="3"/>
        <v>4.92</v>
      </c>
      <c r="J18" s="5" t="s">
        <v>46</v>
      </c>
      <c r="K18" s="5" t="s">
        <v>76</v>
      </c>
    </row>
    <row r="19">
      <c r="A19" s="5">
        <v>18.0</v>
      </c>
      <c r="B19" s="7" t="s">
        <v>21</v>
      </c>
      <c r="C19" s="11" t="s">
        <v>243</v>
      </c>
      <c r="D19" s="7" t="s">
        <v>134</v>
      </c>
      <c r="E19" s="7" t="s">
        <v>72</v>
      </c>
      <c r="F19" s="3">
        <v>110597.9</v>
      </c>
      <c r="G19" s="7" t="s">
        <v>248</v>
      </c>
      <c r="H19" s="7" t="s">
        <v>44</v>
      </c>
      <c r="I19" s="5">
        <v>0.0</v>
      </c>
      <c r="J19" s="5" t="s">
        <v>46</v>
      </c>
      <c r="K19" s="5" t="s">
        <v>135</v>
      </c>
    </row>
    <row r="20">
      <c r="A20" s="5">
        <v>19.0</v>
      </c>
      <c r="B20" s="7" t="s">
        <v>21</v>
      </c>
      <c r="C20" s="11" t="s">
        <v>255</v>
      </c>
      <c r="D20" s="7" t="s">
        <v>257</v>
      </c>
      <c r="E20" s="7">
        <v>0.44</v>
      </c>
      <c r="F20" s="15">
        <v>183063.0</v>
      </c>
      <c r="G20" s="7" t="s">
        <v>258</v>
      </c>
      <c r="H20" s="7" t="s">
        <v>44</v>
      </c>
      <c r="I20" s="7">
        <f t="shared" ref="I20:I23" si="4">E20*12</f>
        <v>5.28</v>
      </c>
      <c r="J20" s="5" t="s">
        <v>111</v>
      </c>
      <c r="K20" s="5" t="s">
        <v>135</v>
      </c>
    </row>
    <row r="21">
      <c r="A21" s="5">
        <v>20.0</v>
      </c>
      <c r="B21" s="7" t="s">
        <v>21</v>
      </c>
      <c r="C21" s="11" t="s">
        <v>266</v>
      </c>
      <c r="D21" s="7" t="s">
        <v>190</v>
      </c>
      <c r="E21" s="7">
        <v>0.43</v>
      </c>
      <c r="F21" s="15">
        <v>17000.0</v>
      </c>
      <c r="G21" s="7" t="s">
        <v>274</v>
      </c>
      <c r="H21" s="7" t="s">
        <v>65</v>
      </c>
      <c r="I21" s="7">
        <f t="shared" si="4"/>
        <v>5.16</v>
      </c>
      <c r="J21" s="5" t="s">
        <v>46</v>
      </c>
      <c r="K21" s="5" t="s">
        <v>144</v>
      </c>
    </row>
    <row r="22">
      <c r="A22" s="5">
        <v>21.0</v>
      </c>
      <c r="B22" s="7" t="s">
        <v>21</v>
      </c>
      <c r="C22" s="11" t="s">
        <v>279</v>
      </c>
      <c r="D22" s="7" t="s">
        <v>283</v>
      </c>
      <c r="E22" s="7">
        <v>0.47</v>
      </c>
      <c r="F22" s="15">
        <v>14530.0</v>
      </c>
      <c r="G22" s="7" t="s">
        <v>285</v>
      </c>
      <c r="H22" s="7" t="s">
        <v>44</v>
      </c>
      <c r="I22" s="7">
        <f t="shared" si="4"/>
        <v>5.64</v>
      </c>
      <c r="J22" s="5" t="s">
        <v>46</v>
      </c>
      <c r="K22" s="5" t="s">
        <v>135</v>
      </c>
    </row>
    <row r="23">
      <c r="A23" s="5">
        <v>22.0</v>
      </c>
      <c r="B23" s="7" t="s">
        <v>21</v>
      </c>
      <c r="C23" s="11" t="s">
        <v>290</v>
      </c>
      <c r="D23" s="7" t="s">
        <v>294</v>
      </c>
      <c r="E23" s="7">
        <v>0.42</v>
      </c>
      <c r="F23" s="15">
        <v>18418.0</v>
      </c>
      <c r="G23" s="7" t="s">
        <v>295</v>
      </c>
      <c r="H23" s="7" t="s">
        <v>65</v>
      </c>
      <c r="I23" s="7">
        <f t="shared" si="4"/>
        <v>5.04</v>
      </c>
      <c r="J23" s="5" t="s">
        <v>46</v>
      </c>
      <c r="K23" s="5" t="s">
        <v>300</v>
      </c>
    </row>
    <row r="24">
      <c r="A24" s="5">
        <v>23.0</v>
      </c>
      <c r="B24" s="7" t="s">
        <v>21</v>
      </c>
      <c r="C24" s="11" t="s">
        <v>303</v>
      </c>
      <c r="D24" s="7" t="s">
        <v>305</v>
      </c>
      <c r="E24" s="7" t="s">
        <v>72</v>
      </c>
      <c r="F24" s="15">
        <v>103500.0</v>
      </c>
      <c r="G24" s="7" t="s">
        <v>306</v>
      </c>
      <c r="H24" s="7" t="s">
        <v>65</v>
      </c>
      <c r="I24" s="5">
        <v>0.0</v>
      </c>
      <c r="J24" s="5" t="s">
        <v>46</v>
      </c>
      <c r="K24" s="5" t="s">
        <v>47</v>
      </c>
    </row>
    <row r="25">
      <c r="A25" s="5">
        <v>24.0</v>
      </c>
      <c r="B25" s="7" t="s">
        <v>21</v>
      </c>
      <c r="C25" s="11" t="s">
        <v>307</v>
      </c>
      <c r="D25" s="7" t="s">
        <v>311</v>
      </c>
      <c r="E25" s="7">
        <v>0.43</v>
      </c>
      <c r="F25" s="15">
        <v>25000.0</v>
      </c>
      <c r="G25" s="7" t="s">
        <v>285</v>
      </c>
      <c r="H25" s="7" t="s">
        <v>44</v>
      </c>
      <c r="I25" s="7">
        <f t="shared" ref="I25:I31" si="5">E25*12</f>
        <v>5.16</v>
      </c>
      <c r="J25" s="5" t="s">
        <v>46</v>
      </c>
      <c r="K25" s="5" t="s">
        <v>316</v>
      </c>
    </row>
    <row r="26">
      <c r="A26" s="5">
        <v>25.0</v>
      </c>
      <c r="B26" s="7" t="s">
        <v>21</v>
      </c>
      <c r="C26" s="11" t="s">
        <v>322</v>
      </c>
      <c r="D26" s="7" t="s">
        <v>311</v>
      </c>
      <c r="E26" s="7">
        <v>0.43</v>
      </c>
      <c r="F26" s="15">
        <v>26666.0</v>
      </c>
      <c r="G26" s="7" t="s">
        <v>285</v>
      </c>
      <c r="H26" s="7" t="s">
        <v>44</v>
      </c>
      <c r="I26" s="7">
        <f t="shared" si="5"/>
        <v>5.16</v>
      </c>
      <c r="J26" s="5" t="s">
        <v>46</v>
      </c>
      <c r="K26" s="5" t="s">
        <v>316</v>
      </c>
    </row>
    <row r="27">
      <c r="A27" s="5">
        <v>26.0</v>
      </c>
      <c r="B27" s="7" t="s">
        <v>21</v>
      </c>
      <c r="C27" s="11" t="s">
        <v>328</v>
      </c>
      <c r="D27" s="7" t="s">
        <v>311</v>
      </c>
      <c r="E27" s="7">
        <v>0.43</v>
      </c>
      <c r="F27" s="15">
        <v>116250.0</v>
      </c>
      <c r="G27" s="7" t="s">
        <v>285</v>
      </c>
      <c r="H27" s="7" t="s">
        <v>44</v>
      </c>
      <c r="I27" s="7">
        <f t="shared" si="5"/>
        <v>5.16</v>
      </c>
      <c r="J27" s="5" t="s">
        <v>46</v>
      </c>
      <c r="K27" s="5" t="s">
        <v>316</v>
      </c>
    </row>
    <row r="28">
      <c r="A28" s="5">
        <v>27.0</v>
      </c>
      <c r="B28" s="7" t="s">
        <v>21</v>
      </c>
      <c r="C28" s="11" t="s">
        <v>331</v>
      </c>
      <c r="D28" s="7" t="s">
        <v>311</v>
      </c>
      <c r="E28" s="7">
        <v>0.43</v>
      </c>
      <c r="F28" s="15">
        <v>77499.0</v>
      </c>
      <c r="G28" s="7" t="s">
        <v>285</v>
      </c>
      <c r="H28" s="7" t="s">
        <v>44</v>
      </c>
      <c r="I28" s="7">
        <f t="shared" si="5"/>
        <v>5.16</v>
      </c>
      <c r="J28" s="5" t="s">
        <v>46</v>
      </c>
      <c r="K28" s="5" t="s">
        <v>316</v>
      </c>
    </row>
    <row r="29">
      <c r="A29" s="5">
        <v>28.0</v>
      </c>
      <c r="B29" s="7" t="s">
        <v>21</v>
      </c>
      <c r="C29" s="11" t="s">
        <v>337</v>
      </c>
      <c r="D29" s="7" t="s">
        <v>340</v>
      </c>
      <c r="E29" s="7">
        <v>0.47</v>
      </c>
      <c r="F29" s="15">
        <v>264202.0</v>
      </c>
      <c r="G29" s="7" t="s">
        <v>71</v>
      </c>
      <c r="H29" s="7" t="s">
        <v>44</v>
      </c>
      <c r="I29" s="7">
        <f t="shared" si="5"/>
        <v>5.64</v>
      </c>
      <c r="J29" s="5" t="s">
        <v>157</v>
      </c>
      <c r="K29" s="5" t="s">
        <v>135</v>
      </c>
    </row>
    <row r="30">
      <c r="A30" s="5">
        <v>29.0</v>
      </c>
      <c r="B30" s="7" t="s">
        <v>21</v>
      </c>
      <c r="C30" s="11" t="s">
        <v>342</v>
      </c>
      <c r="D30" s="7" t="s">
        <v>340</v>
      </c>
      <c r="E30" s="7">
        <v>0.47</v>
      </c>
      <c r="F30" s="15">
        <v>288252.0</v>
      </c>
      <c r="G30" s="7" t="s">
        <v>71</v>
      </c>
      <c r="H30" s="7" t="s">
        <v>44</v>
      </c>
      <c r="I30" s="7">
        <f t="shared" si="5"/>
        <v>5.64</v>
      </c>
      <c r="J30" s="5" t="s">
        <v>157</v>
      </c>
      <c r="K30" s="5" t="s">
        <v>135</v>
      </c>
    </row>
    <row r="31">
      <c r="A31" s="5">
        <v>30.0</v>
      </c>
      <c r="B31" s="7" t="s">
        <v>21</v>
      </c>
      <c r="C31" s="11" t="s">
        <v>353</v>
      </c>
      <c r="D31" s="7" t="s">
        <v>305</v>
      </c>
      <c r="E31" s="7">
        <v>0.44</v>
      </c>
      <c r="F31" s="3">
        <v>61945.9</v>
      </c>
      <c r="G31" s="7" t="s">
        <v>43</v>
      </c>
      <c r="H31" s="7" t="s">
        <v>44</v>
      </c>
      <c r="I31" s="7">
        <f t="shared" si="5"/>
        <v>5.28</v>
      </c>
      <c r="J31" s="5" t="s">
        <v>46</v>
      </c>
      <c r="K31" s="5" t="s">
        <v>47</v>
      </c>
    </row>
    <row r="32">
      <c r="A32" s="5">
        <v>31.0</v>
      </c>
      <c r="B32" s="7" t="s">
        <v>21</v>
      </c>
      <c r="C32" s="11" t="s">
        <v>361</v>
      </c>
      <c r="D32" s="7" t="s">
        <v>363</v>
      </c>
      <c r="E32" s="7" t="s">
        <v>72</v>
      </c>
      <c r="F32" s="15">
        <v>32128.0</v>
      </c>
      <c r="G32" s="7" t="s">
        <v>364</v>
      </c>
      <c r="H32" s="7" t="s">
        <v>65</v>
      </c>
      <c r="I32" s="5">
        <v>0.0</v>
      </c>
      <c r="J32" s="5" t="s">
        <v>46</v>
      </c>
      <c r="K32" s="5" t="s">
        <v>76</v>
      </c>
    </row>
    <row r="33">
      <c r="A33" s="5">
        <v>32.0</v>
      </c>
      <c r="B33" s="7" t="s">
        <v>21</v>
      </c>
      <c r="C33" s="11" t="s">
        <v>365</v>
      </c>
      <c r="D33" s="7" t="s">
        <v>199</v>
      </c>
      <c r="E33" s="7">
        <v>0.38</v>
      </c>
      <c r="F33" s="15">
        <v>23500.0</v>
      </c>
      <c r="G33" s="7" t="s">
        <v>367</v>
      </c>
      <c r="H33" s="7" t="s">
        <v>65</v>
      </c>
      <c r="I33" s="7">
        <f t="shared" ref="I33:I41" si="6">E33*12</f>
        <v>4.56</v>
      </c>
      <c r="J33" s="5" t="s">
        <v>46</v>
      </c>
      <c r="K33" s="5" t="s">
        <v>47</v>
      </c>
    </row>
    <row r="34">
      <c r="A34" s="5">
        <v>33.0</v>
      </c>
      <c r="B34" s="7" t="s">
        <v>21</v>
      </c>
      <c r="C34" s="11" t="s">
        <v>377</v>
      </c>
      <c r="D34" s="7" t="s">
        <v>199</v>
      </c>
      <c r="E34" s="7">
        <v>0.36</v>
      </c>
      <c r="F34" s="15">
        <v>30138.0</v>
      </c>
      <c r="G34" s="7" t="s">
        <v>367</v>
      </c>
      <c r="H34" s="7" t="s">
        <v>65</v>
      </c>
      <c r="I34" s="7">
        <f t="shared" si="6"/>
        <v>4.32</v>
      </c>
      <c r="J34" s="5" t="s">
        <v>46</v>
      </c>
      <c r="K34" s="5" t="s">
        <v>47</v>
      </c>
    </row>
    <row r="35">
      <c r="A35" s="5">
        <v>34.0</v>
      </c>
      <c r="B35" s="7" t="s">
        <v>21</v>
      </c>
      <c r="C35" s="11" t="s">
        <v>384</v>
      </c>
      <c r="D35" s="7" t="s">
        <v>106</v>
      </c>
      <c r="E35" s="7">
        <v>0.44</v>
      </c>
      <c r="F35" s="15">
        <v>49155.0</v>
      </c>
      <c r="G35" s="7" t="s">
        <v>77</v>
      </c>
      <c r="H35" s="7" t="s">
        <v>44</v>
      </c>
      <c r="I35" s="7">
        <f t="shared" si="6"/>
        <v>5.28</v>
      </c>
      <c r="J35" s="5" t="s">
        <v>111</v>
      </c>
      <c r="K35" s="5" t="s">
        <v>76</v>
      </c>
    </row>
    <row r="36">
      <c r="A36" s="5">
        <v>35.0</v>
      </c>
      <c r="B36" s="7" t="s">
        <v>21</v>
      </c>
      <c r="C36" s="11" t="s">
        <v>388</v>
      </c>
      <c r="D36" s="7" t="s">
        <v>106</v>
      </c>
      <c r="E36" s="7">
        <v>0.44</v>
      </c>
      <c r="F36" s="15">
        <v>43598.0</v>
      </c>
      <c r="G36" s="7" t="s">
        <v>77</v>
      </c>
      <c r="H36" s="7" t="s">
        <v>44</v>
      </c>
      <c r="I36" s="7">
        <f t="shared" si="6"/>
        <v>5.28</v>
      </c>
      <c r="J36" s="5" t="s">
        <v>111</v>
      </c>
      <c r="K36" s="5" t="s">
        <v>76</v>
      </c>
    </row>
    <row r="37">
      <c r="A37" s="5">
        <v>36.0</v>
      </c>
      <c r="B37" s="7" t="s">
        <v>21</v>
      </c>
      <c r="C37" s="11" t="s">
        <v>390</v>
      </c>
      <c r="D37" s="7" t="s">
        <v>106</v>
      </c>
      <c r="E37" s="7">
        <v>0.44</v>
      </c>
      <c r="F37" s="15">
        <v>86325.0</v>
      </c>
      <c r="G37" s="7" t="s">
        <v>77</v>
      </c>
      <c r="H37" s="7" t="s">
        <v>44</v>
      </c>
      <c r="I37" s="7">
        <f t="shared" si="6"/>
        <v>5.28</v>
      </c>
      <c r="J37" s="5" t="s">
        <v>111</v>
      </c>
      <c r="K37" s="5" t="s">
        <v>76</v>
      </c>
    </row>
    <row r="38">
      <c r="A38" s="5">
        <v>37.0</v>
      </c>
      <c r="B38" s="7" t="s">
        <v>21</v>
      </c>
      <c r="C38" s="11" t="s">
        <v>393</v>
      </c>
      <c r="D38" s="7" t="s">
        <v>106</v>
      </c>
      <c r="E38" s="7">
        <v>0.44</v>
      </c>
      <c r="F38" s="15">
        <v>557690.0</v>
      </c>
      <c r="G38" s="7" t="s">
        <v>77</v>
      </c>
      <c r="H38" s="7" t="s">
        <v>44</v>
      </c>
      <c r="I38" s="7">
        <f t="shared" si="6"/>
        <v>5.28</v>
      </c>
      <c r="J38" s="5" t="s">
        <v>111</v>
      </c>
      <c r="K38" s="5" t="s">
        <v>76</v>
      </c>
    </row>
    <row r="39">
      <c r="A39" s="5">
        <v>38.0</v>
      </c>
      <c r="B39" s="7" t="s">
        <v>21</v>
      </c>
      <c r="C39" s="11" t="s">
        <v>396</v>
      </c>
      <c r="D39" s="7" t="s">
        <v>106</v>
      </c>
      <c r="E39" s="7">
        <v>0.44</v>
      </c>
      <c r="F39" s="15">
        <v>56502.0</v>
      </c>
      <c r="G39" s="7" t="s">
        <v>77</v>
      </c>
      <c r="H39" s="7" t="s">
        <v>44</v>
      </c>
      <c r="I39" s="7">
        <f t="shared" si="6"/>
        <v>5.28</v>
      </c>
      <c r="J39" s="5" t="s">
        <v>111</v>
      </c>
      <c r="K39" s="5" t="s">
        <v>76</v>
      </c>
    </row>
    <row r="40">
      <c r="A40" s="5">
        <v>39.0</v>
      </c>
      <c r="B40" s="7" t="s">
        <v>21</v>
      </c>
      <c r="C40" s="11" t="s">
        <v>404</v>
      </c>
      <c r="D40" s="7" t="s">
        <v>106</v>
      </c>
      <c r="E40" s="7">
        <v>0.44</v>
      </c>
      <c r="F40" s="15">
        <v>75845.0</v>
      </c>
      <c r="G40" s="7" t="s">
        <v>77</v>
      </c>
      <c r="H40" s="7" t="s">
        <v>44</v>
      </c>
      <c r="I40" s="7">
        <f t="shared" si="6"/>
        <v>5.28</v>
      </c>
      <c r="J40" s="5" t="s">
        <v>111</v>
      </c>
      <c r="K40" s="5" t="s">
        <v>76</v>
      </c>
    </row>
    <row r="41">
      <c r="A41" s="5">
        <v>40.0</v>
      </c>
      <c r="B41" s="7" t="s">
        <v>21</v>
      </c>
      <c r="C41" s="11" t="s">
        <v>410</v>
      </c>
      <c r="D41" s="7" t="s">
        <v>199</v>
      </c>
      <c r="E41" s="7">
        <v>0.45</v>
      </c>
      <c r="F41" s="15">
        <v>23000.0</v>
      </c>
      <c r="G41" s="7" t="s">
        <v>306</v>
      </c>
      <c r="H41" s="7" t="s">
        <v>50</v>
      </c>
      <c r="I41" s="7">
        <f t="shared" si="6"/>
        <v>5.4</v>
      </c>
      <c r="J41" s="5" t="s">
        <v>157</v>
      </c>
      <c r="K41" s="5" t="s">
        <v>47</v>
      </c>
    </row>
    <row r="42">
      <c r="A42" s="5">
        <v>41.0</v>
      </c>
      <c r="B42" s="7" t="s">
        <v>21</v>
      </c>
      <c r="C42" s="11" t="s">
        <v>417</v>
      </c>
      <c r="D42" s="7" t="s">
        <v>418</v>
      </c>
      <c r="E42" s="7" t="s">
        <v>72</v>
      </c>
      <c r="F42" s="15">
        <v>66734.0</v>
      </c>
      <c r="G42" s="7" t="s">
        <v>421</v>
      </c>
      <c r="H42" s="7" t="s">
        <v>50</v>
      </c>
      <c r="I42" s="5">
        <v>0.0</v>
      </c>
      <c r="J42" s="5" t="s">
        <v>157</v>
      </c>
      <c r="K42" s="5" t="s">
        <v>135</v>
      </c>
    </row>
    <row r="43">
      <c r="A43" s="5">
        <v>42.0</v>
      </c>
      <c r="B43" s="7" t="s">
        <v>21</v>
      </c>
      <c r="C43" s="11" t="s">
        <v>425</v>
      </c>
      <c r="D43" s="7" t="s">
        <v>418</v>
      </c>
      <c r="E43" s="7" t="s">
        <v>72</v>
      </c>
      <c r="F43" s="15">
        <v>210704.0</v>
      </c>
      <c r="G43" s="7" t="s">
        <v>421</v>
      </c>
      <c r="H43" s="7" t="s">
        <v>50</v>
      </c>
      <c r="I43" s="5">
        <v>0.0</v>
      </c>
      <c r="J43" s="5" t="s">
        <v>157</v>
      </c>
      <c r="K43" s="5" t="s">
        <v>135</v>
      </c>
    </row>
    <row r="44">
      <c r="A44" s="5">
        <v>43.0</v>
      </c>
      <c r="B44" s="7" t="s">
        <v>21</v>
      </c>
      <c r="C44" s="11" t="s">
        <v>429</v>
      </c>
      <c r="D44" s="7" t="s">
        <v>418</v>
      </c>
      <c r="E44" s="7" t="s">
        <v>72</v>
      </c>
      <c r="F44" s="15">
        <v>210704.0</v>
      </c>
      <c r="G44" s="7" t="s">
        <v>421</v>
      </c>
      <c r="H44" s="7" t="s">
        <v>50</v>
      </c>
      <c r="I44" s="5">
        <v>0.0</v>
      </c>
      <c r="J44" s="5" t="s">
        <v>157</v>
      </c>
      <c r="K44" s="5" t="s">
        <v>135</v>
      </c>
    </row>
    <row r="45">
      <c r="A45" s="5">
        <v>44.0</v>
      </c>
      <c r="B45" s="7" t="s">
        <v>21</v>
      </c>
      <c r="C45" s="11" t="s">
        <v>431</v>
      </c>
      <c r="D45" s="7" t="s">
        <v>418</v>
      </c>
      <c r="E45" s="7" t="s">
        <v>72</v>
      </c>
      <c r="F45" s="15">
        <v>210704.0</v>
      </c>
      <c r="G45" s="7" t="s">
        <v>421</v>
      </c>
      <c r="H45" s="7" t="s">
        <v>50</v>
      </c>
      <c r="I45" s="5">
        <v>0.0</v>
      </c>
      <c r="J45" s="5" t="s">
        <v>157</v>
      </c>
      <c r="K45" s="5" t="s">
        <v>135</v>
      </c>
    </row>
    <row r="46">
      <c r="A46" s="5">
        <v>45.0</v>
      </c>
      <c r="B46" s="7" t="s">
        <v>21</v>
      </c>
      <c r="C46" s="11" t="s">
        <v>435</v>
      </c>
      <c r="D46" s="7" t="s">
        <v>418</v>
      </c>
      <c r="E46" s="7" t="s">
        <v>72</v>
      </c>
      <c r="F46" s="15">
        <v>210704.0</v>
      </c>
      <c r="G46" s="7" t="s">
        <v>421</v>
      </c>
      <c r="H46" s="7" t="s">
        <v>50</v>
      </c>
      <c r="I46" s="5">
        <v>0.0</v>
      </c>
      <c r="J46" s="5" t="s">
        <v>157</v>
      </c>
      <c r="K46" s="5" t="s">
        <v>135</v>
      </c>
    </row>
    <row r="47">
      <c r="A47" s="5">
        <v>46.0</v>
      </c>
      <c r="B47" s="7" t="s">
        <v>21</v>
      </c>
      <c r="C47" s="11" t="s">
        <v>440</v>
      </c>
      <c r="D47" s="7" t="s">
        <v>132</v>
      </c>
      <c r="E47" s="7">
        <v>0.55</v>
      </c>
      <c r="F47" s="15">
        <v>69995.0</v>
      </c>
      <c r="G47" s="7" t="s">
        <v>442</v>
      </c>
      <c r="H47" s="7" t="s">
        <v>44</v>
      </c>
      <c r="I47" s="7">
        <f t="shared" ref="I47:I50" si="7">E47*12</f>
        <v>6.6</v>
      </c>
      <c r="J47" s="5" t="s">
        <v>46</v>
      </c>
      <c r="K47" s="5" t="s">
        <v>135</v>
      </c>
    </row>
    <row r="48">
      <c r="A48" s="5">
        <v>47.0</v>
      </c>
      <c r="B48" s="7" t="s">
        <v>21</v>
      </c>
      <c r="C48" s="11" t="s">
        <v>450</v>
      </c>
      <c r="D48" s="7" t="s">
        <v>257</v>
      </c>
      <c r="E48" s="7">
        <v>0.44</v>
      </c>
      <c r="F48" s="15">
        <v>96283.0</v>
      </c>
      <c r="G48" s="7" t="s">
        <v>258</v>
      </c>
      <c r="H48" s="7" t="s">
        <v>44</v>
      </c>
      <c r="I48" s="7">
        <f t="shared" si="7"/>
        <v>5.28</v>
      </c>
      <c r="J48" s="5" t="s">
        <v>46</v>
      </c>
      <c r="K48" s="5" t="s">
        <v>135</v>
      </c>
    </row>
    <row r="49">
      <c r="A49" s="5">
        <v>48.0</v>
      </c>
      <c r="B49" s="7" t="s">
        <v>21</v>
      </c>
      <c r="C49" s="11" t="s">
        <v>456</v>
      </c>
      <c r="D49" s="7" t="s">
        <v>457</v>
      </c>
      <c r="E49" s="7">
        <v>0.42</v>
      </c>
      <c r="F49" s="3">
        <v>46744.9</v>
      </c>
      <c r="G49" s="7" t="s">
        <v>71</v>
      </c>
      <c r="H49" s="7" t="s">
        <v>50</v>
      </c>
      <c r="I49" s="7">
        <f t="shared" si="7"/>
        <v>5.04</v>
      </c>
      <c r="J49" s="5" t="s">
        <v>46</v>
      </c>
      <c r="K49" s="5" t="s">
        <v>300</v>
      </c>
    </row>
    <row r="50">
      <c r="A50" s="5">
        <v>49.0</v>
      </c>
      <c r="B50" s="7" t="s">
        <v>21</v>
      </c>
      <c r="C50" s="11" t="s">
        <v>462</v>
      </c>
      <c r="D50" s="7" t="s">
        <v>466</v>
      </c>
      <c r="E50" s="7">
        <v>0.47</v>
      </c>
      <c r="F50" s="15">
        <v>103334.0</v>
      </c>
      <c r="G50" s="7" t="s">
        <v>285</v>
      </c>
      <c r="H50" s="7" t="s">
        <v>44</v>
      </c>
      <c r="I50" s="7">
        <f t="shared" si="7"/>
        <v>5.64</v>
      </c>
      <c r="J50" s="5" t="s">
        <v>157</v>
      </c>
      <c r="K50" s="5" t="s">
        <v>135</v>
      </c>
    </row>
    <row r="51">
      <c r="A51" s="7"/>
      <c r="B51" s="7"/>
      <c r="C51" s="7"/>
      <c r="D51" s="7"/>
      <c r="E51" s="7"/>
      <c r="F51" s="22"/>
      <c r="G51" s="7"/>
      <c r="H51" s="7"/>
    </row>
    <row r="966">
      <c r="F966" s="22">
        <v>43166.0</v>
      </c>
    </row>
  </sheetData>
  <autoFilter ref="$A$1:$K$50"/>
  <hyperlinks>
    <hyperlink r:id="rId1" location="space=120" ref="C2"/>
    <hyperlink r:id="rId2" location="space=123" ref="C3"/>
    <hyperlink r:id="rId3" location="space=131" ref="C4"/>
    <hyperlink r:id="rId4" location="space=137" ref="C5"/>
    <hyperlink r:id="rId5" location="space=138" ref="C6"/>
    <hyperlink r:id="rId6" location="space=145" ref="C7"/>
    <hyperlink r:id="rId7" location="space=165" ref="C8"/>
    <hyperlink r:id="rId8" location="space=166" ref="C9"/>
    <hyperlink r:id="rId9" location="space=180" ref="C10"/>
    <hyperlink r:id="rId10" location="space=200" ref="C11"/>
    <hyperlink r:id="rId11" location="space=223" ref="C12"/>
    <hyperlink r:id="rId12" location="space=234" ref="C13"/>
    <hyperlink r:id="rId13" location="space=261" ref="C14"/>
    <hyperlink r:id="rId14" location="space=262" ref="C15"/>
    <hyperlink r:id="rId15" location="space=313" ref="C16"/>
    <hyperlink r:id="rId16" location="space=317" ref="C17"/>
    <hyperlink r:id="rId17" location="space=327" ref="C18"/>
    <hyperlink r:id="rId18" location="space=329" ref="C19"/>
    <hyperlink r:id="rId19" location="space=343" ref="C20"/>
    <hyperlink r:id="rId20" location="space=380" ref="C21"/>
    <hyperlink r:id="rId21" location="space=383" ref="C22"/>
    <hyperlink r:id="rId22" location="space=398" ref="C23"/>
    <hyperlink r:id="rId23" location="space=407" ref="C24"/>
    <hyperlink r:id="rId24" location="space=414" ref="C25"/>
    <hyperlink r:id="rId25" location="space=415" ref="C26"/>
    <hyperlink r:id="rId26" location="space=416" ref="C27"/>
    <hyperlink r:id="rId27" location="space=417" ref="C28"/>
    <hyperlink r:id="rId28" location="space=419" ref="C29"/>
    <hyperlink r:id="rId29" location="space=420" ref="C30"/>
    <hyperlink r:id="rId30" location="space=477" ref="C31"/>
    <hyperlink r:id="rId31" location="space=478" ref="C32"/>
    <hyperlink r:id="rId32" location="space=479" ref="C33"/>
    <hyperlink r:id="rId33" location="space=480" ref="C34"/>
    <hyperlink r:id="rId34" location="space=546" ref="C35"/>
    <hyperlink r:id="rId35" location="space=547" ref="C36"/>
    <hyperlink r:id="rId36" location="space=548" ref="C37"/>
    <hyperlink r:id="rId37" location="space=549" ref="C38"/>
    <hyperlink r:id="rId38" location="space=550" ref="C39"/>
    <hyperlink r:id="rId39" location="space=551" ref="C40"/>
    <hyperlink r:id="rId40" location="space=555" ref="C41"/>
    <hyperlink r:id="rId41" location="space=564" ref="C42"/>
    <hyperlink r:id="rId42" location="space=565" ref="C43"/>
    <hyperlink r:id="rId43" location="space=566" ref="C44"/>
    <hyperlink r:id="rId44" location="space=567" ref="C45"/>
    <hyperlink r:id="rId45" location="space=568" ref="C46"/>
    <hyperlink r:id="rId46" location="space=569" ref="C47"/>
    <hyperlink r:id="rId47" location="space=579" ref="C48"/>
    <hyperlink r:id="rId48" location="space=590" ref="C49"/>
    <hyperlink r:id="rId49" location="space=592" ref="C50"/>
  </hyperlinks>
  <drawing r:id="rId5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71"/>
    <col customWidth="1" min="2" max="2" width="40.86"/>
    <col customWidth="1" min="7" max="7" width="23.71"/>
  </cols>
  <sheetData>
    <row r="1">
      <c r="A1" s="23" t="s">
        <v>2</v>
      </c>
      <c r="B1" s="23" t="s">
        <v>5</v>
      </c>
      <c r="C1" s="23" t="s">
        <v>6</v>
      </c>
      <c r="D1" s="23" t="s">
        <v>7</v>
      </c>
      <c r="E1" s="23" t="s">
        <v>8</v>
      </c>
      <c r="F1" s="23" t="s">
        <v>9</v>
      </c>
      <c r="G1" s="5" t="s">
        <v>3</v>
      </c>
      <c r="H1" s="5" t="s">
        <v>11</v>
      </c>
    </row>
    <row r="2">
      <c r="A2" s="26" t="s">
        <v>24</v>
      </c>
      <c r="B2" s="23" t="s">
        <v>42</v>
      </c>
      <c r="C2" s="27">
        <v>0.5</v>
      </c>
      <c r="D2" s="28">
        <v>175397.91</v>
      </c>
      <c r="E2" s="23" t="s">
        <v>43</v>
      </c>
      <c r="F2" s="23" t="s">
        <v>44</v>
      </c>
      <c r="G2" t="str">
        <f>VLOOKUP(A2,Abril!C2:K50,9,false)</f>
        <v>Otay - Alamar</v>
      </c>
      <c r="H2" t="str">
        <f>VLOOKUP(A2,Abril!C2:K50,8,false)</f>
        <v>Existente</v>
      </c>
    </row>
    <row r="3">
      <c r="A3" s="26" t="s">
        <v>55</v>
      </c>
      <c r="B3" s="23" t="s">
        <v>62</v>
      </c>
      <c r="C3" s="27">
        <v>0.41</v>
      </c>
      <c r="D3" s="30">
        <v>49352.0</v>
      </c>
      <c r="E3" s="23" t="s">
        <v>71</v>
      </c>
      <c r="F3" s="23" t="s">
        <v>50</v>
      </c>
      <c r="G3" t="str">
        <f>VLOOKUP(A3,Abril!C3:K51,9,false)</f>
        <v>Pacifico - Nordika</v>
      </c>
      <c r="H3" t="str">
        <f>VLOOKUP(A3,Abril!C3:K51,8,false)</f>
        <v>Existente</v>
      </c>
    </row>
    <row r="4">
      <c r="A4" s="26" t="s">
        <v>78</v>
      </c>
      <c r="B4" s="23" t="s">
        <v>91</v>
      </c>
      <c r="C4" s="27">
        <v>0.44</v>
      </c>
      <c r="D4" s="30">
        <v>52911.0</v>
      </c>
      <c r="E4" s="23" t="s">
        <v>93</v>
      </c>
      <c r="F4" s="23" t="s">
        <v>44</v>
      </c>
      <c r="G4" t="str">
        <f>VLOOKUP(A4,Abril!C4:K52,9,false)</f>
        <v>Otay - Alamar</v>
      </c>
      <c r="H4" t="str">
        <f>VLOOKUP(A4,Abril!C4:K52,8,false)</f>
        <v>Existente</v>
      </c>
    </row>
    <row r="5">
      <c r="A5" s="26" t="s">
        <v>98</v>
      </c>
      <c r="B5" s="23" t="s">
        <v>539</v>
      </c>
      <c r="C5" s="27">
        <v>0.45</v>
      </c>
      <c r="D5" s="30">
        <v>37817.0</v>
      </c>
      <c r="E5" s="23" t="s">
        <v>43</v>
      </c>
      <c r="F5" s="23" t="s">
        <v>44</v>
      </c>
      <c r="G5" t="str">
        <f>VLOOKUP(A5,Abril!C5:K53,9,false)</f>
        <v>Pacifico - Nordika</v>
      </c>
      <c r="H5" t="str">
        <f>VLOOKUP(A5,Abril!C5:K53,8,false)</f>
        <v>Planeado</v>
      </c>
    </row>
    <row r="6">
      <c r="A6" s="26" t="s">
        <v>115</v>
      </c>
      <c r="B6" s="23" t="s">
        <v>121</v>
      </c>
      <c r="C6" s="27">
        <v>0.45</v>
      </c>
      <c r="D6" s="28">
        <v>155398.57</v>
      </c>
      <c r="E6" s="23" t="s">
        <v>43</v>
      </c>
      <c r="F6" s="23" t="s">
        <v>44</v>
      </c>
      <c r="G6" t="str">
        <f>VLOOKUP(A6,Abril!C6:K54,9,false)</f>
        <v>Pacifico - Nordika</v>
      </c>
      <c r="H6" t="str">
        <f>VLOOKUP(A6,Abril!C6:K54,8,false)</f>
        <v>Planeado</v>
      </c>
    </row>
    <row r="7">
      <c r="A7" s="26" t="s">
        <v>130</v>
      </c>
      <c r="B7" s="23" t="s">
        <v>132</v>
      </c>
      <c r="C7" s="27">
        <v>0.48</v>
      </c>
      <c r="D7" s="30">
        <v>186999.0</v>
      </c>
      <c r="E7" s="23" t="s">
        <v>43</v>
      </c>
      <c r="F7" s="23" t="s">
        <v>44</v>
      </c>
      <c r="G7" t="str">
        <f>VLOOKUP(A7,Abril!C7:K55,9,false)</f>
        <v>El Florido - Boulevard 2000</v>
      </c>
      <c r="H7" t="str">
        <f>VLOOKUP(A7,Abril!C7:K55,8,false)</f>
        <v>Existente</v>
      </c>
    </row>
    <row r="8">
      <c r="A8" s="26" t="s">
        <v>137</v>
      </c>
      <c r="B8" s="23" t="s">
        <v>142</v>
      </c>
      <c r="C8" s="27">
        <v>0.45</v>
      </c>
      <c r="D8" s="28">
        <v>202910.47</v>
      </c>
      <c r="E8" s="23" t="s">
        <v>95</v>
      </c>
      <c r="F8" s="23" t="s">
        <v>44</v>
      </c>
      <c r="G8" t="str">
        <f>VLOOKUP(A8,Abril!C8:K56,9,false)</f>
        <v>Insurgentes - El Aguila</v>
      </c>
      <c r="H8" t="str">
        <f>VLOOKUP(A8,Abril!C8:K56,8,false)</f>
        <v>Planeado</v>
      </c>
    </row>
    <row r="9">
      <c r="A9" s="26" t="s">
        <v>146</v>
      </c>
      <c r="B9" s="23" t="s">
        <v>154</v>
      </c>
      <c r="C9" s="27">
        <v>0.45</v>
      </c>
      <c r="D9" s="30">
        <v>48470.0</v>
      </c>
      <c r="E9" s="23" t="s">
        <v>95</v>
      </c>
      <c r="F9" s="23" t="s">
        <v>44</v>
      </c>
      <c r="G9" t="str">
        <f>VLOOKUP(A9,Abril!C9:K57,9,false)</f>
        <v>El Florido - Boulevard 2000</v>
      </c>
      <c r="H9" t="str">
        <f>VLOOKUP(A9,Abril!C9:K57,8,false)</f>
        <v>En construcción</v>
      </c>
    </row>
    <row r="10">
      <c r="A10" s="26" t="s">
        <v>36</v>
      </c>
      <c r="B10" s="23" t="s">
        <v>49</v>
      </c>
      <c r="C10" s="27">
        <v>0.44</v>
      </c>
      <c r="D10" s="30">
        <v>230000.0</v>
      </c>
      <c r="E10" s="23" t="s">
        <v>86</v>
      </c>
      <c r="F10" s="23" t="s">
        <v>65</v>
      </c>
      <c r="G10" t="str">
        <f>VLOOKUP(A10,Abril!C10:K58,9,false)</f>
        <v>Pacifico - Nordika</v>
      </c>
      <c r="H10" t="str">
        <f>VLOOKUP(A10,Abril!C10:K58,8,false)</f>
        <v>Existente</v>
      </c>
    </row>
    <row r="11">
      <c r="A11" s="26" t="s">
        <v>164</v>
      </c>
      <c r="B11" s="23" t="s">
        <v>539</v>
      </c>
      <c r="C11" s="27">
        <v>0.4</v>
      </c>
      <c r="D11" s="30">
        <v>26120.0</v>
      </c>
      <c r="E11" s="23" t="s">
        <v>170</v>
      </c>
      <c r="F11" s="23" t="s">
        <v>50</v>
      </c>
      <c r="G11" t="str">
        <f>VLOOKUP(A11,Abril!C11:K59,9,false)</f>
        <v>Pacifico - Nordika</v>
      </c>
      <c r="H11" t="str">
        <f>VLOOKUP(A11,Abril!C11:K59,8,false)</f>
        <v>Existente</v>
      </c>
    </row>
    <row r="12">
      <c r="A12" s="26" t="s">
        <v>185</v>
      </c>
      <c r="B12" s="23" t="s">
        <v>91</v>
      </c>
      <c r="C12" s="27">
        <v>0.46</v>
      </c>
      <c r="D12" s="30">
        <v>65076.0</v>
      </c>
      <c r="E12" s="23" t="s">
        <v>93</v>
      </c>
      <c r="F12" s="23" t="s">
        <v>44</v>
      </c>
      <c r="G12" t="str">
        <f>VLOOKUP(A12,Abril!C12:K60,9,false)</f>
        <v>Otay - Alamar</v>
      </c>
      <c r="H12" t="str">
        <f>VLOOKUP(A12,Abril!C12:K60,8,false)</f>
        <v>Existente</v>
      </c>
    </row>
    <row r="13">
      <c r="A13" s="26" t="s">
        <v>197</v>
      </c>
      <c r="B13" s="23" t="s">
        <v>199</v>
      </c>
      <c r="C13" s="27">
        <v>0.36</v>
      </c>
      <c r="D13" s="30">
        <v>21323.0</v>
      </c>
      <c r="E13" s="23" t="s">
        <v>200</v>
      </c>
      <c r="F13" s="23" t="s">
        <v>65</v>
      </c>
      <c r="G13" t="str">
        <f>VLOOKUP(A13,Abril!C13:K61,9,false)</f>
        <v>Otay - Alamar</v>
      </c>
      <c r="H13" t="str">
        <f>VLOOKUP(A13,Abril!C13:K61,8,false)</f>
        <v>Existente</v>
      </c>
    </row>
    <row r="14">
      <c r="A14" s="26" t="s">
        <v>155</v>
      </c>
      <c r="B14" s="23" t="s">
        <v>539</v>
      </c>
      <c r="C14" s="27">
        <v>0.42</v>
      </c>
      <c r="D14" s="30">
        <v>30223.0</v>
      </c>
      <c r="E14" s="23" t="s">
        <v>77</v>
      </c>
      <c r="F14" s="23" t="s">
        <v>44</v>
      </c>
      <c r="G14" t="str">
        <f>VLOOKUP(A14,Abril!C14:K62,9,false)</f>
        <v>Pacifico - Nordika</v>
      </c>
      <c r="H14" t="str">
        <f>VLOOKUP(A14,Abril!C14:K62,8,false)</f>
        <v>En construcción</v>
      </c>
    </row>
    <row r="15">
      <c r="A15" s="26" t="s">
        <v>175</v>
      </c>
      <c r="B15" s="23" t="s">
        <v>539</v>
      </c>
      <c r="C15" s="27">
        <v>0.42</v>
      </c>
      <c r="D15" s="30">
        <v>220433.0</v>
      </c>
      <c r="E15" s="23" t="s">
        <v>77</v>
      </c>
      <c r="F15" s="23" t="s">
        <v>44</v>
      </c>
      <c r="G15" t="str">
        <f>VLOOKUP(A15,Abril!C15:K63,9,false)</f>
        <v>Pacifico - Nordika</v>
      </c>
      <c r="H15" t="str">
        <f>VLOOKUP(A15,Abril!C15:K63,8,false)</f>
        <v>En construcción</v>
      </c>
    </row>
    <row r="16">
      <c r="A16" s="26" t="s">
        <v>211</v>
      </c>
      <c r="B16" s="23" t="s">
        <v>216</v>
      </c>
      <c r="C16" s="27">
        <v>0.44</v>
      </c>
      <c r="D16" s="30">
        <v>70332.0</v>
      </c>
      <c r="E16" s="23" t="s">
        <v>43</v>
      </c>
      <c r="F16" s="23" t="s">
        <v>50</v>
      </c>
      <c r="G16" t="str">
        <f>VLOOKUP(A16,Abril!C16:K64,9,false)</f>
        <v>Otay - Alamar</v>
      </c>
      <c r="H16" t="str">
        <f>VLOOKUP(A16,Abril!C16:K64,8,false)</f>
        <v>Existente</v>
      </c>
    </row>
    <row r="17">
      <c r="A17" s="26" t="s">
        <v>226</v>
      </c>
      <c r="B17" s="23" t="s">
        <v>228</v>
      </c>
      <c r="C17" s="27">
        <v>0.4</v>
      </c>
      <c r="D17" s="30">
        <v>65767.0</v>
      </c>
      <c r="E17" s="23" t="s">
        <v>231</v>
      </c>
      <c r="F17" s="23" t="s">
        <v>65</v>
      </c>
      <c r="G17" t="str">
        <f>VLOOKUP(A17,Abril!C17:K65,9,false)</f>
        <v>Insurgentes - El Aguila</v>
      </c>
      <c r="H17" t="str">
        <f>VLOOKUP(A17,Abril!C17:K65,8,false)</f>
        <v>Existente</v>
      </c>
    </row>
    <row r="18">
      <c r="A18" s="26" t="s">
        <v>239</v>
      </c>
      <c r="B18" s="23" t="s">
        <v>539</v>
      </c>
      <c r="C18" s="27">
        <v>0.41</v>
      </c>
      <c r="D18" s="30">
        <v>49309.0</v>
      </c>
      <c r="E18" s="23" t="s">
        <v>71</v>
      </c>
      <c r="F18" s="23" t="s">
        <v>50</v>
      </c>
      <c r="G18" t="str">
        <f>VLOOKUP(A18,Abril!C18:K66,9,false)</f>
        <v>Pacifico - Nordika</v>
      </c>
      <c r="H18" t="str">
        <f>VLOOKUP(A18,Abril!C18:K66,8,false)</f>
        <v>Existente</v>
      </c>
    </row>
    <row r="19">
      <c r="A19" s="26" t="s">
        <v>243</v>
      </c>
      <c r="B19" s="23" t="s">
        <v>134</v>
      </c>
      <c r="C19" s="27">
        <v>0.44</v>
      </c>
      <c r="D19" s="28">
        <v>110597.9</v>
      </c>
      <c r="E19" s="23" t="s">
        <v>248</v>
      </c>
      <c r="F19" s="23" t="s">
        <v>44</v>
      </c>
      <c r="G19" t="str">
        <f>VLOOKUP(A19,Abril!C19:K67,9,false)</f>
        <v>El Florido - Boulevard 2000</v>
      </c>
      <c r="H19" t="str">
        <f>VLOOKUP(A19,Abril!C19:K67,8,false)</f>
        <v>Existente</v>
      </c>
    </row>
    <row r="20">
      <c r="A20" s="26" t="s">
        <v>255</v>
      </c>
      <c r="B20" s="23" t="s">
        <v>257</v>
      </c>
      <c r="C20" s="27">
        <v>0.44</v>
      </c>
      <c r="D20" s="30">
        <v>183063.0</v>
      </c>
      <c r="E20" s="23" t="s">
        <v>258</v>
      </c>
      <c r="F20" s="23" t="s">
        <v>44</v>
      </c>
      <c r="G20" t="str">
        <f>VLOOKUP(A20,Abril!C20:K68,9,false)</f>
        <v>El Florido - Boulevard 2000</v>
      </c>
      <c r="H20" t="str">
        <f>VLOOKUP(A20,Abril!C20:K68,8,false)</f>
        <v>Planeado</v>
      </c>
    </row>
    <row r="21">
      <c r="A21" s="26" t="s">
        <v>279</v>
      </c>
      <c r="B21" s="23" t="s">
        <v>283</v>
      </c>
      <c r="C21" s="27">
        <v>0.47</v>
      </c>
      <c r="D21" s="30">
        <v>14530.0</v>
      </c>
      <c r="E21" s="23" t="s">
        <v>285</v>
      </c>
      <c r="F21" s="23" t="s">
        <v>44</v>
      </c>
      <c r="G21" t="str">
        <f>VLOOKUP(A21,Abril!C21:K69,9,false)</f>
        <v>El Florido - Boulevard 2000</v>
      </c>
      <c r="H21" t="str">
        <f>VLOOKUP(A21,Abril!C21:K69,8,false)</f>
        <v>Existente</v>
      </c>
    </row>
    <row r="22">
      <c r="A22" s="26" t="s">
        <v>290</v>
      </c>
      <c r="B22" s="23" t="s">
        <v>294</v>
      </c>
      <c r="C22" s="27">
        <v>0.42</v>
      </c>
      <c r="D22" s="30">
        <v>18418.0</v>
      </c>
      <c r="E22" s="23" t="s">
        <v>295</v>
      </c>
      <c r="F22" s="23" t="s">
        <v>65</v>
      </c>
      <c r="G22" t="str">
        <f>VLOOKUP(A22,Abril!C22:K70,9,false)</f>
        <v>La mesa - Via Rapida</v>
      </c>
      <c r="H22" t="str">
        <f>VLOOKUP(A22,Abril!C22:K70,8,false)</f>
        <v>Existente</v>
      </c>
    </row>
    <row r="23">
      <c r="A23" s="26" t="s">
        <v>303</v>
      </c>
      <c r="B23" s="23" t="s">
        <v>305</v>
      </c>
      <c r="C23" s="27">
        <v>0.44</v>
      </c>
      <c r="D23" s="30">
        <v>103500.0</v>
      </c>
      <c r="E23" s="23" t="s">
        <v>306</v>
      </c>
      <c r="F23" s="23" t="s">
        <v>65</v>
      </c>
      <c r="G23" t="str">
        <f>VLOOKUP(A23,Abril!C23:K71,9,false)</f>
        <v>Otay - Alamar</v>
      </c>
      <c r="H23" t="str">
        <f>VLOOKUP(A23,Abril!C23:K71,8,false)</f>
        <v>Existente</v>
      </c>
    </row>
    <row r="24">
      <c r="A24" s="26" t="s">
        <v>337</v>
      </c>
      <c r="B24" s="23" t="s">
        <v>340</v>
      </c>
      <c r="C24" s="27">
        <v>0.47</v>
      </c>
      <c r="D24" s="30">
        <v>264202.0</v>
      </c>
      <c r="E24" s="23" t="s">
        <v>71</v>
      </c>
      <c r="F24" s="23" t="s">
        <v>44</v>
      </c>
      <c r="G24" t="str">
        <f>VLOOKUP(A24,Abril!C24:K72,9,false)</f>
        <v>El Florido - Boulevard 2000</v>
      </c>
      <c r="H24" t="str">
        <f>VLOOKUP(A24,Abril!C24:K72,8,false)</f>
        <v>En construcción</v>
      </c>
    </row>
    <row r="25">
      <c r="A25" s="26" t="s">
        <v>342</v>
      </c>
      <c r="B25" s="23" t="s">
        <v>340</v>
      </c>
      <c r="C25" s="27">
        <v>0.47</v>
      </c>
      <c r="D25" s="30">
        <v>288252.0</v>
      </c>
      <c r="E25" s="23" t="s">
        <v>71</v>
      </c>
      <c r="F25" s="23" t="s">
        <v>44</v>
      </c>
      <c r="G25" t="str">
        <f>VLOOKUP(A25,Abril!C25:K73,9,false)</f>
        <v>El Florido - Boulevard 2000</v>
      </c>
      <c r="H25" t="str">
        <f>VLOOKUP(A25,Abril!C25:K73,8,false)</f>
        <v>En construcción</v>
      </c>
    </row>
    <row r="26">
      <c r="A26" s="26" t="s">
        <v>353</v>
      </c>
      <c r="B26" s="23" t="s">
        <v>305</v>
      </c>
      <c r="C26" s="27">
        <v>0.44</v>
      </c>
      <c r="D26" s="28">
        <v>61945.9</v>
      </c>
      <c r="E26" s="23" t="s">
        <v>43</v>
      </c>
      <c r="F26" s="23" t="s">
        <v>44</v>
      </c>
      <c r="G26" t="str">
        <f>VLOOKUP(A26,Abril!C26:K74,9,false)</f>
        <v>Otay - Alamar</v>
      </c>
      <c r="H26" t="str">
        <f>VLOOKUP(A26,Abril!C26:K74,8,false)</f>
        <v>Existente</v>
      </c>
    </row>
    <row r="27">
      <c r="A27" s="26" t="s">
        <v>361</v>
      </c>
      <c r="B27" s="23" t="s">
        <v>363</v>
      </c>
      <c r="C27" s="27">
        <v>0.44</v>
      </c>
      <c r="D27" s="30">
        <v>32128.0</v>
      </c>
      <c r="E27" s="23" t="s">
        <v>364</v>
      </c>
      <c r="F27" s="23" t="s">
        <v>65</v>
      </c>
      <c r="G27" t="str">
        <f>VLOOKUP(A27,Abril!C27:K75,9,false)</f>
        <v>Pacifico - Nordika</v>
      </c>
      <c r="H27" t="str">
        <f>VLOOKUP(A27,Abril!C27:K75,8,false)</f>
        <v>Existente</v>
      </c>
    </row>
    <row r="28">
      <c r="A28" s="26" t="s">
        <v>365</v>
      </c>
      <c r="B28" s="23" t="s">
        <v>199</v>
      </c>
      <c r="C28" s="27">
        <v>0.38</v>
      </c>
      <c r="D28" s="30">
        <v>23500.0</v>
      </c>
      <c r="E28" s="23" t="s">
        <v>367</v>
      </c>
      <c r="F28" s="23" t="s">
        <v>65</v>
      </c>
      <c r="G28" t="str">
        <f>VLOOKUP(A28,Abril!C28:K76,9,false)</f>
        <v>Otay - Alamar</v>
      </c>
      <c r="H28" t="str">
        <f>VLOOKUP(A28,Abril!C28:K76,8,false)</f>
        <v>Existente</v>
      </c>
    </row>
    <row r="29">
      <c r="A29" s="26" t="s">
        <v>377</v>
      </c>
      <c r="B29" s="23" t="s">
        <v>199</v>
      </c>
      <c r="C29" s="27">
        <v>0.36</v>
      </c>
      <c r="D29" s="30">
        <v>30138.0</v>
      </c>
      <c r="E29" s="23" t="s">
        <v>367</v>
      </c>
      <c r="F29" s="23" t="s">
        <v>65</v>
      </c>
      <c r="G29" t="str">
        <f>VLOOKUP(A29,Abril!C29:K77,9,false)</f>
        <v>Otay - Alamar</v>
      </c>
      <c r="H29" t="str">
        <f>VLOOKUP(A29,Abril!C29:K77,8,false)</f>
        <v>Existente</v>
      </c>
    </row>
    <row r="30">
      <c r="A30" s="26" t="s">
        <v>384</v>
      </c>
      <c r="B30" s="23" t="s">
        <v>539</v>
      </c>
      <c r="C30" s="27">
        <v>0.44</v>
      </c>
      <c r="D30" s="30">
        <v>49155.0</v>
      </c>
      <c r="E30" s="23" t="s">
        <v>77</v>
      </c>
      <c r="F30" s="23" t="s">
        <v>44</v>
      </c>
      <c r="G30" t="str">
        <f>VLOOKUP(A30,Abril!C30:K78,9,false)</f>
        <v>Pacifico - Nordika</v>
      </c>
      <c r="H30" t="str">
        <f>VLOOKUP(A30,Abril!C30:K78,8,false)</f>
        <v>Planeado</v>
      </c>
    </row>
    <row r="31">
      <c r="A31" s="26" t="s">
        <v>388</v>
      </c>
      <c r="B31" s="23" t="s">
        <v>539</v>
      </c>
      <c r="C31" s="27">
        <v>0.44</v>
      </c>
      <c r="D31" s="30">
        <v>43598.0</v>
      </c>
      <c r="E31" s="23" t="s">
        <v>77</v>
      </c>
      <c r="F31" s="23" t="s">
        <v>44</v>
      </c>
      <c r="G31" t="str">
        <f>VLOOKUP(A31,Abril!C31:K79,9,false)</f>
        <v>Pacifico - Nordika</v>
      </c>
      <c r="H31" t="str">
        <f>VLOOKUP(A31,Abril!C31:K79,8,false)</f>
        <v>Planeado</v>
      </c>
    </row>
    <row r="32">
      <c r="A32" s="26" t="s">
        <v>390</v>
      </c>
      <c r="B32" s="23" t="s">
        <v>539</v>
      </c>
      <c r="C32" s="27">
        <v>0.44</v>
      </c>
      <c r="D32" s="30">
        <v>86325.0</v>
      </c>
      <c r="E32" s="23" t="s">
        <v>77</v>
      </c>
      <c r="F32" s="23" t="s">
        <v>44</v>
      </c>
      <c r="G32" t="str">
        <f>VLOOKUP(A32,Abril!C32:K80,9,false)</f>
        <v>Pacifico - Nordika</v>
      </c>
      <c r="H32" t="str">
        <f>VLOOKUP(A32,Abril!C32:K80,8,false)</f>
        <v>Planeado</v>
      </c>
    </row>
    <row r="33">
      <c r="A33" s="26" t="s">
        <v>393</v>
      </c>
      <c r="B33" s="23" t="s">
        <v>539</v>
      </c>
      <c r="C33" s="27">
        <v>0.44</v>
      </c>
      <c r="D33" s="30">
        <v>557690.0</v>
      </c>
      <c r="E33" s="23" t="s">
        <v>77</v>
      </c>
      <c r="F33" s="23" t="s">
        <v>44</v>
      </c>
      <c r="G33" t="str">
        <f>VLOOKUP(A33,Abril!C33:K81,9,false)</f>
        <v>Pacifico - Nordika</v>
      </c>
      <c r="H33" t="str">
        <f>VLOOKUP(A33,Abril!C33:K81,8,false)</f>
        <v>Planeado</v>
      </c>
    </row>
    <row r="34">
      <c r="A34" s="26" t="s">
        <v>396</v>
      </c>
      <c r="B34" s="23" t="s">
        <v>539</v>
      </c>
      <c r="C34" s="27">
        <v>0.44</v>
      </c>
      <c r="D34" s="30">
        <v>56502.0</v>
      </c>
      <c r="E34" s="23" t="s">
        <v>77</v>
      </c>
      <c r="F34" s="23" t="s">
        <v>44</v>
      </c>
      <c r="G34" t="str">
        <f>VLOOKUP(A34,Abril!C34:K82,9,false)</f>
        <v>Pacifico - Nordika</v>
      </c>
      <c r="H34" t="str">
        <f>VLOOKUP(A34,Abril!C34:K82,8,false)</f>
        <v>Planeado</v>
      </c>
    </row>
    <row r="35">
      <c r="A35" s="26" t="s">
        <v>404</v>
      </c>
      <c r="B35" s="23" t="s">
        <v>539</v>
      </c>
      <c r="C35" s="27">
        <v>0.44</v>
      </c>
      <c r="D35" s="30">
        <v>75845.0</v>
      </c>
      <c r="E35" s="23" t="s">
        <v>77</v>
      </c>
      <c r="F35" s="23" t="s">
        <v>44</v>
      </c>
      <c r="G35" t="str">
        <f>VLOOKUP(A35,Abril!C35:K83,9,false)</f>
        <v>Pacifico - Nordika</v>
      </c>
      <c r="H35" t="str">
        <f>VLOOKUP(A35,Abril!C35:K83,8,false)</f>
        <v>Planeado</v>
      </c>
    </row>
    <row r="36">
      <c r="A36" s="26" t="s">
        <v>410</v>
      </c>
      <c r="B36" s="23" t="s">
        <v>199</v>
      </c>
      <c r="C36" s="27">
        <v>0.45</v>
      </c>
      <c r="D36" s="30">
        <v>23000.0</v>
      </c>
      <c r="E36" s="23" t="s">
        <v>306</v>
      </c>
      <c r="F36" s="23" t="s">
        <v>50</v>
      </c>
      <c r="G36" t="str">
        <f>VLOOKUP(A36,Abril!C36:K84,9,false)</f>
        <v>Otay - Alamar</v>
      </c>
      <c r="H36" t="str">
        <f>VLOOKUP(A36,Abril!C36:K84,8,false)</f>
        <v>En construcción</v>
      </c>
    </row>
    <row r="37">
      <c r="A37" s="26" t="s">
        <v>417</v>
      </c>
      <c r="B37" s="23" t="s">
        <v>418</v>
      </c>
      <c r="C37" s="27">
        <v>0.44</v>
      </c>
      <c r="D37" s="30">
        <v>66734.0</v>
      </c>
      <c r="E37" s="23" t="s">
        <v>421</v>
      </c>
      <c r="F37" s="23" t="s">
        <v>50</v>
      </c>
      <c r="G37" t="str">
        <f>VLOOKUP(A37,Abril!C37:K85,9,false)</f>
        <v>El Florido - Boulevard 2000</v>
      </c>
      <c r="H37" t="str">
        <f>VLOOKUP(A37,Abril!C37:K85,8,false)</f>
        <v>En construcción</v>
      </c>
    </row>
    <row r="38">
      <c r="A38" s="26" t="s">
        <v>425</v>
      </c>
      <c r="B38" s="23" t="s">
        <v>418</v>
      </c>
      <c r="C38" s="27">
        <v>0.44</v>
      </c>
      <c r="D38" s="30">
        <v>210704.0</v>
      </c>
      <c r="E38" s="23" t="s">
        <v>421</v>
      </c>
      <c r="F38" s="23" t="s">
        <v>50</v>
      </c>
      <c r="G38" t="str">
        <f>VLOOKUP(A38,Abril!C38:K86,9,false)</f>
        <v>El Florido - Boulevard 2000</v>
      </c>
      <c r="H38" t="str">
        <f>VLOOKUP(A38,Abril!C38:K86,8,false)</f>
        <v>En construcción</v>
      </c>
    </row>
    <row r="39">
      <c r="A39" s="26" t="s">
        <v>429</v>
      </c>
      <c r="B39" s="23" t="s">
        <v>418</v>
      </c>
      <c r="C39" s="27">
        <v>0.44</v>
      </c>
      <c r="D39" s="30">
        <v>210704.0</v>
      </c>
      <c r="E39" s="23" t="s">
        <v>421</v>
      </c>
      <c r="F39" s="23" t="s">
        <v>50</v>
      </c>
      <c r="G39" t="str">
        <f>VLOOKUP(A39,Abril!C39:K87,9,false)</f>
        <v>El Florido - Boulevard 2000</v>
      </c>
      <c r="H39" t="str">
        <f>VLOOKUP(A39,Abril!C39:K87,8,false)</f>
        <v>En construcción</v>
      </c>
    </row>
    <row r="40">
      <c r="A40" s="26" t="s">
        <v>431</v>
      </c>
      <c r="B40" s="23" t="s">
        <v>418</v>
      </c>
      <c r="C40" s="27">
        <v>0.44</v>
      </c>
      <c r="D40" s="30">
        <v>210704.0</v>
      </c>
      <c r="E40" s="23" t="s">
        <v>421</v>
      </c>
      <c r="F40" s="23" t="s">
        <v>50</v>
      </c>
      <c r="G40" t="str">
        <f>VLOOKUP(A40,Abril!C40:K88,9,false)</f>
        <v>El Florido - Boulevard 2000</v>
      </c>
      <c r="H40" t="str">
        <f>VLOOKUP(A40,Abril!C40:K88,8,false)</f>
        <v>En construcción</v>
      </c>
    </row>
    <row r="41">
      <c r="A41" s="26" t="s">
        <v>435</v>
      </c>
      <c r="B41" s="23" t="s">
        <v>418</v>
      </c>
      <c r="C41" s="27">
        <v>0.44</v>
      </c>
      <c r="D41" s="30">
        <v>210704.0</v>
      </c>
      <c r="E41" s="23" t="s">
        <v>421</v>
      </c>
      <c r="F41" s="23" t="s">
        <v>50</v>
      </c>
      <c r="G41" t="str">
        <f>VLOOKUP(A41,Abril!C41:K89,9,false)</f>
        <v>El Florido - Boulevard 2000</v>
      </c>
      <c r="H41" t="str">
        <f>VLOOKUP(A41,Abril!C41:K89,8,false)</f>
        <v>En construcción</v>
      </c>
    </row>
    <row r="42">
      <c r="A42" s="26" t="s">
        <v>440</v>
      </c>
      <c r="B42" s="23" t="s">
        <v>132</v>
      </c>
      <c r="C42" s="27">
        <v>0.55</v>
      </c>
      <c r="D42" s="30">
        <v>69995.0</v>
      </c>
      <c r="E42" s="23" t="s">
        <v>442</v>
      </c>
      <c r="F42" s="23" t="s">
        <v>44</v>
      </c>
      <c r="G42" t="str">
        <f>VLOOKUP(A42,Abril!C42:K90,9,false)</f>
        <v>El Florido - Boulevard 2000</v>
      </c>
      <c r="H42" t="str">
        <f>VLOOKUP(A42,Abril!C42:K90,8,false)</f>
        <v>Existente</v>
      </c>
    </row>
    <row r="43">
      <c r="A43" s="26" t="s">
        <v>450</v>
      </c>
      <c r="B43" s="23" t="s">
        <v>257</v>
      </c>
      <c r="C43" s="27">
        <v>0.44</v>
      </c>
      <c r="D43" s="30">
        <v>96283.0</v>
      </c>
      <c r="E43" s="23" t="s">
        <v>258</v>
      </c>
      <c r="F43" s="23" t="s">
        <v>44</v>
      </c>
      <c r="G43" t="str">
        <f>VLOOKUP(A43,Abril!C43:K91,9,false)</f>
        <v>El Florido - Boulevard 2000</v>
      </c>
      <c r="H43" t="str">
        <f>VLOOKUP(A43,Abril!C43:K91,8,false)</f>
        <v>Existente</v>
      </c>
    </row>
    <row r="44">
      <c r="A44" s="26" t="s">
        <v>456</v>
      </c>
      <c r="B44" s="23" t="s">
        <v>457</v>
      </c>
      <c r="C44" s="27">
        <v>0.42</v>
      </c>
      <c r="D44" s="28">
        <v>46744.9</v>
      </c>
      <c r="E44" s="23" t="s">
        <v>71</v>
      </c>
      <c r="F44" s="23" t="s">
        <v>50</v>
      </c>
      <c r="G44" t="str">
        <f>VLOOKUP(A44,Abril!C44:K92,9,false)</f>
        <v>La mesa - Via Rapida</v>
      </c>
      <c r="H44" t="str">
        <f>VLOOKUP(A44,Abril!C44:K92,8,false)</f>
        <v>Existente</v>
      </c>
    </row>
    <row r="45">
      <c r="A45" s="26" t="s">
        <v>462</v>
      </c>
      <c r="B45" s="23" t="s">
        <v>466</v>
      </c>
      <c r="C45" s="27">
        <v>0.47</v>
      </c>
      <c r="D45" s="30">
        <v>103334.0</v>
      </c>
      <c r="E45" s="23" t="s">
        <v>285</v>
      </c>
      <c r="F45" s="23" t="s">
        <v>44</v>
      </c>
      <c r="G45" t="str">
        <f>VLOOKUP(A45,Abril!C45:K93,9,false)</f>
        <v>El Florido - Boulevard 2000</v>
      </c>
      <c r="H45" t="str">
        <f>VLOOKUP(A45,Abril!C45:K93,8,false)</f>
        <v>En construcción</v>
      </c>
    </row>
    <row r="46">
      <c r="A46" s="26" t="s">
        <v>532</v>
      </c>
      <c r="B46" s="23" t="s">
        <v>533</v>
      </c>
      <c r="C46" s="27">
        <v>0.45</v>
      </c>
      <c r="D46" s="30">
        <v>41069.0</v>
      </c>
      <c r="E46" s="23" t="s">
        <v>71</v>
      </c>
      <c r="F46" s="23" t="s">
        <v>44</v>
      </c>
      <c r="G46" t="s">
        <v>135</v>
      </c>
      <c r="H46" t="s">
        <v>157</v>
      </c>
    </row>
  </sheetData>
  <autoFilter ref="$A$1:$Z$46"/>
  <hyperlinks>
    <hyperlink r:id="rId1" location="space=120" ref="A2"/>
    <hyperlink r:id="rId2" location="space=123" ref="A3"/>
    <hyperlink r:id="rId3" location="space=131" ref="A4"/>
    <hyperlink r:id="rId4" location="space=137" ref="A5"/>
    <hyperlink r:id="rId5" location="space=138" ref="A6"/>
    <hyperlink r:id="rId6" location="space=145" ref="A7"/>
    <hyperlink r:id="rId7" location="space=165" ref="A8"/>
    <hyperlink r:id="rId8" location="space=166" ref="A9"/>
    <hyperlink r:id="rId9" location="space=180" ref="A10"/>
    <hyperlink r:id="rId10" location="space=200" ref="A11"/>
    <hyperlink r:id="rId11" location="space=223" ref="A12"/>
    <hyperlink r:id="rId12" location="space=234" ref="A13"/>
    <hyperlink r:id="rId13" location="space=261" ref="A14"/>
    <hyperlink r:id="rId14" location="space=262" ref="A15"/>
    <hyperlink r:id="rId15" location="space=313" ref="A16"/>
    <hyperlink r:id="rId16" location="space=317" ref="A17"/>
    <hyperlink r:id="rId17" location="space=327" ref="A18"/>
    <hyperlink r:id="rId18" location="space=329" ref="A19"/>
    <hyperlink r:id="rId19" location="space=343" ref="A20"/>
    <hyperlink r:id="rId20" location="space=383" ref="A21"/>
    <hyperlink r:id="rId21" location="space=398" ref="A22"/>
    <hyperlink r:id="rId22" location="space=407" ref="A23"/>
    <hyperlink r:id="rId23" location="space=419" ref="A24"/>
    <hyperlink r:id="rId24" location="space=420" ref="A25"/>
    <hyperlink r:id="rId25" location="space=477" ref="A26"/>
    <hyperlink r:id="rId26" location="space=478" ref="A27"/>
    <hyperlink r:id="rId27" location="space=479" ref="A28"/>
    <hyperlink r:id="rId28" location="space=480" ref="A29"/>
    <hyperlink r:id="rId29" location="space=546" ref="A30"/>
    <hyperlink r:id="rId30" location="space=547" ref="A31"/>
    <hyperlink r:id="rId31" location="space=548" ref="A32"/>
    <hyperlink r:id="rId32" location="space=549" ref="A33"/>
    <hyperlink r:id="rId33" location="space=550" ref="A34"/>
    <hyperlink r:id="rId34" location="space=551" ref="A35"/>
    <hyperlink r:id="rId35" location="space=555" ref="A36"/>
    <hyperlink r:id="rId36" location="space=564" ref="A37"/>
    <hyperlink r:id="rId37" location="space=565" ref="A38"/>
    <hyperlink r:id="rId38" location="space=566" ref="A39"/>
    <hyperlink r:id="rId39" location="space=567" ref="A40"/>
    <hyperlink r:id="rId40" location="space=568" ref="A41"/>
    <hyperlink r:id="rId41" location="space=569" ref="A42"/>
    <hyperlink r:id="rId42" location="space=579" ref="A43"/>
    <hyperlink r:id="rId43" location="space=590" ref="A44"/>
    <hyperlink r:id="rId44" location="space=592" ref="A45"/>
    <hyperlink r:id="rId45" location="space=598" ref="A46"/>
  </hyperlinks>
  <drawing r:id="rId4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1.29"/>
    <col customWidth="1" hidden="1" min="2" max="2" width="14.29"/>
    <col customWidth="1" hidden="1" min="3" max="3" width="12.0"/>
    <col customWidth="1" hidden="1" min="4" max="4" width="10.43"/>
    <col customWidth="1" hidden="1" min="5" max="5" width="12.0"/>
    <col hidden="1" min="6" max="6" width="14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7.29"/>
    <col customWidth="1" min="2" max="3" width="8.57"/>
    <col customWidth="1" min="4" max="4" width="7.14"/>
    <col customWidth="1" min="5" max="5" width="9.14"/>
  </cols>
  <sheetData>
    <row r="1"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8.29"/>
  </cols>
  <sheetData>
    <row r="1"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3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38.14"/>
    <col customWidth="1" min="3" max="3" width="23.14"/>
    <col customWidth="1" min="4" max="4" width="17.29"/>
  </cols>
  <sheetData>
    <row r="1">
      <c r="A1" s="5" t="s">
        <v>2</v>
      </c>
      <c r="B1" s="5" t="s">
        <v>543</v>
      </c>
      <c r="C1" s="34" t="s">
        <v>544</v>
      </c>
      <c r="D1" s="5" t="s">
        <v>545</v>
      </c>
    </row>
    <row r="2">
      <c r="A2" s="5" t="s">
        <v>546</v>
      </c>
      <c r="B2" s="35" t="s">
        <v>547</v>
      </c>
      <c r="C2" s="36" t="s">
        <v>548</v>
      </c>
      <c r="D2" s="5">
        <v>1.0</v>
      </c>
    </row>
    <row r="3">
      <c r="A3" s="16" t="s">
        <v>86</v>
      </c>
      <c r="B3" s="35" t="s">
        <v>549</v>
      </c>
      <c r="C3" s="37" t="s">
        <v>550</v>
      </c>
      <c r="D3" s="5">
        <v>9.0</v>
      </c>
    </row>
    <row r="4">
      <c r="A4" s="16" t="s">
        <v>194</v>
      </c>
      <c r="B4" s="35" t="s">
        <v>551</v>
      </c>
      <c r="C4" s="34">
        <v>6.643215047E9</v>
      </c>
      <c r="D4" s="5">
        <v>3.0</v>
      </c>
    </row>
    <row r="5">
      <c r="A5" s="20" t="s">
        <v>274</v>
      </c>
      <c r="B5" s="35" t="s">
        <v>552</v>
      </c>
      <c r="C5" s="37" t="s">
        <v>553</v>
      </c>
      <c r="D5" s="5">
        <v>1.0</v>
      </c>
    </row>
    <row r="6">
      <c r="A6" s="5" t="s">
        <v>554</v>
      </c>
      <c r="B6" s="35" t="s">
        <v>555</v>
      </c>
      <c r="C6" s="37" t="s">
        <v>556</v>
      </c>
      <c r="D6" s="5">
        <v>11.0</v>
      </c>
    </row>
    <row r="7">
      <c r="A7" s="16" t="s">
        <v>295</v>
      </c>
      <c r="B7" s="35" t="s">
        <v>557</v>
      </c>
      <c r="C7" s="34" t="s">
        <v>558</v>
      </c>
      <c r="D7" s="5">
        <v>1.0</v>
      </c>
    </row>
    <row r="8">
      <c r="A8" s="20" t="s">
        <v>285</v>
      </c>
      <c r="B8" s="35" t="s">
        <v>559</v>
      </c>
      <c r="C8" s="34" t="s">
        <v>560</v>
      </c>
      <c r="D8" s="5">
        <v>3.0</v>
      </c>
    </row>
    <row r="9">
      <c r="A9" s="20" t="s">
        <v>95</v>
      </c>
      <c r="B9" s="35" t="s">
        <v>561</v>
      </c>
      <c r="C9" s="38" t="s">
        <v>562</v>
      </c>
      <c r="D9" s="5">
        <v>3.0</v>
      </c>
    </row>
    <row r="10">
      <c r="A10" s="20" t="s">
        <v>499</v>
      </c>
      <c r="B10" s="35" t="s">
        <v>563</v>
      </c>
      <c r="C10" s="37" t="s">
        <v>564</v>
      </c>
      <c r="D10" s="5">
        <v>1.0</v>
      </c>
    </row>
    <row r="11">
      <c r="A11" s="20" t="s">
        <v>306</v>
      </c>
      <c r="B11" s="35" t="s">
        <v>565</v>
      </c>
      <c r="C11" s="37" t="s">
        <v>566</v>
      </c>
      <c r="D11" s="5">
        <v>2.0</v>
      </c>
    </row>
    <row r="12">
      <c r="A12" s="5" t="s">
        <v>567</v>
      </c>
      <c r="B12" s="35" t="s">
        <v>568</v>
      </c>
      <c r="C12" s="37" t="s">
        <v>569</v>
      </c>
      <c r="D12" s="5">
        <v>14.0</v>
      </c>
    </row>
    <row r="13">
      <c r="C13" s="39"/>
    </row>
    <row r="14">
      <c r="C14" s="39"/>
    </row>
    <row r="15">
      <c r="C15" s="39"/>
    </row>
    <row r="16">
      <c r="C16" s="39"/>
    </row>
    <row r="17">
      <c r="C17" s="39"/>
    </row>
    <row r="18">
      <c r="C18" s="39"/>
    </row>
    <row r="19">
      <c r="C19" s="39"/>
    </row>
    <row r="20">
      <c r="C20" s="39"/>
    </row>
    <row r="21">
      <c r="C21" s="39"/>
    </row>
    <row r="22">
      <c r="C22" s="39"/>
    </row>
    <row r="23">
      <c r="C23" s="39"/>
    </row>
    <row r="24">
      <c r="C24" s="39"/>
    </row>
    <row r="25">
      <c r="C25" s="39"/>
    </row>
    <row r="26">
      <c r="C26" s="39"/>
    </row>
    <row r="27">
      <c r="C27" s="39"/>
    </row>
    <row r="28">
      <c r="C28" s="39"/>
    </row>
    <row r="29">
      <c r="C29" s="39"/>
    </row>
    <row r="30">
      <c r="C30" s="39"/>
    </row>
    <row r="31">
      <c r="C31" s="39"/>
    </row>
    <row r="32">
      <c r="C32" s="39"/>
    </row>
    <row r="33">
      <c r="C33" s="39"/>
    </row>
    <row r="34">
      <c r="C34" s="39"/>
    </row>
    <row r="35">
      <c r="C35" s="39"/>
    </row>
    <row r="36">
      <c r="C36" s="39"/>
    </row>
    <row r="37">
      <c r="C37" s="39"/>
    </row>
    <row r="38">
      <c r="C38" s="39"/>
    </row>
    <row r="39">
      <c r="C39" s="39"/>
    </row>
    <row r="40">
      <c r="C40" s="39"/>
    </row>
    <row r="41">
      <c r="C41" s="39"/>
    </row>
    <row r="42">
      <c r="C42" s="39"/>
    </row>
    <row r="43">
      <c r="C43" s="39"/>
    </row>
    <row r="44">
      <c r="C44" s="39"/>
    </row>
    <row r="45">
      <c r="C45" s="39"/>
    </row>
    <row r="46">
      <c r="C46" s="39"/>
    </row>
    <row r="47">
      <c r="C47" s="39"/>
    </row>
    <row r="48">
      <c r="C48" s="39"/>
    </row>
    <row r="49">
      <c r="C49" s="39"/>
    </row>
    <row r="50">
      <c r="C50" s="39"/>
    </row>
    <row r="51">
      <c r="C51" s="39"/>
    </row>
    <row r="52">
      <c r="C52" s="39"/>
    </row>
    <row r="53">
      <c r="C53" s="39"/>
    </row>
    <row r="54">
      <c r="C54" s="39"/>
    </row>
    <row r="55">
      <c r="C55" s="39"/>
    </row>
    <row r="56">
      <c r="C56" s="39"/>
    </row>
    <row r="57">
      <c r="C57" s="39"/>
    </row>
    <row r="58">
      <c r="C58" s="39"/>
    </row>
    <row r="59">
      <c r="C59" s="39"/>
    </row>
    <row r="60">
      <c r="C60" s="39"/>
    </row>
    <row r="61">
      <c r="C61" s="39"/>
    </row>
    <row r="62">
      <c r="C62" s="39"/>
    </row>
    <row r="63">
      <c r="C63" s="39"/>
    </row>
    <row r="64">
      <c r="C64" s="39"/>
    </row>
    <row r="65">
      <c r="C65" s="39"/>
    </row>
    <row r="66">
      <c r="C66" s="39"/>
    </row>
    <row r="67">
      <c r="C67" s="39"/>
    </row>
    <row r="68">
      <c r="C68" s="39"/>
    </row>
    <row r="69">
      <c r="C69" s="39"/>
    </row>
    <row r="70">
      <c r="C70" s="39"/>
    </row>
    <row r="71">
      <c r="C71" s="39"/>
    </row>
    <row r="72">
      <c r="C72" s="39"/>
    </row>
    <row r="73">
      <c r="C73" s="39"/>
    </row>
    <row r="74">
      <c r="C74" s="39"/>
    </row>
    <row r="75">
      <c r="C75" s="39"/>
    </row>
    <row r="76">
      <c r="C76" s="39"/>
    </row>
    <row r="77">
      <c r="C77" s="39"/>
    </row>
    <row r="78">
      <c r="C78" s="39"/>
    </row>
    <row r="79">
      <c r="C79" s="39"/>
    </row>
    <row r="80">
      <c r="C80" s="39"/>
    </row>
    <row r="81">
      <c r="C81" s="39"/>
    </row>
    <row r="82">
      <c r="C82" s="39"/>
    </row>
    <row r="83">
      <c r="C83" s="39"/>
    </row>
    <row r="84">
      <c r="C84" s="39"/>
    </row>
    <row r="85">
      <c r="C85" s="39"/>
    </row>
    <row r="86">
      <c r="C86" s="39"/>
    </row>
    <row r="87">
      <c r="C87" s="39"/>
    </row>
    <row r="88">
      <c r="C88" s="39"/>
    </row>
    <row r="89">
      <c r="C89" s="39"/>
    </row>
    <row r="90">
      <c r="C90" s="39"/>
    </row>
    <row r="91">
      <c r="C91" s="39"/>
    </row>
    <row r="92">
      <c r="C92" s="39"/>
    </row>
    <row r="93">
      <c r="C93" s="39"/>
    </row>
    <row r="94">
      <c r="C94" s="39"/>
    </row>
    <row r="95">
      <c r="C95" s="39"/>
    </row>
    <row r="96">
      <c r="C96" s="39"/>
    </row>
    <row r="97">
      <c r="C97" s="39"/>
    </row>
    <row r="98">
      <c r="C98" s="39"/>
    </row>
    <row r="99">
      <c r="C99" s="39"/>
    </row>
    <row r="100">
      <c r="C100" s="39"/>
    </row>
    <row r="101">
      <c r="C101" s="39"/>
    </row>
    <row r="102">
      <c r="C102" s="39"/>
    </row>
    <row r="103">
      <c r="C103" s="39"/>
    </row>
    <row r="104">
      <c r="C104" s="39"/>
    </row>
    <row r="105">
      <c r="C105" s="39"/>
    </row>
    <row r="106">
      <c r="C106" s="39"/>
    </row>
    <row r="107">
      <c r="C107" s="39"/>
    </row>
    <row r="108">
      <c r="C108" s="39"/>
    </row>
    <row r="109">
      <c r="C109" s="39"/>
    </row>
    <row r="110">
      <c r="C110" s="39"/>
    </row>
    <row r="111">
      <c r="C111" s="39"/>
    </row>
    <row r="112">
      <c r="C112" s="39"/>
    </row>
    <row r="113">
      <c r="C113" s="39"/>
    </row>
    <row r="114">
      <c r="C114" s="39"/>
    </row>
    <row r="115">
      <c r="C115" s="39"/>
    </row>
    <row r="116">
      <c r="C116" s="39"/>
    </row>
    <row r="117">
      <c r="C117" s="39"/>
    </row>
    <row r="118">
      <c r="C118" s="39"/>
    </row>
    <row r="119">
      <c r="C119" s="39"/>
    </row>
    <row r="120">
      <c r="C120" s="39"/>
    </row>
    <row r="121">
      <c r="C121" s="39"/>
    </row>
    <row r="122">
      <c r="C122" s="39"/>
    </row>
    <row r="123">
      <c r="C123" s="39"/>
    </row>
    <row r="124">
      <c r="C124" s="39"/>
    </row>
    <row r="125">
      <c r="C125" s="39"/>
    </row>
    <row r="126">
      <c r="C126" s="39"/>
    </row>
    <row r="127">
      <c r="C127" s="39"/>
    </row>
    <row r="128">
      <c r="C128" s="39"/>
    </row>
    <row r="129">
      <c r="C129" s="39"/>
    </row>
    <row r="130">
      <c r="C130" s="39"/>
    </row>
    <row r="131">
      <c r="C131" s="39"/>
    </row>
    <row r="132">
      <c r="C132" s="39"/>
    </row>
    <row r="133">
      <c r="C133" s="39"/>
    </row>
    <row r="134">
      <c r="C134" s="39"/>
    </row>
    <row r="135">
      <c r="C135" s="39"/>
    </row>
    <row r="136">
      <c r="C136" s="39"/>
    </row>
    <row r="137">
      <c r="C137" s="39"/>
    </row>
    <row r="138">
      <c r="C138" s="39"/>
    </row>
    <row r="139">
      <c r="C139" s="39"/>
    </row>
    <row r="140">
      <c r="C140" s="39"/>
    </row>
    <row r="141">
      <c r="C141" s="39"/>
    </row>
    <row r="142">
      <c r="C142" s="39"/>
    </row>
    <row r="143">
      <c r="C143" s="39"/>
    </row>
    <row r="144">
      <c r="C144" s="39"/>
    </row>
    <row r="145">
      <c r="C145" s="39"/>
    </row>
    <row r="146">
      <c r="C146" s="39"/>
    </row>
    <row r="147">
      <c r="C147" s="39"/>
    </row>
    <row r="148">
      <c r="C148" s="39"/>
    </row>
    <row r="149">
      <c r="C149" s="39"/>
    </row>
    <row r="150">
      <c r="C150" s="39"/>
    </row>
    <row r="151">
      <c r="C151" s="39"/>
    </row>
    <row r="152">
      <c r="C152" s="39"/>
    </row>
    <row r="153">
      <c r="C153" s="39"/>
    </row>
    <row r="154">
      <c r="C154" s="39"/>
    </row>
    <row r="155">
      <c r="C155" s="39"/>
    </row>
    <row r="156">
      <c r="C156" s="39"/>
    </row>
    <row r="157">
      <c r="C157" s="39"/>
    </row>
    <row r="158">
      <c r="C158" s="39"/>
    </row>
    <row r="159">
      <c r="C159" s="39"/>
    </row>
    <row r="160">
      <c r="C160" s="39"/>
    </row>
    <row r="161">
      <c r="C161" s="39"/>
    </row>
    <row r="162">
      <c r="C162" s="39"/>
    </row>
    <row r="163">
      <c r="C163" s="39"/>
    </row>
    <row r="164">
      <c r="C164" s="39"/>
    </row>
    <row r="165">
      <c r="C165" s="39"/>
    </row>
    <row r="166">
      <c r="C166" s="39"/>
    </row>
    <row r="167">
      <c r="C167" s="39"/>
    </row>
    <row r="168">
      <c r="C168" s="39"/>
    </row>
    <row r="169">
      <c r="C169" s="39"/>
    </row>
    <row r="170">
      <c r="C170" s="39"/>
    </row>
    <row r="171">
      <c r="C171" s="39"/>
    </row>
    <row r="172">
      <c r="C172" s="39"/>
    </row>
    <row r="173">
      <c r="C173" s="39"/>
    </row>
    <row r="174">
      <c r="C174" s="39"/>
    </row>
    <row r="175">
      <c r="C175" s="39"/>
    </row>
    <row r="176">
      <c r="C176" s="39"/>
    </row>
    <row r="177">
      <c r="C177" s="39"/>
    </row>
    <row r="178">
      <c r="C178" s="39"/>
    </row>
    <row r="179">
      <c r="C179" s="39"/>
    </row>
    <row r="180">
      <c r="C180" s="39"/>
    </row>
    <row r="181">
      <c r="C181" s="39"/>
    </row>
    <row r="182">
      <c r="C182" s="39"/>
    </row>
    <row r="183">
      <c r="C183" s="39"/>
    </row>
    <row r="184">
      <c r="C184" s="39"/>
    </row>
    <row r="185">
      <c r="C185" s="39"/>
    </row>
    <row r="186">
      <c r="C186" s="39"/>
    </row>
    <row r="187">
      <c r="C187" s="39"/>
    </row>
    <row r="188">
      <c r="C188" s="39"/>
    </row>
    <row r="189">
      <c r="C189" s="39"/>
    </row>
    <row r="190">
      <c r="C190" s="39"/>
    </row>
    <row r="191">
      <c r="C191" s="39"/>
    </row>
    <row r="192">
      <c r="C192" s="39"/>
    </row>
    <row r="193">
      <c r="C193" s="39"/>
    </row>
    <row r="194">
      <c r="C194" s="39"/>
    </row>
    <row r="195">
      <c r="C195" s="39"/>
    </row>
    <row r="196">
      <c r="C196" s="39"/>
    </row>
    <row r="197">
      <c r="C197" s="39"/>
    </row>
    <row r="198">
      <c r="C198" s="39"/>
    </row>
    <row r="199">
      <c r="C199" s="39"/>
    </row>
    <row r="200">
      <c r="C200" s="39"/>
    </row>
    <row r="201">
      <c r="C201" s="39"/>
    </row>
    <row r="202">
      <c r="C202" s="39"/>
    </row>
    <row r="203">
      <c r="C203" s="39"/>
    </row>
    <row r="204">
      <c r="C204" s="39"/>
    </row>
    <row r="205">
      <c r="C205" s="39"/>
    </row>
    <row r="206">
      <c r="C206" s="39"/>
    </row>
    <row r="207">
      <c r="C207" s="39"/>
    </row>
    <row r="208">
      <c r="C208" s="39"/>
    </row>
    <row r="209">
      <c r="C209" s="39"/>
    </row>
    <row r="210">
      <c r="C210" s="39"/>
    </row>
    <row r="211">
      <c r="C211" s="39"/>
    </row>
    <row r="212">
      <c r="C212" s="39"/>
    </row>
    <row r="213">
      <c r="C213" s="39"/>
    </row>
    <row r="214">
      <c r="C214" s="39"/>
    </row>
    <row r="215">
      <c r="C215" s="39"/>
    </row>
    <row r="216">
      <c r="C216" s="39"/>
    </row>
    <row r="217">
      <c r="C217" s="39"/>
    </row>
    <row r="218">
      <c r="C218" s="39"/>
    </row>
    <row r="219">
      <c r="C219" s="39"/>
    </row>
    <row r="220">
      <c r="C220" s="39"/>
    </row>
    <row r="221">
      <c r="C221" s="39"/>
    </row>
    <row r="222">
      <c r="C222" s="39"/>
    </row>
    <row r="223">
      <c r="C223" s="39"/>
    </row>
    <row r="224">
      <c r="C224" s="39"/>
    </row>
    <row r="225">
      <c r="C225" s="39"/>
    </row>
    <row r="226">
      <c r="C226" s="39"/>
    </row>
    <row r="227">
      <c r="C227" s="39"/>
    </row>
    <row r="228">
      <c r="C228" s="39"/>
    </row>
    <row r="229">
      <c r="C229" s="39"/>
    </row>
    <row r="230">
      <c r="C230" s="39"/>
    </row>
    <row r="231">
      <c r="C231" s="39"/>
    </row>
    <row r="232">
      <c r="C232" s="39"/>
    </row>
    <row r="233">
      <c r="C233" s="39"/>
    </row>
    <row r="234">
      <c r="C234" s="39"/>
    </row>
    <row r="235">
      <c r="C235" s="39"/>
    </row>
    <row r="236">
      <c r="C236" s="39"/>
    </row>
    <row r="237">
      <c r="C237" s="39"/>
    </row>
    <row r="238">
      <c r="C238" s="39"/>
    </row>
    <row r="239">
      <c r="C239" s="39"/>
    </row>
    <row r="240">
      <c r="C240" s="39"/>
    </row>
    <row r="241">
      <c r="C241" s="39"/>
    </row>
    <row r="242">
      <c r="C242" s="39"/>
    </row>
    <row r="243">
      <c r="C243" s="39"/>
    </row>
    <row r="244">
      <c r="C244" s="39"/>
    </row>
    <row r="245">
      <c r="C245" s="39"/>
    </row>
    <row r="246">
      <c r="C246" s="39"/>
    </row>
    <row r="247">
      <c r="C247" s="39"/>
    </row>
    <row r="248">
      <c r="C248" s="39"/>
    </row>
    <row r="249">
      <c r="C249" s="39"/>
    </row>
    <row r="250">
      <c r="C250" s="39"/>
    </row>
    <row r="251">
      <c r="C251" s="39"/>
    </row>
    <row r="252">
      <c r="C252" s="39"/>
    </row>
    <row r="253">
      <c r="C253" s="39"/>
    </row>
    <row r="254">
      <c r="C254" s="39"/>
    </row>
    <row r="255">
      <c r="C255" s="39"/>
    </row>
    <row r="256">
      <c r="C256" s="39"/>
    </row>
    <row r="257">
      <c r="C257" s="39"/>
    </row>
    <row r="258">
      <c r="C258" s="39"/>
    </row>
    <row r="259">
      <c r="C259" s="39"/>
    </row>
    <row r="260">
      <c r="C260" s="39"/>
    </row>
    <row r="261">
      <c r="C261" s="39"/>
    </row>
    <row r="262">
      <c r="C262" s="39"/>
    </row>
    <row r="263">
      <c r="C263" s="39"/>
    </row>
    <row r="264">
      <c r="C264" s="39"/>
    </row>
    <row r="265">
      <c r="C265" s="39"/>
    </row>
    <row r="266">
      <c r="C266" s="39"/>
    </row>
    <row r="267">
      <c r="C267" s="39"/>
    </row>
    <row r="268">
      <c r="C268" s="39"/>
    </row>
    <row r="269">
      <c r="C269" s="39"/>
    </row>
    <row r="270">
      <c r="C270" s="39"/>
    </row>
    <row r="271">
      <c r="C271" s="39"/>
    </row>
    <row r="272">
      <c r="C272" s="39"/>
    </row>
    <row r="273">
      <c r="C273" s="39"/>
    </row>
    <row r="274">
      <c r="C274" s="39"/>
    </row>
    <row r="275">
      <c r="C275" s="39"/>
    </row>
    <row r="276">
      <c r="C276" s="39"/>
    </row>
    <row r="277">
      <c r="C277" s="39"/>
    </row>
    <row r="278">
      <c r="C278" s="39"/>
    </row>
    <row r="279">
      <c r="C279" s="39"/>
    </row>
    <row r="280">
      <c r="C280" s="39"/>
    </row>
    <row r="281">
      <c r="C281" s="39"/>
    </row>
    <row r="282">
      <c r="C282" s="39"/>
    </row>
    <row r="283">
      <c r="C283" s="39"/>
    </row>
    <row r="284">
      <c r="C284" s="39"/>
    </row>
    <row r="285">
      <c r="C285" s="39"/>
    </row>
    <row r="286">
      <c r="C286" s="39"/>
    </row>
    <row r="287">
      <c r="C287" s="39"/>
    </row>
    <row r="288">
      <c r="C288" s="39"/>
    </row>
    <row r="289">
      <c r="C289" s="39"/>
    </row>
    <row r="290">
      <c r="C290" s="39"/>
    </row>
    <row r="291">
      <c r="C291" s="39"/>
    </row>
    <row r="292">
      <c r="C292" s="39"/>
    </row>
    <row r="293">
      <c r="C293" s="39"/>
    </row>
    <row r="294">
      <c r="C294" s="39"/>
    </row>
    <row r="295">
      <c r="C295" s="39"/>
    </row>
    <row r="296">
      <c r="C296" s="39"/>
    </row>
    <row r="297">
      <c r="C297" s="39"/>
    </row>
    <row r="298">
      <c r="C298" s="39"/>
    </row>
    <row r="299">
      <c r="C299" s="39"/>
    </row>
    <row r="300">
      <c r="C300" s="39"/>
    </row>
    <row r="301">
      <c r="C301" s="39"/>
    </row>
    <row r="302">
      <c r="C302" s="39"/>
    </row>
    <row r="303">
      <c r="C303" s="39"/>
    </row>
    <row r="304">
      <c r="C304" s="39"/>
    </row>
    <row r="305">
      <c r="C305" s="39"/>
    </row>
    <row r="306">
      <c r="C306" s="39"/>
    </row>
    <row r="307">
      <c r="C307" s="39"/>
    </row>
    <row r="308">
      <c r="C308" s="39"/>
    </row>
    <row r="309">
      <c r="C309" s="39"/>
    </row>
    <row r="310">
      <c r="C310" s="39"/>
    </row>
    <row r="311">
      <c r="C311" s="39"/>
    </row>
    <row r="312">
      <c r="C312" s="39"/>
    </row>
    <row r="313">
      <c r="C313" s="39"/>
    </row>
    <row r="314">
      <c r="C314" s="39"/>
    </row>
    <row r="315">
      <c r="C315" s="39"/>
    </row>
    <row r="316">
      <c r="C316" s="39"/>
    </row>
    <row r="317">
      <c r="C317" s="39"/>
    </row>
    <row r="318">
      <c r="C318" s="39"/>
    </row>
    <row r="319">
      <c r="C319" s="39"/>
    </row>
    <row r="320">
      <c r="C320" s="39"/>
    </row>
    <row r="321">
      <c r="C321" s="39"/>
    </row>
    <row r="322">
      <c r="C322" s="39"/>
    </row>
    <row r="323">
      <c r="C323" s="39"/>
    </row>
    <row r="324">
      <c r="C324" s="39"/>
    </row>
    <row r="325">
      <c r="C325" s="39"/>
    </row>
    <row r="326">
      <c r="C326" s="39"/>
    </row>
    <row r="327">
      <c r="C327" s="39"/>
    </row>
    <row r="328">
      <c r="C328" s="39"/>
    </row>
    <row r="329">
      <c r="C329" s="39"/>
    </row>
    <row r="330">
      <c r="C330" s="39"/>
    </row>
    <row r="331">
      <c r="C331" s="39"/>
    </row>
    <row r="332">
      <c r="C332" s="39"/>
    </row>
    <row r="333">
      <c r="C333" s="39"/>
    </row>
    <row r="334">
      <c r="C334" s="39"/>
    </row>
    <row r="335">
      <c r="C335" s="39"/>
    </row>
    <row r="336">
      <c r="C336" s="39"/>
    </row>
    <row r="337">
      <c r="C337" s="39"/>
    </row>
    <row r="338">
      <c r="C338" s="39"/>
    </row>
    <row r="339">
      <c r="C339" s="39"/>
    </row>
    <row r="340">
      <c r="C340" s="39"/>
    </row>
    <row r="341">
      <c r="C341" s="39"/>
    </row>
    <row r="342">
      <c r="C342" s="39"/>
    </row>
    <row r="343">
      <c r="C343" s="39"/>
    </row>
    <row r="344">
      <c r="C344" s="39"/>
    </row>
    <row r="345">
      <c r="C345" s="39"/>
    </row>
    <row r="346">
      <c r="C346" s="39"/>
    </row>
    <row r="347">
      <c r="C347" s="39"/>
    </row>
    <row r="348">
      <c r="C348" s="39"/>
    </row>
    <row r="349">
      <c r="C349" s="39"/>
    </row>
    <row r="350">
      <c r="C350" s="39"/>
    </row>
    <row r="351">
      <c r="C351" s="39"/>
    </row>
    <row r="352">
      <c r="C352" s="39"/>
    </row>
    <row r="353">
      <c r="C353" s="39"/>
    </row>
    <row r="354">
      <c r="C354" s="39"/>
    </row>
    <row r="355">
      <c r="C355" s="39"/>
    </row>
    <row r="356">
      <c r="C356" s="39"/>
    </row>
    <row r="357">
      <c r="C357" s="39"/>
    </row>
    <row r="358">
      <c r="C358" s="39"/>
    </row>
    <row r="359">
      <c r="C359" s="39"/>
    </row>
    <row r="360">
      <c r="C360" s="39"/>
    </row>
    <row r="361">
      <c r="C361" s="39"/>
    </row>
    <row r="362">
      <c r="C362" s="39"/>
    </row>
    <row r="363">
      <c r="C363" s="39"/>
    </row>
    <row r="364">
      <c r="C364" s="39"/>
    </row>
    <row r="365">
      <c r="C365" s="39"/>
    </row>
    <row r="366">
      <c r="C366" s="39"/>
    </row>
    <row r="367">
      <c r="C367" s="39"/>
    </row>
    <row r="368">
      <c r="C368" s="39"/>
    </row>
    <row r="369">
      <c r="C369" s="39"/>
    </row>
    <row r="370">
      <c r="C370" s="39"/>
    </row>
    <row r="371">
      <c r="C371" s="39"/>
    </row>
    <row r="372">
      <c r="C372" s="39"/>
    </row>
    <row r="373">
      <c r="C373" s="39"/>
    </row>
    <row r="374">
      <c r="C374" s="39"/>
    </row>
    <row r="375">
      <c r="C375" s="39"/>
    </row>
    <row r="376">
      <c r="C376" s="39"/>
    </row>
    <row r="377">
      <c r="C377" s="39"/>
    </row>
    <row r="378">
      <c r="C378" s="39"/>
    </row>
    <row r="379">
      <c r="C379" s="39"/>
    </row>
    <row r="380">
      <c r="C380" s="39"/>
    </row>
    <row r="381">
      <c r="C381" s="39"/>
    </row>
    <row r="382">
      <c r="C382" s="39"/>
    </row>
    <row r="383">
      <c r="C383" s="39"/>
    </row>
    <row r="384">
      <c r="C384" s="39"/>
    </row>
    <row r="385">
      <c r="C385" s="39"/>
    </row>
    <row r="386">
      <c r="C386" s="39"/>
    </row>
    <row r="387">
      <c r="C387" s="39"/>
    </row>
    <row r="388">
      <c r="C388" s="39"/>
    </row>
    <row r="389">
      <c r="C389" s="39"/>
    </row>
    <row r="390">
      <c r="C390" s="39"/>
    </row>
    <row r="391">
      <c r="C391" s="39"/>
    </row>
    <row r="392">
      <c r="C392" s="39"/>
    </row>
    <row r="393">
      <c r="C393" s="39"/>
    </row>
    <row r="394">
      <c r="C394" s="39"/>
    </row>
    <row r="395">
      <c r="C395" s="39"/>
    </row>
    <row r="396">
      <c r="C396" s="39"/>
    </row>
    <row r="397">
      <c r="C397" s="39"/>
    </row>
    <row r="398">
      <c r="C398" s="39"/>
    </row>
    <row r="399">
      <c r="C399" s="39"/>
    </row>
    <row r="400">
      <c r="C400" s="39"/>
    </row>
    <row r="401">
      <c r="C401" s="39"/>
    </row>
    <row r="402">
      <c r="C402" s="39"/>
    </row>
    <row r="403">
      <c r="C403" s="39"/>
    </row>
    <row r="404">
      <c r="C404" s="39"/>
    </row>
    <row r="405">
      <c r="C405" s="39"/>
    </row>
    <row r="406">
      <c r="C406" s="39"/>
    </row>
    <row r="407">
      <c r="C407" s="39"/>
    </row>
    <row r="408">
      <c r="C408" s="39"/>
    </row>
    <row r="409">
      <c r="C409" s="39"/>
    </row>
    <row r="410">
      <c r="C410" s="39"/>
    </row>
    <row r="411">
      <c r="C411" s="39"/>
    </row>
    <row r="412">
      <c r="C412" s="39"/>
    </row>
    <row r="413">
      <c r="C413" s="39"/>
    </row>
    <row r="414">
      <c r="C414" s="39"/>
    </row>
    <row r="415">
      <c r="C415" s="39"/>
    </row>
    <row r="416">
      <c r="C416" s="39"/>
    </row>
    <row r="417">
      <c r="C417" s="39"/>
    </row>
    <row r="418">
      <c r="C418" s="39"/>
    </row>
    <row r="419">
      <c r="C419" s="39"/>
    </row>
    <row r="420">
      <c r="C420" s="39"/>
    </row>
    <row r="421">
      <c r="C421" s="39"/>
    </row>
    <row r="422">
      <c r="C422" s="39"/>
    </row>
    <row r="423">
      <c r="C423" s="39"/>
    </row>
    <row r="424">
      <c r="C424" s="39"/>
    </row>
    <row r="425">
      <c r="C425" s="39"/>
    </row>
    <row r="426">
      <c r="C426" s="39"/>
    </row>
    <row r="427">
      <c r="C427" s="39"/>
    </row>
    <row r="428">
      <c r="C428" s="39"/>
    </row>
    <row r="429">
      <c r="C429" s="39"/>
    </row>
    <row r="430">
      <c r="C430" s="39"/>
    </row>
    <row r="431">
      <c r="C431" s="39"/>
    </row>
    <row r="432">
      <c r="C432" s="39"/>
    </row>
    <row r="433">
      <c r="C433" s="39"/>
    </row>
    <row r="434">
      <c r="C434" s="39"/>
    </row>
    <row r="435">
      <c r="C435" s="39"/>
    </row>
    <row r="436">
      <c r="C436" s="39"/>
    </row>
    <row r="437">
      <c r="C437" s="39"/>
    </row>
    <row r="438">
      <c r="C438" s="39"/>
    </row>
    <row r="439">
      <c r="C439" s="39"/>
    </row>
    <row r="440">
      <c r="C440" s="39"/>
    </row>
    <row r="441">
      <c r="C441" s="39"/>
    </row>
    <row r="442">
      <c r="C442" s="39"/>
    </row>
    <row r="443">
      <c r="C443" s="39"/>
    </row>
    <row r="444">
      <c r="C444" s="39"/>
    </row>
    <row r="445">
      <c r="C445" s="39"/>
    </row>
    <row r="446">
      <c r="C446" s="39"/>
    </row>
    <row r="447">
      <c r="C447" s="39"/>
    </row>
    <row r="448">
      <c r="C448" s="39"/>
    </row>
    <row r="449">
      <c r="C449" s="39"/>
    </row>
    <row r="450">
      <c r="C450" s="39"/>
    </row>
    <row r="451">
      <c r="C451" s="39"/>
    </row>
    <row r="452">
      <c r="C452" s="39"/>
    </row>
    <row r="453">
      <c r="C453" s="39"/>
    </row>
    <row r="454">
      <c r="C454" s="39"/>
    </row>
    <row r="455">
      <c r="C455" s="39"/>
    </row>
    <row r="456">
      <c r="C456" s="39"/>
    </row>
    <row r="457">
      <c r="C457" s="39"/>
    </row>
    <row r="458">
      <c r="C458" s="39"/>
    </row>
    <row r="459">
      <c r="C459" s="39"/>
    </row>
    <row r="460">
      <c r="C460" s="39"/>
    </row>
    <row r="461">
      <c r="C461" s="39"/>
    </row>
    <row r="462">
      <c r="C462" s="39"/>
    </row>
    <row r="463">
      <c r="C463" s="39"/>
    </row>
    <row r="464">
      <c r="C464" s="39"/>
    </row>
    <row r="465">
      <c r="C465" s="39"/>
    </row>
    <row r="466">
      <c r="C466" s="39"/>
    </row>
    <row r="467">
      <c r="C467" s="39"/>
    </row>
    <row r="468">
      <c r="C468" s="39"/>
    </row>
    <row r="469">
      <c r="C469" s="39"/>
    </row>
    <row r="470">
      <c r="C470" s="39"/>
    </row>
    <row r="471">
      <c r="C471" s="39"/>
    </row>
    <row r="472">
      <c r="C472" s="39"/>
    </row>
    <row r="473">
      <c r="C473" s="39"/>
    </row>
    <row r="474">
      <c r="C474" s="39"/>
    </row>
    <row r="475">
      <c r="C475" s="39"/>
    </row>
    <row r="476">
      <c r="C476" s="39"/>
    </row>
    <row r="477">
      <c r="C477" s="39"/>
    </row>
    <row r="478">
      <c r="C478" s="39"/>
    </row>
    <row r="479">
      <c r="C479" s="39"/>
    </row>
    <row r="480">
      <c r="C480" s="39"/>
    </row>
    <row r="481">
      <c r="C481" s="39"/>
    </row>
    <row r="482">
      <c r="C482" s="39"/>
    </row>
    <row r="483">
      <c r="C483" s="39"/>
    </row>
    <row r="484">
      <c r="C484" s="39"/>
    </row>
    <row r="485">
      <c r="C485" s="39"/>
    </row>
    <row r="486">
      <c r="C486" s="39"/>
    </row>
    <row r="487">
      <c r="C487" s="39"/>
    </row>
    <row r="488">
      <c r="C488" s="39"/>
    </row>
    <row r="489">
      <c r="C489" s="39"/>
    </row>
    <row r="490">
      <c r="C490" s="39"/>
    </row>
    <row r="491">
      <c r="C491" s="39"/>
    </row>
    <row r="492">
      <c r="C492" s="39"/>
    </row>
    <row r="493">
      <c r="C493" s="39"/>
    </row>
    <row r="494">
      <c r="C494" s="39"/>
    </row>
    <row r="495">
      <c r="C495" s="39"/>
    </row>
    <row r="496">
      <c r="C496" s="39"/>
    </row>
    <row r="497">
      <c r="C497" s="39"/>
    </row>
    <row r="498">
      <c r="C498" s="39"/>
    </row>
    <row r="499">
      <c r="C499" s="39"/>
    </row>
    <row r="500">
      <c r="C500" s="39"/>
    </row>
    <row r="501">
      <c r="C501" s="39"/>
    </row>
    <row r="502">
      <c r="C502" s="39"/>
    </row>
    <row r="503">
      <c r="C503" s="39"/>
    </row>
    <row r="504">
      <c r="C504" s="39"/>
    </row>
    <row r="505">
      <c r="C505" s="39"/>
    </row>
    <row r="506">
      <c r="C506" s="39"/>
    </row>
    <row r="507">
      <c r="C507" s="39"/>
    </row>
    <row r="508">
      <c r="C508" s="39"/>
    </row>
    <row r="509">
      <c r="C509" s="39"/>
    </row>
    <row r="510">
      <c r="C510" s="39"/>
    </row>
    <row r="511">
      <c r="C511" s="39"/>
    </row>
    <row r="512">
      <c r="C512" s="39"/>
    </row>
    <row r="513">
      <c r="C513" s="39"/>
    </row>
    <row r="514">
      <c r="C514" s="39"/>
    </row>
    <row r="515">
      <c r="C515" s="39"/>
    </row>
    <row r="516">
      <c r="C516" s="39"/>
    </row>
    <row r="517">
      <c r="C517" s="39"/>
    </row>
    <row r="518">
      <c r="C518" s="39"/>
    </row>
    <row r="519">
      <c r="C519" s="39"/>
    </row>
    <row r="520">
      <c r="C520" s="39"/>
    </row>
    <row r="521">
      <c r="C521" s="39"/>
    </row>
    <row r="522">
      <c r="C522" s="39"/>
    </row>
    <row r="523">
      <c r="C523" s="39"/>
    </row>
    <row r="524">
      <c r="C524" s="39"/>
    </row>
    <row r="525">
      <c r="C525" s="39"/>
    </row>
    <row r="526">
      <c r="C526" s="39"/>
    </row>
    <row r="527">
      <c r="C527" s="39"/>
    </row>
    <row r="528">
      <c r="C528" s="39"/>
    </row>
    <row r="529">
      <c r="C529" s="39"/>
    </row>
    <row r="530">
      <c r="C530" s="39"/>
    </row>
    <row r="531">
      <c r="C531" s="39"/>
    </row>
    <row r="532">
      <c r="C532" s="39"/>
    </row>
    <row r="533">
      <c r="C533" s="39"/>
    </row>
    <row r="534">
      <c r="C534" s="39"/>
    </row>
    <row r="535">
      <c r="C535" s="39"/>
    </row>
    <row r="536">
      <c r="C536" s="39"/>
    </row>
    <row r="537">
      <c r="C537" s="39"/>
    </row>
    <row r="538">
      <c r="C538" s="39"/>
    </row>
    <row r="539">
      <c r="C539" s="39"/>
    </row>
    <row r="540">
      <c r="C540" s="39"/>
    </row>
    <row r="541">
      <c r="C541" s="39"/>
    </row>
    <row r="542">
      <c r="C542" s="39"/>
    </row>
    <row r="543">
      <c r="C543" s="39"/>
    </row>
    <row r="544">
      <c r="C544" s="39"/>
    </row>
    <row r="545">
      <c r="C545" s="39"/>
    </row>
    <row r="546">
      <c r="C546" s="39"/>
    </row>
    <row r="547">
      <c r="C547" s="39"/>
    </row>
    <row r="548">
      <c r="C548" s="39"/>
    </row>
    <row r="549">
      <c r="C549" s="39"/>
    </row>
    <row r="550">
      <c r="C550" s="39"/>
    </row>
    <row r="551">
      <c r="C551" s="39"/>
    </row>
    <row r="552">
      <c r="C552" s="39"/>
    </row>
    <row r="553">
      <c r="C553" s="39"/>
    </row>
    <row r="554">
      <c r="C554" s="39"/>
    </row>
    <row r="555">
      <c r="C555" s="39"/>
    </row>
    <row r="556">
      <c r="C556" s="39"/>
    </row>
    <row r="557">
      <c r="C557" s="39"/>
    </row>
    <row r="558">
      <c r="C558" s="39"/>
    </row>
    <row r="559">
      <c r="C559" s="39"/>
    </row>
    <row r="560">
      <c r="C560" s="39"/>
    </row>
    <row r="561">
      <c r="C561" s="39"/>
    </row>
    <row r="562">
      <c r="C562" s="39"/>
    </row>
    <row r="563">
      <c r="C563" s="39"/>
    </row>
    <row r="564">
      <c r="C564" s="39"/>
    </row>
    <row r="565">
      <c r="C565" s="39"/>
    </row>
    <row r="566">
      <c r="C566" s="39"/>
    </row>
    <row r="567">
      <c r="C567" s="39"/>
    </row>
    <row r="568">
      <c r="C568" s="39"/>
    </row>
    <row r="569">
      <c r="C569" s="39"/>
    </row>
    <row r="570">
      <c r="C570" s="39"/>
    </row>
    <row r="571">
      <c r="C571" s="39"/>
    </row>
    <row r="572">
      <c r="C572" s="39"/>
    </row>
    <row r="573">
      <c r="C573" s="39"/>
    </row>
    <row r="574">
      <c r="C574" s="39"/>
    </row>
    <row r="575">
      <c r="C575" s="39"/>
    </row>
    <row r="576">
      <c r="C576" s="39"/>
    </row>
    <row r="577">
      <c r="C577" s="39"/>
    </row>
    <row r="578">
      <c r="C578" s="39"/>
    </row>
    <row r="579">
      <c r="C579" s="39"/>
    </row>
    <row r="580">
      <c r="C580" s="39"/>
    </row>
    <row r="581">
      <c r="C581" s="39"/>
    </row>
    <row r="582">
      <c r="C582" s="39"/>
    </row>
    <row r="583">
      <c r="C583" s="39"/>
    </row>
    <row r="584">
      <c r="C584" s="39"/>
    </row>
    <row r="585">
      <c r="C585" s="39"/>
    </row>
    <row r="586">
      <c r="C586" s="39"/>
    </row>
    <row r="587">
      <c r="C587" s="39"/>
    </row>
    <row r="588">
      <c r="C588" s="39"/>
    </row>
    <row r="589">
      <c r="C589" s="39"/>
    </row>
    <row r="590">
      <c r="C590" s="39"/>
    </row>
    <row r="591">
      <c r="C591" s="39"/>
    </row>
    <row r="592">
      <c r="C592" s="39"/>
    </row>
    <row r="593">
      <c r="C593" s="39"/>
    </row>
    <row r="594">
      <c r="C594" s="39"/>
    </row>
    <row r="595">
      <c r="C595" s="39"/>
    </row>
    <row r="596">
      <c r="C596" s="39"/>
    </row>
    <row r="597">
      <c r="C597" s="39"/>
    </row>
    <row r="598">
      <c r="C598" s="39"/>
    </row>
    <row r="599">
      <c r="C599" s="39"/>
    </row>
    <row r="600">
      <c r="C600" s="39"/>
    </row>
    <row r="601">
      <c r="C601" s="39"/>
    </row>
    <row r="602">
      <c r="C602" s="39"/>
    </row>
    <row r="603">
      <c r="C603" s="39"/>
    </row>
    <row r="604">
      <c r="C604" s="39"/>
    </row>
    <row r="605">
      <c r="C605" s="39"/>
    </row>
    <row r="606">
      <c r="C606" s="39"/>
    </row>
    <row r="607">
      <c r="C607" s="39"/>
    </row>
    <row r="608">
      <c r="C608" s="39"/>
    </row>
    <row r="609">
      <c r="C609" s="39"/>
    </row>
    <row r="610">
      <c r="C610" s="39"/>
    </row>
    <row r="611">
      <c r="C611" s="39"/>
    </row>
    <row r="612">
      <c r="C612" s="39"/>
    </row>
    <row r="613">
      <c r="C613" s="39"/>
    </row>
    <row r="614">
      <c r="C614" s="39"/>
    </row>
    <row r="615">
      <c r="C615" s="39"/>
    </row>
    <row r="616">
      <c r="C616" s="39"/>
    </row>
    <row r="617">
      <c r="C617" s="39"/>
    </row>
    <row r="618">
      <c r="C618" s="39"/>
    </row>
    <row r="619">
      <c r="C619" s="39"/>
    </row>
    <row r="620">
      <c r="C620" s="39"/>
    </row>
    <row r="621">
      <c r="C621" s="39"/>
    </row>
    <row r="622">
      <c r="C622" s="39"/>
    </row>
    <row r="623">
      <c r="C623" s="39"/>
    </row>
    <row r="624">
      <c r="C624" s="39"/>
    </row>
    <row r="625">
      <c r="C625" s="39"/>
    </row>
    <row r="626">
      <c r="C626" s="39"/>
    </row>
    <row r="627">
      <c r="C627" s="39"/>
    </row>
    <row r="628">
      <c r="C628" s="39"/>
    </row>
    <row r="629">
      <c r="C629" s="39"/>
    </row>
    <row r="630">
      <c r="C630" s="39"/>
    </row>
    <row r="631">
      <c r="C631" s="39"/>
    </row>
    <row r="632">
      <c r="C632" s="39"/>
    </row>
    <row r="633">
      <c r="C633" s="39"/>
    </row>
    <row r="634">
      <c r="C634" s="39"/>
    </row>
    <row r="635">
      <c r="C635" s="39"/>
    </row>
    <row r="636">
      <c r="C636" s="39"/>
    </row>
    <row r="637">
      <c r="C637" s="39"/>
    </row>
    <row r="638">
      <c r="C638" s="39"/>
    </row>
    <row r="639">
      <c r="C639" s="39"/>
    </row>
    <row r="640">
      <c r="C640" s="39"/>
    </row>
    <row r="641">
      <c r="C641" s="39"/>
    </row>
    <row r="642">
      <c r="C642" s="39"/>
    </row>
    <row r="643">
      <c r="C643" s="39"/>
    </row>
    <row r="644">
      <c r="C644" s="39"/>
    </row>
    <row r="645">
      <c r="C645" s="39"/>
    </row>
    <row r="646">
      <c r="C646" s="39"/>
    </row>
    <row r="647">
      <c r="C647" s="39"/>
    </row>
    <row r="648">
      <c r="C648" s="39"/>
    </row>
    <row r="649">
      <c r="C649" s="39"/>
    </row>
    <row r="650">
      <c r="C650" s="39"/>
    </row>
    <row r="651">
      <c r="C651" s="39"/>
    </row>
    <row r="652">
      <c r="C652" s="39"/>
    </row>
    <row r="653">
      <c r="C653" s="39"/>
    </row>
    <row r="654">
      <c r="C654" s="39"/>
    </row>
    <row r="655">
      <c r="C655" s="39"/>
    </row>
    <row r="656">
      <c r="C656" s="39"/>
    </row>
    <row r="657">
      <c r="C657" s="39"/>
    </row>
    <row r="658">
      <c r="C658" s="39"/>
    </row>
    <row r="659">
      <c r="C659" s="39"/>
    </row>
    <row r="660">
      <c r="C660" s="39"/>
    </row>
    <row r="661">
      <c r="C661" s="39"/>
    </row>
    <row r="662">
      <c r="C662" s="39"/>
    </row>
    <row r="663">
      <c r="C663" s="39"/>
    </row>
    <row r="664">
      <c r="C664" s="39"/>
    </row>
    <row r="665">
      <c r="C665" s="39"/>
    </row>
    <row r="666">
      <c r="C666" s="39"/>
    </row>
    <row r="667">
      <c r="C667" s="39"/>
    </row>
    <row r="668">
      <c r="C668" s="39"/>
    </row>
    <row r="669">
      <c r="C669" s="39"/>
    </row>
    <row r="670">
      <c r="C670" s="39"/>
    </row>
    <row r="671">
      <c r="C671" s="39"/>
    </row>
    <row r="672">
      <c r="C672" s="39"/>
    </row>
    <row r="673">
      <c r="C673" s="39"/>
    </row>
    <row r="674">
      <c r="C674" s="39"/>
    </row>
    <row r="675">
      <c r="C675" s="39"/>
    </row>
    <row r="676">
      <c r="C676" s="39"/>
    </row>
    <row r="677">
      <c r="C677" s="39"/>
    </row>
    <row r="678">
      <c r="C678" s="39"/>
    </row>
    <row r="679">
      <c r="C679" s="39"/>
    </row>
    <row r="680">
      <c r="C680" s="39"/>
    </row>
    <row r="681">
      <c r="C681" s="39"/>
    </row>
    <row r="682">
      <c r="C682" s="39"/>
    </row>
    <row r="683">
      <c r="C683" s="39"/>
    </row>
    <row r="684">
      <c r="C684" s="39"/>
    </row>
    <row r="685">
      <c r="C685" s="39"/>
    </row>
    <row r="686">
      <c r="C686" s="39"/>
    </row>
    <row r="687">
      <c r="C687" s="39"/>
    </row>
    <row r="688">
      <c r="C688" s="39"/>
    </row>
    <row r="689">
      <c r="C689" s="39"/>
    </row>
    <row r="690">
      <c r="C690" s="39"/>
    </row>
    <row r="691">
      <c r="C691" s="39"/>
    </row>
    <row r="692">
      <c r="C692" s="39"/>
    </row>
    <row r="693">
      <c r="C693" s="39"/>
    </row>
    <row r="694">
      <c r="C694" s="39"/>
    </row>
    <row r="695">
      <c r="C695" s="39"/>
    </row>
    <row r="696">
      <c r="C696" s="39"/>
    </row>
    <row r="697">
      <c r="C697" s="39"/>
    </row>
    <row r="698">
      <c r="C698" s="39"/>
    </row>
    <row r="699">
      <c r="C699" s="39"/>
    </row>
    <row r="700">
      <c r="C700" s="39"/>
    </row>
    <row r="701">
      <c r="C701" s="39"/>
    </row>
    <row r="702">
      <c r="C702" s="39"/>
    </row>
    <row r="703">
      <c r="C703" s="39"/>
    </row>
    <row r="704">
      <c r="C704" s="39"/>
    </row>
    <row r="705">
      <c r="C705" s="39"/>
    </row>
    <row r="706">
      <c r="C706" s="39"/>
    </row>
    <row r="707">
      <c r="C707" s="39"/>
    </row>
    <row r="708">
      <c r="C708" s="39"/>
    </row>
    <row r="709">
      <c r="C709" s="39"/>
    </row>
    <row r="710">
      <c r="C710" s="39"/>
    </row>
    <row r="711">
      <c r="C711" s="39"/>
    </row>
    <row r="712">
      <c r="C712" s="39"/>
    </row>
    <row r="713">
      <c r="C713" s="39"/>
    </row>
    <row r="714">
      <c r="C714" s="39"/>
    </row>
    <row r="715">
      <c r="C715" s="39"/>
    </row>
    <row r="716">
      <c r="C716" s="39"/>
    </row>
    <row r="717">
      <c r="C717" s="39"/>
    </row>
    <row r="718">
      <c r="C718" s="39"/>
    </row>
    <row r="719">
      <c r="C719" s="39"/>
    </row>
    <row r="720">
      <c r="C720" s="39"/>
    </row>
    <row r="721">
      <c r="C721" s="39"/>
    </row>
    <row r="722">
      <c r="C722" s="39"/>
    </row>
    <row r="723">
      <c r="C723" s="39"/>
    </row>
    <row r="724">
      <c r="C724" s="39"/>
    </row>
    <row r="725">
      <c r="C725" s="39"/>
    </row>
    <row r="726">
      <c r="C726" s="39"/>
    </row>
    <row r="727">
      <c r="C727" s="39"/>
    </row>
    <row r="728">
      <c r="C728" s="39"/>
    </row>
    <row r="729">
      <c r="C729" s="39"/>
    </row>
    <row r="730">
      <c r="C730" s="39"/>
    </row>
    <row r="731">
      <c r="C731" s="39"/>
    </row>
    <row r="732">
      <c r="C732" s="39"/>
    </row>
    <row r="733">
      <c r="C733" s="39"/>
    </row>
    <row r="734">
      <c r="C734" s="39"/>
    </row>
    <row r="735">
      <c r="C735" s="39"/>
    </row>
    <row r="736">
      <c r="C736" s="39"/>
    </row>
    <row r="737">
      <c r="C737" s="39"/>
    </row>
    <row r="738">
      <c r="C738" s="39"/>
    </row>
    <row r="739">
      <c r="C739" s="39"/>
    </row>
    <row r="740">
      <c r="C740" s="39"/>
    </row>
    <row r="741">
      <c r="C741" s="39"/>
    </row>
    <row r="742">
      <c r="C742" s="39"/>
    </row>
    <row r="743">
      <c r="C743" s="39"/>
    </row>
    <row r="744">
      <c r="C744" s="39"/>
    </row>
    <row r="745">
      <c r="C745" s="39"/>
    </row>
    <row r="746">
      <c r="C746" s="39"/>
    </row>
    <row r="747">
      <c r="C747" s="39"/>
    </row>
    <row r="748">
      <c r="C748" s="39"/>
    </row>
    <row r="749">
      <c r="C749" s="39"/>
    </row>
    <row r="750">
      <c r="C750" s="39"/>
    </row>
    <row r="751">
      <c r="C751" s="39"/>
    </row>
    <row r="752">
      <c r="C752" s="39"/>
    </row>
    <row r="753">
      <c r="C753" s="39"/>
    </row>
    <row r="754">
      <c r="C754" s="39"/>
    </row>
    <row r="755">
      <c r="C755" s="39"/>
    </row>
    <row r="756">
      <c r="C756" s="39"/>
    </row>
    <row r="757">
      <c r="C757" s="39"/>
    </row>
    <row r="758">
      <c r="C758" s="39"/>
    </row>
    <row r="759">
      <c r="C759" s="39"/>
    </row>
    <row r="760">
      <c r="C760" s="39"/>
    </row>
    <row r="761">
      <c r="C761" s="39"/>
    </row>
    <row r="762">
      <c r="C762" s="39"/>
    </row>
    <row r="763">
      <c r="C763" s="39"/>
    </row>
    <row r="764">
      <c r="C764" s="39"/>
    </row>
    <row r="765">
      <c r="C765" s="39"/>
    </row>
    <row r="766">
      <c r="C766" s="39"/>
    </row>
    <row r="767">
      <c r="C767" s="39"/>
    </row>
    <row r="768">
      <c r="C768" s="39"/>
    </row>
    <row r="769">
      <c r="C769" s="39"/>
    </row>
    <row r="770">
      <c r="C770" s="39"/>
    </row>
    <row r="771">
      <c r="C771" s="39"/>
    </row>
    <row r="772">
      <c r="C772" s="39"/>
    </row>
    <row r="773">
      <c r="C773" s="39"/>
    </row>
    <row r="774">
      <c r="C774" s="39"/>
    </row>
    <row r="775">
      <c r="C775" s="39"/>
    </row>
    <row r="776">
      <c r="C776" s="39"/>
    </row>
    <row r="777">
      <c r="C777" s="39"/>
    </row>
    <row r="778">
      <c r="C778" s="39"/>
    </row>
    <row r="779">
      <c r="C779" s="39"/>
    </row>
    <row r="780">
      <c r="C780" s="39"/>
    </row>
    <row r="781">
      <c r="C781" s="39"/>
    </row>
    <row r="782">
      <c r="C782" s="39"/>
    </row>
    <row r="783">
      <c r="C783" s="39"/>
    </row>
    <row r="784">
      <c r="C784" s="39"/>
    </row>
    <row r="785">
      <c r="C785" s="39"/>
    </row>
    <row r="786">
      <c r="C786" s="39"/>
    </row>
    <row r="787">
      <c r="C787" s="39"/>
    </row>
    <row r="788">
      <c r="C788" s="39"/>
    </row>
    <row r="789">
      <c r="C789" s="39"/>
    </row>
    <row r="790">
      <c r="C790" s="39"/>
    </row>
    <row r="791">
      <c r="C791" s="39"/>
    </row>
    <row r="792">
      <c r="C792" s="39"/>
    </row>
    <row r="793">
      <c r="C793" s="39"/>
    </row>
    <row r="794">
      <c r="C794" s="39"/>
    </row>
    <row r="795">
      <c r="C795" s="39"/>
    </row>
    <row r="796">
      <c r="C796" s="39"/>
    </row>
    <row r="797">
      <c r="C797" s="39"/>
    </row>
    <row r="798">
      <c r="C798" s="39"/>
    </row>
    <row r="799">
      <c r="C799" s="39"/>
    </row>
    <row r="800">
      <c r="C800" s="39"/>
    </row>
    <row r="801">
      <c r="C801" s="39"/>
    </row>
    <row r="802">
      <c r="C802" s="39"/>
    </row>
    <row r="803">
      <c r="C803" s="39"/>
    </row>
    <row r="804">
      <c r="C804" s="39"/>
    </row>
    <row r="805">
      <c r="C805" s="39"/>
    </row>
    <row r="806">
      <c r="C806" s="39"/>
    </row>
    <row r="807">
      <c r="C807" s="39"/>
    </row>
    <row r="808">
      <c r="C808" s="39"/>
    </row>
    <row r="809">
      <c r="C809" s="39"/>
    </row>
    <row r="810">
      <c r="C810" s="39"/>
    </row>
    <row r="811">
      <c r="C811" s="39"/>
    </row>
    <row r="812">
      <c r="C812" s="39"/>
    </row>
    <row r="813">
      <c r="C813" s="39"/>
    </row>
    <row r="814">
      <c r="C814" s="39"/>
    </row>
    <row r="815">
      <c r="C815" s="39"/>
    </row>
    <row r="816">
      <c r="C816" s="39"/>
    </row>
    <row r="817">
      <c r="C817" s="39"/>
    </row>
    <row r="818">
      <c r="C818" s="39"/>
    </row>
    <row r="819">
      <c r="C819" s="39"/>
    </row>
    <row r="820">
      <c r="C820" s="39"/>
    </row>
    <row r="821">
      <c r="C821" s="39"/>
    </row>
    <row r="822">
      <c r="C822" s="39"/>
    </row>
    <row r="823">
      <c r="C823" s="39"/>
    </row>
    <row r="824">
      <c r="C824" s="39"/>
    </row>
    <row r="825">
      <c r="C825" s="39"/>
    </row>
    <row r="826">
      <c r="C826" s="39"/>
    </row>
    <row r="827">
      <c r="C827" s="39"/>
    </row>
    <row r="828">
      <c r="C828" s="39"/>
    </row>
    <row r="829">
      <c r="C829" s="39"/>
    </row>
    <row r="830">
      <c r="C830" s="39"/>
    </row>
    <row r="831">
      <c r="C831" s="39"/>
    </row>
    <row r="832">
      <c r="C832" s="39"/>
    </row>
    <row r="833">
      <c r="C833" s="39"/>
    </row>
    <row r="834">
      <c r="C834" s="39"/>
    </row>
    <row r="835">
      <c r="C835" s="39"/>
    </row>
    <row r="836">
      <c r="C836" s="39"/>
    </row>
    <row r="837">
      <c r="C837" s="39"/>
    </row>
    <row r="838">
      <c r="C838" s="39"/>
    </row>
    <row r="839">
      <c r="C839" s="39"/>
    </row>
    <row r="840">
      <c r="C840" s="39"/>
    </row>
    <row r="841">
      <c r="C841" s="39"/>
    </row>
    <row r="842">
      <c r="C842" s="39"/>
    </row>
    <row r="843">
      <c r="C843" s="39"/>
    </row>
    <row r="844">
      <c r="C844" s="39"/>
    </row>
    <row r="845">
      <c r="C845" s="39"/>
    </row>
    <row r="846">
      <c r="C846" s="39"/>
    </row>
    <row r="847">
      <c r="C847" s="39"/>
    </row>
    <row r="848">
      <c r="C848" s="39"/>
    </row>
    <row r="849">
      <c r="C849" s="39"/>
    </row>
    <row r="850">
      <c r="C850" s="39"/>
    </row>
    <row r="851">
      <c r="C851" s="39"/>
    </row>
    <row r="852">
      <c r="C852" s="39"/>
    </row>
    <row r="853">
      <c r="C853" s="39"/>
    </row>
    <row r="854">
      <c r="C854" s="39"/>
    </row>
    <row r="855">
      <c r="C855" s="39"/>
    </row>
    <row r="856">
      <c r="C856" s="39"/>
    </row>
    <row r="857">
      <c r="C857" s="39"/>
    </row>
    <row r="858">
      <c r="C858" s="39"/>
    </row>
    <row r="859">
      <c r="C859" s="39"/>
    </row>
    <row r="860">
      <c r="C860" s="39"/>
    </row>
    <row r="861">
      <c r="C861" s="39"/>
    </row>
    <row r="862">
      <c r="C862" s="39"/>
    </row>
    <row r="863">
      <c r="C863" s="39"/>
    </row>
    <row r="864">
      <c r="C864" s="39"/>
    </row>
    <row r="865">
      <c r="C865" s="39"/>
    </row>
    <row r="866">
      <c r="C866" s="39"/>
    </row>
    <row r="867">
      <c r="C867" s="39"/>
    </row>
    <row r="868">
      <c r="C868" s="39"/>
    </row>
    <row r="869">
      <c r="C869" s="39"/>
    </row>
    <row r="870">
      <c r="C870" s="39"/>
    </row>
    <row r="871">
      <c r="C871" s="39"/>
    </row>
    <row r="872">
      <c r="C872" s="39"/>
    </row>
    <row r="873">
      <c r="C873" s="39"/>
    </row>
    <row r="874">
      <c r="C874" s="39"/>
    </row>
    <row r="875">
      <c r="C875" s="39"/>
    </row>
    <row r="876">
      <c r="C876" s="39"/>
    </row>
    <row r="877">
      <c r="C877" s="39"/>
    </row>
    <row r="878">
      <c r="C878" s="39"/>
    </row>
    <row r="879">
      <c r="C879" s="39"/>
    </row>
    <row r="880">
      <c r="C880" s="39"/>
    </row>
    <row r="881">
      <c r="C881" s="39"/>
    </row>
    <row r="882">
      <c r="C882" s="39"/>
    </row>
    <row r="883">
      <c r="C883" s="39"/>
    </row>
    <row r="884">
      <c r="C884" s="39"/>
    </row>
    <row r="885">
      <c r="C885" s="39"/>
    </row>
    <row r="886">
      <c r="C886" s="39"/>
    </row>
    <row r="887">
      <c r="C887" s="39"/>
    </row>
    <row r="888">
      <c r="C888" s="39"/>
    </row>
    <row r="889">
      <c r="C889" s="39"/>
    </row>
    <row r="890">
      <c r="C890" s="39"/>
    </row>
    <row r="891">
      <c r="C891" s="39"/>
    </row>
    <row r="892">
      <c r="C892" s="39"/>
    </row>
    <row r="893">
      <c r="C893" s="39"/>
    </row>
    <row r="894">
      <c r="C894" s="39"/>
    </row>
    <row r="895">
      <c r="C895" s="39"/>
    </row>
    <row r="896">
      <c r="C896" s="39"/>
    </row>
    <row r="897">
      <c r="C897" s="39"/>
    </row>
    <row r="898">
      <c r="C898" s="39"/>
    </row>
    <row r="899">
      <c r="C899" s="39"/>
    </row>
    <row r="900">
      <c r="C900" s="39"/>
    </row>
    <row r="901">
      <c r="C901" s="39"/>
    </row>
    <row r="902">
      <c r="C902" s="39"/>
    </row>
    <row r="903">
      <c r="C903" s="39"/>
    </row>
    <row r="904">
      <c r="C904" s="39"/>
    </row>
    <row r="905">
      <c r="C905" s="39"/>
    </row>
    <row r="906">
      <c r="C906" s="39"/>
    </row>
    <row r="907">
      <c r="C907" s="39"/>
    </row>
    <row r="908">
      <c r="C908" s="39"/>
    </row>
    <row r="909">
      <c r="C909" s="39"/>
    </row>
    <row r="910">
      <c r="C910" s="39"/>
    </row>
    <row r="911">
      <c r="C911" s="39"/>
    </row>
    <row r="912">
      <c r="C912" s="39"/>
    </row>
    <row r="913">
      <c r="C913" s="39"/>
    </row>
    <row r="914">
      <c r="C914" s="39"/>
    </row>
    <row r="915">
      <c r="C915" s="39"/>
    </row>
    <row r="916">
      <c r="C916" s="39"/>
    </row>
    <row r="917">
      <c r="C917" s="39"/>
    </row>
    <row r="918">
      <c r="C918" s="39"/>
    </row>
    <row r="919">
      <c r="C919" s="39"/>
    </row>
    <row r="920">
      <c r="C920" s="39"/>
    </row>
    <row r="921">
      <c r="C921" s="39"/>
    </row>
    <row r="922">
      <c r="C922" s="39"/>
    </row>
    <row r="923">
      <c r="C923" s="39"/>
    </row>
    <row r="924">
      <c r="C924" s="39"/>
    </row>
    <row r="925">
      <c r="C925" s="39"/>
    </row>
    <row r="926">
      <c r="C926" s="39"/>
    </row>
    <row r="927">
      <c r="C927" s="39"/>
    </row>
    <row r="928">
      <c r="C928" s="39"/>
    </row>
    <row r="929">
      <c r="C929" s="39"/>
    </row>
    <row r="930">
      <c r="C930" s="39"/>
    </row>
    <row r="931">
      <c r="C931" s="39"/>
    </row>
    <row r="932">
      <c r="C932" s="39"/>
    </row>
    <row r="933">
      <c r="C933" s="39"/>
    </row>
    <row r="934">
      <c r="C934" s="39"/>
    </row>
    <row r="935">
      <c r="C935" s="39"/>
    </row>
    <row r="936">
      <c r="C936" s="39"/>
    </row>
    <row r="937">
      <c r="C937" s="39"/>
    </row>
    <row r="938">
      <c r="C938" s="39"/>
    </row>
    <row r="939">
      <c r="C939" s="39"/>
    </row>
    <row r="940">
      <c r="C940" s="39"/>
    </row>
    <row r="941">
      <c r="C941" s="39"/>
    </row>
    <row r="942">
      <c r="C942" s="39"/>
    </row>
    <row r="943">
      <c r="C943" s="39"/>
    </row>
    <row r="944">
      <c r="C944" s="39"/>
    </row>
    <row r="945">
      <c r="C945" s="39"/>
    </row>
    <row r="946">
      <c r="C946" s="39"/>
    </row>
    <row r="947">
      <c r="C947" s="39"/>
    </row>
    <row r="948">
      <c r="C948" s="39"/>
    </row>
    <row r="949">
      <c r="C949" s="39"/>
    </row>
    <row r="950">
      <c r="C950" s="39"/>
    </row>
    <row r="951">
      <c r="C951" s="39"/>
    </row>
    <row r="952">
      <c r="C952" s="39"/>
    </row>
    <row r="953">
      <c r="C953" s="39"/>
    </row>
    <row r="954">
      <c r="C954" s="39"/>
    </row>
    <row r="955">
      <c r="C955" s="39"/>
    </row>
    <row r="956">
      <c r="C956" s="39"/>
    </row>
    <row r="957">
      <c r="C957" s="39"/>
    </row>
    <row r="958">
      <c r="C958" s="39"/>
    </row>
    <row r="959">
      <c r="C959" s="39"/>
    </row>
    <row r="960">
      <c r="C960" s="39"/>
    </row>
    <row r="961">
      <c r="C961" s="39"/>
    </row>
    <row r="962">
      <c r="C962" s="39"/>
    </row>
    <row r="963">
      <c r="C963" s="39"/>
    </row>
    <row r="964">
      <c r="C964" s="39"/>
    </row>
    <row r="965">
      <c r="C965" s="39"/>
    </row>
    <row r="966">
      <c r="C966" s="39"/>
    </row>
    <row r="967">
      <c r="C967" s="39"/>
    </row>
    <row r="968">
      <c r="C968" s="39"/>
    </row>
    <row r="969">
      <c r="C969" s="39"/>
    </row>
    <row r="970">
      <c r="C970" s="39"/>
    </row>
    <row r="971">
      <c r="C971" s="39"/>
    </row>
    <row r="972">
      <c r="C972" s="39"/>
    </row>
    <row r="973">
      <c r="C973" s="39"/>
    </row>
    <row r="974">
      <c r="C974" s="39"/>
    </row>
    <row r="975">
      <c r="C975" s="39"/>
    </row>
    <row r="976">
      <c r="C976" s="39"/>
    </row>
    <row r="977">
      <c r="C977" s="39"/>
    </row>
    <row r="978">
      <c r="C978" s="39"/>
    </row>
    <row r="979">
      <c r="C979" s="39"/>
    </row>
    <row r="980">
      <c r="C980" s="39"/>
    </row>
    <row r="981">
      <c r="C981" s="39"/>
    </row>
    <row r="982">
      <c r="C982" s="39"/>
    </row>
    <row r="983">
      <c r="C983" s="39"/>
    </row>
    <row r="984">
      <c r="C984" s="39"/>
    </row>
    <row r="985">
      <c r="C985" s="39"/>
    </row>
    <row r="986">
      <c r="C986" s="39"/>
    </row>
    <row r="987">
      <c r="C987" s="39"/>
    </row>
    <row r="988">
      <c r="C988" s="39"/>
    </row>
    <row r="989">
      <c r="C989" s="39"/>
    </row>
    <row r="990">
      <c r="C990" s="39"/>
    </row>
    <row r="991">
      <c r="C991" s="39"/>
    </row>
    <row r="992">
      <c r="C992" s="39"/>
    </row>
    <row r="993">
      <c r="C993" s="39"/>
    </row>
    <row r="994">
      <c r="C994" s="39"/>
    </row>
    <row r="995">
      <c r="C995" s="39"/>
    </row>
    <row r="996">
      <c r="C996" s="39"/>
    </row>
    <row r="997">
      <c r="C997" s="39"/>
    </row>
    <row r="998">
      <c r="C998" s="39"/>
    </row>
    <row r="999">
      <c r="C999" s="39"/>
    </row>
    <row r="1000">
      <c r="C1000" s="39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</hyperlinks>
  <drawing r:id="rId12"/>
</worksheet>
</file>