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py\Desktop\data\"/>
    </mc:Choice>
  </mc:AlternateContent>
  <bookViews>
    <workbookView xWindow="0" yWindow="0" windowWidth="20490" windowHeight="7755" firstSheet="1" activeTab="3"/>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4" l="1"/>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2" i="4"/>
</calcChain>
</file>

<file path=xl/sharedStrings.xml><?xml version="1.0" encoding="utf-8"?>
<sst xmlns="http://schemas.openxmlformats.org/spreadsheetml/2006/main" count="16284" uniqueCount="51">
  <si>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</si>
  <si>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</si>
  <si>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</si>
  <si>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</si>
  <si>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</si>
  <si>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</si>
  <si>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</si>
  <si>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</si>
  <si>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</si>
  <si>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</si>
  <si>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</si>
  <si>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</si>
  <si>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</si>
  <si>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</si>
  <si>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</si>
  <si>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</si>
  <si>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</si>
  <si>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</si>
  <si>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</si>
  <si>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</si>
  <si>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</si>
  <si>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</si>
  <si>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</si>
  <si>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</si>
  <si>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</si>
  <si>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</si>
  <si>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</si>
  <si>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</si>
  <si>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</si>
  <si>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</si>
  <si>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</si>
  <si>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</si>
  <si>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</si>
  <si>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</si>
  <si>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</si>
  <si>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</si>
  <si>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</si>
  <si>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</si>
  <si>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</si>
  <si>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</si>
  <si>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</si>
  <si>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</si>
  <si>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</si>
  <si>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Count of Purchased Bike</t>
  </si>
  <si>
    <t>Average of Income</t>
  </si>
  <si>
    <t>Column Labels</t>
  </si>
  <si>
    <t>middle age</t>
  </si>
  <si>
    <t>adolescent</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</si>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</sst>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Average</a:t>
            </a:r>
            <a:r>
              <a:rPr lang="en-US" sz="900" baseline="0"/>
              <a:t> Income Per Purchase</a:t>
            </a:r>
            <a:endParaRPr lang="en-US" sz="900"/>
          </a:p>
        </c:rich>
      </c:tx>
      <c:layout>
        <c:manualLayout>
          <c:xMode val="edge"/>
          <c:yMode val="edge"/>
          <c:x val="0.30066106643259355"/>
          <c:y val="5.64330125400991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manualLayout>
          <c:layoutTarget val="inner"/>
          <c:xMode val="edge"/>
          <c:yMode val="edge"/>
          <c:x val="0.1991074480806112"/>
          <c:y val="0.20212773403324583"/>
          <c:w val="0.52082434086261309"/>
          <c:h val="0.512821230679498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53560</c:v>
                </c:pt>
                <c:pt idx="1">
                  <c:v>56096.654275092937</c:v>
                </c:pt>
              </c:numCache>
            </c:numRef>
          </c:val>
        </c:ser>
        <c:ser>
          <c:idx val="1"/>
          <c:order val="1"/>
          <c:tx>
            <c:strRef>
              <c:f>'Pivot Table'!$C$3:$C$4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59545.454545454544</c:v>
                </c:pt>
              </c:numCache>
            </c:numRef>
          </c:val>
        </c:ser>
        <c:dLbls>
          <c:dLblPos val="outEnd"/>
          <c:showLegendKey val="0"/>
          <c:showVal val="1"/>
          <c:showCatName val="0"/>
          <c:showSerName val="0"/>
          <c:showPercent val="0"/>
          <c:showBubbleSize val="0"/>
        </c:dLbls>
        <c:gapWidth val="219"/>
        <c:overlap val="-27"/>
        <c:axId val="-1062111568"/>
        <c:axId val="-1062110480"/>
      </c:barChart>
      <c:catAx>
        <c:axId val="-106211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137476339827945"/>
              <c:y val="0.824105920093321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110480"/>
        <c:crosses val="autoZero"/>
        <c:auto val="1"/>
        <c:lblAlgn val="ctr"/>
        <c:lblOffset val="100"/>
        <c:noMultiLvlLbl val="0"/>
      </c:catAx>
      <c:valAx>
        <c:axId val="-106211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1.240807326829811E-2"/>
              <c:y val="0.301280480965520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111568"/>
        <c:crosses val="autoZero"/>
        <c:crossBetween val="between"/>
      </c:valAx>
      <c:spPr>
        <a:noFill/>
        <a:ln>
          <a:noFill/>
        </a:ln>
        <a:effectLst/>
      </c:spPr>
    </c:plotArea>
    <c:legend>
      <c:legendPos val="r"/>
      <c:layout>
        <c:manualLayout>
          <c:xMode val="edge"/>
          <c:yMode val="edge"/>
          <c:x val="0.70973999177686731"/>
          <c:y val="0.28608877223680373"/>
          <c:w val="0.26793406724140817"/>
          <c:h val="0.369913094196558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Car owner</a:t>
            </a:r>
            <a:endParaRPr lang="en-US"/>
          </a:p>
        </c:rich>
      </c:tx>
      <c:layout>
        <c:manualLayout>
          <c:xMode val="edge"/>
          <c:yMode val="edge"/>
          <c:x val="0.3263401137357829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2369203849518808"/>
          <c:y val="0.17953484981044035"/>
          <c:w val="0.65894685039370082"/>
          <c:h val="0.65853091280256637"/>
        </c:manualLayout>
      </c:layout>
      <c:barChart>
        <c:barDir val="col"/>
        <c:grouping val="clustered"/>
        <c:varyColors val="0"/>
        <c:ser>
          <c:idx val="0"/>
          <c:order val="0"/>
          <c:tx>
            <c:strRef>
              <c:f>'Pivot Table'!$B$79:$B$80</c:f>
              <c:strCache>
                <c:ptCount val="1"/>
                <c:pt idx="0">
                  <c:v>No</c:v>
                </c:pt>
              </c:strCache>
            </c:strRef>
          </c:tx>
          <c:spPr>
            <a:solidFill>
              <a:schemeClr val="accent1"/>
            </a:solidFill>
            <a:ln>
              <a:noFill/>
            </a:ln>
            <a:effectLst/>
          </c:spPr>
          <c:invertIfNegative val="0"/>
          <c:cat>
            <c:strRef>
              <c:f>'Pivot Table'!$A$81:$A$86</c:f>
              <c:strCache>
                <c:ptCount val="5"/>
                <c:pt idx="0">
                  <c:v>0</c:v>
                </c:pt>
                <c:pt idx="1">
                  <c:v>1</c:v>
                </c:pt>
                <c:pt idx="2">
                  <c:v>2</c:v>
                </c:pt>
                <c:pt idx="3">
                  <c:v>3</c:v>
                </c:pt>
                <c:pt idx="4">
                  <c:v>4</c:v>
                </c:pt>
              </c:strCache>
            </c:strRef>
          </c:cat>
          <c:val>
            <c:numRef>
              <c:f>'Pivot Table'!$B$81:$B$86</c:f>
              <c:numCache>
                <c:formatCode>General</c:formatCode>
                <c:ptCount val="5"/>
                <c:pt idx="0">
                  <c:v>96</c:v>
                </c:pt>
                <c:pt idx="1">
                  <c:v>115</c:v>
                </c:pt>
                <c:pt idx="2">
                  <c:v>218</c:v>
                </c:pt>
                <c:pt idx="3">
                  <c:v>52</c:v>
                </c:pt>
                <c:pt idx="4">
                  <c:v>38</c:v>
                </c:pt>
              </c:numCache>
            </c:numRef>
          </c:val>
        </c:ser>
        <c:ser>
          <c:idx val="1"/>
          <c:order val="1"/>
          <c:tx>
            <c:strRef>
              <c:f>'Pivot Table'!$C$79:$C$80</c:f>
              <c:strCache>
                <c:ptCount val="1"/>
                <c:pt idx="0">
                  <c:v>Yes</c:v>
                </c:pt>
              </c:strCache>
            </c:strRef>
          </c:tx>
          <c:spPr>
            <a:solidFill>
              <a:schemeClr val="accent3"/>
            </a:solidFill>
            <a:ln>
              <a:noFill/>
            </a:ln>
            <a:effectLst/>
          </c:spPr>
          <c:invertIfNegative val="0"/>
          <c:cat>
            <c:strRef>
              <c:f>'Pivot Table'!$A$81:$A$86</c:f>
              <c:strCache>
                <c:ptCount val="5"/>
                <c:pt idx="0">
                  <c:v>0</c:v>
                </c:pt>
                <c:pt idx="1">
                  <c:v>1</c:v>
                </c:pt>
                <c:pt idx="2">
                  <c:v>2</c:v>
                </c:pt>
                <c:pt idx="3">
                  <c:v>3</c:v>
                </c:pt>
                <c:pt idx="4">
                  <c:v>4</c:v>
                </c:pt>
              </c:strCache>
            </c:strRef>
          </c:cat>
          <c:val>
            <c:numRef>
              <c:f>'Pivot Table'!$C$81:$C$86</c:f>
              <c:numCache>
                <c:formatCode>General</c:formatCode>
                <c:ptCount val="5"/>
                <c:pt idx="0">
                  <c:v>151</c:v>
                </c:pt>
                <c:pt idx="1">
                  <c:v>152</c:v>
                </c:pt>
                <c:pt idx="2">
                  <c:v>124</c:v>
                </c:pt>
                <c:pt idx="3">
                  <c:v>33</c:v>
                </c:pt>
                <c:pt idx="4">
                  <c:v>21</c:v>
                </c:pt>
              </c:numCache>
            </c:numRef>
          </c:val>
        </c:ser>
        <c:dLbls>
          <c:showLegendKey val="0"/>
          <c:showVal val="0"/>
          <c:showCatName val="0"/>
          <c:showSerName val="0"/>
          <c:showPercent val="0"/>
          <c:showBubbleSize val="0"/>
        </c:dLbls>
        <c:gapWidth val="219"/>
        <c:overlap val="-27"/>
        <c:axId val="-945956976"/>
        <c:axId val="-945955888"/>
      </c:barChart>
      <c:catAx>
        <c:axId val="-9459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p>
            </c:rich>
          </c:tx>
          <c:layout>
            <c:manualLayout>
              <c:xMode val="edge"/>
              <c:yMode val="edge"/>
              <c:x val="0.3943182414698162"/>
              <c:y val="0.908428113152522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55888"/>
        <c:crosses val="autoZero"/>
        <c:auto val="1"/>
        <c:lblAlgn val="ctr"/>
        <c:lblOffset val="100"/>
        <c:noMultiLvlLbl val="0"/>
      </c:catAx>
      <c:valAx>
        <c:axId val="-9459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56976"/>
        <c:crosses val="autoZero"/>
        <c:crossBetween val="between"/>
      </c:valAx>
      <c:spPr>
        <a:noFill/>
        <a:ln>
          <a:noFill/>
        </a:ln>
        <a:effectLst/>
      </c:spPr>
    </c:plotArea>
    <c:legend>
      <c:legendPos val="r"/>
      <c:layout>
        <c:manualLayout>
          <c:xMode val="edge"/>
          <c:yMode val="edge"/>
          <c:x val="0.77708333333333335"/>
          <c:y val="0.42085702828813065"/>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Customer</a:t>
            </a:r>
            <a:r>
              <a:rPr lang="en-US" sz="1600" baseline="0"/>
              <a:t> Commute</a:t>
            </a:r>
            <a:endParaRPr lang="en-US" sz="1600"/>
          </a:p>
        </c:rich>
      </c:tx>
      <c:layout>
        <c:manualLayout>
          <c:xMode val="edge"/>
          <c:yMode val="edge"/>
          <c:x val="0.3820090578953485"/>
          <c:y val="5.590279966650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243448164351961"/>
          <c:y val="0.20809670417495391"/>
          <c:w val="0.6873573701995469"/>
          <c:h val="0.59059540133672261"/>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8575" cap="rnd">
              <a:solidFill>
                <a:schemeClr val="accent3"/>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11646848"/>
        <c:axId val="-1011642496"/>
      </c:lineChart>
      <c:catAx>
        <c:axId val="-101164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714975483920793"/>
              <c:y val="0.888710329526155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42496"/>
        <c:crosses val="autoZero"/>
        <c:auto val="1"/>
        <c:lblAlgn val="ctr"/>
        <c:lblOffset val="100"/>
        <c:noMultiLvlLbl val="0"/>
      </c:catAx>
      <c:valAx>
        <c:axId val="-101164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46848"/>
        <c:crosses val="autoZero"/>
        <c:crossBetween val="between"/>
      </c:valAx>
      <c:spPr>
        <a:noFill/>
        <a:ln>
          <a:noFill/>
        </a:ln>
        <a:effectLst/>
      </c:spPr>
    </c:plotArea>
    <c:legend>
      <c:legendPos val="r"/>
      <c:layout>
        <c:manualLayout>
          <c:xMode val="edge"/>
          <c:yMode val="edge"/>
          <c:x val="0.82455504549705305"/>
          <c:y val="0.30126145435534485"/>
          <c:w val="0.12203400994776017"/>
          <c:h val="0.261353871267573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Customer</a:t>
            </a:r>
            <a:r>
              <a:rPr lang="en-US" sz="900" baseline="0"/>
              <a:t> Age Brackets</a:t>
            </a:r>
            <a:endParaRPr lang="en-US" sz="900"/>
          </a:p>
        </c:rich>
      </c:tx>
      <c:layout>
        <c:manualLayout>
          <c:xMode val="edge"/>
          <c:yMode val="edge"/>
          <c:x val="0.39388454819548302"/>
          <c:y val="3.9134108236470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7344567436316838"/>
          <c:y val="0.18704396304274407"/>
          <c:w val="0.56695449300721468"/>
          <c:h val="0.49768445610965306"/>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88</c:v>
                </c:pt>
                <c:pt idx="1">
                  <c:v>301</c:v>
                </c:pt>
                <c:pt idx="2">
                  <c:v>130</c:v>
                </c:pt>
              </c:numCache>
            </c:numRef>
          </c:val>
          <c:smooth val="0"/>
        </c:ser>
        <c:ser>
          <c:idx val="1"/>
          <c:order val="1"/>
          <c:tx>
            <c:strRef>
              <c:f>'Pivot Table'!$C$43:$C$44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1011641408"/>
        <c:axId val="-1011647392"/>
      </c:lineChart>
      <c:catAx>
        <c:axId val="-101164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470678484030075"/>
              <c:y val="0.801672265195115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47392"/>
        <c:crosses val="autoZero"/>
        <c:auto val="1"/>
        <c:lblAlgn val="ctr"/>
        <c:lblOffset val="100"/>
        <c:noMultiLvlLbl val="0"/>
      </c:catAx>
      <c:valAx>
        <c:axId val="-101164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manualLayout>
              <c:xMode val="edge"/>
              <c:yMode val="edge"/>
              <c:x val="4.1074050843204056E-2"/>
              <c:y val="0.275662452904463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41408"/>
        <c:crosses val="autoZero"/>
        <c:crossBetween val="between"/>
      </c:valAx>
      <c:spPr>
        <a:noFill/>
        <a:ln>
          <a:noFill/>
        </a:ln>
        <a:effectLst/>
      </c:spPr>
    </c:plotArea>
    <c:legend>
      <c:legendPos val="r"/>
      <c:layout>
        <c:manualLayout>
          <c:xMode val="edge"/>
          <c:yMode val="edge"/>
          <c:x val="0.73677228752203072"/>
          <c:y val="0.33498354817715287"/>
          <c:w val="0.24345619840998137"/>
          <c:h val="0.301713285839270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Region</a:t>
            </a:r>
            <a:endParaRPr lang="en-US"/>
          </a:p>
        </c:rich>
      </c:tx>
      <c:layout>
        <c:manualLayout>
          <c:xMode val="edge"/>
          <c:yMode val="edge"/>
          <c:x val="0.32341666666666669"/>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Table'!$B$63:$B$64</c:f>
              <c:strCache>
                <c:ptCount val="1"/>
                <c:pt idx="0">
                  <c:v>No</c:v>
                </c:pt>
              </c:strCache>
            </c:strRef>
          </c:tx>
          <c:spPr>
            <a:solidFill>
              <a:schemeClr val="accent1"/>
            </a:solidFill>
            <a:ln>
              <a:noFill/>
            </a:ln>
            <a:effectLst/>
          </c:spPr>
          <c:invertIfNegative val="0"/>
          <c:cat>
            <c:strRef>
              <c:f>'Pivot Table'!$A$65:$A$68</c:f>
              <c:strCache>
                <c:ptCount val="3"/>
                <c:pt idx="0">
                  <c:v>Europe</c:v>
                </c:pt>
                <c:pt idx="1">
                  <c:v>North America</c:v>
                </c:pt>
                <c:pt idx="2">
                  <c:v>Pacific</c:v>
                </c:pt>
              </c:strCache>
            </c:strRef>
          </c:cat>
          <c:val>
            <c:numRef>
              <c:f>'Pivot Table'!$B$65:$B$68</c:f>
              <c:numCache>
                <c:formatCode>General</c:formatCode>
                <c:ptCount val="3"/>
                <c:pt idx="0">
                  <c:v>152</c:v>
                </c:pt>
                <c:pt idx="1">
                  <c:v>288</c:v>
                </c:pt>
                <c:pt idx="2">
                  <c:v>79</c:v>
                </c:pt>
              </c:numCache>
            </c:numRef>
          </c:val>
        </c:ser>
        <c:ser>
          <c:idx val="1"/>
          <c:order val="1"/>
          <c:tx>
            <c:strRef>
              <c:f>'Pivot Table'!$C$63:$C$64</c:f>
              <c:strCache>
                <c:ptCount val="1"/>
                <c:pt idx="0">
                  <c:v>Yes</c:v>
                </c:pt>
              </c:strCache>
            </c:strRef>
          </c:tx>
          <c:spPr>
            <a:solidFill>
              <a:schemeClr val="accent3"/>
            </a:solidFill>
            <a:ln>
              <a:noFill/>
            </a:ln>
            <a:effectLst/>
          </c:spPr>
          <c:invertIfNegative val="0"/>
          <c:cat>
            <c:strRef>
              <c:f>'Pivot Table'!$A$65:$A$68</c:f>
              <c:strCache>
                <c:ptCount val="3"/>
                <c:pt idx="0">
                  <c:v>Europe</c:v>
                </c:pt>
                <c:pt idx="1">
                  <c:v>North America</c:v>
                </c:pt>
                <c:pt idx="2">
                  <c:v>Pacific</c:v>
                </c:pt>
              </c:strCache>
            </c:strRef>
          </c:cat>
          <c:val>
            <c:numRef>
              <c:f>'Pivot Table'!$C$65:$C$68</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219"/>
        <c:overlap val="-27"/>
        <c:axId val="-1011635968"/>
        <c:axId val="-1011640320"/>
      </c:barChart>
      <c:catAx>
        <c:axId val="-101163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40320"/>
        <c:crosses val="autoZero"/>
        <c:auto val="1"/>
        <c:lblAlgn val="ctr"/>
        <c:lblOffset val="100"/>
        <c:noMultiLvlLbl val="0"/>
      </c:catAx>
      <c:valAx>
        <c:axId val="-101164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35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Car owner</a:t>
            </a:r>
            <a:endParaRPr lang="en-US"/>
          </a:p>
        </c:rich>
      </c:tx>
      <c:layout>
        <c:manualLayout>
          <c:xMode val="edge"/>
          <c:yMode val="edge"/>
          <c:x val="0.3263401137357829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0980314960629922"/>
          <c:y val="0.18879410906969962"/>
          <c:w val="0.65894685039370082"/>
          <c:h val="0.65853091280256637"/>
        </c:manualLayout>
      </c:layout>
      <c:barChart>
        <c:barDir val="col"/>
        <c:grouping val="clustered"/>
        <c:varyColors val="0"/>
        <c:ser>
          <c:idx val="0"/>
          <c:order val="0"/>
          <c:tx>
            <c:strRef>
              <c:f>'Pivot Table'!$B$79:$B$80</c:f>
              <c:strCache>
                <c:ptCount val="1"/>
                <c:pt idx="0">
                  <c:v>No</c:v>
                </c:pt>
              </c:strCache>
            </c:strRef>
          </c:tx>
          <c:spPr>
            <a:solidFill>
              <a:schemeClr val="accent1"/>
            </a:solidFill>
            <a:ln>
              <a:noFill/>
            </a:ln>
            <a:effectLst/>
          </c:spPr>
          <c:invertIfNegative val="0"/>
          <c:cat>
            <c:strRef>
              <c:f>'Pivot Table'!$A$81:$A$86</c:f>
              <c:strCache>
                <c:ptCount val="5"/>
                <c:pt idx="0">
                  <c:v>0</c:v>
                </c:pt>
                <c:pt idx="1">
                  <c:v>1</c:v>
                </c:pt>
                <c:pt idx="2">
                  <c:v>2</c:v>
                </c:pt>
                <c:pt idx="3">
                  <c:v>3</c:v>
                </c:pt>
                <c:pt idx="4">
                  <c:v>4</c:v>
                </c:pt>
              </c:strCache>
            </c:strRef>
          </c:cat>
          <c:val>
            <c:numRef>
              <c:f>'Pivot Table'!$B$81:$B$86</c:f>
              <c:numCache>
                <c:formatCode>General</c:formatCode>
                <c:ptCount val="5"/>
                <c:pt idx="0">
                  <c:v>96</c:v>
                </c:pt>
                <c:pt idx="1">
                  <c:v>115</c:v>
                </c:pt>
                <c:pt idx="2">
                  <c:v>218</c:v>
                </c:pt>
                <c:pt idx="3">
                  <c:v>52</c:v>
                </c:pt>
                <c:pt idx="4">
                  <c:v>38</c:v>
                </c:pt>
              </c:numCache>
            </c:numRef>
          </c:val>
        </c:ser>
        <c:ser>
          <c:idx val="1"/>
          <c:order val="1"/>
          <c:tx>
            <c:strRef>
              <c:f>'Pivot Table'!$C$79:$C$80</c:f>
              <c:strCache>
                <c:ptCount val="1"/>
                <c:pt idx="0">
                  <c:v>Yes</c:v>
                </c:pt>
              </c:strCache>
            </c:strRef>
          </c:tx>
          <c:spPr>
            <a:solidFill>
              <a:schemeClr val="accent3"/>
            </a:solidFill>
            <a:ln>
              <a:noFill/>
            </a:ln>
            <a:effectLst/>
          </c:spPr>
          <c:invertIfNegative val="0"/>
          <c:cat>
            <c:strRef>
              <c:f>'Pivot Table'!$A$81:$A$86</c:f>
              <c:strCache>
                <c:ptCount val="5"/>
                <c:pt idx="0">
                  <c:v>0</c:v>
                </c:pt>
                <c:pt idx="1">
                  <c:v>1</c:v>
                </c:pt>
                <c:pt idx="2">
                  <c:v>2</c:v>
                </c:pt>
                <c:pt idx="3">
                  <c:v>3</c:v>
                </c:pt>
                <c:pt idx="4">
                  <c:v>4</c:v>
                </c:pt>
              </c:strCache>
            </c:strRef>
          </c:cat>
          <c:val>
            <c:numRef>
              <c:f>'Pivot Table'!$C$81:$C$86</c:f>
              <c:numCache>
                <c:formatCode>General</c:formatCode>
                <c:ptCount val="5"/>
                <c:pt idx="0">
                  <c:v>151</c:v>
                </c:pt>
                <c:pt idx="1">
                  <c:v>152</c:v>
                </c:pt>
                <c:pt idx="2">
                  <c:v>124</c:v>
                </c:pt>
                <c:pt idx="3">
                  <c:v>33</c:v>
                </c:pt>
                <c:pt idx="4">
                  <c:v>21</c:v>
                </c:pt>
              </c:numCache>
            </c:numRef>
          </c:val>
        </c:ser>
        <c:dLbls>
          <c:showLegendKey val="0"/>
          <c:showVal val="0"/>
          <c:showCatName val="0"/>
          <c:showSerName val="0"/>
          <c:showPercent val="0"/>
          <c:showBubbleSize val="0"/>
        </c:dLbls>
        <c:gapWidth val="219"/>
        <c:overlap val="-27"/>
        <c:axId val="-1011637600"/>
        <c:axId val="-1011639232"/>
      </c:barChart>
      <c:catAx>
        <c:axId val="-101163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p>
            </c:rich>
          </c:tx>
          <c:layout>
            <c:manualLayout>
              <c:xMode val="edge"/>
              <c:yMode val="edge"/>
              <c:x val="0.3943182414698162"/>
              <c:y val="0.908428113152522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39232"/>
        <c:crosses val="autoZero"/>
        <c:auto val="1"/>
        <c:lblAlgn val="ctr"/>
        <c:lblOffset val="100"/>
        <c:noMultiLvlLbl val="0"/>
      </c:catAx>
      <c:valAx>
        <c:axId val="-101163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37600"/>
        <c:crosses val="autoZero"/>
        <c:crossBetween val="between"/>
      </c:valAx>
      <c:spPr>
        <a:noFill/>
        <a:ln>
          <a:noFill/>
        </a:ln>
        <a:effectLst/>
      </c:spPr>
    </c:plotArea>
    <c:legend>
      <c:legendPos val="r"/>
      <c:layout>
        <c:manualLayout>
          <c:xMode val="edge"/>
          <c:yMode val="edge"/>
          <c:x val="0.77708333333333335"/>
          <c:y val="0.42085702828813065"/>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34775188491853065"/>
          <c:y val="3.86362994948212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3318752156656177"/>
          <c:y val="0.13794739367256512"/>
          <c:w val="0.70393011479625656"/>
          <c:h val="0.6694350260155670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53560</c:v>
                </c:pt>
                <c:pt idx="1">
                  <c:v>56096.654275092937</c:v>
                </c:pt>
              </c:numCache>
            </c:numRef>
          </c:val>
        </c:ser>
        <c:ser>
          <c:idx val="1"/>
          <c:order val="1"/>
          <c:tx>
            <c:strRef>
              <c:f>'Pivot Table'!$C$3:$C$4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59545.454545454544</c:v>
                </c:pt>
              </c:numCache>
            </c:numRef>
          </c:val>
        </c:ser>
        <c:dLbls>
          <c:dLblPos val="outEnd"/>
          <c:showLegendKey val="0"/>
          <c:showVal val="1"/>
          <c:showCatName val="0"/>
          <c:showSerName val="0"/>
          <c:showPercent val="0"/>
          <c:showBubbleSize val="0"/>
        </c:dLbls>
        <c:gapWidth val="219"/>
        <c:overlap val="-27"/>
        <c:axId val="-1011650656"/>
        <c:axId val="-1011650112"/>
      </c:barChart>
      <c:catAx>
        <c:axId val="-101165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03253912917457"/>
              <c:y val="0.843935314537295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50112"/>
        <c:crosses val="autoZero"/>
        <c:auto val="1"/>
        <c:lblAlgn val="ctr"/>
        <c:lblOffset val="100"/>
        <c:noMultiLvlLbl val="0"/>
      </c:catAx>
      <c:valAx>
        <c:axId val="-101165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2.011512554027026E-2"/>
              <c:y val="0.329770552874439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5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109914174838581"/>
          <c:y val="4.59901830936346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5872952997439738"/>
          <c:y val="0.13376342513801306"/>
          <c:w val="0.65894685039370082"/>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8575" cap="rnd">
              <a:solidFill>
                <a:schemeClr val="accent3"/>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11645760"/>
        <c:axId val="-1011638688"/>
      </c:lineChart>
      <c:catAx>
        <c:axId val="-10116457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38688"/>
        <c:crosses val="autoZero"/>
        <c:auto val="1"/>
        <c:lblAlgn val="ctr"/>
        <c:lblOffset val="100"/>
        <c:noMultiLvlLbl val="0"/>
      </c:catAx>
      <c:valAx>
        <c:axId val="-101163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4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8782397684846581"/>
          <c:y val="2.6435808346872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5784026744940388"/>
          <c:y val="0.15164573711785581"/>
          <c:w val="0.65894685039370082"/>
          <c:h val="0.658530912802566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88</c:v>
                </c:pt>
                <c:pt idx="1">
                  <c:v>301</c:v>
                </c:pt>
                <c:pt idx="2">
                  <c:v>130</c:v>
                </c:pt>
              </c:numCache>
            </c:numRef>
          </c:val>
          <c:smooth val="0"/>
        </c:ser>
        <c:ser>
          <c:idx val="1"/>
          <c:order val="1"/>
          <c:tx>
            <c:strRef>
              <c:f>'Pivot Table'!$C$43:$C$44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1011644672"/>
        <c:axId val="-1011637056"/>
      </c:lineChart>
      <c:catAx>
        <c:axId val="-101164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1403048996116637"/>
              <c:y val="0.884268064859211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37056"/>
        <c:crosses val="autoZero"/>
        <c:auto val="1"/>
        <c:lblAlgn val="ctr"/>
        <c:lblOffset val="100"/>
        <c:noMultiLvlLbl val="0"/>
      </c:catAx>
      <c:valAx>
        <c:axId val="-101163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manualLayout>
              <c:xMode val="edge"/>
              <c:yMode val="edge"/>
              <c:x val="4.1074050843204056E-2"/>
              <c:y val="0.275662452904463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44672"/>
        <c:crosses val="autoZero"/>
        <c:crossBetween val="between"/>
      </c:valAx>
      <c:spPr>
        <a:noFill/>
        <a:ln>
          <a:noFill/>
        </a:ln>
        <a:effectLst/>
      </c:spPr>
    </c:plotArea>
    <c:legend>
      <c:legendPos val="r"/>
      <c:layout>
        <c:manualLayout>
          <c:xMode val="edge"/>
          <c:yMode val="edge"/>
          <c:x val="0.83494234793619349"/>
          <c:y val="0.38500909586294008"/>
          <c:w val="0.15606055641118066"/>
          <c:h val="0.204358788484772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Region</a:t>
            </a:r>
            <a:endParaRPr lang="en-US"/>
          </a:p>
        </c:rich>
      </c:tx>
      <c:layout>
        <c:manualLayout>
          <c:xMode val="edge"/>
          <c:yMode val="edge"/>
          <c:x val="0.32341666666666669"/>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Table'!$B$63:$B$64</c:f>
              <c:strCache>
                <c:ptCount val="1"/>
                <c:pt idx="0">
                  <c:v>No</c:v>
                </c:pt>
              </c:strCache>
            </c:strRef>
          </c:tx>
          <c:spPr>
            <a:solidFill>
              <a:schemeClr val="accent1"/>
            </a:solidFill>
            <a:ln>
              <a:noFill/>
            </a:ln>
            <a:effectLst/>
          </c:spPr>
          <c:invertIfNegative val="0"/>
          <c:cat>
            <c:strRef>
              <c:f>'Pivot Table'!$A$65:$A$68</c:f>
              <c:strCache>
                <c:ptCount val="3"/>
                <c:pt idx="0">
                  <c:v>Europe</c:v>
                </c:pt>
                <c:pt idx="1">
                  <c:v>North America</c:v>
                </c:pt>
                <c:pt idx="2">
                  <c:v>Pacific</c:v>
                </c:pt>
              </c:strCache>
            </c:strRef>
          </c:cat>
          <c:val>
            <c:numRef>
              <c:f>'Pivot Table'!$B$65:$B$68</c:f>
              <c:numCache>
                <c:formatCode>General</c:formatCode>
                <c:ptCount val="3"/>
                <c:pt idx="0">
                  <c:v>152</c:v>
                </c:pt>
                <c:pt idx="1">
                  <c:v>288</c:v>
                </c:pt>
                <c:pt idx="2">
                  <c:v>79</c:v>
                </c:pt>
              </c:numCache>
            </c:numRef>
          </c:val>
        </c:ser>
        <c:ser>
          <c:idx val="1"/>
          <c:order val="1"/>
          <c:tx>
            <c:strRef>
              <c:f>'Pivot Table'!$C$63:$C$64</c:f>
              <c:strCache>
                <c:ptCount val="1"/>
                <c:pt idx="0">
                  <c:v>Yes</c:v>
                </c:pt>
              </c:strCache>
            </c:strRef>
          </c:tx>
          <c:spPr>
            <a:solidFill>
              <a:schemeClr val="accent3"/>
            </a:solidFill>
            <a:ln>
              <a:noFill/>
            </a:ln>
            <a:effectLst/>
          </c:spPr>
          <c:invertIfNegative val="0"/>
          <c:cat>
            <c:strRef>
              <c:f>'Pivot Table'!$A$65:$A$68</c:f>
              <c:strCache>
                <c:ptCount val="3"/>
                <c:pt idx="0">
                  <c:v>Europe</c:v>
                </c:pt>
                <c:pt idx="1">
                  <c:v>North America</c:v>
                </c:pt>
                <c:pt idx="2">
                  <c:v>Pacific</c:v>
                </c:pt>
              </c:strCache>
            </c:strRef>
          </c:cat>
          <c:val>
            <c:numRef>
              <c:f>'Pivot Table'!$C$65:$C$68</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219"/>
        <c:overlap val="-27"/>
        <c:axId val="-945958064"/>
        <c:axId val="-945957520"/>
      </c:barChart>
      <c:catAx>
        <c:axId val="-94595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57520"/>
        <c:crosses val="autoZero"/>
        <c:auto val="1"/>
        <c:lblAlgn val="ctr"/>
        <c:lblOffset val="100"/>
        <c:noMultiLvlLbl val="0"/>
      </c:catAx>
      <c:valAx>
        <c:axId val="-94595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58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314326</xdr:colOff>
      <xdr:row>3</xdr:row>
      <xdr:rowOff>43544</xdr:rowOff>
    </xdr:from>
    <xdr:to>
      <xdr:col>8</xdr:col>
      <xdr:colOff>272145</xdr:colOff>
      <xdr:row>14</xdr:row>
      <xdr:rowOff>81643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314326</xdr:colOff>
      <xdr:row>25</xdr:row>
      <xdr:rowOff>180975</xdr:rowOff>
    </xdr:from>
    <xdr:to>
      <xdr:col>14</xdr:col>
      <xdr:colOff>600076</xdr:colOff>
      <xdr:row>46</xdr:row>
      <xdr:rowOff>130628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323850</xdr:colOff>
      <xdr:row>3</xdr:row>
      <xdr:rowOff>38101</xdr:rowOff>
    </xdr:from>
    <xdr:to>
      <xdr:col>15</xdr:col>
      <xdr:colOff>0</xdr:colOff>
      <xdr:row>14</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164646</xdr:rowOff>
    </xdr:from>
    <xdr:to>
      <xdr:col>2</xdr:col>
      <xdr:colOff>299357</xdr:colOff>
      <xdr:row>9</xdr:row>
      <xdr:rowOff>21771</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6146"/>
              <a:ext cx="1518557"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145597</xdr:rowOff>
    </xdr:from>
    <xdr:to>
      <xdr:col>2</xdr:col>
      <xdr:colOff>314324</xdr:colOff>
      <xdr:row>19</xdr:row>
      <xdr:rowOff>145596</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50597"/>
              <a:ext cx="1533524"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42182</xdr:colOff>
      <xdr:row>21</xdr:row>
      <xdr:rowOff>19050</xdr:rowOff>
    </xdr:from>
    <xdr:to>
      <xdr:col>2</xdr:col>
      <xdr:colOff>314325</xdr:colOff>
      <xdr:row>31</xdr:row>
      <xdr:rowOff>97972</xdr:rowOff>
    </xdr:to>
    <mc:AlternateContent xmlns:mc="http://schemas.openxmlformats.org/markup-compatibility/2006" xmlns:a14="http://schemas.microsoft.com/office/drawing/2010/main">
      <mc:Choice Requires="a14">
        <xdr:graphicFrame macro="">
          <xdr:nvGraphicFramePr>
            <xdr:cNvPr id="15"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2182" y="4019550"/>
              <a:ext cx="1491343" cy="1983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314326</xdr:colOff>
      <xdr:row>14</xdr:row>
      <xdr:rowOff>114301</xdr:rowOff>
    </xdr:from>
    <xdr:to>
      <xdr:col>8</xdr:col>
      <xdr:colOff>295275</xdr:colOff>
      <xdr:row>26</xdr:row>
      <xdr:rowOff>38101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323850</xdr:colOff>
      <xdr:row>14</xdr:row>
      <xdr:rowOff>114300</xdr:rowOff>
    </xdr:from>
    <xdr:to>
      <xdr:col>15</xdr:col>
      <xdr:colOff>0</xdr:colOff>
      <xdr:row>26</xdr:row>
      <xdr:rowOff>38101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581026</xdr:colOff>
      <xdr:row>1</xdr:row>
      <xdr:rowOff>9525</xdr:rowOff>
    </xdr:from>
    <xdr:to>
      <xdr:col>15</xdr:col>
      <xdr:colOff>485775</xdr:colOff>
      <xdr:row>19</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21</xdr:row>
      <xdr:rowOff>61911</xdr:rowOff>
    </xdr:from>
    <xdr:to>
      <xdr:col>15</xdr:col>
      <xdr:colOff>466725</xdr:colOff>
      <xdr:row>39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209548</xdr:colOff>
      <xdr:row>43</xdr:row>
      <xdr:rowOff>47625</xdr:rowOff>
    </xdr:from>
    <xdr:to>
      <xdr:col>15</xdr:col>
      <xdr:colOff>400050</xdr:colOff>
      <xdr:row>59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323850</xdr:colOff>
      <xdr:row>59</xdr:row>
      <xdr:rowOff>147637</xdr:rowOff>
    </xdr:from>
    <xdr:to>
      <xdr:col>15</xdr:col>
      <xdr:colOff>266700</xdr:colOff>
      <xdr:row>74</xdr:row>
      <xdr:rowOff>33337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266700</xdr:colOff>
      <xdr:row>76</xdr:row>
      <xdr:rowOff>33337</xdr:rowOff>
    </xdr:from>
    <xdr:to>
      <xdr:col>15</xdr:col>
      <xdr:colOff>104775</xdr:colOff>
      <xdr:row>90</xdr:row>
      <xdr:rowOff>109537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py" refreshedDate="45086.88710949073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n v="42"/>
    <x v="0"/>
    <x v="0"/>
  </r>
  <r>
    <n v="24107"/>
    <x v="0"/>
    <x v="1"/>
    <n v="40000"/>
    <n v="3"/>
    <x v="1"/>
    <x v="1"/>
    <s v="Yes"/>
    <x v="1"/>
    <x v="0"/>
    <x v="0"/>
    <n v="43"/>
    <x v="0"/>
    <x v="0"/>
  </r>
  <r>
    <n v="14177"/>
    <x v="0"/>
    <x v="1"/>
    <n v="40000"/>
    <n v="5"/>
    <x v="1"/>
    <x v="2"/>
    <s v="No"/>
    <x v="2"/>
    <x v="1"/>
    <x v="0"/>
    <n v="60"/>
    <x v="1"/>
    <x v="0"/>
  </r>
  <r>
    <n v="24381"/>
    <x v="1"/>
    <x v="1"/>
    <n v="40000"/>
    <n v="0"/>
    <x v="0"/>
    <x v="2"/>
    <s v="Yes"/>
    <x v="1"/>
    <x v="2"/>
    <x v="1"/>
    <n v="41"/>
    <x v="0"/>
    <x v="1"/>
  </r>
  <r>
    <n v="25597"/>
    <x v="1"/>
    <x v="1"/>
    <n v="40000"/>
    <n v="0"/>
    <x v="0"/>
    <x v="1"/>
    <s v="No"/>
    <x v="0"/>
    <x v="0"/>
    <x v="0"/>
    <n v="36"/>
    <x v="0"/>
    <x v="1"/>
  </r>
  <r>
    <n v="13507"/>
    <x v="0"/>
    <x v="0"/>
    <n v="40000"/>
    <n v="2"/>
    <x v="1"/>
    <x v="3"/>
    <s v="Yes"/>
    <x v="0"/>
    <x v="3"/>
    <x v="0"/>
    <n v="50"/>
    <x v="0"/>
    <x v="0"/>
  </r>
  <r>
    <n v="27974"/>
    <x v="1"/>
    <x v="1"/>
    <n v="4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2"/>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2"/>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2"/>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2"/>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2"/>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2"/>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2"/>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2"/>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2"/>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2"/>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2"/>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2"/>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2"/>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2"/>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2"/>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2"/>
    <x v="1"/>
  </r>
  <r>
    <n v="29106"/>
    <x v="1"/>
    <x v="1"/>
    <n v="40000"/>
    <n v="0"/>
    <x v="2"/>
    <x v="0"/>
    <s v="No"/>
    <x v="2"/>
    <x v="3"/>
    <x v="2"/>
    <n v="31"/>
    <x v="2"/>
    <x v="1"/>
  </r>
  <r>
    <n v="26236"/>
    <x v="0"/>
    <x v="0"/>
    <n v="40000"/>
    <n v="3"/>
    <x v="1"/>
    <x v="1"/>
    <s v="Yes"/>
    <x v="1"/>
    <x v="0"/>
    <x v="2"/>
    <n v="31"/>
    <x v="2"/>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2"/>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2"/>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2"/>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2"/>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2"/>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2"/>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2"/>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79:D8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63:D6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2">
          <reference field="4294967294" count="1" selected="0">
            <x v="0"/>
          </reference>
          <reference field="2" count="0"/>
        </references>
      </pivotArea>
    </format>
    <format dxfId="1">
      <pivotArea field="13" grandRow="1" outline="0" collapsedLevelsAreSubtotals="1" axis="axisCol" fieldPosition="0">
        <references count="1">
          <reference field="13" count="1" selected="0">
            <x v="1"/>
          </reference>
        </references>
      </pivotArea>
    </format>
    <format dxfId="0">
      <pivotArea field="13" grandRow="1" outline="0" collapsedLevelsAreSubtotals="1" axis="axisCol" fieldPosition="0">
        <references count="1">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1"/>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 tabId="3"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 tabId="3" name="PivotTable4"/>
    <pivotTable tabId="3" name="PivotTable6"/>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activeCell="D1" sqref="D1: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79" workbookViewId="0">
      <selection activeCell="J1" sqref="J1:J1048576"/>
    </sheetView>
  </sheetViews>
  <sheetFormatPr defaultRowHeight="15" x14ac:dyDescent="0.25"/>
  <cols>
    <col min="1" max="1" width="15.140625" customWidth="1"/>
    <col min="2" max="2" width="19.140625" customWidth="1"/>
    <col min="3" max="3" width="15" customWidth="1"/>
    <col min="4" max="4" width="12.42578125" style="1" customWidth="1"/>
    <col min="6" max="6" width="23.5703125" customWidth="1"/>
    <col min="7" max="7" width="30.5703125" customWidth="1"/>
    <col min="8" max="8" width="20.7109375" customWidth="1"/>
    <col min="10" max="10" width="27.42578125" customWidth="1"/>
    <col min="12" max="12" width="15.140625" customWidth="1"/>
    <col min="13" max="13" width="21" customWidth="1"/>
    <col min="14" max="14" width="19.71093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IF(L2&gt;54,"old",IF(L2&gt;=32,"middle age",IF(L2&lt;32,"adolescent","invalid")))</f>
        <v>middle age</v>
      </c>
      <c r="N2" t="s">
        <v>18</v>
      </c>
    </row>
    <row r="3" spans="1:14" x14ac:dyDescent="0.25">
      <c r="A3">
        <v>24107</v>
      </c>
      <c r="B3" t="s">
        <v>36</v>
      </c>
      <c r="C3" t="s">
        <v>39</v>
      </c>
      <c r="D3" s="1">
        <v>40000</v>
      </c>
      <c r="E3">
        <v>3</v>
      </c>
      <c r="F3" t="s">
        <v>19</v>
      </c>
      <c r="G3" t="s">
        <v>20</v>
      </c>
      <c r="H3" t="s">
        <v>15</v>
      </c>
      <c r="I3">
        <v>1</v>
      </c>
      <c r="J3" t="s">
        <v>16</v>
      </c>
      <c r="K3" t="s">
        <v>17</v>
      </c>
      <c r="L3">
        <v>43</v>
      </c>
      <c r="M3" t="str">
        <f t="shared" ref="M3:M66" si="0">IF(L3&gt;54,"old",IF(L3&gt;=32,"middle age",IF(L3&lt;32,"adolescent","invalid")))</f>
        <v>middle age</v>
      </c>
      <c r="N3" t="s">
        <v>18</v>
      </c>
    </row>
    <row r="4" spans="1:14" x14ac:dyDescent="0.25">
      <c r="A4">
        <v>14177</v>
      </c>
      <c r="B4" t="s">
        <v>36</v>
      </c>
      <c r="C4" t="s">
        <v>39</v>
      </c>
      <c r="D4" s="1">
        <v>40000</v>
      </c>
      <c r="E4">
        <v>5</v>
      </c>
      <c r="F4" t="s">
        <v>19</v>
      </c>
      <c r="G4" t="s">
        <v>21</v>
      </c>
      <c r="H4" t="s">
        <v>18</v>
      </c>
      <c r="I4">
        <v>2</v>
      </c>
      <c r="J4" t="s">
        <v>22</v>
      </c>
      <c r="K4" t="s">
        <v>17</v>
      </c>
      <c r="L4">
        <v>60</v>
      </c>
      <c r="M4" t="str">
        <f t="shared" si="0"/>
        <v>old</v>
      </c>
      <c r="N4" t="s">
        <v>18</v>
      </c>
    </row>
    <row r="5" spans="1:14" x14ac:dyDescent="0.25">
      <c r="A5">
        <v>24381</v>
      </c>
      <c r="B5" t="s">
        <v>37</v>
      </c>
      <c r="C5" t="s">
        <v>39</v>
      </c>
      <c r="D5" s="1">
        <v>40000</v>
      </c>
      <c r="E5">
        <v>0</v>
      </c>
      <c r="F5" t="s">
        <v>13</v>
      </c>
      <c r="G5" t="s">
        <v>21</v>
      </c>
      <c r="H5" t="s">
        <v>15</v>
      </c>
      <c r="I5">
        <v>1</v>
      </c>
      <c r="J5" t="s">
        <v>23</v>
      </c>
      <c r="K5" t="s">
        <v>24</v>
      </c>
      <c r="L5">
        <v>41</v>
      </c>
      <c r="M5" t="str">
        <f t="shared" si="0"/>
        <v>middle age</v>
      </c>
      <c r="N5" t="s">
        <v>15</v>
      </c>
    </row>
    <row r="6" spans="1:14" x14ac:dyDescent="0.25">
      <c r="A6">
        <v>25597</v>
      </c>
      <c r="B6" t="s">
        <v>37</v>
      </c>
      <c r="C6" t="s">
        <v>39</v>
      </c>
      <c r="D6" s="1">
        <v>40000</v>
      </c>
      <c r="E6">
        <v>0</v>
      </c>
      <c r="F6" t="s">
        <v>13</v>
      </c>
      <c r="G6" t="s">
        <v>20</v>
      </c>
      <c r="H6" t="s">
        <v>18</v>
      </c>
      <c r="I6">
        <v>0</v>
      </c>
      <c r="J6" t="s">
        <v>16</v>
      </c>
      <c r="K6" t="s">
        <v>17</v>
      </c>
      <c r="L6">
        <v>36</v>
      </c>
      <c r="M6" t="str">
        <f t="shared" si="0"/>
        <v>middle age</v>
      </c>
      <c r="N6" t="s">
        <v>15</v>
      </c>
    </row>
    <row r="7" spans="1:14" x14ac:dyDescent="0.25">
      <c r="A7">
        <v>13507</v>
      </c>
      <c r="B7" t="s">
        <v>36</v>
      </c>
      <c r="C7" t="s">
        <v>38</v>
      </c>
      <c r="D7" s="1">
        <v>40000</v>
      </c>
      <c r="E7">
        <v>2</v>
      </c>
      <c r="F7" t="s">
        <v>19</v>
      </c>
      <c r="G7" t="s">
        <v>25</v>
      </c>
      <c r="H7" t="s">
        <v>15</v>
      </c>
      <c r="I7">
        <v>0</v>
      </c>
      <c r="J7" t="s">
        <v>26</v>
      </c>
      <c r="K7" t="s">
        <v>17</v>
      </c>
      <c r="L7">
        <v>50</v>
      </c>
      <c r="M7" t="str">
        <f t="shared" si="0"/>
        <v>middle age</v>
      </c>
      <c r="N7" t="s">
        <v>18</v>
      </c>
    </row>
    <row r="8" spans="1:14" x14ac:dyDescent="0.25">
      <c r="A8">
        <v>27974</v>
      </c>
      <c r="B8" t="s">
        <v>37</v>
      </c>
      <c r="C8" t="s">
        <v>39</v>
      </c>
      <c r="D8" s="1">
        <v>40000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IF(L67&gt;54,"old",IF(L67&gt;=32,"middle age",IF(L67&lt;32,"adolescent","invalid")))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adolescent</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IF(L131&gt;54,"old",IF(L131&gt;=32,"middle age",IF(L131&lt;32,"adolescent","invalid")))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IF(L195&gt;54,"old",IF(L195&gt;=32,"middle age",IF(L195&lt;32,"adolescent","invalid")))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adolescent</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IF(L259&gt;54,"old",IF(L259&gt;=32,"middle age",IF(L259&lt;32,"adolescent","invalid")))</f>
        <v>middle age</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IF(L323&gt;54,"old",IF(L323&gt;=32,"middle age",IF(L323&lt;32,"adolescent","invalid")))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IF(L387&gt;54,"old",IF(L387&gt;=32,"middle age",IF(L387&lt;32,"adolescent","invalid")))</f>
        <v>middle age</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IF(L451&gt;54,"old",IF(L451&gt;=32,"middle age",IF(L451&lt;32,"adolescent","invalid")))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IF(L515&gt;54,"old",IF(L515&gt;=32,"middle age",IF(L515&lt;32,"adolescent","invalid")))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IF(L579&gt;54,"old",IF(L579&gt;=32,"middle age",IF(L579&lt;32,"adolescent","invalid")))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IF(L643&gt;54,"old",IF(L643&gt;=32,"middle age",IF(L643&lt;32,"adolescent","invalid")))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IF(L707&gt;54,"old",IF(L707&gt;=32,"middle age",IF(L707&lt;32,"adolescent","invalid")))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IF(L771&gt;54,"old",IF(L771&gt;=32,"middle age",IF(L771&lt;32,"adolescent","invalid")))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IF(L835&gt;54,"old",IF(L835&gt;=32,"middle age",IF(L835&lt;32,"adolescent","invalid")))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IF(L899&gt;54,"old",IF(L899&gt;=32,"middle age",IF(L899&lt;32,"adolescent","invalid")))</f>
        <v>adolescent</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IF(L963&gt;54,"old",IF(L963&gt;=32,"middle age",IF(L963&lt;32,"adolescent","invalid")))</f>
        <v>old</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opLeftCell="A10" zoomScaleNormal="100" workbookViewId="0">
      <selection activeCell="S25" sqref="S25"/>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6"/>
  <sheetViews>
    <sheetView tabSelected="1" topLeftCell="A71" zoomScaleNormal="100" workbookViewId="0">
      <selection activeCell="C5" sqref="C5"/>
    </sheetView>
  </sheetViews>
  <sheetFormatPr defaultRowHeight="15" x14ac:dyDescent="0.25"/>
  <cols>
    <col min="1" max="1" width="22.85546875" customWidth="1"/>
    <col min="2" max="2" width="16.28515625" customWidth="1"/>
    <col min="3" max="3" width="4.140625" customWidth="1"/>
    <col min="4" max="4" width="11.28515625" customWidth="1"/>
    <col min="5" max="5" width="27.85546875" customWidth="1"/>
    <col min="6" max="7" width="16.28515625" customWidth="1"/>
    <col min="8" max="8" width="8.42578125" customWidth="1"/>
    <col min="9" max="9" width="6" customWidth="1"/>
    <col min="10" max="14" width="3" customWidth="1"/>
    <col min="15" max="15" width="9" customWidth="1"/>
    <col min="16" max="16" width="11.28515625" bestFit="1" customWidth="1"/>
  </cols>
  <sheetData>
    <row r="3" spans="1:4" x14ac:dyDescent="0.25">
      <c r="A3" s="3" t="s">
        <v>44</v>
      </c>
      <c r="B3" s="3" t="s">
        <v>45</v>
      </c>
    </row>
    <row r="4" spans="1:4" x14ac:dyDescent="0.25">
      <c r="A4" s="3" t="s">
        <v>41</v>
      </c>
      <c r="B4" t="s">
        <v>18</v>
      </c>
      <c r="C4" t="s">
        <v>15</v>
      </c>
      <c r="D4" t="s">
        <v>42</v>
      </c>
    </row>
    <row r="5" spans="1:4" x14ac:dyDescent="0.25">
      <c r="A5" s="4" t="s">
        <v>38</v>
      </c>
      <c r="B5" s="6">
        <v>53560</v>
      </c>
      <c r="C5" s="6">
        <v>55774.058577405856</v>
      </c>
      <c r="D5" s="6">
        <v>54642.126789366055</v>
      </c>
    </row>
    <row r="6" spans="1:4" x14ac:dyDescent="0.25">
      <c r="A6" s="4" t="s">
        <v>39</v>
      </c>
      <c r="B6" s="6">
        <v>56096.654275092937</v>
      </c>
      <c r="C6" s="6">
        <v>59545.454545454544</v>
      </c>
      <c r="D6" s="6">
        <v>57729.941291585128</v>
      </c>
    </row>
    <row r="7" spans="1:4" x14ac:dyDescent="0.25">
      <c r="A7" s="4" t="s">
        <v>42</v>
      </c>
      <c r="B7" s="6">
        <v>54874.759152215796</v>
      </c>
      <c r="C7" s="6">
        <v>57671.517671517671</v>
      </c>
      <c r="D7" s="5">
        <v>56220</v>
      </c>
    </row>
    <row r="24" spans="1:4" x14ac:dyDescent="0.25">
      <c r="A24" s="3" t="s">
        <v>43</v>
      </c>
      <c r="B24" s="3" t="s">
        <v>45</v>
      </c>
    </row>
    <row r="25" spans="1:4" x14ac:dyDescent="0.25">
      <c r="A25" s="3" t="s">
        <v>41</v>
      </c>
      <c r="B25" t="s">
        <v>18</v>
      </c>
      <c r="C25" t="s">
        <v>15</v>
      </c>
      <c r="D25" t="s">
        <v>42</v>
      </c>
    </row>
    <row r="26" spans="1:4" x14ac:dyDescent="0.25">
      <c r="A26" s="4" t="s">
        <v>16</v>
      </c>
      <c r="B26" s="5">
        <v>166</v>
      </c>
      <c r="C26" s="5">
        <v>200</v>
      </c>
      <c r="D26" s="5">
        <v>366</v>
      </c>
    </row>
    <row r="27" spans="1:4" x14ac:dyDescent="0.25">
      <c r="A27" s="4" t="s">
        <v>26</v>
      </c>
      <c r="B27" s="5">
        <v>92</v>
      </c>
      <c r="C27" s="5">
        <v>77</v>
      </c>
      <c r="D27" s="5">
        <v>169</v>
      </c>
    </row>
    <row r="28" spans="1:4" x14ac:dyDescent="0.25">
      <c r="A28" s="4" t="s">
        <v>22</v>
      </c>
      <c r="B28" s="5">
        <v>67</v>
      </c>
      <c r="C28" s="5">
        <v>95</v>
      </c>
      <c r="D28" s="5">
        <v>162</v>
      </c>
    </row>
    <row r="29" spans="1:4" x14ac:dyDescent="0.25">
      <c r="A29" s="4" t="s">
        <v>23</v>
      </c>
      <c r="B29" s="5">
        <v>116</v>
      </c>
      <c r="C29" s="5">
        <v>76</v>
      </c>
      <c r="D29" s="5">
        <v>192</v>
      </c>
    </row>
    <row r="30" spans="1:4" x14ac:dyDescent="0.25">
      <c r="A30" s="4" t="s">
        <v>49</v>
      </c>
      <c r="B30" s="5">
        <v>78</v>
      </c>
      <c r="C30" s="5">
        <v>33</v>
      </c>
      <c r="D30" s="5">
        <v>111</v>
      </c>
    </row>
    <row r="31" spans="1:4" x14ac:dyDescent="0.25">
      <c r="A31" s="4" t="s">
        <v>42</v>
      </c>
      <c r="B31" s="5">
        <v>519</v>
      </c>
      <c r="C31" s="5">
        <v>481</v>
      </c>
      <c r="D31" s="5">
        <v>1000</v>
      </c>
    </row>
    <row r="43" spans="1:4" x14ac:dyDescent="0.25">
      <c r="A43" s="3" t="s">
        <v>43</v>
      </c>
      <c r="B43" s="3" t="s">
        <v>45</v>
      </c>
    </row>
    <row r="44" spans="1:4" x14ac:dyDescent="0.25">
      <c r="A44" s="3" t="s">
        <v>41</v>
      </c>
      <c r="B44" t="s">
        <v>18</v>
      </c>
      <c r="C44" t="s">
        <v>15</v>
      </c>
      <c r="D44" t="s">
        <v>42</v>
      </c>
    </row>
    <row r="45" spans="1:4" x14ac:dyDescent="0.25">
      <c r="A45" s="4" t="s">
        <v>47</v>
      </c>
      <c r="B45" s="5">
        <v>88</v>
      </c>
      <c r="C45" s="5">
        <v>47</v>
      </c>
      <c r="D45" s="5">
        <v>135</v>
      </c>
    </row>
    <row r="46" spans="1:4" x14ac:dyDescent="0.25">
      <c r="A46" s="4" t="s">
        <v>46</v>
      </c>
      <c r="B46" s="5">
        <v>301</v>
      </c>
      <c r="C46" s="5">
        <v>375</v>
      </c>
      <c r="D46" s="5">
        <v>676</v>
      </c>
    </row>
    <row r="47" spans="1:4" x14ac:dyDescent="0.25">
      <c r="A47" s="4" t="s">
        <v>48</v>
      </c>
      <c r="B47" s="5">
        <v>130</v>
      </c>
      <c r="C47" s="5">
        <v>59</v>
      </c>
      <c r="D47" s="5">
        <v>189</v>
      </c>
    </row>
    <row r="48" spans="1:4" x14ac:dyDescent="0.25">
      <c r="A48" s="4" t="s">
        <v>42</v>
      </c>
      <c r="B48" s="5">
        <v>519</v>
      </c>
      <c r="C48" s="5">
        <v>481</v>
      </c>
      <c r="D48" s="5">
        <v>1000</v>
      </c>
    </row>
    <row r="63" spans="1:4" x14ac:dyDescent="0.25">
      <c r="A63" s="3" t="s">
        <v>43</v>
      </c>
      <c r="B63" s="3" t="s">
        <v>45</v>
      </c>
    </row>
    <row r="64" spans="1:4" x14ac:dyDescent="0.25">
      <c r="A64" s="3" t="s">
        <v>41</v>
      </c>
      <c r="B64" t="s">
        <v>18</v>
      </c>
      <c r="C64" t="s">
        <v>15</v>
      </c>
      <c r="D64" t="s">
        <v>42</v>
      </c>
    </row>
    <row r="65" spans="1:4" x14ac:dyDescent="0.25">
      <c r="A65" s="4" t="s">
        <v>17</v>
      </c>
      <c r="B65" s="5">
        <v>152</v>
      </c>
      <c r="C65" s="5">
        <v>148</v>
      </c>
      <c r="D65" s="5">
        <v>300</v>
      </c>
    </row>
    <row r="66" spans="1:4" x14ac:dyDescent="0.25">
      <c r="A66" s="4" t="s">
        <v>32</v>
      </c>
      <c r="B66" s="5">
        <v>288</v>
      </c>
      <c r="C66" s="5">
        <v>220</v>
      </c>
      <c r="D66" s="5">
        <v>508</v>
      </c>
    </row>
    <row r="67" spans="1:4" x14ac:dyDescent="0.25">
      <c r="A67" s="4" t="s">
        <v>24</v>
      </c>
      <c r="B67" s="5">
        <v>79</v>
      </c>
      <c r="C67" s="5">
        <v>113</v>
      </c>
      <c r="D67" s="5">
        <v>192</v>
      </c>
    </row>
    <row r="68" spans="1:4" x14ac:dyDescent="0.25">
      <c r="A68" s="4" t="s">
        <v>42</v>
      </c>
      <c r="B68" s="5">
        <v>519</v>
      </c>
      <c r="C68" s="5">
        <v>481</v>
      </c>
      <c r="D68" s="5">
        <v>1000</v>
      </c>
    </row>
    <row r="79" spans="1:4" x14ac:dyDescent="0.25">
      <c r="A79" s="3" t="s">
        <v>43</v>
      </c>
      <c r="B79" s="3" t="s">
        <v>45</v>
      </c>
    </row>
    <row r="80" spans="1:4" x14ac:dyDescent="0.25">
      <c r="A80" s="3" t="s">
        <v>41</v>
      </c>
      <c r="B80" t="s">
        <v>18</v>
      </c>
      <c r="C80" t="s">
        <v>15</v>
      </c>
      <c r="D80" t="s">
        <v>42</v>
      </c>
    </row>
    <row r="81" spans="1:4" x14ac:dyDescent="0.25">
      <c r="A81" s="4">
        <v>0</v>
      </c>
      <c r="B81" s="5">
        <v>96</v>
      </c>
      <c r="C81" s="5">
        <v>151</v>
      </c>
      <c r="D81" s="5">
        <v>247</v>
      </c>
    </row>
    <row r="82" spans="1:4" x14ac:dyDescent="0.25">
      <c r="A82" s="4">
        <v>1</v>
      </c>
      <c r="B82" s="5">
        <v>115</v>
      </c>
      <c r="C82" s="5">
        <v>152</v>
      </c>
      <c r="D82" s="5">
        <v>267</v>
      </c>
    </row>
    <row r="83" spans="1:4" x14ac:dyDescent="0.25">
      <c r="A83" s="4">
        <v>2</v>
      </c>
      <c r="B83" s="5">
        <v>218</v>
      </c>
      <c r="C83" s="5">
        <v>124</v>
      </c>
      <c r="D83" s="5">
        <v>342</v>
      </c>
    </row>
    <row r="84" spans="1:4" x14ac:dyDescent="0.25">
      <c r="A84" s="4">
        <v>3</v>
      </c>
      <c r="B84" s="5">
        <v>52</v>
      </c>
      <c r="C84" s="5">
        <v>33</v>
      </c>
      <c r="D84" s="5">
        <v>85</v>
      </c>
    </row>
    <row r="85" spans="1:4" x14ac:dyDescent="0.25">
      <c r="A85" s="4">
        <v>4</v>
      </c>
      <c r="B85" s="5">
        <v>38</v>
      </c>
      <c r="C85" s="5">
        <v>21</v>
      </c>
      <c r="D85" s="5">
        <v>59</v>
      </c>
    </row>
    <row r="86" spans="1:4" x14ac:dyDescent="0.25">
      <c r="A86" s="4" t="s">
        <v>42</v>
      </c>
      <c r="B86" s="5">
        <v>519</v>
      </c>
      <c r="C86" s="5">
        <v>481</v>
      </c>
      <c r="D86" s="5">
        <v>1000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epy</cp:lastModifiedBy>
  <dcterms:created xsi:type="dcterms:W3CDTF">2022-03-18T02:50:57Z</dcterms:created>
  <dcterms:modified xsi:type="dcterms:W3CDTF">2023-06-11T04:56:05Z</dcterms:modified>
</cp:coreProperties>
</file>