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:\CTC\Excel\Divya\"/>
    </mc:Choice>
  </mc:AlternateContent>
  <xr:revisionPtr revIDLastSave="0" documentId="13_ncr:1_{022D4D2F-2CE9-439C-A797-12B548A30A4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8" r:id="rId1"/>
    <sheet name="Sheet2" sheetId="9" r:id="rId2"/>
    <sheet name="Sheet3" sheetId="10" r:id="rId3"/>
    <sheet name="Sheet4" sheetId="11" r:id="rId4"/>
  </sheets>
  <definedNames>
    <definedName name="_xlnm._FilterDatabase" localSheetId="1" hidden="1">Sheet2!$B$6:$C$10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1" l="1"/>
  <c r="J9" i="11"/>
  <c r="J10" i="11"/>
  <c r="J7" i="11"/>
  <c r="I8" i="11"/>
  <c r="I9" i="11"/>
  <c r="I10" i="11"/>
  <c r="I7" i="11"/>
  <c r="M6" i="10"/>
  <c r="M7" i="10"/>
  <c r="M8" i="10"/>
  <c r="M5" i="10"/>
  <c r="C23" i="9"/>
  <c r="C21" i="9"/>
  <c r="C20" i="9"/>
  <c r="C18" i="9"/>
  <c r="C17" i="9"/>
  <c r="G18" i="8" a="1"/>
  <c r="G18" i="8"/>
  <c r="G19" i="8" a="1"/>
  <c r="G19" i="8"/>
  <c r="G20" i="8" a="1"/>
  <c r="G20" i="8" s="1"/>
  <c r="G21" i="8" a="1"/>
  <c r="G21" i="8" s="1"/>
  <c r="G17" i="8" a="1"/>
  <c r="G17" i="8" s="1"/>
  <c r="F18" i="8" a="1"/>
  <c r="F18" i="8" s="1"/>
  <c r="F19" i="8" a="1"/>
  <c r="F19" i="8" s="1"/>
  <c r="F20" i="8" a="1"/>
  <c r="F20" i="8"/>
  <c r="F21" i="8" a="1"/>
  <c r="F21" i="8" s="1"/>
  <c r="F17" i="8" a="1"/>
  <c r="F17" i="8" s="1"/>
  <c r="E18" i="8" a="1"/>
  <c r="E18" i="8"/>
  <c r="E19" i="8" a="1"/>
  <c r="E19" i="8"/>
  <c r="E20" i="8" a="1"/>
  <c r="E20" i="8"/>
  <c r="E21" i="8" a="1"/>
  <c r="E21" i="8"/>
  <c r="E17" i="8" a="1"/>
  <c r="E17" i="8" s="1"/>
  <c r="D18" i="8" a="1"/>
  <c r="D18" i="8" s="1"/>
  <c r="D19" i="8" a="1"/>
  <c r="D19" i="8" s="1"/>
  <c r="D20" i="8" a="1"/>
  <c r="D20" i="8"/>
  <c r="D21" i="8" a="1"/>
  <c r="D21" i="8" s="1"/>
  <c r="D17" i="8" a="1"/>
  <c r="D17" i="8" s="1"/>
  <c r="C18" i="8" a="1"/>
  <c r="C18" i="8" s="1"/>
  <c r="C19" i="8" a="1"/>
  <c r="C19" i="8" s="1"/>
  <c r="C20" i="8" a="1"/>
  <c r="C20" i="8" s="1"/>
  <c r="C21" i="8" a="1"/>
  <c r="C21" i="8" s="1"/>
  <c r="C17" i="8" a="1"/>
  <c r="C17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<sst xmlns="http://schemas.openxmlformats.org/spreadsheetml/2006/main" count="89" uniqueCount="59">
  <si>
    <t xml:space="preserve">Name </t>
  </si>
  <si>
    <t>ID</t>
  </si>
  <si>
    <t>Name</t>
  </si>
  <si>
    <t>Gurugram</t>
  </si>
  <si>
    <t>Delhi</t>
  </si>
  <si>
    <t>Noida</t>
  </si>
  <si>
    <t>Kolkata</t>
  </si>
  <si>
    <t>Mumbai</t>
  </si>
  <si>
    <t>Jan</t>
  </si>
  <si>
    <t>Mar</t>
  </si>
  <si>
    <t>Apr</t>
  </si>
  <si>
    <t>May</t>
  </si>
  <si>
    <t>Jun</t>
  </si>
  <si>
    <t>Amit</t>
  </si>
  <si>
    <t>Sumit</t>
  </si>
  <si>
    <t>Product</t>
  </si>
  <si>
    <t>Dropdown</t>
  </si>
  <si>
    <t>Deepak</t>
  </si>
  <si>
    <t>SalesmanID</t>
  </si>
  <si>
    <t>Salesman</t>
  </si>
  <si>
    <t>Feb</t>
  </si>
  <si>
    <t>March</t>
  </si>
  <si>
    <t>Sohan</t>
  </si>
  <si>
    <t>Rohan</t>
  </si>
  <si>
    <t>Mohan</t>
  </si>
  <si>
    <t>Rahul</t>
  </si>
  <si>
    <t>Sum</t>
  </si>
  <si>
    <t>Max</t>
  </si>
  <si>
    <t>Count</t>
  </si>
  <si>
    <t>Min</t>
  </si>
  <si>
    <t>Avg</t>
  </si>
  <si>
    <t>eg{1,2,3,4,5}</t>
  </si>
  <si>
    <t>Array</t>
  </si>
  <si>
    <t>Collection of Values</t>
  </si>
  <si>
    <t>Cntl Shift Enter</t>
  </si>
  <si>
    <t xml:space="preserve">No1 </t>
  </si>
  <si>
    <t>No 2</t>
  </si>
  <si>
    <t>Enter</t>
  </si>
  <si>
    <t>Cntrl Enter</t>
  </si>
  <si>
    <t>Alt Enter</t>
  </si>
  <si>
    <t>Cntrl Shift Enter</t>
  </si>
  <si>
    <t>Vlookup With Array Column Function</t>
  </si>
  <si>
    <t>Keyboard</t>
  </si>
  <si>
    <t>Mouse</t>
  </si>
  <si>
    <t>Laptop</t>
  </si>
  <si>
    <t>Projector</t>
  </si>
  <si>
    <t>Item</t>
  </si>
  <si>
    <t>Qty</t>
  </si>
  <si>
    <t>Function Name</t>
  </si>
  <si>
    <t>Function Number</t>
  </si>
  <si>
    <t>Average</t>
  </si>
  <si>
    <t>Count A</t>
  </si>
  <si>
    <t>SubTotal</t>
  </si>
  <si>
    <t>Sub-Total</t>
  </si>
  <si>
    <t>PC</t>
  </si>
  <si>
    <t>VlookUp with Match Function</t>
  </si>
  <si>
    <t>DropDown</t>
  </si>
  <si>
    <t>Location</t>
  </si>
  <si>
    <t>Reverese Choose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</si>
</sst>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195A-D27F-436D-8D83-33C1A7AD7F7B}">
  <dimension ref="A1:M21"/>
  <sheetViews>
    <sheetView workbookViewId="0">
      <selection activeCell="A3" sqref="A3"/>
    </sheetView>
  </sheetViews>
  <sheetFormatPr defaultRowHeight="14.4" x14ac:dyDescent="0.25"/>
  <cols>
    <col min="1" max="2" width="14.77734375" customWidth="1"/>
    <col min="3" max="3" width="11.5546875" customWidth="1"/>
    <col min="4" max="4" width="13.33203125" customWidth="1"/>
    <col min="5" max="5" width="12" customWidth="1"/>
  </cols>
  <sheetData>
    <row r="1" spans="1:13" x14ac:dyDescent="0.25">
      <c r="A1" s="4" t="s">
        <v>41</v>
      </c>
      <c r="B1" s="4"/>
      <c r="C1" s="4"/>
      <c r="D1" s="4"/>
      <c r="E1" s="4"/>
    </row>
    <row r="2" spans="1:13" x14ac:dyDescent="0.25">
      <c r="A2" s="4"/>
      <c r="B2" s="4"/>
      <c r="C2" s="4"/>
      <c r="D2" s="4"/>
      <c r="E2" s="4"/>
    </row>
    <row r="5" spans="1:13" x14ac:dyDescent="0.25">
      <c r="A5" s="2" t="s">
        <v>18</v>
      </c>
      <c r="B5" s="2" t="s">
        <v>19</v>
      </c>
      <c r="C5" s="2" t="s">
        <v>8</v>
      </c>
      <c r="D5" s="2" t="s">
        <v>20</v>
      </c>
      <c r="E5" s="2" t="s">
        <v>21</v>
      </c>
      <c r="J5" t="s">
        <v>35</v>
      </c>
      <c r="K5" t="s">
        <v>36</v>
      </c>
    </row>
    <row r="6" spans="1:13" x14ac:dyDescent="0.25">
      <c r="A6" s="2">
        <v>1</v>
      </c>
      <c r="B6" s="2" t="s">
        <v>22</v>
      </c>
      <c r="C6" s="2">
        <v>10</v>
      </c>
      <c r="D6" s="2">
        <v>20</v>
      </c>
      <c r="E6" s="2"/>
      <c r="J6">
        <v>10</v>
      </c>
      <c r="K6">
        <v>2</v>
      </c>
      <c r="M6" t="s">
        <v>37</v>
      </c>
    </row>
    <row r="7" spans="1:13" x14ac:dyDescent="0.25">
      <c r="A7" s="2">
        <v>2</v>
      </c>
      <c r="B7" s="2" t="s">
        <v>23</v>
      </c>
      <c r="C7" s="2">
        <v>20</v>
      </c>
      <c r="D7" s="2">
        <v>30</v>
      </c>
      <c r="E7" s="2">
        <v>40</v>
      </c>
      <c r="J7">
        <v>20</v>
      </c>
      <c r="K7">
        <v>3</v>
      </c>
      <c r="M7" t="s">
        <v>38</v>
      </c>
    </row>
    <row r="8" spans="1:13" x14ac:dyDescent="0.25">
      <c r="A8" s="2">
        <v>3</v>
      </c>
      <c r="B8" s="2" t="s">
        <v>24</v>
      </c>
      <c r="C8" s="2">
        <v>30</v>
      </c>
      <c r="D8" s="2">
        <v>40</v>
      </c>
      <c r="E8" s="2">
        <v>50</v>
      </c>
      <c r="J8">
        <v>30</v>
      </c>
      <c r="K8">
        <v>4</v>
      </c>
      <c r="M8" t="s">
        <v>39</v>
      </c>
    </row>
    <row r="9" spans="1:13" x14ac:dyDescent="0.25">
      <c r="A9" s="2">
        <v>4</v>
      </c>
      <c r="B9" s="2" t="s">
        <v>17</v>
      </c>
      <c r="C9" s="2">
        <v>40</v>
      </c>
      <c r="D9" s="2">
        <v>50</v>
      </c>
      <c r="E9" s="2">
        <v>60</v>
      </c>
      <c r="J9">
        <v>40</v>
      </c>
      <c r="K9">
        <v>5</v>
      </c>
      <c r="M9" t="s">
        <v>40</v>
      </c>
    </row>
    <row r="10" spans="1:13" x14ac:dyDescent="0.25">
      <c r="A10" s="2">
        <v>5</v>
      </c>
      <c r="B10" s="2" t="s">
        <v>25</v>
      </c>
      <c r="C10" s="2">
        <v>50</v>
      </c>
      <c r="D10" s="2">
        <v>60</v>
      </c>
      <c r="E10" s="2">
        <v>70</v>
      </c>
      <c r="J10">
        <v>50</v>
      </c>
      <c r="K10">
        <v>6</v>
      </c>
    </row>
    <row r="14" spans="1:13" x14ac:dyDescent="0.25">
      <c r="A14" t="s">
        <v>31</v>
      </c>
      <c r="C14" t="s">
        <v>32</v>
      </c>
      <c r="D14" s="3" t="s">
        <v>33</v>
      </c>
      <c r="E14" s="3"/>
    </row>
    <row r="15" spans="1:13" x14ac:dyDescent="0.25">
      <c r="C15" t="s">
        <v>34</v>
      </c>
    </row>
    <row r="16" spans="1:13" x14ac:dyDescent="0.25">
      <c r="B16" s="2"/>
      <c r="C16" s="2" t="s">
        <v>26</v>
      </c>
      <c r="D16" s="2" t="s">
        <v>27</v>
      </c>
      <c r="E16" s="2" t="s">
        <v>28</v>
      </c>
      <c r="F16" s="2" t="s">
        <v>29</v>
      </c>
      <c r="G16" s="2" t="s">
        <v>30</v>
      </c>
    </row>
    <row r="17" spans="2:7" x14ac:dyDescent="0.25">
      <c r="B17" s="2" t="s">
        <v>22</v>
      </c>
      <c r="C17" s="2" cm="1">
        <f t="array" ref="C17">SUM(VLOOKUP($B17,$B$6:$E$10,{2;3;4},0))</f>
        <v>30</v>
      </c>
      <c r="D17" s="2" cm="1">
        <f t="array" ref="D17">MAX(VLOOKUP($B17,$B$6:$E$10,{2;3;4},0))</f>
        <v>20</v>
      </c>
      <c r="E17" s="2" cm="1">
        <f t="array" ref="E17">COUNT(VLOOKUP($B17,$B$6:$E$10,{2;3;4},0))</f>
        <v>2</v>
      </c>
      <c r="F17" s="2" cm="1">
        <f t="array" ref="F17">MIN(VLOOKUP($B17,$B$6:$E$10,{2;3;4},0))</f>
        <v>10</v>
      </c>
      <c r="G17" s="2" cm="1">
        <f t="array" ref="G17">AVERAGE(VLOOKUP($B17,$B$6:$E$10,{2;3;4},0))</f>
        <v>15</v>
      </c>
    </row>
    <row r="18" spans="2:7" x14ac:dyDescent="0.25">
      <c r="B18" s="2" t="s">
        <v>23</v>
      </c>
      <c r="C18" s="2" cm="1">
        <f t="array" ref="C18">SUM(VLOOKUP($B18,$B$6:$E$10,{2;3;4},0))</f>
        <v>90</v>
      </c>
      <c r="D18" s="2" cm="1">
        <f t="array" ref="D18">MAX(VLOOKUP($B18,$B$6:$E$10,{2;3;4},0))</f>
        <v>40</v>
      </c>
      <c r="E18" s="2" cm="1">
        <f t="array" ref="E18">COUNT(VLOOKUP($B18,$B$6:$E$10,{2;3;4},0))</f>
        <v>3</v>
      </c>
      <c r="F18" s="2" cm="1">
        <f t="array" ref="F18">MIN(VLOOKUP($B18,$B$6:$E$10,{2;3;4},0))</f>
        <v>20</v>
      </c>
      <c r="G18" s="2" cm="1">
        <f t="array" ref="G18">AVERAGE(VLOOKUP($B18,$B$6:$E$10,{2;3;4},0))</f>
        <v>30</v>
      </c>
    </row>
    <row r="19" spans="2:7" x14ac:dyDescent="0.25">
      <c r="B19" s="2" t="s">
        <v>24</v>
      </c>
      <c r="C19" s="2" cm="1">
        <f t="array" ref="C19">SUM(VLOOKUP($B19,$B$6:$E$10,{2;3;4},0))</f>
        <v>120</v>
      </c>
      <c r="D19" s="2" cm="1">
        <f t="array" ref="D19">MAX(VLOOKUP($B19,$B$6:$E$10,{2;3;4},0))</f>
        <v>50</v>
      </c>
      <c r="E19" s="2" cm="1">
        <f t="array" ref="E19">COUNT(VLOOKUP($B19,$B$6:$E$10,{2;3;4},0))</f>
        <v>3</v>
      </c>
      <c r="F19" s="2" cm="1">
        <f t="array" ref="F19">MIN(VLOOKUP($B19,$B$6:$E$10,{2;3;4},0))</f>
        <v>30</v>
      </c>
      <c r="G19" s="2" cm="1">
        <f t="array" ref="G19">AVERAGE(VLOOKUP($B19,$B$6:$E$10,{2;3;4},0))</f>
        <v>40</v>
      </c>
    </row>
    <row r="20" spans="2:7" x14ac:dyDescent="0.25">
      <c r="B20" s="2" t="s">
        <v>17</v>
      </c>
      <c r="C20" s="2" cm="1">
        <f t="array" ref="C20">SUM(VLOOKUP($B20,$B$6:$E$10,{2;3;4},0))</f>
        <v>150</v>
      </c>
      <c r="D20" s="2" cm="1">
        <f t="array" ref="D20">MAX(VLOOKUP($B20,$B$6:$E$10,{2;3;4},0))</f>
        <v>60</v>
      </c>
      <c r="E20" s="2" cm="1">
        <f t="array" ref="E20">COUNT(VLOOKUP($B20,$B$6:$E$10,{2;3;4},0))</f>
        <v>3</v>
      </c>
      <c r="F20" s="2" cm="1">
        <f t="array" ref="F20">MIN(VLOOKUP($B20,$B$6:$E$10,{2;3;4},0))</f>
        <v>40</v>
      </c>
      <c r="G20" s="2" cm="1">
        <f t="array" ref="G20">AVERAGE(VLOOKUP($B20,$B$6:$E$10,{2;3;4},0))</f>
        <v>50</v>
      </c>
    </row>
    <row r="21" spans="2:7" x14ac:dyDescent="0.25">
      <c r="B21" s="2" t="s">
        <v>25</v>
      </c>
      <c r="C21" s="2" cm="1">
        <f t="array" ref="C21">SUM(VLOOKUP($B21,$B$6:$E$10,{2;3;4},0))</f>
        <v>180</v>
      </c>
      <c r="D21" s="2" cm="1">
        <f t="array" ref="D21">MAX(VLOOKUP($B21,$B$6:$E$10,{2;3;4},0))</f>
        <v>70</v>
      </c>
      <c r="E21" s="2" cm="1">
        <f t="array" ref="E21">COUNT(VLOOKUP($B21,$B$6:$E$10,{2;3;4},0))</f>
        <v>3</v>
      </c>
      <c r="F21" s="2" cm="1">
        <f t="array" ref="F21">MIN(VLOOKUP($B21,$B$6:$E$10,{2;3;4},0))</f>
        <v>50</v>
      </c>
      <c r="G21" s="2" cm="1">
        <f t="array" ref="G21">AVERAGE(VLOOKUP($B21,$B$6:$E$10,{2;3;4},0))</f>
        <v>60</v>
      </c>
    </row>
  </sheetData>
  <mergeCells count="2">
    <mergeCell ref="D14:E14"/>
    <mergeCell ref="A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0D47-75E0-4311-8ED0-37D8B89F0FD8}">
  <dimension ref="A1:H23"/>
  <sheetViews>
    <sheetView workbookViewId="0">
      <selection activeCell="G19" sqref="G19"/>
    </sheetView>
  </sheetViews>
  <sheetFormatPr defaultRowHeight="14.4" x14ac:dyDescent="0.25"/>
  <cols>
    <col min="7" max="7" width="13.33203125" bestFit="1" customWidth="1"/>
    <col min="8" max="8" width="15" bestFit="1" customWidth="1"/>
  </cols>
  <sheetData>
    <row r="1" spans="1:8" x14ac:dyDescent="0.25">
      <c r="A1" s="11" t="s">
        <v>53</v>
      </c>
      <c r="B1" s="11"/>
      <c r="C1" s="11"/>
      <c r="D1" s="11"/>
      <c r="E1" s="11"/>
      <c r="F1" s="11"/>
    </row>
    <row r="2" spans="1:8" x14ac:dyDescent="0.25">
      <c r="A2" s="11"/>
      <c r="B2" s="11"/>
      <c r="C2" s="11"/>
      <c r="D2" s="11"/>
      <c r="E2" s="11"/>
      <c r="F2" s="11"/>
    </row>
    <row r="3" spans="1:8" x14ac:dyDescent="0.25">
      <c r="A3" s="11"/>
      <c r="B3" s="11"/>
      <c r="C3" s="11"/>
      <c r="D3" s="11"/>
      <c r="E3" s="11"/>
      <c r="F3" s="11"/>
    </row>
    <row r="6" spans="1:8" x14ac:dyDescent="0.25">
      <c r="B6" s="8" t="s">
        <v>46</v>
      </c>
      <c r="C6" s="8" t="s">
        <v>47</v>
      </c>
      <c r="G6" s="9" t="s">
        <v>48</v>
      </c>
      <c r="H6" s="9" t="s">
        <v>49</v>
      </c>
    </row>
    <row r="7" spans="1:8" x14ac:dyDescent="0.25">
      <c r="B7" s="7" t="s">
        <v>42</v>
      </c>
      <c r="C7" s="2">
        <v>10</v>
      </c>
      <c r="G7" s="7" t="s">
        <v>50</v>
      </c>
      <c r="H7" s="2">
        <v>1</v>
      </c>
    </row>
    <row r="8" spans="1:8" x14ac:dyDescent="0.25">
      <c r="B8" s="7" t="s">
        <v>43</v>
      </c>
      <c r="C8" s="2">
        <v>20</v>
      </c>
      <c r="G8" s="7" t="s">
        <v>28</v>
      </c>
      <c r="H8" s="2">
        <v>2</v>
      </c>
    </row>
    <row r="9" spans="1:8" x14ac:dyDescent="0.25">
      <c r="B9" s="7" t="s">
        <v>44</v>
      </c>
      <c r="C9" s="2">
        <v>30</v>
      </c>
      <c r="G9" s="7" t="s">
        <v>51</v>
      </c>
      <c r="H9" s="2">
        <v>3</v>
      </c>
    </row>
    <row r="10" spans="1:8" x14ac:dyDescent="0.25">
      <c r="B10" s="7" t="s">
        <v>45</v>
      </c>
      <c r="C10" s="2">
        <v>40</v>
      </c>
      <c r="G10" s="7" t="s">
        <v>27</v>
      </c>
      <c r="H10" s="2">
        <v>4</v>
      </c>
    </row>
    <row r="11" spans="1:8" x14ac:dyDescent="0.25">
      <c r="G11" s="7" t="s">
        <v>29</v>
      </c>
      <c r="H11" s="2">
        <v>5</v>
      </c>
    </row>
    <row r="12" spans="1:8" x14ac:dyDescent="0.25">
      <c r="G12" s="7" t="s">
        <v>15</v>
      </c>
      <c r="H12" s="2">
        <v>6</v>
      </c>
    </row>
    <row r="13" spans="1:8" x14ac:dyDescent="0.25">
      <c r="G13" s="7" t="s">
        <v>26</v>
      </c>
      <c r="H13" s="2">
        <v>9</v>
      </c>
    </row>
    <row r="17" spans="1:3" x14ac:dyDescent="0.25">
      <c r="B17" s="9" t="s">
        <v>28</v>
      </c>
      <c r="C17" s="10">
        <f>COUNT(C6:C10)</f>
        <v>4</v>
      </c>
    </row>
    <row r="18" spans="1:3" x14ac:dyDescent="0.25">
      <c r="B18" s="9" t="s">
        <v>26</v>
      </c>
      <c r="C18" s="10">
        <f>SUM(C7:C10)</f>
        <v>100</v>
      </c>
    </row>
    <row r="20" spans="1:3" ht="15" x14ac:dyDescent="0.3">
      <c r="B20" s="12" t="s">
        <v>52</v>
      </c>
      <c r="C20" s="1">
        <f>SUBTOTAL(9,C7:C10)</f>
        <v>100</v>
      </c>
    </row>
    <row r="21" spans="1:3" ht="15" x14ac:dyDescent="0.3">
      <c r="B21" s="12" t="s">
        <v>28</v>
      </c>
      <c r="C21" s="1">
        <f>SUBTOTAL(2,C7:C10)</f>
        <v>4</v>
      </c>
    </row>
    <row r="23" spans="1:3" ht="15" x14ac:dyDescent="0.3">
      <c r="A23" s="5" t="s">
        <v>16</v>
      </c>
      <c r="B23" s="12" t="s">
        <v>27</v>
      </c>
      <c r="C23" s="1">
        <f>SUBTOTAL(VLOOKUP(B23,G7:H13,2,0),C7:C10)</f>
        <v>40</v>
      </c>
    </row>
  </sheetData>
  <autoFilter ref="B6:C10" xr:uid="{24080D47-75E0-4311-8ED0-37D8B89F0FD8}"/>
  <mergeCells count="1">
    <mergeCell ref="A1:F3"/>
  </mergeCells>
  <dataValidations count="1">
    <dataValidation type="list" allowBlank="1" showInputMessage="1" showErrorMessage="1" sqref="B23" xr:uid="{AA9CB317-354B-4F17-A60E-39C9E92AD5AE}">
      <formula1>$G$7:$G$13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0A47-3534-4679-8248-2B83657DC152}">
  <dimension ref="B1:N8"/>
  <sheetViews>
    <sheetView workbookViewId="0">
      <selection activeCell="N4" sqref="N4"/>
    </sheetView>
  </sheetViews>
  <sheetFormatPr defaultRowHeight="14.4" x14ac:dyDescent="0.25"/>
  <sheetData>
    <row r="1" spans="2:14" x14ac:dyDescent="0.25">
      <c r="B1" s="4" t="s">
        <v>55</v>
      </c>
      <c r="C1" s="4"/>
      <c r="D1" s="4"/>
      <c r="E1" s="4"/>
      <c r="F1" s="4"/>
      <c r="G1" s="4"/>
    </row>
    <row r="2" spans="2:14" x14ac:dyDescent="0.25">
      <c r="B2" s="4"/>
      <c r="C2" s="4"/>
      <c r="D2" s="4"/>
      <c r="E2" s="4"/>
      <c r="F2" s="4"/>
      <c r="G2" s="4"/>
    </row>
    <row r="4" spans="2:14" ht="15" x14ac:dyDescent="0.3">
      <c r="B4" s="7" t="s">
        <v>15</v>
      </c>
      <c r="C4" s="7" t="s">
        <v>8</v>
      </c>
      <c r="D4" s="7" t="s">
        <v>20</v>
      </c>
      <c r="E4" s="7" t="s">
        <v>9</v>
      </c>
      <c r="F4" s="7" t="s">
        <v>10</v>
      </c>
      <c r="G4" s="7" t="s">
        <v>11</v>
      </c>
      <c r="H4" s="7" t="s">
        <v>12</v>
      </c>
      <c r="L4" s="6" t="s">
        <v>15</v>
      </c>
      <c r="M4" s="1" t="s">
        <v>11</v>
      </c>
      <c r="N4" s="5" t="s">
        <v>56</v>
      </c>
    </row>
    <row r="5" spans="2:14" x14ac:dyDescent="0.25">
      <c r="B5" s="7" t="s">
        <v>43</v>
      </c>
      <c r="C5" s="2">
        <v>4</v>
      </c>
      <c r="D5" s="2">
        <v>2</v>
      </c>
      <c r="E5" s="2">
        <v>1</v>
      </c>
      <c r="F5" s="2">
        <v>2</v>
      </c>
      <c r="G5" s="2">
        <v>4</v>
      </c>
      <c r="H5" s="2">
        <v>9</v>
      </c>
      <c r="L5" s="7" t="s">
        <v>43</v>
      </c>
      <c r="M5" s="1">
        <f>INDEX($B$4:$H$8,MATCH($L5,$B$4:$B$8,0),MATCH(M$4,$B$4:$H$4,0))</f>
        <v>4</v>
      </c>
    </row>
    <row r="6" spans="2:14" x14ac:dyDescent="0.25">
      <c r="B6" s="7" t="s">
        <v>42</v>
      </c>
      <c r="C6" s="2">
        <v>5</v>
      </c>
      <c r="D6" s="2">
        <v>3</v>
      </c>
      <c r="E6" s="2">
        <v>5</v>
      </c>
      <c r="F6" s="2">
        <v>3</v>
      </c>
      <c r="G6" s="2">
        <v>5</v>
      </c>
      <c r="H6" s="2">
        <v>1</v>
      </c>
      <c r="L6" s="7" t="s">
        <v>42</v>
      </c>
      <c r="M6" s="1">
        <f t="shared" ref="M6:M8" si="0">INDEX($B$4:$H$8,MATCH($L6,$B$4:$B$8,0),MATCH(M$4,$B$4:$H$4,0))</f>
        <v>5</v>
      </c>
    </row>
    <row r="7" spans="2:14" x14ac:dyDescent="0.25">
      <c r="B7" s="7" t="s">
        <v>44</v>
      </c>
      <c r="C7" s="2">
        <v>6</v>
      </c>
      <c r="D7" s="2">
        <v>9</v>
      </c>
      <c r="E7" s="2">
        <v>8</v>
      </c>
      <c r="F7" s="2">
        <v>4</v>
      </c>
      <c r="G7" s="2">
        <v>8</v>
      </c>
      <c r="H7" s="2">
        <v>2</v>
      </c>
      <c r="L7" s="7" t="s">
        <v>44</v>
      </c>
      <c r="M7" s="1">
        <f t="shared" si="0"/>
        <v>8</v>
      </c>
    </row>
    <row r="8" spans="2:14" x14ac:dyDescent="0.25">
      <c r="B8" s="7" t="s">
        <v>54</v>
      </c>
      <c r="C8" s="2">
        <v>7</v>
      </c>
      <c r="D8" s="2">
        <v>8</v>
      </c>
      <c r="E8" s="2">
        <v>9</v>
      </c>
      <c r="F8" s="2">
        <v>5</v>
      </c>
      <c r="G8" s="2">
        <v>7</v>
      </c>
      <c r="H8" s="2">
        <v>4</v>
      </c>
      <c r="L8" s="7" t="s">
        <v>54</v>
      </c>
      <c r="M8" s="1">
        <f t="shared" si="0"/>
        <v>7</v>
      </c>
    </row>
  </sheetData>
  <mergeCells count="1">
    <mergeCell ref="B1:G2"/>
  </mergeCells>
  <phoneticPr fontId="5" type="noConversion"/>
  <dataValidations count="1">
    <dataValidation type="list" allowBlank="1" showInputMessage="1" showErrorMessage="1" sqref="M4" xr:uid="{57750AE7-F619-4270-91AB-5B8173499DA0}">
      <formula1>$C$4:$H$4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5096-8344-4816-B23C-D48B77326651}">
  <dimension ref="B1:J11"/>
  <sheetViews>
    <sheetView tabSelected="1" workbookViewId="0">
      <selection activeCell="J17" sqref="J17"/>
    </sheetView>
  </sheetViews>
  <sheetFormatPr defaultRowHeight="14.4" x14ac:dyDescent="0.25"/>
  <cols>
    <col min="9" max="9" width="11" customWidth="1"/>
  </cols>
  <sheetData>
    <row r="1" spans="2:10" x14ac:dyDescent="0.25">
      <c r="B1" s="3" t="s">
        <v>58</v>
      </c>
      <c r="C1" s="3"/>
      <c r="D1" s="3"/>
      <c r="E1" s="3"/>
      <c r="F1" s="3"/>
    </row>
    <row r="2" spans="2:10" x14ac:dyDescent="0.25">
      <c r="B2" s="3"/>
      <c r="C2" s="3"/>
      <c r="D2" s="3"/>
      <c r="E2" s="3"/>
      <c r="F2" s="3"/>
    </row>
    <row r="3" spans="2:10" x14ac:dyDescent="0.25">
      <c r="B3" s="3"/>
      <c r="C3" s="3"/>
      <c r="D3" s="3"/>
      <c r="E3" s="3"/>
      <c r="F3" s="3"/>
    </row>
    <row r="5" spans="2:10" x14ac:dyDescent="0.25">
      <c r="H5">
        <v>1</v>
      </c>
      <c r="I5">
        <v>2</v>
      </c>
      <c r="J5">
        <v>3</v>
      </c>
    </row>
    <row r="6" spans="2:10" x14ac:dyDescent="0.25">
      <c r="B6" s="7" t="s">
        <v>57</v>
      </c>
      <c r="C6" s="7" t="s">
        <v>0</v>
      </c>
      <c r="D6" s="7" t="s">
        <v>1</v>
      </c>
      <c r="H6" s="7" t="s">
        <v>1</v>
      </c>
      <c r="I6" s="7" t="s">
        <v>2</v>
      </c>
      <c r="J6" s="7" t="s">
        <v>57</v>
      </c>
    </row>
    <row r="7" spans="2:10" x14ac:dyDescent="0.25">
      <c r="B7" s="7" t="s">
        <v>7</v>
      </c>
      <c r="C7" s="7" t="s">
        <v>13</v>
      </c>
      <c r="D7" s="2">
        <v>1</v>
      </c>
      <c r="H7" s="2">
        <v>5</v>
      </c>
      <c r="I7" s="2" t="str">
        <f>VLOOKUP($H7,CHOOSE({1,2,3},$D$7:$D$11,$C$7:$C$11,$B$7:$B$11),2,0)</f>
        <v>Mohan</v>
      </c>
      <c r="J7" s="2" t="str">
        <f>VLOOKUP($H7,CHOOSE({1,2,3},$D$7:$D$11,$C$7:$C$11,$B$7:$B$11),3,0)</f>
        <v>Gurugram</v>
      </c>
    </row>
    <row r="8" spans="2:10" x14ac:dyDescent="0.25">
      <c r="B8" s="7" t="s">
        <v>6</v>
      </c>
      <c r="C8" s="7" t="s">
        <v>14</v>
      </c>
      <c r="D8" s="2">
        <v>2</v>
      </c>
      <c r="H8" s="2">
        <v>3</v>
      </c>
      <c r="I8" s="2" t="str">
        <f>VLOOKUP($H8,CHOOSE({1,2,3},$D$7:$D$11,$C$7:$C$11,$B$7:$B$11),2,0)</f>
        <v>Sohan</v>
      </c>
      <c r="J8" s="2" t="str">
        <f>VLOOKUP($H8,CHOOSE({1,2,3},$D$7:$D$11,$C$7:$C$11,$B$7:$B$11),3,0)</f>
        <v>Noida</v>
      </c>
    </row>
    <row r="9" spans="2:10" x14ac:dyDescent="0.25">
      <c r="B9" s="7" t="s">
        <v>5</v>
      </c>
      <c r="C9" s="7" t="s">
        <v>22</v>
      </c>
      <c r="D9" s="2">
        <v>3</v>
      </c>
      <c r="H9" s="2">
        <v>2</v>
      </c>
      <c r="I9" s="2" t="str">
        <f>VLOOKUP($H9,CHOOSE({1,2,3},$D$7:$D$11,$C$7:$C$11,$B$7:$B$11),2,0)</f>
        <v>Sumit</v>
      </c>
      <c r="J9" s="2" t="str">
        <f>VLOOKUP($H9,CHOOSE({1,2,3},$D$7:$D$11,$C$7:$C$11,$B$7:$B$11),3,0)</f>
        <v>Kolkata</v>
      </c>
    </row>
    <row r="10" spans="2:10" x14ac:dyDescent="0.25">
      <c r="B10" s="7" t="s">
        <v>4</v>
      </c>
      <c r="C10" s="7" t="s">
        <v>23</v>
      </c>
      <c r="D10" s="2">
        <v>4</v>
      </c>
      <c r="H10" s="2">
        <v>1</v>
      </c>
      <c r="I10" s="2" t="str">
        <f>VLOOKUP($H10,CHOOSE({1,2,3},$D$7:$D$11,$C$7:$C$11,$B$7:$B$11),2,0)</f>
        <v>Amit</v>
      </c>
      <c r="J10" s="2" t="str">
        <f>VLOOKUP($H10,CHOOSE({1,2,3},$D$7:$D$11,$C$7:$C$11,$B$7:$B$11),3,0)</f>
        <v>Mumbai</v>
      </c>
    </row>
    <row r="11" spans="2:10" x14ac:dyDescent="0.25">
      <c r="B11" s="7" t="s">
        <v>3</v>
      </c>
      <c r="C11" s="7" t="s">
        <v>24</v>
      </c>
      <c r="D11" s="2">
        <v>5</v>
      </c>
    </row>
  </sheetData>
  <mergeCells count="1">
    <mergeCell ref="B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Ekaksh Mehta</dc:creator>
  <cp:lastModifiedBy>Ekaksh Mehta</cp:lastModifiedBy>
  <dcterms:created xsi:type="dcterms:W3CDTF">2024-06-11T08:37:00Z</dcterms:created>
  <dcterms:modified xsi:type="dcterms:W3CDTF">2024-09-11T19:21:14Z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D79E28A05A2A48C2A50263A5B6EBD0FD_12</vt:lpwstr>
  </property>
  <property fmtid="{D5CDD505-2E9C-101B-9397-08002B2CF9AE}" pid="3" name="KSOProductBuildVer">
    <vt:lpwstr>1033-12.2.0.17545</vt:lpwstr>
  </property>
</Properties>
</file>