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TC\Excel\Divya\Workshop\Download Excel data  Cluster Case study-20240820\New folder\"/>
    </mc:Choice>
  </mc:AlternateContent>
  <xr:revisionPtr revIDLastSave="0" documentId="13_ncr:1_{9C6CB150-9ED2-4803-AABF-496CC113587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10" r:id="rId4"/>
    <sheet name="Result" sheetId="11" r:id="rId5"/>
    <sheet name="Tableau Input" sheetId="12" r:id="rId6"/>
  </sheets>
  <definedNames>
    <definedName name="_xlnm._FilterDatabase" localSheetId="0" hidden="1">Sheet1!$A$1:$D$1</definedName>
    <definedName name="_xlnm._FilterDatabase" localSheetId="2" hidden="1">Sheet3!$A$1:$S$1</definedName>
    <definedName name="_xlnm._FilterDatabase" localSheetId="3" hidden="1">Sheet4!$A$1:$O$1</definedName>
  </definedNames>
  <calcPr calcId="191029"/>
  <pivotCaches>
    <pivotCache cacheId="3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A539" i="12"/>
  <c r="H538" i="12"/>
  <c r="G538" i="12" s="1"/>
  <c r="H537" i="12"/>
  <c r="G537" i="12" s="1"/>
  <c r="H536" i="12"/>
  <c r="G536" i="12" s="1"/>
  <c r="H535" i="12"/>
  <c r="G535" i="12"/>
  <c r="H534" i="12"/>
  <c r="G534" i="12" s="1"/>
  <c r="H533" i="12"/>
  <c r="G533" i="12"/>
  <c r="H532" i="12"/>
  <c r="G532" i="12"/>
  <c r="H531" i="12"/>
  <c r="G531" i="12" s="1"/>
  <c r="H530" i="12"/>
  <c r="G530" i="12" s="1"/>
  <c r="H529" i="12"/>
  <c r="G529" i="12" s="1"/>
  <c r="H528" i="12"/>
  <c r="G528" i="12"/>
  <c r="H527" i="12"/>
  <c r="G527" i="12" s="1"/>
  <c r="H526" i="12"/>
  <c r="G526" i="12" s="1"/>
  <c r="H525" i="12"/>
  <c r="G525" i="12"/>
  <c r="H524" i="12"/>
  <c r="G524" i="12"/>
  <c r="H523" i="12"/>
  <c r="G523" i="12" s="1"/>
  <c r="H522" i="12"/>
  <c r="G522" i="12" s="1"/>
  <c r="H521" i="12"/>
  <c r="G521" i="12" s="1"/>
  <c r="H520" i="12"/>
  <c r="G520" i="12"/>
  <c r="H519" i="12"/>
  <c r="G519" i="12" s="1"/>
  <c r="H518" i="12"/>
  <c r="G518" i="12"/>
  <c r="H517" i="12"/>
  <c r="G517" i="12" s="1"/>
  <c r="H516" i="12"/>
  <c r="G516" i="12" s="1"/>
  <c r="H515" i="12"/>
  <c r="G515" i="12" s="1"/>
  <c r="H514" i="12"/>
  <c r="G514" i="12" s="1"/>
  <c r="H513" i="12"/>
  <c r="G513" i="12" s="1"/>
  <c r="H512" i="12"/>
  <c r="G512" i="12"/>
  <c r="H511" i="12"/>
  <c r="G511" i="12"/>
  <c r="H510" i="12"/>
  <c r="G510" i="12"/>
  <c r="H509" i="12"/>
  <c r="G509" i="12"/>
  <c r="H508" i="12"/>
  <c r="G508" i="12" s="1"/>
  <c r="H507" i="12"/>
  <c r="G507" i="12" s="1"/>
  <c r="H506" i="12"/>
  <c r="G506" i="12" s="1"/>
  <c r="H505" i="12"/>
  <c r="G505" i="12" s="1"/>
  <c r="H504" i="12"/>
  <c r="G504" i="12" s="1"/>
  <c r="H503" i="12"/>
  <c r="G503" i="12"/>
  <c r="H502" i="12"/>
  <c r="G502" i="12"/>
  <c r="H501" i="12"/>
  <c r="G501" i="12"/>
  <c r="H500" i="12"/>
  <c r="G500" i="12" s="1"/>
  <c r="H499" i="12"/>
  <c r="G499" i="12" s="1"/>
  <c r="H498" i="12"/>
  <c r="G498" i="12" s="1"/>
  <c r="H497" i="12"/>
  <c r="G497" i="12" s="1"/>
  <c r="H496" i="12"/>
  <c r="G496" i="12" s="1"/>
  <c r="H495" i="12"/>
  <c r="G495" i="12"/>
  <c r="H494" i="12"/>
  <c r="G494" i="12" s="1"/>
  <c r="H493" i="12"/>
  <c r="G493" i="12" s="1"/>
  <c r="H492" i="12"/>
  <c r="G492" i="12" s="1"/>
  <c r="H491" i="12"/>
  <c r="G491" i="12" s="1"/>
  <c r="H490" i="12"/>
  <c r="G490" i="12" s="1"/>
  <c r="H489" i="12"/>
  <c r="G489" i="12" s="1"/>
  <c r="H488" i="12"/>
  <c r="G488" i="12" s="1"/>
  <c r="H487" i="12"/>
  <c r="G487" i="12" s="1"/>
  <c r="H486" i="12"/>
  <c r="G486" i="12"/>
  <c r="H485" i="12"/>
  <c r="G485" i="12"/>
  <c r="H484" i="12"/>
  <c r="G484" i="12"/>
  <c r="H483" i="12"/>
  <c r="G483" i="12" s="1"/>
  <c r="H482" i="12"/>
  <c r="G482" i="12" s="1"/>
  <c r="H481" i="12"/>
  <c r="G481" i="12" s="1"/>
  <c r="H480" i="12"/>
  <c r="G480" i="12" s="1"/>
  <c r="H479" i="12"/>
  <c r="G479" i="12" s="1"/>
  <c r="H478" i="12"/>
  <c r="G478" i="12" s="1"/>
  <c r="H477" i="12"/>
  <c r="G477" i="12" s="1"/>
  <c r="H476" i="12"/>
  <c r="G476" i="12"/>
  <c r="H475" i="12"/>
  <c r="G475" i="12" s="1"/>
  <c r="H474" i="12"/>
  <c r="G474" i="12" s="1"/>
  <c r="H473" i="12"/>
  <c r="G473" i="12" s="1"/>
  <c r="H472" i="12"/>
  <c r="G472" i="12"/>
  <c r="H471" i="12"/>
  <c r="G471" i="12" s="1"/>
  <c r="H470" i="12"/>
  <c r="G470" i="12"/>
  <c r="H469" i="12"/>
  <c r="G469" i="12" s="1"/>
  <c r="H468" i="12"/>
  <c r="G468" i="12" s="1"/>
  <c r="H467" i="12"/>
  <c r="G467" i="12" s="1"/>
  <c r="H466" i="12"/>
  <c r="G466" i="12" s="1"/>
  <c r="H465" i="12"/>
  <c r="G465" i="12" s="1"/>
  <c r="H464" i="12"/>
  <c r="G464" i="12" s="1"/>
  <c r="H463" i="12"/>
  <c r="G463" i="12"/>
  <c r="H462" i="12"/>
  <c r="G462" i="12"/>
  <c r="H461" i="12"/>
  <c r="G461" i="12"/>
  <c r="H460" i="12"/>
  <c r="G460" i="12" s="1"/>
  <c r="H459" i="12"/>
  <c r="G459" i="12" s="1"/>
  <c r="H458" i="12"/>
  <c r="G458" i="12" s="1"/>
  <c r="H457" i="12"/>
  <c r="G457" i="12" s="1"/>
  <c r="H456" i="12"/>
  <c r="G456" i="12" s="1"/>
  <c r="H455" i="12"/>
  <c r="G455" i="12"/>
  <c r="H454" i="12"/>
  <c r="G454" i="12" s="1"/>
  <c r="H453" i="12"/>
  <c r="G453" i="12"/>
  <c r="H452" i="12"/>
  <c r="G452" i="12"/>
  <c r="H451" i="12"/>
  <c r="G451" i="12" s="1"/>
  <c r="H450" i="12"/>
  <c r="G450" i="12" s="1"/>
  <c r="H449" i="12"/>
  <c r="G449" i="12" s="1"/>
  <c r="H448" i="12"/>
  <c r="G448" i="12" s="1"/>
  <c r="H447" i="12"/>
  <c r="G447" i="12"/>
  <c r="H446" i="12"/>
  <c r="G446" i="12" s="1"/>
  <c r="H445" i="12"/>
  <c r="G445" i="12"/>
  <c r="H444" i="12"/>
  <c r="G444" i="12" s="1"/>
  <c r="H443" i="12"/>
  <c r="G443" i="12" s="1"/>
  <c r="H442" i="12"/>
  <c r="G442" i="12" s="1"/>
  <c r="H441" i="12"/>
  <c r="G441" i="12" s="1"/>
  <c r="H440" i="12"/>
  <c r="G440" i="12" s="1"/>
  <c r="H439" i="12"/>
  <c r="G439" i="12" s="1"/>
  <c r="H438" i="12"/>
  <c r="G438" i="12" s="1"/>
  <c r="H437" i="12"/>
  <c r="G437" i="12"/>
  <c r="H436" i="12"/>
  <c r="G436" i="12" s="1"/>
  <c r="H435" i="12"/>
  <c r="G435" i="12" s="1"/>
  <c r="H434" i="12"/>
  <c r="G434" i="12" s="1"/>
  <c r="H433" i="12"/>
  <c r="G433" i="12" s="1"/>
  <c r="H432" i="12"/>
  <c r="G432" i="12"/>
  <c r="H431" i="12"/>
  <c r="G431" i="12" s="1"/>
  <c r="H430" i="12"/>
  <c r="G430" i="12"/>
  <c r="H429" i="12"/>
  <c r="G429" i="12" s="1"/>
  <c r="H428" i="12"/>
  <c r="G428" i="12" s="1"/>
  <c r="H427" i="12"/>
  <c r="G427" i="12" s="1"/>
  <c r="H426" i="12"/>
  <c r="G426" i="12" s="1"/>
  <c r="H425" i="12"/>
  <c r="G425" i="12" s="1"/>
  <c r="H424" i="12"/>
  <c r="G424" i="12" s="1"/>
  <c r="H423" i="12"/>
  <c r="G423" i="12"/>
  <c r="H422" i="12"/>
  <c r="G422" i="12"/>
  <c r="H421" i="12"/>
  <c r="G421" i="12"/>
  <c r="H420" i="12"/>
  <c r="G420" i="12" s="1"/>
  <c r="H419" i="12"/>
  <c r="G419" i="12" s="1"/>
  <c r="H418" i="12"/>
  <c r="G418" i="12" s="1"/>
  <c r="H417" i="12"/>
  <c r="G417" i="12" s="1"/>
  <c r="H416" i="12"/>
  <c r="G416" i="12"/>
  <c r="H415" i="12"/>
  <c r="G415" i="12"/>
  <c r="H414" i="12"/>
  <c r="G414" i="12" s="1"/>
  <c r="H413" i="12"/>
  <c r="G413" i="12" s="1"/>
  <c r="H412" i="12"/>
  <c r="G412" i="12"/>
  <c r="H411" i="12"/>
  <c r="G411" i="12" s="1"/>
  <c r="H410" i="12"/>
  <c r="G410" i="12" s="1"/>
  <c r="H409" i="12"/>
  <c r="G409" i="12" s="1"/>
  <c r="H408" i="12"/>
  <c r="G408" i="12" s="1"/>
  <c r="H407" i="12"/>
  <c r="G407" i="12" s="1"/>
  <c r="H406" i="12"/>
  <c r="G406" i="12"/>
  <c r="H405" i="12"/>
  <c r="G405" i="12" s="1"/>
  <c r="H404" i="12"/>
  <c r="G404" i="12" s="1"/>
  <c r="H403" i="12"/>
  <c r="G403" i="12" s="1"/>
  <c r="H402" i="12"/>
  <c r="G402" i="12" s="1"/>
  <c r="H401" i="12"/>
  <c r="G401" i="12" s="1"/>
  <c r="H400" i="12"/>
  <c r="G400" i="12"/>
  <c r="H399" i="12"/>
  <c r="G399" i="12" s="1"/>
  <c r="H398" i="12"/>
  <c r="G398" i="12"/>
  <c r="H397" i="12"/>
  <c r="G397" i="12" s="1"/>
  <c r="H396" i="12"/>
  <c r="G396" i="12" s="1"/>
  <c r="H395" i="12"/>
  <c r="G395" i="12" s="1"/>
  <c r="H394" i="12"/>
  <c r="G394" i="12" s="1"/>
  <c r="H393" i="12"/>
  <c r="G393" i="12" s="1"/>
  <c r="H392" i="12"/>
  <c r="G392" i="12"/>
  <c r="H391" i="12"/>
  <c r="G391" i="12" s="1"/>
  <c r="H390" i="12"/>
  <c r="G390" i="12" s="1"/>
  <c r="H389" i="12"/>
  <c r="G389" i="12" s="1"/>
  <c r="H388" i="12"/>
  <c r="G388" i="12"/>
  <c r="H387" i="12"/>
  <c r="G387" i="12" s="1"/>
  <c r="H386" i="12"/>
  <c r="G386" i="12" s="1"/>
  <c r="H385" i="12"/>
  <c r="G385" i="12" s="1"/>
  <c r="H384" i="12"/>
  <c r="G384" i="12" s="1"/>
  <c r="H383" i="12"/>
  <c r="G383" i="12"/>
  <c r="H382" i="12"/>
  <c r="G382" i="12"/>
  <c r="H381" i="12"/>
  <c r="G381" i="12" s="1"/>
  <c r="H380" i="12"/>
  <c r="G380" i="12" s="1"/>
  <c r="H379" i="12"/>
  <c r="G379" i="12" s="1"/>
  <c r="H378" i="12"/>
  <c r="G378" i="12" s="1"/>
  <c r="H377" i="12"/>
  <c r="G377" i="12" s="1"/>
  <c r="H376" i="12"/>
  <c r="G376" i="12"/>
  <c r="H375" i="12"/>
  <c r="G375" i="12" s="1"/>
  <c r="H374" i="12"/>
  <c r="G374" i="12"/>
  <c r="H373" i="12"/>
  <c r="G373" i="12" s="1"/>
  <c r="H372" i="12"/>
  <c r="G372" i="12" s="1"/>
  <c r="H371" i="12"/>
  <c r="G371" i="12" s="1"/>
  <c r="H370" i="12"/>
  <c r="G370" i="12" s="1"/>
  <c r="H369" i="12"/>
  <c r="G369" i="12" s="1"/>
  <c r="H368" i="12"/>
  <c r="G368" i="12" s="1"/>
  <c r="H367" i="12"/>
  <c r="G367" i="12" s="1"/>
  <c r="H366" i="12"/>
  <c r="G366" i="12" s="1"/>
  <c r="H365" i="12"/>
  <c r="G365" i="12" s="1"/>
  <c r="H364" i="12"/>
  <c r="G364" i="12"/>
  <c r="H363" i="12"/>
  <c r="G363" i="12" s="1"/>
  <c r="H362" i="12"/>
  <c r="G362" i="12" s="1"/>
  <c r="H361" i="12"/>
  <c r="G361" i="12" s="1"/>
  <c r="H360" i="12"/>
  <c r="G360" i="12" s="1"/>
  <c r="H359" i="12"/>
  <c r="G359" i="12" s="1"/>
  <c r="H358" i="12"/>
  <c r="G358" i="12" s="1"/>
  <c r="H357" i="12"/>
  <c r="G357" i="12" s="1"/>
  <c r="H356" i="12"/>
  <c r="G356" i="12"/>
  <c r="H355" i="12"/>
  <c r="G355" i="12" s="1"/>
  <c r="H354" i="12"/>
  <c r="G354" i="12" s="1"/>
  <c r="H353" i="12"/>
  <c r="G353" i="12" s="1"/>
  <c r="H352" i="12"/>
  <c r="G352" i="12"/>
  <c r="H351" i="12"/>
  <c r="G351" i="12"/>
  <c r="H350" i="12"/>
  <c r="G350" i="12" s="1"/>
  <c r="H349" i="12"/>
  <c r="G349" i="12" s="1"/>
  <c r="H348" i="12"/>
  <c r="G348" i="12" s="1"/>
  <c r="H347" i="12"/>
  <c r="G347" i="12" s="1"/>
  <c r="H346" i="12"/>
  <c r="G346" i="12" s="1"/>
  <c r="H345" i="12"/>
  <c r="G345" i="12" s="1"/>
  <c r="H344" i="12"/>
  <c r="G344" i="12"/>
  <c r="H343" i="12"/>
  <c r="G343" i="12" s="1"/>
  <c r="H342" i="12"/>
  <c r="G342" i="12" s="1"/>
  <c r="H341" i="12"/>
  <c r="G341" i="12" s="1"/>
  <c r="H340" i="12"/>
  <c r="G340" i="12" s="1"/>
  <c r="H339" i="12"/>
  <c r="G339" i="12" s="1"/>
  <c r="H338" i="12"/>
  <c r="G338" i="12" s="1"/>
  <c r="H337" i="12"/>
  <c r="G337" i="12" s="1"/>
  <c r="H336" i="12"/>
  <c r="G336" i="12" s="1"/>
  <c r="H335" i="12"/>
  <c r="G335" i="12" s="1"/>
  <c r="H334" i="12"/>
  <c r="G334" i="12"/>
  <c r="H333" i="12"/>
  <c r="G333" i="12" s="1"/>
  <c r="H332" i="12"/>
  <c r="G332" i="12"/>
  <c r="H331" i="12"/>
  <c r="G331" i="12" s="1"/>
  <c r="H330" i="12"/>
  <c r="G330" i="12" s="1"/>
  <c r="H329" i="12"/>
  <c r="G329" i="12" s="1"/>
  <c r="H328" i="12"/>
  <c r="G328" i="12"/>
  <c r="H327" i="12"/>
  <c r="G327" i="12"/>
  <c r="H326" i="12"/>
  <c r="G326" i="12" s="1"/>
  <c r="H325" i="12"/>
  <c r="G325" i="12" s="1"/>
  <c r="H324" i="12"/>
  <c r="G324" i="12"/>
  <c r="H323" i="12"/>
  <c r="G323" i="12" s="1"/>
  <c r="H322" i="12"/>
  <c r="G322" i="12" s="1"/>
  <c r="H321" i="12"/>
  <c r="G321" i="12" s="1"/>
  <c r="H320" i="12"/>
  <c r="G320" i="12" s="1"/>
  <c r="H319" i="12"/>
  <c r="G319" i="12"/>
  <c r="H318" i="12"/>
  <c r="G318" i="12"/>
  <c r="H317" i="12"/>
  <c r="G317" i="12"/>
  <c r="H316" i="12"/>
  <c r="G316" i="12"/>
  <c r="H315" i="12"/>
  <c r="G315" i="12" s="1"/>
  <c r="H314" i="12"/>
  <c r="G314" i="12" s="1"/>
  <c r="H313" i="12"/>
  <c r="G313" i="12" s="1"/>
  <c r="H312" i="12"/>
  <c r="G312" i="12" s="1"/>
  <c r="H311" i="12"/>
  <c r="G311" i="12" s="1"/>
  <c r="H310" i="12"/>
  <c r="G310" i="12" s="1"/>
  <c r="H309" i="12"/>
  <c r="G309" i="12"/>
  <c r="H308" i="12"/>
  <c r="G308" i="12"/>
  <c r="H307" i="12"/>
  <c r="G307" i="12" s="1"/>
  <c r="H306" i="12"/>
  <c r="G306" i="12" s="1"/>
  <c r="H305" i="12"/>
  <c r="G305" i="12" s="1"/>
  <c r="H304" i="12"/>
  <c r="G304" i="12" s="1"/>
  <c r="H303" i="12"/>
  <c r="G303" i="12" s="1"/>
  <c r="H302" i="12"/>
  <c r="G302" i="12" s="1"/>
  <c r="H301" i="12"/>
  <c r="G301" i="12" s="1"/>
  <c r="H300" i="12"/>
  <c r="G300" i="12"/>
  <c r="H299" i="12"/>
  <c r="G299" i="12" s="1"/>
  <c r="H298" i="12"/>
  <c r="G298" i="12" s="1"/>
  <c r="H297" i="12"/>
  <c r="G297" i="12" s="1"/>
  <c r="H296" i="12"/>
  <c r="G296" i="12"/>
  <c r="H295" i="12"/>
  <c r="G295" i="12"/>
  <c r="H294" i="12"/>
  <c r="G294" i="12" s="1"/>
  <c r="H293" i="12"/>
  <c r="G293" i="12" s="1"/>
  <c r="H292" i="12"/>
  <c r="G292" i="12" s="1"/>
  <c r="H291" i="12"/>
  <c r="G291" i="12" s="1"/>
  <c r="H290" i="12"/>
  <c r="G290" i="12" s="1"/>
  <c r="H289" i="12"/>
  <c r="G289" i="12" s="1"/>
  <c r="H288" i="12"/>
  <c r="G288" i="12"/>
  <c r="H287" i="12"/>
  <c r="G287" i="12"/>
  <c r="H286" i="12"/>
  <c r="G286" i="12"/>
  <c r="H285" i="12"/>
  <c r="G285" i="12"/>
  <c r="H284" i="12"/>
  <c r="G284" i="12"/>
  <c r="H283" i="12"/>
  <c r="G283" i="12" s="1"/>
  <c r="H282" i="12"/>
  <c r="G282" i="12" s="1"/>
  <c r="H281" i="12"/>
  <c r="G281" i="12" s="1"/>
  <c r="H280" i="12"/>
  <c r="G280" i="12" s="1"/>
  <c r="H279" i="12"/>
  <c r="G279" i="12" s="1"/>
  <c r="H278" i="12"/>
  <c r="G278" i="12"/>
  <c r="H277" i="12"/>
  <c r="G277" i="12"/>
  <c r="H276" i="12"/>
  <c r="G276" i="12"/>
  <c r="H275" i="12"/>
  <c r="G275" i="12" s="1"/>
  <c r="H274" i="12"/>
  <c r="G274" i="12" s="1"/>
  <c r="H273" i="12"/>
  <c r="G273" i="12" s="1"/>
  <c r="H272" i="12"/>
  <c r="G272" i="12"/>
  <c r="H271" i="12"/>
  <c r="G271" i="12" s="1"/>
  <c r="H270" i="12"/>
  <c r="G270" i="12" s="1"/>
  <c r="H269" i="12"/>
  <c r="G269" i="12" s="1"/>
  <c r="H268" i="12"/>
  <c r="G268" i="12" s="1"/>
  <c r="H267" i="12"/>
  <c r="G267" i="12" s="1"/>
  <c r="H266" i="12"/>
  <c r="G266" i="12" s="1"/>
  <c r="H265" i="12"/>
  <c r="G265" i="12" s="1"/>
  <c r="H264" i="12"/>
  <c r="G264" i="12"/>
  <c r="H263" i="12"/>
  <c r="G263" i="12"/>
  <c r="H262" i="12"/>
  <c r="G262" i="12" s="1"/>
  <c r="H261" i="12"/>
  <c r="G261" i="12" s="1"/>
  <c r="H260" i="12"/>
  <c r="G260" i="12" s="1"/>
  <c r="H259" i="12"/>
  <c r="G259" i="12" s="1"/>
  <c r="H258" i="12"/>
  <c r="G258" i="12" s="1"/>
  <c r="H257" i="12"/>
  <c r="G257" i="12" s="1"/>
  <c r="H256" i="12"/>
  <c r="G256" i="12" s="1"/>
  <c r="H255" i="12"/>
  <c r="G255" i="12" s="1"/>
  <c r="H254" i="12"/>
  <c r="G254" i="12"/>
  <c r="H253" i="12"/>
  <c r="G253" i="12"/>
  <c r="H252" i="12"/>
  <c r="G252" i="12" s="1"/>
  <c r="H251" i="12"/>
  <c r="G251" i="12" s="1"/>
  <c r="H250" i="12"/>
  <c r="G250" i="12" s="1"/>
  <c r="H249" i="12"/>
  <c r="G249" i="12" s="1"/>
  <c r="H248" i="12"/>
  <c r="G248" i="12"/>
  <c r="H247" i="12"/>
  <c r="G247" i="12" s="1"/>
  <c r="H246" i="12"/>
  <c r="G246" i="12"/>
  <c r="H245" i="12"/>
  <c r="G245" i="12" s="1"/>
  <c r="H244" i="12"/>
  <c r="G244" i="12" s="1"/>
  <c r="H243" i="12"/>
  <c r="G243" i="12" s="1"/>
  <c r="H242" i="12"/>
  <c r="G242" i="12" s="1"/>
  <c r="H241" i="12"/>
  <c r="G241" i="12" s="1"/>
  <c r="H240" i="12"/>
  <c r="G240" i="12"/>
  <c r="H239" i="12"/>
  <c r="G239" i="12"/>
  <c r="H238" i="12"/>
  <c r="G238" i="12" s="1"/>
  <c r="H237" i="12"/>
  <c r="G237" i="12" s="1"/>
  <c r="H236" i="12"/>
  <c r="G236" i="12"/>
  <c r="H235" i="12"/>
  <c r="G235" i="12" s="1"/>
  <c r="H234" i="12"/>
  <c r="G234" i="12" s="1"/>
  <c r="H233" i="12"/>
  <c r="G233" i="12" s="1"/>
  <c r="H232" i="12"/>
  <c r="G232" i="12" s="1"/>
  <c r="H231" i="12"/>
  <c r="G231" i="12" s="1"/>
  <c r="H230" i="12"/>
  <c r="G230" i="12"/>
  <c r="H229" i="12"/>
  <c r="G229" i="12"/>
  <c r="H228" i="12"/>
  <c r="G228" i="12"/>
  <c r="H227" i="12"/>
  <c r="G227" i="12" s="1"/>
  <c r="H226" i="12"/>
  <c r="G226" i="12" s="1"/>
  <c r="H225" i="12"/>
  <c r="G225" i="12" s="1"/>
  <c r="H224" i="12"/>
  <c r="G224" i="12"/>
  <c r="H223" i="12"/>
  <c r="G223" i="12" s="1"/>
  <c r="H222" i="12"/>
  <c r="G222" i="12" s="1"/>
  <c r="H221" i="12"/>
  <c r="G221" i="12"/>
  <c r="H220" i="12"/>
  <c r="G220" i="12"/>
  <c r="H219" i="12"/>
  <c r="G219" i="12" s="1"/>
  <c r="H218" i="12"/>
  <c r="G218" i="12" s="1"/>
  <c r="H217" i="12"/>
  <c r="G217" i="12" s="1"/>
  <c r="H216" i="12"/>
  <c r="G216" i="12" s="1"/>
  <c r="H215" i="12"/>
  <c r="G215" i="12"/>
  <c r="H214" i="12"/>
  <c r="G214" i="12"/>
  <c r="H213" i="12"/>
  <c r="G213" i="12" s="1"/>
  <c r="H212" i="12"/>
  <c r="G212" i="12" s="1"/>
  <c r="H211" i="12"/>
  <c r="G211" i="12" s="1"/>
  <c r="H210" i="12"/>
  <c r="G210" i="12" s="1"/>
  <c r="H209" i="12"/>
  <c r="G209" i="12" s="1"/>
  <c r="H208" i="12"/>
  <c r="G208" i="12" s="1"/>
  <c r="H207" i="12"/>
  <c r="G207" i="12"/>
  <c r="H206" i="12"/>
  <c r="G206" i="12"/>
  <c r="H205" i="12"/>
  <c r="G205" i="12" s="1"/>
  <c r="H204" i="12"/>
  <c r="G204" i="12" s="1"/>
  <c r="H203" i="12"/>
  <c r="G203" i="12" s="1"/>
  <c r="H202" i="12"/>
  <c r="G202" i="12" s="1"/>
  <c r="H201" i="12"/>
  <c r="G201" i="12" s="1"/>
  <c r="H200" i="12"/>
  <c r="G200" i="12"/>
  <c r="H199" i="12"/>
  <c r="G199" i="12" s="1"/>
  <c r="H198" i="12"/>
  <c r="G198" i="12" s="1"/>
  <c r="H197" i="12"/>
  <c r="G197" i="12" s="1"/>
  <c r="H196" i="12"/>
  <c r="G196" i="12" s="1"/>
  <c r="H195" i="12"/>
  <c r="G195" i="12" s="1"/>
  <c r="H194" i="12"/>
  <c r="G194" i="12" s="1"/>
  <c r="H193" i="12"/>
  <c r="G193" i="12" s="1"/>
  <c r="H192" i="12"/>
  <c r="G192" i="12" s="1"/>
  <c r="H191" i="12"/>
  <c r="G191" i="12"/>
  <c r="H190" i="12"/>
  <c r="G190" i="12"/>
  <c r="H189" i="12"/>
  <c r="G189" i="12" s="1"/>
  <c r="H188" i="12"/>
  <c r="G188" i="12"/>
  <c r="H187" i="12"/>
  <c r="G187" i="12" s="1"/>
  <c r="H186" i="12"/>
  <c r="G186" i="12" s="1"/>
  <c r="H185" i="12"/>
  <c r="G185" i="12" s="1"/>
  <c r="H184" i="12"/>
  <c r="G184" i="12" s="1"/>
  <c r="H183" i="12"/>
  <c r="G183" i="12" s="1"/>
  <c r="H182" i="12"/>
  <c r="G182" i="12" s="1"/>
  <c r="H181" i="12"/>
  <c r="G181" i="12" s="1"/>
  <c r="H180" i="12"/>
  <c r="G180" i="12"/>
  <c r="H179" i="12"/>
  <c r="G179" i="12" s="1"/>
  <c r="H178" i="12"/>
  <c r="G178" i="12" s="1"/>
  <c r="H177" i="12"/>
  <c r="G177" i="12" s="1"/>
  <c r="H176" i="12"/>
  <c r="G176" i="12" s="1"/>
  <c r="H175" i="12"/>
  <c r="G175" i="12" s="1"/>
  <c r="H174" i="12"/>
  <c r="G174" i="12" s="1"/>
  <c r="H173" i="12"/>
  <c r="G173" i="12" s="1"/>
  <c r="H172" i="12"/>
  <c r="G172" i="12" s="1"/>
  <c r="H171" i="12"/>
  <c r="G171" i="12" s="1"/>
  <c r="H170" i="12"/>
  <c r="G170" i="12" s="1"/>
  <c r="H169" i="12"/>
  <c r="G169" i="12" s="1"/>
  <c r="H168" i="12"/>
  <c r="G168" i="12"/>
  <c r="H167" i="12"/>
  <c r="G167" i="12"/>
  <c r="H166" i="12"/>
  <c r="G166" i="12"/>
  <c r="H165" i="12"/>
  <c r="G165" i="12" s="1"/>
  <c r="H164" i="12"/>
  <c r="G164" i="12" s="1"/>
  <c r="H163" i="12"/>
  <c r="G163" i="12" s="1"/>
  <c r="H162" i="12"/>
  <c r="G162" i="12" s="1"/>
  <c r="H161" i="12"/>
  <c r="G161" i="12" s="1"/>
  <c r="H160" i="12"/>
  <c r="G160" i="12" s="1"/>
  <c r="H159" i="12"/>
  <c r="G159" i="12" s="1"/>
  <c r="H158" i="12"/>
  <c r="G158" i="12"/>
  <c r="H157" i="12"/>
  <c r="G157" i="12"/>
  <c r="H156" i="12"/>
  <c r="G156" i="12"/>
  <c r="H155" i="12"/>
  <c r="G155" i="12" s="1"/>
  <c r="H154" i="12"/>
  <c r="G154" i="12" s="1"/>
  <c r="H153" i="12"/>
  <c r="G153" i="12" s="1"/>
  <c r="H152" i="12"/>
  <c r="G152" i="12" s="1"/>
  <c r="H151" i="12"/>
  <c r="G151" i="12"/>
  <c r="H150" i="12"/>
  <c r="G150" i="12"/>
  <c r="H149" i="12"/>
  <c r="G149" i="12" s="1"/>
  <c r="H148" i="12"/>
  <c r="G148" i="12" s="1"/>
  <c r="H147" i="12"/>
  <c r="G147" i="12" s="1"/>
  <c r="H146" i="12"/>
  <c r="G146" i="12" s="1"/>
  <c r="H145" i="12"/>
  <c r="G145" i="12" s="1"/>
  <c r="H144" i="12"/>
  <c r="G144" i="12"/>
  <c r="H143" i="12"/>
  <c r="G143" i="12" s="1"/>
  <c r="H142" i="12"/>
  <c r="G142" i="12" s="1"/>
  <c r="H141" i="12"/>
  <c r="G141" i="12" s="1"/>
  <c r="H140" i="12"/>
  <c r="G140" i="12"/>
  <c r="H139" i="12"/>
  <c r="G139" i="12" s="1"/>
  <c r="H138" i="12"/>
  <c r="G138" i="12" s="1"/>
  <c r="H137" i="12"/>
  <c r="G137" i="12" s="1"/>
  <c r="H136" i="12"/>
  <c r="G136" i="12"/>
  <c r="H135" i="12"/>
  <c r="G135" i="12"/>
  <c r="H134" i="12"/>
  <c r="G134" i="12" s="1"/>
  <c r="H133" i="12"/>
  <c r="G133" i="12" s="1"/>
  <c r="H132" i="12"/>
  <c r="G132" i="12"/>
  <c r="H131" i="12"/>
  <c r="G131" i="12" s="1"/>
  <c r="H130" i="12"/>
  <c r="G130" i="12" s="1"/>
  <c r="H129" i="12"/>
  <c r="G129" i="12" s="1"/>
  <c r="H128" i="12"/>
  <c r="G128" i="12"/>
  <c r="H127" i="12"/>
  <c r="G127" i="12" s="1"/>
  <c r="H126" i="12"/>
  <c r="G126" i="12"/>
  <c r="H125" i="12"/>
  <c r="G125" i="12"/>
  <c r="H124" i="12"/>
  <c r="G124" i="12" s="1"/>
  <c r="H123" i="12"/>
  <c r="G123" i="12" s="1"/>
  <c r="H122" i="12"/>
  <c r="G122" i="12" s="1"/>
  <c r="H121" i="12"/>
  <c r="G121" i="12" s="1"/>
  <c r="H120" i="12"/>
  <c r="G120" i="12" s="1"/>
  <c r="H119" i="12"/>
  <c r="G119" i="12" s="1"/>
  <c r="H118" i="12"/>
  <c r="G118" i="12" s="1"/>
  <c r="H117" i="12"/>
  <c r="G117" i="12"/>
  <c r="H116" i="12"/>
  <c r="G116" i="12" s="1"/>
  <c r="H115" i="12"/>
  <c r="G115" i="12" s="1"/>
  <c r="H114" i="12"/>
  <c r="G114" i="12" s="1"/>
  <c r="H113" i="12"/>
  <c r="G113" i="12" s="1"/>
  <c r="H112" i="12"/>
  <c r="G112" i="12" s="1"/>
  <c r="H111" i="12"/>
  <c r="G111" i="12" s="1"/>
  <c r="H110" i="12"/>
  <c r="G110" i="12"/>
  <c r="H109" i="12"/>
  <c r="G109" i="12" s="1"/>
  <c r="H108" i="12"/>
  <c r="G108" i="12" s="1"/>
  <c r="H107" i="12"/>
  <c r="G107" i="12" s="1"/>
  <c r="H106" i="12"/>
  <c r="G106" i="12" s="1"/>
  <c r="H105" i="12"/>
  <c r="G105" i="12" s="1"/>
  <c r="H104" i="12"/>
  <c r="G104" i="12" s="1"/>
  <c r="H103" i="12"/>
  <c r="G103" i="12" s="1"/>
  <c r="H102" i="12"/>
  <c r="G102" i="12"/>
  <c r="H101" i="12"/>
  <c r="G101" i="12"/>
  <c r="H100" i="12"/>
  <c r="G100" i="12" s="1"/>
  <c r="H99" i="12"/>
  <c r="G99" i="12" s="1"/>
  <c r="H98" i="12"/>
  <c r="G98" i="12" s="1"/>
  <c r="H97" i="12"/>
  <c r="G97" i="12" s="1"/>
  <c r="H96" i="12"/>
  <c r="G96" i="12" s="1"/>
  <c r="H95" i="12"/>
  <c r="G95" i="12"/>
  <c r="H94" i="12"/>
  <c r="G94" i="12" s="1"/>
  <c r="H93" i="12"/>
  <c r="G93" i="12"/>
  <c r="H92" i="12"/>
  <c r="G92" i="12"/>
  <c r="H91" i="12"/>
  <c r="G91" i="12" s="1"/>
  <c r="H90" i="12"/>
  <c r="G90" i="12" s="1"/>
  <c r="H89" i="12"/>
  <c r="G89" i="12" s="1"/>
  <c r="H88" i="12"/>
  <c r="G88" i="12" s="1"/>
  <c r="H87" i="12"/>
  <c r="G87" i="12" s="1"/>
  <c r="H86" i="12"/>
  <c r="G86" i="12" s="1"/>
  <c r="H85" i="12"/>
  <c r="G85" i="12" s="1"/>
  <c r="H84" i="12"/>
  <c r="G84" i="12" s="1"/>
  <c r="H83" i="12"/>
  <c r="G83" i="12" s="1"/>
  <c r="H82" i="12"/>
  <c r="G82" i="12" s="1"/>
  <c r="H81" i="12"/>
  <c r="G81" i="12" s="1"/>
  <c r="H80" i="12"/>
  <c r="G80" i="12"/>
  <c r="H79" i="12"/>
  <c r="G79" i="12"/>
  <c r="H78" i="12"/>
  <c r="G78" i="12" s="1"/>
  <c r="H77" i="12"/>
  <c r="G77" i="12"/>
  <c r="H76" i="12"/>
  <c r="G76" i="12"/>
  <c r="H75" i="12"/>
  <c r="G75" i="12" s="1"/>
  <c r="H74" i="12"/>
  <c r="G74" i="12" s="1"/>
  <c r="H73" i="12"/>
  <c r="G73" i="12" s="1"/>
  <c r="H72" i="12"/>
  <c r="G72" i="12" s="1"/>
  <c r="H71" i="12"/>
  <c r="G71" i="12"/>
  <c r="H70" i="12"/>
  <c r="G70" i="12"/>
  <c r="H69" i="12"/>
  <c r="G69" i="12"/>
  <c r="H68" i="12"/>
  <c r="G68" i="12"/>
  <c r="H67" i="12"/>
  <c r="G67" i="12" s="1"/>
  <c r="H66" i="12"/>
  <c r="G66" i="12" s="1"/>
  <c r="H65" i="12"/>
  <c r="G65" i="12" s="1"/>
  <c r="H64" i="12"/>
  <c r="G64" i="12" s="1"/>
  <c r="H63" i="12"/>
  <c r="G63" i="12" s="1"/>
  <c r="H62" i="12"/>
  <c r="G62" i="12" s="1"/>
  <c r="H61" i="12"/>
  <c r="G61" i="12"/>
  <c r="H60" i="12"/>
  <c r="G60" i="12"/>
  <c r="H59" i="12"/>
  <c r="G59" i="12" s="1"/>
  <c r="H58" i="12"/>
  <c r="G58" i="12" s="1"/>
  <c r="H57" i="12"/>
  <c r="G57" i="12" s="1"/>
  <c r="H56" i="12"/>
  <c r="G56" i="12"/>
  <c r="H55" i="12"/>
  <c r="G55" i="12" s="1"/>
  <c r="H54" i="12"/>
  <c r="G54" i="12" s="1"/>
  <c r="H53" i="12"/>
  <c r="G53" i="12" s="1"/>
  <c r="H52" i="12"/>
  <c r="G52" i="12" s="1"/>
  <c r="H51" i="12"/>
  <c r="G51" i="12" s="1"/>
  <c r="H50" i="12"/>
  <c r="G50" i="12" s="1"/>
  <c r="H49" i="12"/>
  <c r="G49" i="12" s="1"/>
  <c r="H48" i="12"/>
  <c r="G48" i="12"/>
  <c r="H47" i="12"/>
  <c r="G47" i="12"/>
  <c r="H46" i="12"/>
  <c r="G46" i="12"/>
  <c r="H45" i="12"/>
  <c r="G45" i="12" s="1"/>
  <c r="H44" i="12"/>
  <c r="G44" i="12"/>
  <c r="H43" i="12"/>
  <c r="G43" i="12" s="1"/>
  <c r="H42" i="12"/>
  <c r="G42" i="12" s="1"/>
  <c r="H41" i="12"/>
  <c r="G41" i="12" s="1"/>
  <c r="H40" i="12"/>
  <c r="G40" i="12" s="1"/>
  <c r="H39" i="12"/>
  <c r="G39" i="12" s="1"/>
  <c r="H38" i="12"/>
  <c r="G38" i="12"/>
  <c r="H37" i="12"/>
  <c r="G37" i="12"/>
  <c r="H36" i="12"/>
  <c r="G36" i="12" s="1"/>
  <c r="H35" i="12"/>
  <c r="G35" i="12" s="1"/>
  <c r="H34" i="12"/>
  <c r="G34" i="12" s="1"/>
  <c r="H33" i="12"/>
  <c r="G33" i="12" s="1"/>
  <c r="H32" i="12"/>
  <c r="G32" i="12"/>
  <c r="H31" i="12"/>
  <c r="G31" i="12"/>
  <c r="H30" i="12"/>
  <c r="G30" i="12" s="1"/>
  <c r="H29" i="12"/>
  <c r="G29" i="12" s="1"/>
  <c r="H28" i="12"/>
  <c r="G28" i="12" s="1"/>
  <c r="H27" i="12"/>
  <c r="G27" i="12" s="1"/>
  <c r="H26" i="12"/>
  <c r="G26" i="12" s="1"/>
  <c r="H25" i="12"/>
  <c r="G25" i="12" s="1"/>
  <c r="H24" i="12"/>
  <c r="G24" i="12" s="1"/>
  <c r="H23" i="12"/>
  <c r="G23" i="12"/>
  <c r="H22" i="12"/>
  <c r="G22" i="12"/>
  <c r="H21" i="12"/>
  <c r="G21" i="12"/>
  <c r="H20" i="12"/>
  <c r="G20" i="12" s="1"/>
  <c r="H19" i="12"/>
  <c r="G19" i="12" s="1"/>
  <c r="H18" i="12"/>
  <c r="G18" i="12" s="1"/>
  <c r="H17" i="12"/>
  <c r="G17" i="12" s="1"/>
  <c r="H16" i="12"/>
  <c r="G16" i="12" s="1"/>
  <c r="H15" i="12"/>
  <c r="G15" i="12" s="1"/>
  <c r="H14" i="12"/>
  <c r="G14" i="12" s="1"/>
  <c r="H13" i="12"/>
  <c r="G13" i="12"/>
  <c r="H12" i="12"/>
  <c r="G12" i="12"/>
  <c r="H11" i="12"/>
  <c r="G11" i="12" s="1"/>
  <c r="H10" i="12"/>
  <c r="G10" i="12" s="1"/>
  <c r="H9" i="12"/>
  <c r="G9" i="12" s="1"/>
  <c r="H8" i="12"/>
  <c r="G8" i="12" s="1"/>
  <c r="H7" i="12"/>
  <c r="G7" i="12" s="1"/>
  <c r="H6" i="12"/>
  <c r="G6" i="12" s="1"/>
  <c r="H5" i="12"/>
  <c r="G5" i="12" s="1"/>
  <c r="H4" i="12"/>
  <c r="G4" i="12" s="1"/>
  <c r="H3" i="12"/>
  <c r="G3" i="12" s="1"/>
  <c r="H2" i="12"/>
  <c r="G2" i="12" s="1"/>
  <c r="A539" i="10"/>
  <c r="I16" i="11"/>
  <c r="I15" i="11"/>
  <c r="I14" i="11"/>
  <c r="Q3" i="10"/>
  <c r="P3" i="10" s="1"/>
  <c r="Q4" i="10"/>
  <c r="P4" i="10" s="1"/>
  <c r="Q5" i="10"/>
  <c r="P5" i="10" s="1"/>
  <c r="Q6" i="10"/>
  <c r="P6" i="10" s="1"/>
  <c r="Q7" i="10"/>
  <c r="P7" i="10" s="1"/>
  <c r="Q8" i="10"/>
  <c r="P8" i="10" s="1"/>
  <c r="Q9" i="10"/>
  <c r="P9" i="10" s="1"/>
  <c r="Q10" i="10"/>
  <c r="P10" i="10" s="1"/>
  <c r="Q11" i="10"/>
  <c r="P11" i="10" s="1"/>
  <c r="Q12" i="10"/>
  <c r="P12" i="10" s="1"/>
  <c r="Q13" i="10"/>
  <c r="P13" i="10" s="1"/>
  <c r="Q14" i="10"/>
  <c r="P14" i="10" s="1"/>
  <c r="Q15" i="10"/>
  <c r="P15" i="10" s="1"/>
  <c r="Q16" i="10"/>
  <c r="P16" i="10" s="1"/>
  <c r="Q17" i="10"/>
  <c r="P17" i="10" s="1"/>
  <c r="Q18" i="10"/>
  <c r="P18" i="10" s="1"/>
  <c r="Q19" i="10"/>
  <c r="P19" i="10" s="1"/>
  <c r="Q20" i="10"/>
  <c r="P20" i="10" s="1"/>
  <c r="Q21" i="10"/>
  <c r="P21" i="10" s="1"/>
  <c r="Q22" i="10"/>
  <c r="P22" i="10" s="1"/>
  <c r="Q23" i="10"/>
  <c r="P23" i="10" s="1"/>
  <c r="Q24" i="10"/>
  <c r="P24" i="10" s="1"/>
  <c r="Q25" i="10"/>
  <c r="P25" i="10" s="1"/>
  <c r="Q26" i="10"/>
  <c r="P26" i="10" s="1"/>
  <c r="Q27" i="10"/>
  <c r="P27" i="10" s="1"/>
  <c r="Q28" i="10"/>
  <c r="P28" i="10" s="1"/>
  <c r="Q29" i="10"/>
  <c r="P29" i="10" s="1"/>
  <c r="Q30" i="10"/>
  <c r="P30" i="10" s="1"/>
  <c r="Q31" i="10"/>
  <c r="P31" i="10" s="1"/>
  <c r="Q32" i="10"/>
  <c r="P32" i="10" s="1"/>
  <c r="Q33" i="10"/>
  <c r="P33" i="10" s="1"/>
  <c r="Q34" i="10"/>
  <c r="P34" i="10" s="1"/>
  <c r="Q35" i="10"/>
  <c r="P35" i="10" s="1"/>
  <c r="Q36" i="10"/>
  <c r="P36" i="10" s="1"/>
  <c r="Q37" i="10"/>
  <c r="P37" i="10" s="1"/>
  <c r="Q38" i="10"/>
  <c r="P38" i="10" s="1"/>
  <c r="Q39" i="10"/>
  <c r="P39" i="10" s="1"/>
  <c r="Q40" i="10"/>
  <c r="P40" i="10" s="1"/>
  <c r="Q41" i="10"/>
  <c r="P41" i="10" s="1"/>
  <c r="Q42" i="10"/>
  <c r="P42" i="10" s="1"/>
  <c r="Q43" i="10"/>
  <c r="P43" i="10" s="1"/>
  <c r="Q44" i="10"/>
  <c r="P44" i="10" s="1"/>
  <c r="Q45" i="10"/>
  <c r="P45" i="10" s="1"/>
  <c r="Q46" i="10"/>
  <c r="P46" i="10" s="1"/>
  <c r="Q47" i="10"/>
  <c r="P47" i="10" s="1"/>
  <c r="Q48" i="10"/>
  <c r="P48" i="10" s="1"/>
  <c r="Q49" i="10"/>
  <c r="P49" i="10" s="1"/>
  <c r="Q50" i="10"/>
  <c r="P50" i="10" s="1"/>
  <c r="Q51" i="10"/>
  <c r="P51" i="10" s="1"/>
  <c r="Q52" i="10"/>
  <c r="P52" i="10" s="1"/>
  <c r="Q53" i="10"/>
  <c r="P53" i="10" s="1"/>
  <c r="Q54" i="10"/>
  <c r="P54" i="10" s="1"/>
  <c r="Q55" i="10"/>
  <c r="P55" i="10" s="1"/>
  <c r="Q56" i="10"/>
  <c r="P56" i="10" s="1"/>
  <c r="Q57" i="10"/>
  <c r="P57" i="10" s="1"/>
  <c r="Q58" i="10"/>
  <c r="P58" i="10" s="1"/>
  <c r="Q59" i="10"/>
  <c r="P59" i="10" s="1"/>
  <c r="Q60" i="10"/>
  <c r="P60" i="10" s="1"/>
  <c r="Q61" i="10"/>
  <c r="P61" i="10" s="1"/>
  <c r="Q62" i="10"/>
  <c r="P62" i="10" s="1"/>
  <c r="Q63" i="10"/>
  <c r="P63" i="10" s="1"/>
  <c r="Q64" i="10"/>
  <c r="P64" i="10" s="1"/>
  <c r="Q65" i="10"/>
  <c r="P65" i="10" s="1"/>
  <c r="Q66" i="10"/>
  <c r="P66" i="10" s="1"/>
  <c r="Q67" i="10"/>
  <c r="P67" i="10" s="1"/>
  <c r="Q68" i="10"/>
  <c r="P68" i="10" s="1"/>
  <c r="Q69" i="10"/>
  <c r="P69" i="10" s="1"/>
  <c r="Q70" i="10"/>
  <c r="P70" i="10" s="1"/>
  <c r="Q71" i="10"/>
  <c r="P71" i="10" s="1"/>
  <c r="Q72" i="10"/>
  <c r="P72" i="10" s="1"/>
  <c r="Q73" i="10"/>
  <c r="P73" i="10" s="1"/>
  <c r="Q74" i="10"/>
  <c r="P74" i="10" s="1"/>
  <c r="Q75" i="10"/>
  <c r="P75" i="10" s="1"/>
  <c r="Q76" i="10"/>
  <c r="P76" i="10" s="1"/>
  <c r="Q77" i="10"/>
  <c r="P77" i="10" s="1"/>
  <c r="Q78" i="10"/>
  <c r="P78" i="10" s="1"/>
  <c r="Q79" i="10"/>
  <c r="P79" i="10" s="1"/>
  <c r="Q80" i="10"/>
  <c r="P80" i="10" s="1"/>
  <c r="Q81" i="10"/>
  <c r="P81" i="10" s="1"/>
  <c r="Q82" i="10"/>
  <c r="P82" i="10" s="1"/>
  <c r="Q83" i="10"/>
  <c r="P83" i="10" s="1"/>
  <c r="Q84" i="10"/>
  <c r="P84" i="10" s="1"/>
  <c r="Q85" i="10"/>
  <c r="P85" i="10" s="1"/>
  <c r="Q86" i="10"/>
  <c r="P86" i="10" s="1"/>
  <c r="Q87" i="10"/>
  <c r="P87" i="10" s="1"/>
  <c r="Q88" i="10"/>
  <c r="P88" i="10" s="1"/>
  <c r="Q89" i="10"/>
  <c r="P89" i="10" s="1"/>
  <c r="Q90" i="10"/>
  <c r="P90" i="10" s="1"/>
  <c r="Q91" i="10"/>
  <c r="P91" i="10" s="1"/>
  <c r="Q92" i="10"/>
  <c r="P92" i="10" s="1"/>
  <c r="Q93" i="10"/>
  <c r="P93" i="10" s="1"/>
  <c r="Q94" i="10"/>
  <c r="P94" i="10" s="1"/>
  <c r="Q95" i="10"/>
  <c r="P95" i="10" s="1"/>
  <c r="Q96" i="10"/>
  <c r="P96" i="10" s="1"/>
  <c r="Q97" i="10"/>
  <c r="P97" i="10" s="1"/>
  <c r="Q98" i="10"/>
  <c r="P98" i="10" s="1"/>
  <c r="Q99" i="10"/>
  <c r="P99" i="10" s="1"/>
  <c r="Q100" i="10"/>
  <c r="P100" i="10" s="1"/>
  <c r="Q101" i="10"/>
  <c r="P101" i="10" s="1"/>
  <c r="Q102" i="10"/>
  <c r="P102" i="10" s="1"/>
  <c r="Q103" i="10"/>
  <c r="P103" i="10" s="1"/>
  <c r="Q104" i="10"/>
  <c r="P104" i="10" s="1"/>
  <c r="Q105" i="10"/>
  <c r="P105" i="10" s="1"/>
  <c r="Q106" i="10"/>
  <c r="P106" i="10" s="1"/>
  <c r="Q107" i="10"/>
  <c r="P107" i="10" s="1"/>
  <c r="Q108" i="10"/>
  <c r="P108" i="10" s="1"/>
  <c r="Q109" i="10"/>
  <c r="P109" i="10" s="1"/>
  <c r="Q110" i="10"/>
  <c r="P110" i="10" s="1"/>
  <c r="Q111" i="10"/>
  <c r="P111" i="10" s="1"/>
  <c r="Q112" i="10"/>
  <c r="P112" i="10" s="1"/>
  <c r="Q113" i="10"/>
  <c r="P113" i="10" s="1"/>
  <c r="Q114" i="10"/>
  <c r="P114" i="10" s="1"/>
  <c r="Q115" i="10"/>
  <c r="P115" i="10" s="1"/>
  <c r="Q116" i="10"/>
  <c r="P116" i="10" s="1"/>
  <c r="Q117" i="10"/>
  <c r="P117" i="10" s="1"/>
  <c r="Q118" i="10"/>
  <c r="P118" i="10" s="1"/>
  <c r="Q119" i="10"/>
  <c r="P119" i="10" s="1"/>
  <c r="Q120" i="10"/>
  <c r="P120" i="10" s="1"/>
  <c r="Q121" i="10"/>
  <c r="P121" i="10" s="1"/>
  <c r="Q122" i="10"/>
  <c r="P122" i="10" s="1"/>
  <c r="Q123" i="10"/>
  <c r="P123" i="10" s="1"/>
  <c r="Q124" i="10"/>
  <c r="P124" i="10" s="1"/>
  <c r="Q125" i="10"/>
  <c r="P125" i="10" s="1"/>
  <c r="Q126" i="10"/>
  <c r="P126" i="10" s="1"/>
  <c r="Q127" i="10"/>
  <c r="P127" i="10" s="1"/>
  <c r="Q128" i="10"/>
  <c r="P128" i="10" s="1"/>
  <c r="Q129" i="10"/>
  <c r="P129" i="10" s="1"/>
  <c r="Q130" i="10"/>
  <c r="P130" i="10" s="1"/>
  <c r="Q131" i="10"/>
  <c r="P131" i="10" s="1"/>
  <c r="Q132" i="10"/>
  <c r="P132" i="10" s="1"/>
  <c r="Q133" i="10"/>
  <c r="P133" i="10" s="1"/>
  <c r="Q134" i="10"/>
  <c r="P134" i="10" s="1"/>
  <c r="Q135" i="10"/>
  <c r="P135" i="10" s="1"/>
  <c r="Q136" i="10"/>
  <c r="P136" i="10" s="1"/>
  <c r="Q137" i="10"/>
  <c r="P137" i="10" s="1"/>
  <c r="Q138" i="10"/>
  <c r="P138" i="10" s="1"/>
  <c r="Q139" i="10"/>
  <c r="P139" i="10" s="1"/>
  <c r="Q140" i="10"/>
  <c r="P140" i="10" s="1"/>
  <c r="Q141" i="10"/>
  <c r="P141" i="10" s="1"/>
  <c r="Q142" i="10"/>
  <c r="P142" i="10" s="1"/>
  <c r="Q143" i="10"/>
  <c r="P143" i="10" s="1"/>
  <c r="Q144" i="10"/>
  <c r="P144" i="10" s="1"/>
  <c r="Q145" i="10"/>
  <c r="P145" i="10" s="1"/>
  <c r="Q146" i="10"/>
  <c r="P146" i="10" s="1"/>
  <c r="Q147" i="10"/>
  <c r="P147" i="10" s="1"/>
  <c r="Q148" i="10"/>
  <c r="P148" i="10" s="1"/>
  <c r="Q149" i="10"/>
  <c r="P149" i="10" s="1"/>
  <c r="Q150" i="10"/>
  <c r="P150" i="10" s="1"/>
  <c r="Q151" i="10"/>
  <c r="P151" i="10" s="1"/>
  <c r="Q152" i="10"/>
  <c r="P152" i="10" s="1"/>
  <c r="Q153" i="10"/>
  <c r="P153" i="10" s="1"/>
  <c r="Q154" i="10"/>
  <c r="P154" i="10" s="1"/>
  <c r="Q155" i="10"/>
  <c r="P155" i="10" s="1"/>
  <c r="Q156" i="10"/>
  <c r="P156" i="10" s="1"/>
  <c r="Q157" i="10"/>
  <c r="P157" i="10" s="1"/>
  <c r="Q158" i="10"/>
  <c r="P158" i="10" s="1"/>
  <c r="Q159" i="10"/>
  <c r="P159" i="10" s="1"/>
  <c r="Q160" i="10"/>
  <c r="P160" i="10" s="1"/>
  <c r="Q161" i="10"/>
  <c r="P161" i="10" s="1"/>
  <c r="Q162" i="10"/>
  <c r="P162" i="10" s="1"/>
  <c r="Q163" i="10"/>
  <c r="P163" i="10" s="1"/>
  <c r="Q164" i="10"/>
  <c r="P164" i="10" s="1"/>
  <c r="Q165" i="10"/>
  <c r="P165" i="10" s="1"/>
  <c r="Q166" i="10"/>
  <c r="P166" i="10" s="1"/>
  <c r="Q167" i="10"/>
  <c r="P167" i="10" s="1"/>
  <c r="Q168" i="10"/>
  <c r="P168" i="10" s="1"/>
  <c r="Q169" i="10"/>
  <c r="P169" i="10" s="1"/>
  <c r="Q170" i="10"/>
  <c r="P170" i="10" s="1"/>
  <c r="Q171" i="10"/>
  <c r="P171" i="10" s="1"/>
  <c r="Q172" i="10"/>
  <c r="P172" i="10" s="1"/>
  <c r="Q173" i="10"/>
  <c r="P173" i="10" s="1"/>
  <c r="Q174" i="10"/>
  <c r="P174" i="10" s="1"/>
  <c r="Q175" i="10"/>
  <c r="P175" i="10" s="1"/>
  <c r="Q176" i="10"/>
  <c r="P176" i="10" s="1"/>
  <c r="Q177" i="10"/>
  <c r="P177" i="10" s="1"/>
  <c r="Q178" i="10"/>
  <c r="P178" i="10" s="1"/>
  <c r="Q179" i="10"/>
  <c r="P179" i="10" s="1"/>
  <c r="Q180" i="10"/>
  <c r="P180" i="10" s="1"/>
  <c r="Q181" i="10"/>
  <c r="P181" i="10" s="1"/>
  <c r="Q182" i="10"/>
  <c r="P182" i="10" s="1"/>
  <c r="Q183" i="10"/>
  <c r="P183" i="10" s="1"/>
  <c r="Q184" i="10"/>
  <c r="P184" i="10" s="1"/>
  <c r="Q185" i="10"/>
  <c r="P185" i="10" s="1"/>
  <c r="Q186" i="10"/>
  <c r="P186" i="10" s="1"/>
  <c r="Q187" i="10"/>
  <c r="P187" i="10" s="1"/>
  <c r="Q188" i="10"/>
  <c r="P188" i="10" s="1"/>
  <c r="Q189" i="10"/>
  <c r="P189" i="10" s="1"/>
  <c r="Q190" i="10"/>
  <c r="P190" i="10" s="1"/>
  <c r="Q191" i="10"/>
  <c r="P191" i="10" s="1"/>
  <c r="Q192" i="10"/>
  <c r="P192" i="10" s="1"/>
  <c r="Q193" i="10"/>
  <c r="P193" i="10" s="1"/>
  <c r="Q194" i="10"/>
  <c r="P194" i="10" s="1"/>
  <c r="Q195" i="10"/>
  <c r="P195" i="10" s="1"/>
  <c r="Q196" i="10"/>
  <c r="P196" i="10" s="1"/>
  <c r="Q197" i="10"/>
  <c r="P197" i="10" s="1"/>
  <c r="Q198" i="10"/>
  <c r="P198" i="10" s="1"/>
  <c r="Q199" i="10"/>
  <c r="P199" i="10" s="1"/>
  <c r="Q200" i="10"/>
  <c r="P200" i="10" s="1"/>
  <c r="Q201" i="10"/>
  <c r="P201" i="10" s="1"/>
  <c r="Q202" i="10"/>
  <c r="P202" i="10" s="1"/>
  <c r="Q203" i="10"/>
  <c r="P203" i="10" s="1"/>
  <c r="Q204" i="10"/>
  <c r="P204" i="10" s="1"/>
  <c r="Q205" i="10"/>
  <c r="P205" i="10" s="1"/>
  <c r="Q206" i="10"/>
  <c r="P206" i="10" s="1"/>
  <c r="Q207" i="10"/>
  <c r="P207" i="10" s="1"/>
  <c r="Q208" i="10"/>
  <c r="P208" i="10" s="1"/>
  <c r="Q209" i="10"/>
  <c r="P209" i="10" s="1"/>
  <c r="Q210" i="10"/>
  <c r="P210" i="10" s="1"/>
  <c r="Q211" i="10"/>
  <c r="P211" i="10" s="1"/>
  <c r="Q212" i="10"/>
  <c r="P212" i="10" s="1"/>
  <c r="Q213" i="10"/>
  <c r="P213" i="10" s="1"/>
  <c r="Q214" i="10"/>
  <c r="P214" i="10" s="1"/>
  <c r="Q215" i="10"/>
  <c r="P215" i="10" s="1"/>
  <c r="Q216" i="10"/>
  <c r="P216" i="10" s="1"/>
  <c r="Q217" i="10"/>
  <c r="P217" i="10" s="1"/>
  <c r="Q218" i="10"/>
  <c r="P218" i="10" s="1"/>
  <c r="Q219" i="10"/>
  <c r="P219" i="10" s="1"/>
  <c r="Q220" i="10"/>
  <c r="P220" i="10" s="1"/>
  <c r="Q221" i="10"/>
  <c r="P221" i="10" s="1"/>
  <c r="Q222" i="10"/>
  <c r="P222" i="10" s="1"/>
  <c r="Q223" i="10"/>
  <c r="P223" i="10" s="1"/>
  <c r="Q224" i="10"/>
  <c r="P224" i="10" s="1"/>
  <c r="Q225" i="10"/>
  <c r="P225" i="10" s="1"/>
  <c r="Q226" i="10"/>
  <c r="P226" i="10" s="1"/>
  <c r="Q227" i="10"/>
  <c r="P227" i="10" s="1"/>
  <c r="Q228" i="10"/>
  <c r="P228" i="10" s="1"/>
  <c r="Q229" i="10"/>
  <c r="P229" i="10" s="1"/>
  <c r="Q230" i="10"/>
  <c r="P230" i="10" s="1"/>
  <c r="Q231" i="10"/>
  <c r="P231" i="10" s="1"/>
  <c r="Q232" i="10"/>
  <c r="P232" i="10" s="1"/>
  <c r="Q233" i="10"/>
  <c r="P233" i="10" s="1"/>
  <c r="Q234" i="10"/>
  <c r="P234" i="10" s="1"/>
  <c r="Q235" i="10"/>
  <c r="P235" i="10" s="1"/>
  <c r="Q236" i="10"/>
  <c r="P236" i="10" s="1"/>
  <c r="Q237" i="10"/>
  <c r="P237" i="10" s="1"/>
  <c r="Q238" i="10"/>
  <c r="P238" i="10" s="1"/>
  <c r="Q239" i="10"/>
  <c r="P239" i="10" s="1"/>
  <c r="Q240" i="10"/>
  <c r="P240" i="10" s="1"/>
  <c r="Q241" i="10"/>
  <c r="P241" i="10" s="1"/>
  <c r="Q242" i="10"/>
  <c r="P242" i="10" s="1"/>
  <c r="Q243" i="10"/>
  <c r="P243" i="10" s="1"/>
  <c r="Q244" i="10"/>
  <c r="P244" i="10" s="1"/>
  <c r="Q245" i="10"/>
  <c r="P245" i="10" s="1"/>
  <c r="Q246" i="10"/>
  <c r="P246" i="10" s="1"/>
  <c r="Q247" i="10"/>
  <c r="P247" i="10" s="1"/>
  <c r="Q248" i="10"/>
  <c r="P248" i="10" s="1"/>
  <c r="Q249" i="10"/>
  <c r="P249" i="10" s="1"/>
  <c r="Q250" i="10"/>
  <c r="P250" i="10" s="1"/>
  <c r="Q251" i="10"/>
  <c r="P251" i="10" s="1"/>
  <c r="Q252" i="10"/>
  <c r="P252" i="10" s="1"/>
  <c r="Q253" i="10"/>
  <c r="P253" i="10" s="1"/>
  <c r="Q254" i="10"/>
  <c r="P254" i="10" s="1"/>
  <c r="Q255" i="10"/>
  <c r="P255" i="10" s="1"/>
  <c r="Q256" i="10"/>
  <c r="P256" i="10" s="1"/>
  <c r="Q257" i="10"/>
  <c r="P257" i="10" s="1"/>
  <c r="Q258" i="10"/>
  <c r="P258" i="10" s="1"/>
  <c r="Q259" i="10"/>
  <c r="P259" i="10" s="1"/>
  <c r="Q260" i="10"/>
  <c r="P260" i="10" s="1"/>
  <c r="Q261" i="10"/>
  <c r="P261" i="10" s="1"/>
  <c r="Q262" i="10"/>
  <c r="P262" i="10" s="1"/>
  <c r="Q263" i="10"/>
  <c r="P263" i="10" s="1"/>
  <c r="Q264" i="10"/>
  <c r="P264" i="10" s="1"/>
  <c r="Q265" i="10"/>
  <c r="P265" i="10" s="1"/>
  <c r="Q266" i="10"/>
  <c r="P266" i="10" s="1"/>
  <c r="Q267" i="10"/>
  <c r="P267" i="10" s="1"/>
  <c r="Q268" i="10"/>
  <c r="P268" i="10" s="1"/>
  <c r="Q269" i="10"/>
  <c r="P269" i="10" s="1"/>
  <c r="Q270" i="10"/>
  <c r="P270" i="10" s="1"/>
  <c r="Q271" i="10"/>
  <c r="P271" i="10" s="1"/>
  <c r="Q272" i="10"/>
  <c r="P272" i="10" s="1"/>
  <c r="Q273" i="10"/>
  <c r="P273" i="10" s="1"/>
  <c r="Q274" i="10"/>
  <c r="P274" i="10" s="1"/>
  <c r="Q275" i="10"/>
  <c r="P275" i="10" s="1"/>
  <c r="Q276" i="10"/>
  <c r="P276" i="10" s="1"/>
  <c r="Q277" i="10"/>
  <c r="P277" i="10" s="1"/>
  <c r="Q278" i="10"/>
  <c r="P278" i="10" s="1"/>
  <c r="Q279" i="10"/>
  <c r="P279" i="10" s="1"/>
  <c r="Q280" i="10"/>
  <c r="P280" i="10" s="1"/>
  <c r="Q281" i="10"/>
  <c r="P281" i="10" s="1"/>
  <c r="Q282" i="10"/>
  <c r="P282" i="10" s="1"/>
  <c r="Q283" i="10"/>
  <c r="P283" i="10" s="1"/>
  <c r="Q284" i="10"/>
  <c r="P284" i="10" s="1"/>
  <c r="Q285" i="10"/>
  <c r="P285" i="10" s="1"/>
  <c r="Q286" i="10"/>
  <c r="P286" i="10" s="1"/>
  <c r="Q287" i="10"/>
  <c r="P287" i="10" s="1"/>
  <c r="Q288" i="10"/>
  <c r="P288" i="10" s="1"/>
  <c r="Q289" i="10"/>
  <c r="P289" i="10" s="1"/>
  <c r="Q290" i="10"/>
  <c r="P290" i="10" s="1"/>
  <c r="Q291" i="10"/>
  <c r="P291" i="10" s="1"/>
  <c r="Q292" i="10"/>
  <c r="P292" i="10" s="1"/>
  <c r="Q293" i="10"/>
  <c r="P293" i="10" s="1"/>
  <c r="Q294" i="10"/>
  <c r="P294" i="10" s="1"/>
  <c r="Q295" i="10"/>
  <c r="P295" i="10" s="1"/>
  <c r="Q296" i="10"/>
  <c r="P296" i="10" s="1"/>
  <c r="Q297" i="10"/>
  <c r="P297" i="10" s="1"/>
  <c r="Q298" i="10"/>
  <c r="P298" i="10" s="1"/>
  <c r="Q299" i="10"/>
  <c r="P299" i="10" s="1"/>
  <c r="Q300" i="10"/>
  <c r="P300" i="10" s="1"/>
  <c r="Q301" i="10"/>
  <c r="P301" i="10" s="1"/>
  <c r="Q302" i="10"/>
  <c r="P302" i="10" s="1"/>
  <c r="Q303" i="10"/>
  <c r="P303" i="10" s="1"/>
  <c r="Q304" i="10"/>
  <c r="P304" i="10" s="1"/>
  <c r="Q305" i="10"/>
  <c r="P305" i="10" s="1"/>
  <c r="Q306" i="10"/>
  <c r="P306" i="10" s="1"/>
  <c r="Q307" i="10"/>
  <c r="P307" i="10" s="1"/>
  <c r="Q308" i="10"/>
  <c r="P308" i="10" s="1"/>
  <c r="Q309" i="10"/>
  <c r="P309" i="10" s="1"/>
  <c r="Q310" i="10"/>
  <c r="P310" i="10" s="1"/>
  <c r="Q311" i="10"/>
  <c r="P311" i="10" s="1"/>
  <c r="Q312" i="10"/>
  <c r="P312" i="10" s="1"/>
  <c r="Q313" i="10"/>
  <c r="P313" i="10" s="1"/>
  <c r="Q314" i="10"/>
  <c r="P314" i="10" s="1"/>
  <c r="Q315" i="10"/>
  <c r="P315" i="10" s="1"/>
  <c r="Q316" i="10"/>
  <c r="P316" i="10" s="1"/>
  <c r="Q317" i="10"/>
  <c r="P317" i="10" s="1"/>
  <c r="Q318" i="10"/>
  <c r="P318" i="10" s="1"/>
  <c r="Q319" i="10"/>
  <c r="P319" i="10" s="1"/>
  <c r="Q320" i="10"/>
  <c r="P320" i="10" s="1"/>
  <c r="Q321" i="10"/>
  <c r="P321" i="10" s="1"/>
  <c r="Q322" i="10"/>
  <c r="P322" i="10" s="1"/>
  <c r="Q323" i="10"/>
  <c r="P323" i="10" s="1"/>
  <c r="Q324" i="10"/>
  <c r="P324" i="10" s="1"/>
  <c r="Q325" i="10"/>
  <c r="P325" i="10" s="1"/>
  <c r="Q326" i="10"/>
  <c r="P326" i="10" s="1"/>
  <c r="Q327" i="10"/>
  <c r="P327" i="10" s="1"/>
  <c r="Q328" i="10"/>
  <c r="P328" i="10" s="1"/>
  <c r="Q329" i="10"/>
  <c r="P329" i="10" s="1"/>
  <c r="Q330" i="10"/>
  <c r="P330" i="10" s="1"/>
  <c r="Q331" i="10"/>
  <c r="P331" i="10" s="1"/>
  <c r="Q332" i="10"/>
  <c r="P332" i="10" s="1"/>
  <c r="Q333" i="10"/>
  <c r="P333" i="10" s="1"/>
  <c r="Q334" i="10"/>
  <c r="P334" i="10" s="1"/>
  <c r="Q335" i="10"/>
  <c r="P335" i="10" s="1"/>
  <c r="Q336" i="10"/>
  <c r="P336" i="10" s="1"/>
  <c r="Q337" i="10"/>
  <c r="P337" i="10" s="1"/>
  <c r="Q338" i="10"/>
  <c r="P338" i="10" s="1"/>
  <c r="Q339" i="10"/>
  <c r="P339" i="10" s="1"/>
  <c r="Q340" i="10"/>
  <c r="P340" i="10" s="1"/>
  <c r="Q341" i="10"/>
  <c r="P341" i="10" s="1"/>
  <c r="Q342" i="10"/>
  <c r="P342" i="10" s="1"/>
  <c r="Q343" i="10"/>
  <c r="P343" i="10" s="1"/>
  <c r="Q344" i="10"/>
  <c r="P344" i="10" s="1"/>
  <c r="Q345" i="10"/>
  <c r="P345" i="10" s="1"/>
  <c r="Q346" i="10"/>
  <c r="P346" i="10" s="1"/>
  <c r="Q347" i="10"/>
  <c r="P347" i="10" s="1"/>
  <c r="Q348" i="10"/>
  <c r="P348" i="10" s="1"/>
  <c r="Q349" i="10"/>
  <c r="P349" i="10" s="1"/>
  <c r="Q350" i="10"/>
  <c r="P350" i="10" s="1"/>
  <c r="Q351" i="10"/>
  <c r="P351" i="10" s="1"/>
  <c r="Q352" i="10"/>
  <c r="P352" i="10" s="1"/>
  <c r="Q353" i="10"/>
  <c r="P353" i="10" s="1"/>
  <c r="Q354" i="10"/>
  <c r="P354" i="10" s="1"/>
  <c r="Q355" i="10"/>
  <c r="P355" i="10" s="1"/>
  <c r="Q356" i="10"/>
  <c r="P356" i="10" s="1"/>
  <c r="Q357" i="10"/>
  <c r="P357" i="10" s="1"/>
  <c r="Q358" i="10"/>
  <c r="P358" i="10" s="1"/>
  <c r="Q359" i="10"/>
  <c r="P359" i="10" s="1"/>
  <c r="Q360" i="10"/>
  <c r="P360" i="10" s="1"/>
  <c r="Q361" i="10"/>
  <c r="P361" i="10" s="1"/>
  <c r="Q362" i="10"/>
  <c r="P362" i="10" s="1"/>
  <c r="Q363" i="10"/>
  <c r="P363" i="10" s="1"/>
  <c r="Q364" i="10"/>
  <c r="P364" i="10" s="1"/>
  <c r="Q365" i="10"/>
  <c r="P365" i="10" s="1"/>
  <c r="Q366" i="10"/>
  <c r="P366" i="10" s="1"/>
  <c r="Q367" i="10"/>
  <c r="P367" i="10" s="1"/>
  <c r="Q368" i="10"/>
  <c r="P368" i="10" s="1"/>
  <c r="Q369" i="10"/>
  <c r="P369" i="10" s="1"/>
  <c r="Q370" i="10"/>
  <c r="P370" i="10" s="1"/>
  <c r="Q371" i="10"/>
  <c r="P371" i="10" s="1"/>
  <c r="Q372" i="10"/>
  <c r="P372" i="10" s="1"/>
  <c r="Q373" i="10"/>
  <c r="P373" i="10" s="1"/>
  <c r="Q374" i="10"/>
  <c r="P374" i="10" s="1"/>
  <c r="Q375" i="10"/>
  <c r="P375" i="10" s="1"/>
  <c r="Q376" i="10"/>
  <c r="P376" i="10" s="1"/>
  <c r="Q377" i="10"/>
  <c r="P377" i="10" s="1"/>
  <c r="Q378" i="10"/>
  <c r="P378" i="10" s="1"/>
  <c r="Q379" i="10"/>
  <c r="P379" i="10" s="1"/>
  <c r="Q380" i="10"/>
  <c r="P380" i="10" s="1"/>
  <c r="Q381" i="10"/>
  <c r="P381" i="10" s="1"/>
  <c r="Q382" i="10"/>
  <c r="P382" i="10" s="1"/>
  <c r="Q383" i="10"/>
  <c r="P383" i="10" s="1"/>
  <c r="Q384" i="10"/>
  <c r="P384" i="10" s="1"/>
  <c r="Q385" i="10"/>
  <c r="P385" i="10" s="1"/>
  <c r="Q386" i="10"/>
  <c r="P386" i="10" s="1"/>
  <c r="Q387" i="10"/>
  <c r="P387" i="10" s="1"/>
  <c r="Q388" i="10"/>
  <c r="P388" i="10" s="1"/>
  <c r="Q389" i="10"/>
  <c r="P389" i="10" s="1"/>
  <c r="Q390" i="10"/>
  <c r="P390" i="10" s="1"/>
  <c r="Q391" i="10"/>
  <c r="P391" i="10" s="1"/>
  <c r="Q392" i="10"/>
  <c r="P392" i="10" s="1"/>
  <c r="Q393" i="10"/>
  <c r="P393" i="10" s="1"/>
  <c r="Q394" i="10"/>
  <c r="P394" i="10" s="1"/>
  <c r="Q395" i="10"/>
  <c r="P395" i="10" s="1"/>
  <c r="Q396" i="10"/>
  <c r="P396" i="10" s="1"/>
  <c r="Q397" i="10"/>
  <c r="P397" i="10" s="1"/>
  <c r="Q398" i="10"/>
  <c r="P398" i="10" s="1"/>
  <c r="Q399" i="10"/>
  <c r="P399" i="10" s="1"/>
  <c r="Q400" i="10"/>
  <c r="P400" i="10" s="1"/>
  <c r="Q401" i="10"/>
  <c r="P401" i="10" s="1"/>
  <c r="Q402" i="10"/>
  <c r="P402" i="10" s="1"/>
  <c r="Q403" i="10"/>
  <c r="P403" i="10" s="1"/>
  <c r="Q404" i="10"/>
  <c r="P404" i="10" s="1"/>
  <c r="Q405" i="10"/>
  <c r="P405" i="10" s="1"/>
  <c r="Q406" i="10"/>
  <c r="P406" i="10" s="1"/>
  <c r="Q407" i="10"/>
  <c r="P407" i="10" s="1"/>
  <c r="Q408" i="10"/>
  <c r="P408" i="10" s="1"/>
  <c r="Q409" i="10"/>
  <c r="P409" i="10" s="1"/>
  <c r="Q410" i="10"/>
  <c r="P410" i="10" s="1"/>
  <c r="Q411" i="10"/>
  <c r="P411" i="10" s="1"/>
  <c r="Q412" i="10"/>
  <c r="P412" i="10" s="1"/>
  <c r="Q413" i="10"/>
  <c r="P413" i="10" s="1"/>
  <c r="Q414" i="10"/>
  <c r="P414" i="10" s="1"/>
  <c r="Q415" i="10"/>
  <c r="P415" i="10" s="1"/>
  <c r="Q416" i="10"/>
  <c r="P416" i="10" s="1"/>
  <c r="Q417" i="10"/>
  <c r="P417" i="10" s="1"/>
  <c r="Q418" i="10"/>
  <c r="P418" i="10" s="1"/>
  <c r="Q419" i="10"/>
  <c r="P419" i="10" s="1"/>
  <c r="Q420" i="10"/>
  <c r="P420" i="10" s="1"/>
  <c r="Q421" i="10"/>
  <c r="P421" i="10" s="1"/>
  <c r="Q422" i="10"/>
  <c r="P422" i="10" s="1"/>
  <c r="Q423" i="10"/>
  <c r="P423" i="10" s="1"/>
  <c r="Q424" i="10"/>
  <c r="P424" i="10" s="1"/>
  <c r="Q425" i="10"/>
  <c r="P425" i="10" s="1"/>
  <c r="Q426" i="10"/>
  <c r="P426" i="10" s="1"/>
  <c r="Q427" i="10"/>
  <c r="P427" i="10" s="1"/>
  <c r="Q428" i="10"/>
  <c r="P428" i="10" s="1"/>
  <c r="Q429" i="10"/>
  <c r="P429" i="10" s="1"/>
  <c r="Q430" i="10"/>
  <c r="P430" i="10" s="1"/>
  <c r="Q431" i="10"/>
  <c r="P431" i="10" s="1"/>
  <c r="Q432" i="10"/>
  <c r="P432" i="10" s="1"/>
  <c r="Q433" i="10"/>
  <c r="P433" i="10" s="1"/>
  <c r="Q434" i="10"/>
  <c r="P434" i="10" s="1"/>
  <c r="Q435" i="10"/>
  <c r="P435" i="10" s="1"/>
  <c r="Q436" i="10"/>
  <c r="P436" i="10" s="1"/>
  <c r="Q437" i="10"/>
  <c r="P437" i="10" s="1"/>
  <c r="Q438" i="10"/>
  <c r="P438" i="10" s="1"/>
  <c r="Q439" i="10"/>
  <c r="P439" i="10" s="1"/>
  <c r="Q440" i="10"/>
  <c r="P440" i="10" s="1"/>
  <c r="Q441" i="10"/>
  <c r="P441" i="10" s="1"/>
  <c r="Q442" i="10"/>
  <c r="P442" i="10" s="1"/>
  <c r="Q443" i="10"/>
  <c r="P443" i="10" s="1"/>
  <c r="Q444" i="10"/>
  <c r="P444" i="10" s="1"/>
  <c r="Q445" i="10"/>
  <c r="P445" i="10" s="1"/>
  <c r="Q446" i="10"/>
  <c r="P446" i="10" s="1"/>
  <c r="Q447" i="10"/>
  <c r="P447" i="10" s="1"/>
  <c r="Q448" i="10"/>
  <c r="P448" i="10" s="1"/>
  <c r="Q449" i="10"/>
  <c r="P449" i="10" s="1"/>
  <c r="Q450" i="10"/>
  <c r="P450" i="10" s="1"/>
  <c r="Q451" i="10"/>
  <c r="P451" i="10" s="1"/>
  <c r="Q452" i="10"/>
  <c r="P452" i="10" s="1"/>
  <c r="Q453" i="10"/>
  <c r="P453" i="10" s="1"/>
  <c r="Q454" i="10"/>
  <c r="P454" i="10" s="1"/>
  <c r="Q455" i="10"/>
  <c r="P455" i="10" s="1"/>
  <c r="Q456" i="10"/>
  <c r="P456" i="10" s="1"/>
  <c r="Q457" i="10"/>
  <c r="P457" i="10" s="1"/>
  <c r="Q458" i="10"/>
  <c r="P458" i="10" s="1"/>
  <c r="Q459" i="10"/>
  <c r="P459" i="10" s="1"/>
  <c r="Q460" i="10"/>
  <c r="P460" i="10" s="1"/>
  <c r="Q461" i="10"/>
  <c r="P461" i="10" s="1"/>
  <c r="Q462" i="10"/>
  <c r="P462" i="10" s="1"/>
  <c r="Q463" i="10"/>
  <c r="P463" i="10" s="1"/>
  <c r="Q464" i="10"/>
  <c r="P464" i="10" s="1"/>
  <c r="Q465" i="10"/>
  <c r="P465" i="10" s="1"/>
  <c r="Q466" i="10"/>
  <c r="P466" i="10" s="1"/>
  <c r="Q467" i="10"/>
  <c r="P467" i="10" s="1"/>
  <c r="Q468" i="10"/>
  <c r="P468" i="10" s="1"/>
  <c r="Q469" i="10"/>
  <c r="P469" i="10" s="1"/>
  <c r="Q470" i="10"/>
  <c r="P470" i="10" s="1"/>
  <c r="Q471" i="10"/>
  <c r="P471" i="10" s="1"/>
  <c r="Q472" i="10"/>
  <c r="P472" i="10" s="1"/>
  <c r="Q473" i="10"/>
  <c r="P473" i="10" s="1"/>
  <c r="Q474" i="10"/>
  <c r="P474" i="10" s="1"/>
  <c r="Q475" i="10"/>
  <c r="P475" i="10" s="1"/>
  <c r="Q476" i="10"/>
  <c r="P476" i="10" s="1"/>
  <c r="Q477" i="10"/>
  <c r="P477" i="10" s="1"/>
  <c r="Q478" i="10"/>
  <c r="P478" i="10" s="1"/>
  <c r="Q479" i="10"/>
  <c r="P479" i="10" s="1"/>
  <c r="Q480" i="10"/>
  <c r="P480" i="10" s="1"/>
  <c r="Q481" i="10"/>
  <c r="P481" i="10" s="1"/>
  <c r="Q482" i="10"/>
  <c r="P482" i="10" s="1"/>
  <c r="Q483" i="10"/>
  <c r="P483" i="10" s="1"/>
  <c r="Q484" i="10"/>
  <c r="P484" i="10" s="1"/>
  <c r="Q485" i="10"/>
  <c r="P485" i="10" s="1"/>
  <c r="Q486" i="10"/>
  <c r="P486" i="10" s="1"/>
  <c r="Q487" i="10"/>
  <c r="P487" i="10" s="1"/>
  <c r="Q488" i="10"/>
  <c r="P488" i="10" s="1"/>
  <c r="Q489" i="10"/>
  <c r="P489" i="10" s="1"/>
  <c r="Q490" i="10"/>
  <c r="P490" i="10" s="1"/>
  <c r="Q491" i="10"/>
  <c r="P491" i="10" s="1"/>
  <c r="Q492" i="10"/>
  <c r="P492" i="10" s="1"/>
  <c r="Q493" i="10"/>
  <c r="P493" i="10" s="1"/>
  <c r="Q494" i="10"/>
  <c r="P494" i="10" s="1"/>
  <c r="Q495" i="10"/>
  <c r="P495" i="10" s="1"/>
  <c r="Q496" i="10"/>
  <c r="P496" i="10" s="1"/>
  <c r="Q497" i="10"/>
  <c r="P497" i="10" s="1"/>
  <c r="Q498" i="10"/>
  <c r="P498" i="10" s="1"/>
  <c r="Q499" i="10"/>
  <c r="P499" i="10" s="1"/>
  <c r="Q500" i="10"/>
  <c r="P500" i="10" s="1"/>
  <c r="Q501" i="10"/>
  <c r="P501" i="10" s="1"/>
  <c r="Q502" i="10"/>
  <c r="P502" i="10" s="1"/>
  <c r="Q503" i="10"/>
  <c r="P503" i="10" s="1"/>
  <c r="Q504" i="10"/>
  <c r="P504" i="10" s="1"/>
  <c r="Q505" i="10"/>
  <c r="P505" i="10" s="1"/>
  <c r="Q506" i="10"/>
  <c r="P506" i="10" s="1"/>
  <c r="Q507" i="10"/>
  <c r="P507" i="10" s="1"/>
  <c r="Q508" i="10"/>
  <c r="P508" i="10" s="1"/>
  <c r="Q509" i="10"/>
  <c r="P509" i="10" s="1"/>
  <c r="Q510" i="10"/>
  <c r="P510" i="10" s="1"/>
  <c r="Q511" i="10"/>
  <c r="P511" i="10" s="1"/>
  <c r="Q512" i="10"/>
  <c r="P512" i="10" s="1"/>
  <c r="Q513" i="10"/>
  <c r="P513" i="10" s="1"/>
  <c r="Q514" i="10"/>
  <c r="P514" i="10" s="1"/>
  <c r="Q515" i="10"/>
  <c r="P515" i="10" s="1"/>
  <c r="Q516" i="10"/>
  <c r="P516" i="10" s="1"/>
  <c r="Q517" i="10"/>
  <c r="P517" i="10" s="1"/>
  <c r="Q518" i="10"/>
  <c r="P518" i="10" s="1"/>
  <c r="Q519" i="10"/>
  <c r="P519" i="10" s="1"/>
  <c r="Q520" i="10"/>
  <c r="P520" i="10" s="1"/>
  <c r="Q521" i="10"/>
  <c r="P521" i="10" s="1"/>
  <c r="Q522" i="10"/>
  <c r="P522" i="10" s="1"/>
  <c r="Q523" i="10"/>
  <c r="P523" i="10" s="1"/>
  <c r="Q524" i="10"/>
  <c r="P524" i="10" s="1"/>
  <c r="Q525" i="10"/>
  <c r="P525" i="10" s="1"/>
  <c r="Q526" i="10"/>
  <c r="P526" i="10" s="1"/>
  <c r="Q527" i="10"/>
  <c r="P527" i="10" s="1"/>
  <c r="Q528" i="10"/>
  <c r="P528" i="10" s="1"/>
  <c r="Q529" i="10"/>
  <c r="P529" i="10" s="1"/>
  <c r="Q530" i="10"/>
  <c r="P530" i="10" s="1"/>
  <c r="Q531" i="10"/>
  <c r="P531" i="10" s="1"/>
  <c r="Q532" i="10"/>
  <c r="P532" i="10" s="1"/>
  <c r="Q533" i="10"/>
  <c r="P533" i="10" s="1"/>
  <c r="Q534" i="10"/>
  <c r="P534" i="10" s="1"/>
  <c r="Q535" i="10"/>
  <c r="P535" i="10" s="1"/>
  <c r="Q536" i="10"/>
  <c r="P536" i="10" s="1"/>
  <c r="Q537" i="10"/>
  <c r="P537" i="10" s="1"/>
  <c r="Q538" i="10"/>
  <c r="P538" i="10" s="1"/>
  <c r="Q2" i="10"/>
  <c r="P2" i="10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S401" i="3" s="1"/>
  <c r="R416" i="3"/>
  <c r="S416" i="3" s="1"/>
  <c r="R432" i="3"/>
  <c r="S432" i="3" s="1"/>
  <c r="R466" i="3"/>
  <c r="S466" i="3" s="1"/>
  <c r="R480" i="3"/>
  <c r="S480" i="3" s="1"/>
  <c r="R512" i="3"/>
  <c r="S512" i="3" s="1"/>
  <c r="R513" i="3"/>
  <c r="S513" i="3" s="1"/>
  <c r="R514" i="3"/>
  <c r="S514" i="3" s="1"/>
  <c r="R515" i="3"/>
  <c r="S515" i="3" s="1"/>
  <c r="R516" i="3"/>
  <c r="S516" i="3" s="1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R402" i="3" s="1"/>
  <c r="S402" i="3" s="1"/>
  <c r="O403" i="3"/>
  <c r="R403" i="3" s="1"/>
  <c r="S403" i="3" s="1"/>
  <c r="O404" i="3"/>
  <c r="R404" i="3" s="1"/>
  <c r="S404" i="3" s="1"/>
  <c r="O405" i="3"/>
  <c r="R405" i="3" s="1"/>
  <c r="S405" i="3" s="1"/>
  <c r="O406" i="3"/>
  <c r="R406" i="3" s="1"/>
  <c r="S406" i="3" s="1"/>
  <c r="O407" i="3"/>
  <c r="R407" i="3" s="1"/>
  <c r="S407" i="3" s="1"/>
  <c r="O408" i="3"/>
  <c r="R408" i="3" s="1"/>
  <c r="S408" i="3" s="1"/>
  <c r="O409" i="3"/>
  <c r="R409" i="3" s="1"/>
  <c r="S409" i="3" s="1"/>
  <c r="O410" i="3"/>
  <c r="R410" i="3" s="1"/>
  <c r="S410" i="3" s="1"/>
  <c r="O411" i="3"/>
  <c r="R411" i="3" s="1"/>
  <c r="S411" i="3" s="1"/>
  <c r="O412" i="3"/>
  <c r="R412" i="3" s="1"/>
  <c r="S412" i="3" s="1"/>
  <c r="O413" i="3"/>
  <c r="R413" i="3" s="1"/>
  <c r="S413" i="3" s="1"/>
  <c r="O414" i="3"/>
  <c r="R414" i="3" s="1"/>
  <c r="S414" i="3" s="1"/>
  <c r="O415" i="3"/>
  <c r="R415" i="3" s="1"/>
  <c r="S415" i="3" s="1"/>
  <c r="O416" i="3"/>
  <c r="O417" i="3"/>
  <c r="R417" i="3" s="1"/>
  <c r="S417" i="3" s="1"/>
  <c r="O418" i="3"/>
  <c r="R418" i="3" s="1"/>
  <c r="S418" i="3" s="1"/>
  <c r="O419" i="3"/>
  <c r="R419" i="3" s="1"/>
  <c r="S419" i="3" s="1"/>
  <c r="O420" i="3"/>
  <c r="R420" i="3" s="1"/>
  <c r="S420" i="3" s="1"/>
  <c r="O421" i="3"/>
  <c r="R421" i="3" s="1"/>
  <c r="S421" i="3" s="1"/>
  <c r="O422" i="3"/>
  <c r="R422" i="3" s="1"/>
  <c r="S422" i="3" s="1"/>
  <c r="O423" i="3"/>
  <c r="R423" i="3" s="1"/>
  <c r="S423" i="3" s="1"/>
  <c r="O424" i="3"/>
  <c r="R424" i="3" s="1"/>
  <c r="S424" i="3" s="1"/>
  <c r="O425" i="3"/>
  <c r="R425" i="3" s="1"/>
  <c r="S425" i="3" s="1"/>
  <c r="O426" i="3"/>
  <c r="R426" i="3" s="1"/>
  <c r="S426" i="3" s="1"/>
  <c r="O427" i="3"/>
  <c r="R427" i="3" s="1"/>
  <c r="S427" i="3" s="1"/>
  <c r="O428" i="3"/>
  <c r="R428" i="3" s="1"/>
  <c r="S428" i="3" s="1"/>
  <c r="O429" i="3"/>
  <c r="R429" i="3" s="1"/>
  <c r="S429" i="3" s="1"/>
  <c r="O430" i="3"/>
  <c r="R430" i="3" s="1"/>
  <c r="S430" i="3" s="1"/>
  <c r="O431" i="3"/>
  <c r="R431" i="3" s="1"/>
  <c r="S431" i="3" s="1"/>
  <c r="O432" i="3"/>
  <c r="O433" i="3"/>
  <c r="R433" i="3" s="1"/>
  <c r="S433" i="3" s="1"/>
  <c r="O434" i="3"/>
  <c r="R434" i="3" s="1"/>
  <c r="S434" i="3" s="1"/>
  <c r="O435" i="3"/>
  <c r="R435" i="3" s="1"/>
  <c r="S435" i="3" s="1"/>
  <c r="O436" i="3"/>
  <c r="R436" i="3" s="1"/>
  <c r="S436" i="3" s="1"/>
  <c r="O437" i="3"/>
  <c r="R437" i="3" s="1"/>
  <c r="S437" i="3" s="1"/>
  <c r="O438" i="3"/>
  <c r="R438" i="3" s="1"/>
  <c r="S438" i="3" s="1"/>
  <c r="O439" i="3"/>
  <c r="R439" i="3" s="1"/>
  <c r="S439" i="3" s="1"/>
  <c r="O440" i="3"/>
  <c r="R440" i="3" s="1"/>
  <c r="S440" i="3" s="1"/>
  <c r="O441" i="3"/>
  <c r="R441" i="3" s="1"/>
  <c r="S441" i="3" s="1"/>
  <c r="O442" i="3"/>
  <c r="R442" i="3" s="1"/>
  <c r="S442" i="3" s="1"/>
  <c r="O443" i="3"/>
  <c r="R443" i="3" s="1"/>
  <c r="S443" i="3" s="1"/>
  <c r="O444" i="3"/>
  <c r="R444" i="3" s="1"/>
  <c r="S444" i="3" s="1"/>
  <c r="O445" i="3"/>
  <c r="R445" i="3" s="1"/>
  <c r="S445" i="3" s="1"/>
  <c r="O446" i="3"/>
  <c r="R446" i="3" s="1"/>
  <c r="S446" i="3" s="1"/>
  <c r="O447" i="3"/>
  <c r="R447" i="3" s="1"/>
  <c r="S447" i="3" s="1"/>
  <c r="O448" i="3"/>
  <c r="R448" i="3" s="1"/>
  <c r="S448" i="3" s="1"/>
  <c r="O449" i="3"/>
  <c r="R449" i="3" s="1"/>
  <c r="S449" i="3" s="1"/>
  <c r="O450" i="3"/>
  <c r="R450" i="3" s="1"/>
  <c r="S450" i="3" s="1"/>
  <c r="O451" i="3"/>
  <c r="R451" i="3" s="1"/>
  <c r="S451" i="3" s="1"/>
  <c r="O452" i="3"/>
  <c r="R452" i="3" s="1"/>
  <c r="S452" i="3" s="1"/>
  <c r="O453" i="3"/>
  <c r="R453" i="3" s="1"/>
  <c r="S453" i="3" s="1"/>
  <c r="O454" i="3"/>
  <c r="R454" i="3" s="1"/>
  <c r="S454" i="3" s="1"/>
  <c r="O455" i="3"/>
  <c r="R455" i="3" s="1"/>
  <c r="S455" i="3" s="1"/>
  <c r="O456" i="3"/>
  <c r="R456" i="3" s="1"/>
  <c r="S456" i="3" s="1"/>
  <c r="O457" i="3"/>
  <c r="R457" i="3" s="1"/>
  <c r="S457" i="3" s="1"/>
  <c r="O458" i="3"/>
  <c r="R458" i="3" s="1"/>
  <c r="S458" i="3" s="1"/>
  <c r="O459" i="3"/>
  <c r="R459" i="3" s="1"/>
  <c r="S459" i="3" s="1"/>
  <c r="O460" i="3"/>
  <c r="R460" i="3" s="1"/>
  <c r="S460" i="3" s="1"/>
  <c r="O461" i="3"/>
  <c r="R461" i="3" s="1"/>
  <c r="S461" i="3" s="1"/>
  <c r="O462" i="3"/>
  <c r="R462" i="3" s="1"/>
  <c r="S462" i="3" s="1"/>
  <c r="O463" i="3"/>
  <c r="R463" i="3" s="1"/>
  <c r="S463" i="3" s="1"/>
  <c r="O464" i="3"/>
  <c r="R464" i="3" s="1"/>
  <c r="S464" i="3" s="1"/>
  <c r="O465" i="3"/>
  <c r="R465" i="3" s="1"/>
  <c r="S465" i="3" s="1"/>
  <c r="O466" i="3"/>
  <c r="O467" i="3"/>
  <c r="R467" i="3" s="1"/>
  <c r="S467" i="3" s="1"/>
  <c r="O468" i="3"/>
  <c r="R468" i="3" s="1"/>
  <c r="S468" i="3" s="1"/>
  <c r="O469" i="3"/>
  <c r="R469" i="3" s="1"/>
  <c r="S469" i="3" s="1"/>
  <c r="O470" i="3"/>
  <c r="R470" i="3" s="1"/>
  <c r="S470" i="3" s="1"/>
  <c r="O471" i="3"/>
  <c r="R471" i="3" s="1"/>
  <c r="S471" i="3" s="1"/>
  <c r="O472" i="3"/>
  <c r="R472" i="3" s="1"/>
  <c r="S472" i="3" s="1"/>
  <c r="O473" i="3"/>
  <c r="R473" i="3" s="1"/>
  <c r="S473" i="3" s="1"/>
  <c r="O474" i="3"/>
  <c r="R474" i="3" s="1"/>
  <c r="S474" i="3" s="1"/>
  <c r="O475" i="3"/>
  <c r="R475" i="3" s="1"/>
  <c r="S475" i="3" s="1"/>
  <c r="O476" i="3"/>
  <c r="R476" i="3" s="1"/>
  <c r="S476" i="3" s="1"/>
  <c r="O477" i="3"/>
  <c r="R477" i="3" s="1"/>
  <c r="S477" i="3" s="1"/>
  <c r="O478" i="3"/>
  <c r="R478" i="3" s="1"/>
  <c r="S478" i="3" s="1"/>
  <c r="O479" i="3"/>
  <c r="R479" i="3" s="1"/>
  <c r="S479" i="3" s="1"/>
  <c r="O480" i="3"/>
  <c r="O481" i="3"/>
  <c r="R481" i="3" s="1"/>
  <c r="S481" i="3" s="1"/>
  <c r="O482" i="3"/>
  <c r="R482" i="3" s="1"/>
  <c r="S482" i="3" s="1"/>
  <c r="O483" i="3"/>
  <c r="R483" i="3" s="1"/>
  <c r="S483" i="3" s="1"/>
  <c r="O484" i="3"/>
  <c r="R484" i="3" s="1"/>
  <c r="S484" i="3" s="1"/>
  <c r="O485" i="3"/>
  <c r="R485" i="3" s="1"/>
  <c r="S485" i="3" s="1"/>
  <c r="O486" i="3"/>
  <c r="R486" i="3" s="1"/>
  <c r="S486" i="3" s="1"/>
  <c r="O487" i="3"/>
  <c r="R487" i="3" s="1"/>
  <c r="S487" i="3" s="1"/>
  <c r="O488" i="3"/>
  <c r="R488" i="3" s="1"/>
  <c r="S488" i="3" s="1"/>
  <c r="O489" i="3"/>
  <c r="R489" i="3" s="1"/>
  <c r="S489" i="3" s="1"/>
  <c r="O490" i="3"/>
  <c r="R490" i="3" s="1"/>
  <c r="S490" i="3" s="1"/>
  <c r="O491" i="3"/>
  <c r="R491" i="3" s="1"/>
  <c r="S491" i="3" s="1"/>
  <c r="O492" i="3"/>
  <c r="R492" i="3" s="1"/>
  <c r="S492" i="3" s="1"/>
  <c r="O493" i="3"/>
  <c r="R493" i="3" s="1"/>
  <c r="S493" i="3" s="1"/>
  <c r="O494" i="3"/>
  <c r="R494" i="3" s="1"/>
  <c r="S494" i="3" s="1"/>
  <c r="O495" i="3"/>
  <c r="R495" i="3" s="1"/>
  <c r="S495" i="3" s="1"/>
  <c r="O496" i="3"/>
  <c r="R496" i="3" s="1"/>
  <c r="S496" i="3" s="1"/>
  <c r="O497" i="3"/>
  <c r="R497" i="3" s="1"/>
  <c r="S497" i="3" s="1"/>
  <c r="O498" i="3"/>
  <c r="R498" i="3" s="1"/>
  <c r="S498" i="3" s="1"/>
  <c r="O499" i="3"/>
  <c r="R499" i="3" s="1"/>
  <c r="S499" i="3" s="1"/>
  <c r="O500" i="3"/>
  <c r="R500" i="3" s="1"/>
  <c r="S500" i="3" s="1"/>
  <c r="O501" i="3"/>
  <c r="R501" i="3" s="1"/>
  <c r="S501" i="3" s="1"/>
  <c r="O502" i="3"/>
  <c r="R502" i="3" s="1"/>
  <c r="S502" i="3" s="1"/>
  <c r="O503" i="3"/>
  <c r="R503" i="3" s="1"/>
  <c r="S503" i="3" s="1"/>
  <c r="O504" i="3"/>
  <c r="R504" i="3" s="1"/>
  <c r="S504" i="3" s="1"/>
  <c r="O505" i="3"/>
  <c r="R505" i="3" s="1"/>
  <c r="S505" i="3" s="1"/>
  <c r="O506" i="3"/>
  <c r="R506" i="3" s="1"/>
  <c r="S506" i="3" s="1"/>
  <c r="O507" i="3"/>
  <c r="R507" i="3" s="1"/>
  <c r="S507" i="3" s="1"/>
  <c r="O508" i="3"/>
  <c r="R508" i="3" s="1"/>
  <c r="S508" i="3" s="1"/>
  <c r="O509" i="3"/>
  <c r="R509" i="3" s="1"/>
  <c r="S509" i="3" s="1"/>
  <c r="O510" i="3"/>
  <c r="R510" i="3" s="1"/>
  <c r="S510" i="3" s="1"/>
  <c r="O511" i="3"/>
  <c r="R511" i="3" s="1"/>
  <c r="S511" i="3" s="1"/>
  <c r="O512" i="3"/>
  <c r="O513" i="3"/>
  <c r="O514" i="3"/>
  <c r="O515" i="3"/>
  <c r="O516" i="3"/>
  <c r="O517" i="3"/>
  <c r="R517" i="3" s="1"/>
  <c r="S517" i="3" s="1"/>
  <c r="O518" i="3"/>
  <c r="R518" i="3" s="1"/>
  <c r="S518" i="3" s="1"/>
  <c r="O519" i="3"/>
  <c r="R519" i="3" s="1"/>
  <c r="S519" i="3" s="1"/>
  <c r="O520" i="3"/>
  <c r="R520" i="3" s="1"/>
  <c r="S520" i="3" s="1"/>
  <c r="O521" i="3"/>
  <c r="R521" i="3" s="1"/>
  <c r="S521" i="3" s="1"/>
  <c r="O522" i="3"/>
  <c r="R522" i="3" s="1"/>
  <c r="S522" i="3" s="1"/>
  <c r="O523" i="3"/>
  <c r="R523" i="3" s="1"/>
  <c r="S523" i="3" s="1"/>
  <c r="O524" i="3"/>
  <c r="R524" i="3" s="1"/>
  <c r="S524" i="3" s="1"/>
  <c r="O525" i="3"/>
  <c r="R525" i="3" s="1"/>
  <c r="S525" i="3" s="1"/>
  <c r="O526" i="3"/>
  <c r="R526" i="3" s="1"/>
  <c r="S526" i="3" s="1"/>
  <c r="O527" i="3"/>
  <c r="R527" i="3" s="1"/>
  <c r="S527" i="3" s="1"/>
  <c r="O528" i="3"/>
  <c r="R528" i="3" s="1"/>
  <c r="S528" i="3" s="1"/>
  <c r="O529" i="3"/>
  <c r="R529" i="3" s="1"/>
  <c r="S529" i="3" s="1"/>
  <c r="O530" i="3"/>
  <c r="R530" i="3" s="1"/>
  <c r="S530" i="3" s="1"/>
  <c r="O531" i="3"/>
  <c r="R531" i="3" s="1"/>
  <c r="S531" i="3" s="1"/>
  <c r="O532" i="3"/>
  <c r="R532" i="3" s="1"/>
  <c r="S532" i="3" s="1"/>
  <c r="O533" i="3"/>
  <c r="R533" i="3" s="1"/>
  <c r="S533" i="3" s="1"/>
  <c r="O534" i="3"/>
  <c r="R534" i="3" s="1"/>
  <c r="S534" i="3" s="1"/>
  <c r="O535" i="3"/>
  <c r="R535" i="3" s="1"/>
  <c r="S535" i="3" s="1"/>
  <c r="O536" i="3"/>
  <c r="R536" i="3" s="1"/>
  <c r="S536" i="3" s="1"/>
  <c r="O537" i="3"/>
  <c r="R537" i="3" s="1"/>
  <c r="S537" i="3" s="1"/>
  <c r="O538" i="3"/>
  <c r="R538" i="3" s="1"/>
  <c r="S538" i="3" s="1"/>
  <c r="O2" i="3"/>
  <c r="G16" i="2"/>
  <c r="G17" i="2"/>
  <c r="F16" i="2"/>
  <c r="F17" i="2"/>
  <c r="G1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sharedStrings.xml><?xml version="1.0" encoding="utf-8"?>
<sst xmlns="http://schemas.openxmlformats.org/spreadsheetml/2006/main" count="2783" uniqueCount="398">
  <si>
    <t>Destination_Latitude</t>
  </si>
  <si>
    <t>Destination_Longitude</t>
  </si>
  <si>
    <t>Total_Demand</t>
  </si>
  <si>
    <t>ClusterNo</t>
  </si>
  <si>
    <t>Lat*Demand</t>
  </si>
  <si>
    <t>Long*Demand</t>
  </si>
  <si>
    <t>Sum of Lat*Demand</t>
  </si>
  <si>
    <t>Sum of Long*Demand</t>
  </si>
  <si>
    <t>Grand Total</t>
  </si>
  <si>
    <t>Sum of Total_Demand</t>
  </si>
  <si>
    <t>Count of ClusterNo</t>
  </si>
  <si>
    <t>WH_Lat</t>
  </si>
  <si>
    <t>WH_Long</t>
  </si>
  <si>
    <t>WH_Lat0</t>
  </si>
  <si>
    <t>WH_Long0</t>
  </si>
  <si>
    <t>WH_Lat2</t>
  </si>
  <si>
    <t>WH_Long2</t>
  </si>
  <si>
    <t>WH_LAt3</t>
  </si>
  <si>
    <t>WH_Long3</t>
  </si>
  <si>
    <t>Destination City, State</t>
  </si>
  <si>
    <t>SHERMAN, TX</t>
  </si>
  <si>
    <t>SPARKS, NV</t>
  </si>
  <si>
    <t>COUNCIL BLUFFS, IA</t>
  </si>
  <si>
    <t>LOS ANGELES, CA</t>
  </si>
  <si>
    <t>LANGLEY, BC</t>
  </si>
  <si>
    <t>NOGALES, AZ</t>
  </si>
  <si>
    <t>TRACY, CA</t>
  </si>
  <si>
    <t>SANTA ANA, CA</t>
  </si>
  <si>
    <t>FT. WAYNE, IN</t>
  </si>
  <si>
    <t>AMARILLO, TX</t>
  </si>
  <si>
    <t>WOODBURN, OR</t>
  </si>
  <si>
    <t>ANAHEIM, CA</t>
  </si>
  <si>
    <t>HOUSTON, TX</t>
  </si>
  <si>
    <t>MIRA LOMA, CA</t>
  </si>
  <si>
    <t>SUMNER, WA</t>
  </si>
  <si>
    <t>RENO, NV</t>
  </si>
  <si>
    <t>WINNIPEG, MB</t>
  </si>
  <si>
    <t>OGDEN, UT</t>
  </si>
  <si>
    <t>GRAND PRAIRIE, TX</t>
  </si>
  <si>
    <t>POMONA, CA</t>
  </si>
  <si>
    <t>RANCHO DOMINGUEZ, CA</t>
  </si>
  <si>
    <t>DELTA, BC</t>
  </si>
  <si>
    <t>SAN JOSE, CA</t>
  </si>
  <si>
    <t>COQUITLAM, BC</t>
  </si>
  <si>
    <t>CLACKAMAS, OR</t>
  </si>
  <si>
    <t>LUBBOCK, TX</t>
  </si>
  <si>
    <t>WICHITA, KS</t>
  </si>
  <si>
    <t>EL MONTE, CA</t>
  </si>
  <si>
    <t>CALGARY, AB</t>
  </si>
  <si>
    <t>ROCKY VIEW, AB</t>
  </si>
  <si>
    <t>NORFOLK, NE</t>
  </si>
  <si>
    <t>LOS ALAMITOS, CA</t>
  </si>
  <si>
    <t>SIOUX FALLS, SD</t>
  </si>
  <si>
    <t>MYRTLE CREEK, OR</t>
  </si>
  <si>
    <t>INDEPENDENCE, MO</t>
  </si>
  <si>
    <t>AIRDRIE, AB</t>
  </si>
  <si>
    <t>LIBERTY LAKE, WA</t>
  </si>
  <si>
    <t>TONTITOWN, AR</t>
  </si>
  <si>
    <t>ST LOUIS, MO</t>
  </si>
  <si>
    <t>OMAHA, NE</t>
  </si>
  <si>
    <t>BOISE, ID</t>
  </si>
  <si>
    <t>NEW ZEALAND, ,</t>
  </si>
  <si>
    <t>CHILE, ,</t>
  </si>
  <si>
    <t>SAINT LOUIS, MO</t>
  </si>
  <si>
    <t>UNITED ARAB EMIRAT, ,</t>
  </si>
  <si>
    <t>DENVER, CO</t>
  </si>
  <si>
    <t>PLANT CITY, FL</t>
  </si>
  <si>
    <t>OMAN, ,</t>
  </si>
  <si>
    <t>BALTIMORE, MD</t>
  </si>
  <si>
    <t>SALT LAKE CITY, UT</t>
  </si>
  <si>
    <t>OAKDALE, MN</t>
  </si>
  <si>
    <t>SANTA FE SPRINGS, CA</t>
  </si>
  <si>
    <t>POSTVILLE, IA</t>
  </si>
  <si>
    <t>REDLANDS, CA</t>
  </si>
  <si>
    <t>FONTANA, CA</t>
  </si>
  <si>
    <t>SANTA MARIA, CA</t>
  </si>
  <si>
    <t>SACRAMENTO, CA</t>
  </si>
  <si>
    <t>SEATTLE, WA</t>
  </si>
  <si>
    <t>TOLLESON, AZ</t>
  </si>
  <si>
    <t>RICHMOND, BC</t>
  </si>
  <si>
    <t>SINGAPORE, ,</t>
  </si>
  <si>
    <t>S. JUAN DE LOS LAG, ,</t>
  </si>
  <si>
    <t>DULUTH, MN</t>
  </si>
  <si>
    <t>TEMPE, AZ</t>
  </si>
  <si>
    <t>AUSTRIA, ,</t>
  </si>
  <si>
    <t>ELDRIDGE, IA</t>
  </si>
  <si>
    <t>ONTARIO, CA</t>
  </si>
  <si>
    <t>BRAWLEY, CA</t>
  </si>
  <si>
    <t>PHOENIX, AZ</t>
  </si>
  <si>
    <t>CITY OF INDUSTRY, CA</t>
  </si>
  <si>
    <t>LA VISTA, NE</t>
  </si>
  <si>
    <t>SIGNAL HILL, CA</t>
  </si>
  <si>
    <t>CAMP PENDLETON, CA</t>
  </si>
  <si>
    <t>463-828GYEONGGI-DO, ,</t>
  </si>
  <si>
    <t>DOWNEY, CA</t>
  </si>
  <si>
    <t>SAN ANTONIO, TX</t>
  </si>
  <si>
    <t>OXNARD, CA</t>
  </si>
  <si>
    <t>QATAR, ,</t>
  </si>
  <si>
    <t>BATON ROUGE, LA</t>
  </si>
  <si>
    <t>FOWLER, CA</t>
  </si>
  <si>
    <t>ASHLAND, VA</t>
  </si>
  <si>
    <t>CAMP LEJEUNE, NC</t>
  </si>
  <si>
    <t>COMMERCE, CA</t>
  </si>
  <si>
    <t>NEWARK, CA</t>
  </si>
  <si>
    <t>MARYLAND HEIGHTS, MO</t>
  </si>
  <si>
    <t>WILDWOOD, MO</t>
  </si>
  <si>
    <t>ST LAURENT, QU</t>
  </si>
  <si>
    <t>MENOMONEE FALLS, WI</t>
  </si>
  <si>
    <t>AUSTRALIA, ,</t>
  </si>
  <si>
    <t>ROANOKE, TX</t>
  </si>
  <si>
    <t>SAUK VILLAGE, IL</t>
  </si>
  <si>
    <t>FRESNO, CA</t>
  </si>
  <si>
    <t>RIVERSIDE, CA</t>
  </si>
  <si>
    <t>LIBERTYVILLE, IL</t>
  </si>
  <si>
    <t>MILWAUKEE, WI</t>
  </si>
  <si>
    <t>FO TAN, SHATIN, ,</t>
  </si>
  <si>
    <t>KLAMATH FALLS, OR</t>
  </si>
  <si>
    <t>TAMPA, FL</t>
  </si>
  <si>
    <t>CHULA VISTA, CA</t>
  </si>
  <si>
    <t>BELL GARDENS, CA</t>
  </si>
  <si>
    <t>MINNEAPOLIS, MN</t>
  </si>
  <si>
    <t>OKLAHOMA CITY, OK</t>
  </si>
  <si>
    <t>LIVERMORE, CA</t>
  </si>
  <si>
    <t>ALEXANDRIA, VA</t>
  </si>
  <si>
    <t>MEXICO, ,</t>
  </si>
  <si>
    <t>VIRGINIA BEACH, VA</t>
  </si>
  <si>
    <t>MIDDLETOWN, NY</t>
  </si>
  <si>
    <t>ADDISON, IL</t>
  </si>
  <si>
    <t>DALLAS, TX</t>
  </si>
  <si>
    <t>DRAPER, UT</t>
  </si>
  <si>
    <t>ATWATER, CA</t>
  </si>
  <si>
    <t>WAUKEGAN, IL</t>
  </si>
  <si>
    <t>CALEXICO, CA</t>
  </si>
  <si>
    <t>HAVRE DE GRACE, MD</t>
  </si>
  <si>
    <t>BELOIT, WI</t>
  </si>
  <si>
    <t>SAN BERNARDINO, CA</t>
  </si>
  <si>
    <t>OCEANSIDE, CA</t>
  </si>
  <si>
    <t>VISTA, CA</t>
  </si>
  <si>
    <t>LAVERNE, CA</t>
  </si>
  <si>
    <t>ANNVILLE, PA</t>
  </si>
  <si>
    <t>FORT BRAGG, NC</t>
  </si>
  <si>
    <t>WHITTIER, CA</t>
  </si>
  <si>
    <t>SHEPHERDSVILLE, KY</t>
  </si>
  <si>
    <t>CHAMBERSBURG, PA</t>
  </si>
  <si>
    <t>LA PALMA, CA</t>
  </si>
  <si>
    <t>LAREDO, TX</t>
  </si>
  <si>
    <t>KANSAS CITY, MO</t>
  </si>
  <si>
    <t>KATY, TX</t>
  </si>
  <si>
    <t>CANTON, OH</t>
  </si>
  <si>
    <t>SAUGET, IL</t>
  </si>
  <si>
    <t>CHANTILLY, VA</t>
  </si>
  <si>
    <t>MANSFIELD, MA</t>
  </si>
  <si>
    <t>LITHIA SPRINGS, GA</t>
  </si>
  <si>
    <t>PRATTVILLE, AL</t>
  </si>
  <si>
    <t>ORLANDO, FL</t>
  </si>
  <si>
    <t>DECATUR, IL</t>
  </si>
  <si>
    <t>FORT CAMPBELL, KY</t>
  </si>
  <si>
    <t>MEMPHIS, TN</t>
  </si>
  <si>
    <t>GILROY, CA</t>
  </si>
  <si>
    <t>CHESTER, VA</t>
  </si>
  <si>
    <t>CHANDLER, AZ</t>
  </si>
  <si>
    <t>WILMER, TX</t>
  </si>
  <si>
    <t>CANOGA PARK, CA</t>
  </si>
  <si>
    <t>ROMULUS, MI</t>
  </si>
  <si>
    <t>COVINGTON, LA</t>
  </si>
  <si>
    <t>PLAINFIELD, IN</t>
  </si>
  <si>
    <t>MCDONOUGH, GA</t>
  </si>
  <si>
    <t>BAYONNE, NJ</t>
  </si>
  <si>
    <t>FRISCO, TX</t>
  </si>
  <si>
    <t>GOODLETTSVILLE, TN</t>
  </si>
  <si>
    <t>LATHROP, CA</t>
  </si>
  <si>
    <t>GARNERVILLE, NY</t>
  </si>
  <si>
    <t>MONMOUTH JUNCTION, NJ</t>
  </si>
  <si>
    <t>ROGERS, MN</t>
  </si>
  <si>
    <t>WEST MILFORD, NJ</t>
  </si>
  <si>
    <t>NORTHVALE, NJ</t>
  </si>
  <si>
    <t>LYNDHURST, NJ</t>
  </si>
  <si>
    <t>EMERSON, NJ</t>
  </si>
  <si>
    <t>STONY POINT, NY</t>
  </si>
  <si>
    <t>PALISADES PARK, NJ</t>
  </si>
  <si>
    <t>RAMSEY, NJ</t>
  </si>
  <si>
    <t>HONOLULU, HI</t>
  </si>
  <si>
    <t>SUFFERN, NY</t>
  </si>
  <si>
    <t>NEW MILFORD, NJ</t>
  </si>
  <si>
    <t>WAYNE, NJ</t>
  </si>
  <si>
    <t>WALLINGTON, NJ</t>
  </si>
  <si>
    <t>LODI, NJ</t>
  </si>
  <si>
    <t>NEW CITY, NY</t>
  </si>
  <si>
    <t>HILLSDALE, NJ</t>
  </si>
  <si>
    <t>HILO, HI</t>
  </si>
  <si>
    <t>ANDOVER, MA</t>
  </si>
  <si>
    <t>NORTH BERGEN, NJ</t>
  </si>
  <si>
    <t>W. NYACK, NY</t>
  </si>
  <si>
    <t>FAIR LAWN, NJ</t>
  </si>
  <si>
    <t>EL PASO, TX</t>
  </si>
  <si>
    <t>HONEOYE, NY</t>
  </si>
  <si>
    <t>SOMERVILLE, NJ</t>
  </si>
  <si>
    <t>QUEBEC, CANADA, ,</t>
  </si>
  <si>
    <t>TAUNTON, MA</t>
  </si>
  <si>
    <t>WEST BOYLSTON, MA</t>
  </si>
  <si>
    <t>HANOVER, MD</t>
  </si>
  <si>
    <t>SCOTIA, NY</t>
  </si>
  <si>
    <t>JACKSONVILLE, FL</t>
  </si>
  <si>
    <t>MIAMI, FL</t>
  </si>
  <si>
    <t>CALERA, AL</t>
  </si>
  <si>
    <t>JAMESBURG, NJ</t>
  </si>
  <si>
    <t>HEBRON, KY</t>
  </si>
  <si>
    <t>FORT WAYNE, IN</t>
  </si>
  <si>
    <t>CLINTON, MA</t>
  </si>
  <si>
    <t>SHEBOYGAN, WI</t>
  </si>
  <si>
    <t>CANADA, ,</t>
  </si>
  <si>
    <t>PORTLAND, ME</t>
  </si>
  <si>
    <t>ROMEOVILLE, IL</t>
  </si>
  <si>
    <t>SPARTANBURG, SC</t>
  </si>
  <si>
    <t>AVON, OH</t>
  </si>
  <si>
    <t>FENTON, MI</t>
  </si>
  <si>
    <t>MORRIS, IL</t>
  </si>
  <si>
    <t>SPAIN, ,</t>
  </si>
  <si>
    <t>AUSTELL, GA</t>
  </si>
  <si>
    <t>BRAMPTON, ON</t>
  </si>
  <si>
    <t>YORK, PA</t>
  </si>
  <si>
    <t>AUBURN, NY</t>
  </si>
  <si>
    <t>COLLEGE PARK, GA</t>
  </si>
  <si>
    <t>WARRENTON, MO</t>
  </si>
  <si>
    <t>GREENVILLE, SC</t>
  </si>
  <si>
    <t>LUMBERTON, NC</t>
  </si>
  <si>
    <t>MECHANICSBURG, PA</t>
  </si>
  <si>
    <t>MONROVIA, MD</t>
  </si>
  <si>
    <t>WEST PALM BEACH, FL</t>
  </si>
  <si>
    <t>LANCASTER, NY</t>
  </si>
  <si>
    <t>BELLEFONTAINE, OH</t>
  </si>
  <si>
    <t>ABINGDON, VA</t>
  </si>
  <si>
    <t>CENTRAL FALLS, RI</t>
  </si>
  <si>
    <t>VAN BUREN TOWN, MI</t>
  </si>
  <si>
    <t>CHESHIRE, CT</t>
  </si>
  <si>
    <t>BETHLEHEM, PA</t>
  </si>
  <si>
    <t>DENVER, PA</t>
  </si>
  <si>
    <t>WHITSETT, NC</t>
  </si>
  <si>
    <t>FOREST, MS</t>
  </si>
  <si>
    <t>EDISON, NJ</t>
  </si>
  <si>
    <t>LYONS, GA</t>
  </si>
  <si>
    <t>UNITED KINGDOM, ,</t>
  </si>
  <si>
    <t>SOUTHAVEN, MS</t>
  </si>
  <si>
    <t>WILKESBORO, NC</t>
  </si>
  <si>
    <t>MEDLEY, FL</t>
  </si>
  <si>
    <t>BIRMINGHAM, AL</t>
  </si>
  <si>
    <t>HOMEWOOD, AL</t>
  </si>
  <si>
    <t>MARSHALL, MO</t>
  </si>
  <si>
    <t>SHARONVILLE, OH</t>
  </si>
  <si>
    <t>FAIRFIELD, OH</t>
  </si>
  <si>
    <t>LAKELAND, FL</t>
  </si>
  <si>
    <t>LITTLE ROCK, AR</t>
  </si>
  <si>
    <t>YORKTOWN, IN</t>
  </si>
  <si>
    <t>BRONX, NY</t>
  </si>
  <si>
    <t>MIRAMAR, FL</t>
  </si>
  <si>
    <t>COLUMBUS, GA</t>
  </si>
  <si>
    <t>SHELBYVILLE, TN</t>
  </si>
  <si>
    <t>DENMARK, ,</t>
  </si>
  <si>
    <t>JERSEY CITY, NJ</t>
  </si>
  <si>
    <t>REXDALE, ON</t>
  </si>
  <si>
    <t>FRANKLIN PARK, IL</t>
  </si>
  <si>
    <t>SAINT CLOUD, MN</t>
  </si>
  <si>
    <t>ROCKWELL, NC</t>
  </si>
  <si>
    <t>MIDDLEBURY, IN</t>
  </si>
  <si>
    <t>OTTUMWA, IA</t>
  </si>
  <si>
    <t>PATERSON, NJ</t>
  </si>
  <si>
    <t>CHARLOTTE, NC</t>
  </si>
  <si>
    <t>LOXLEY, AL</t>
  </si>
  <si>
    <t>DEPEW, NY</t>
  </si>
  <si>
    <t>JONESBORO, AR</t>
  </si>
  <si>
    <t>DACULA, GA</t>
  </si>
  <si>
    <t>FOREST PARK, GA</t>
  </si>
  <si>
    <t>MESQUITE, TX</t>
  </si>
  <si>
    <t>BOLTON, ON</t>
  </si>
  <si>
    <t>COLFAX, NC</t>
  </si>
  <si>
    <t>GREENWOOD, SC</t>
  </si>
  <si>
    <t>ST PAULS, NC</t>
  </si>
  <si>
    <t>BENSENVILLE, IL</t>
  </si>
  <si>
    <t>JACKSON, WI</t>
  </si>
  <si>
    <t>HILLSIDE, NJ</t>
  </si>
  <si>
    <t>PERTH AMBOY, NJ</t>
  </si>
  <si>
    <t>TEWKSBURY, MA</t>
  </si>
  <si>
    <t>INDIANAPOLIS, IN</t>
  </si>
  <si>
    <t>EARTH CITY, MO</t>
  </si>
  <si>
    <t>CARLSTADT, NJ</t>
  </si>
  <si>
    <t>KENOSHA, WI</t>
  </si>
  <si>
    <t>JANESVILLE, WI</t>
  </si>
  <si>
    <t>ARECIBO, PR</t>
  </si>
  <si>
    <t>AURORA, IL</t>
  </si>
  <si>
    <t>MALVERN, AR</t>
  </si>
  <si>
    <t>GREEN BAY, WI</t>
  </si>
  <si>
    <t>WILSON, NC</t>
  </si>
  <si>
    <t>SHEBOYGAN FALLS, WI</t>
  </si>
  <si>
    <t>FLOWERY BRANCH, GA</t>
  </si>
  <si>
    <t>NEW YORK, NY</t>
  </si>
  <si>
    <t>PEWAUKEE, WI</t>
  </si>
  <si>
    <t>ST. LAURENT, QU</t>
  </si>
  <si>
    <t>CENTER, TX</t>
  </si>
  <si>
    <t>GRAND BLANC, MI</t>
  </si>
  <si>
    <t>CHERITON, VA</t>
  </si>
  <si>
    <t>COLUMBUS, NE</t>
  </si>
  <si>
    <t>NORTH KANSAS CITY, MO</t>
  </si>
  <si>
    <t>MASPETH, NY</t>
  </si>
  <si>
    <t>HEREFORD, TX</t>
  </si>
  <si>
    <t>PLAINVIEW, TX</t>
  </si>
  <si>
    <t>SCHILLER PARK, IL</t>
  </si>
  <si>
    <t>JESSUP, MD</t>
  </si>
  <si>
    <t>BURTON, OH</t>
  </si>
  <si>
    <t>RICHMOND, VA</t>
  </si>
  <si>
    <t>GREENSBORO, NC</t>
  </si>
  <si>
    <t>LIVINGSTON, CA</t>
  </si>
  <si>
    <t>SIMPSONVILLE, SC</t>
  </si>
  <si>
    <t>SALISBURY, MD</t>
  </si>
  <si>
    <t>CUYAHOGA HEIGHTS, OH</t>
  </si>
  <si>
    <t>BURLINGTON, ON</t>
  </si>
  <si>
    <t>SELBYVILLE, DE</t>
  </si>
  <si>
    <t>OCALA, FL</t>
  </si>
  <si>
    <t>VILLE VANIER, QC</t>
  </si>
  <si>
    <t>ST-LAURENT, QC</t>
  </si>
  <si>
    <t>SAINT LOUIS, PA</t>
  </si>
  <si>
    <t>WARREN, MI</t>
  </si>
  <si>
    <t>TOLUCA, MEXICO</t>
  </si>
  <si>
    <t>KENT, WA</t>
  </si>
  <si>
    <t>PHILADELPHIA, PA</t>
  </si>
  <si>
    <t>MONCTON, NB</t>
  </si>
  <si>
    <t>EDMONTON, AB</t>
  </si>
  <si>
    <t>Indianapolis, IN</t>
  </si>
  <si>
    <t>EPERNON, FRANCE</t>
  </si>
  <si>
    <t>MATTHEWS, NC</t>
  </si>
  <si>
    <t>MAPLE GROVE, MN</t>
  </si>
  <si>
    <t>LEETSDALE, PA</t>
  </si>
  <si>
    <t>SAINT ROSE, LA</t>
  </si>
  <si>
    <t>GUNTERSVILLE, AL</t>
  </si>
  <si>
    <t>MONTREAL, QC</t>
  </si>
  <si>
    <t>SINGAPORE, SINGAPORE</t>
  </si>
  <si>
    <t>TAIPEI CITY, 114, TAIWAN, TAIWAN R.O.C.</t>
  </si>
  <si>
    <t>South Windsor, CT</t>
  </si>
  <si>
    <t>CHUO-KU TOYKO, JAPAN</t>
  </si>
  <si>
    <t>SALISBURY, NC</t>
  </si>
  <si>
    <t>KWANGJU CITY, KR</t>
  </si>
  <si>
    <t>MELROSE PARK, IL</t>
  </si>
  <si>
    <t>SASKATOON, SK</t>
  </si>
  <si>
    <t>CLAXTON, GA</t>
  </si>
  <si>
    <t>SHANGHAI, CHINA</t>
  </si>
  <si>
    <t>RICHMOND, IN</t>
  </si>
  <si>
    <t>ELKRIDGE, MD</t>
  </si>
  <si>
    <t>HAMILTON, ON</t>
  </si>
  <si>
    <t>BOUCHERVILLE, QC</t>
  </si>
  <si>
    <t>PATHUMTHANI, C</t>
  </si>
  <si>
    <t>GUATEMALA, GT</t>
  </si>
  <si>
    <t>BURNHAM, PA</t>
  </si>
  <si>
    <t>COTA CUNDINAMARCA, COLOMBIA</t>
  </si>
  <si>
    <t>PRESTON, VIC</t>
  </si>
  <si>
    <t>BROWNS SUMMIT, NC</t>
  </si>
  <si>
    <t>OTTAWA, K1B 3M5</t>
  </si>
  <si>
    <t>SPARTAN, MA</t>
  </si>
  <si>
    <t>NASHVILLE, TN</t>
  </si>
  <si>
    <t>LENEXA, KS</t>
  </si>
  <si>
    <t>WACO, TX</t>
  </si>
  <si>
    <t>PELL CITY, AL</t>
  </si>
  <si>
    <t>LANSING, MI</t>
  </si>
  <si>
    <t>MONTAGUE, PE</t>
  </si>
  <si>
    <t>HUNTINGTON, WV</t>
  </si>
  <si>
    <t>FARGO, ND</t>
  </si>
  <si>
    <t>DAYTON, VA</t>
  </si>
  <si>
    <t>Atlanta, GA</t>
  </si>
  <si>
    <t>MONROE, NC</t>
  </si>
  <si>
    <t>SAINT PAULS, MN</t>
  </si>
  <si>
    <t>Distance from WH_0</t>
  </si>
  <si>
    <t>Distance from WH_2</t>
  </si>
  <si>
    <t>WH_Lat3</t>
  </si>
  <si>
    <t>Distance from WH_3</t>
  </si>
  <si>
    <t>Min_Distance</t>
  </si>
  <si>
    <t>Final Nearest WH</t>
  </si>
  <si>
    <t>WH_0</t>
  </si>
  <si>
    <t>WH_3</t>
  </si>
  <si>
    <t>WH_2</t>
  </si>
  <si>
    <t>Average of Min_Distance</t>
  </si>
  <si>
    <t>Count of Final Nearest WH</t>
  </si>
  <si>
    <t>Min of Min_Distance</t>
  </si>
  <si>
    <t>Max of Min_Distance</t>
  </si>
  <si>
    <t>Demand%</t>
  </si>
  <si>
    <t>Sum of Demand</t>
  </si>
  <si>
    <t>50% Business</t>
  </si>
  <si>
    <t>80% Business</t>
  </si>
  <si>
    <t>% Contribution</t>
  </si>
  <si>
    <t>429KM</t>
  </si>
  <si>
    <t>434KM</t>
  </si>
  <si>
    <t>610KM</t>
  </si>
  <si>
    <t>954KM</t>
  </si>
  <si>
    <t>740KM</t>
  </si>
  <si>
    <t>749KM</t>
  </si>
  <si>
    <t>Warehouse</t>
  </si>
  <si>
    <t>Warehouse Number</t>
  </si>
  <si>
    <t>Total Demand Catered</t>
  </si>
  <si>
    <t>Min Store Distance from Warehouse</t>
  </si>
  <si>
    <t>Max Store Distance From Warehouse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</si>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</sst>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/>
    <xf numFmtId="0" fontId="0" fillId="4" borderId="0" xfId="0" applyFill="1"/>
    <xf numFmtId="0" fontId="0" fillId="5" borderId="0" xfId="0" applyFill="1"/>
    <xf numFmtId="9" fontId="0" fillId="0" borderId="0" xfId="1" applyFont="1"/>
    <xf numFmtId="10" fontId="0" fillId="0" borderId="0" xfId="1" applyNumberFormat="1" applyFont="1"/>
    <xf numFmtId="0" fontId="1" fillId="3" borderId="4" xfId="0" applyNumberFormat="1" applyFont="1" applyFill="1" applyBorder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8</xdr:col>
      <xdr:colOff>113792</xdr:colOff>
      <xdr:row>51</xdr:row>
      <xdr:rowOff>170360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78AE9-B939-05F1-671F-92FE6780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3657600"/>
          <a:ext cx="10012172" cy="583964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</xdr:colOff>
      <xdr:row>22</xdr:row>
      <xdr:rowOff>22860</xdr:rowOff>
    </xdr:from>
    <xdr:to>
      <xdr:col>15</xdr:col>
      <xdr:colOff>38446</xdr:colOff>
      <xdr:row>36</xdr:row>
      <xdr:rowOff>40368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8B1DF6-1930-AADC-85C4-D1E153734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4320" y="4046220"/>
          <a:ext cx="2461606" cy="25778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ksh Mehta" refreshedDate="45526.620715856479" createdVersion="8" refreshedVersion="8" minRefreshableVersion="3" recordCount="399" xr:uid="{3B074E24-49D2-4B1C-9636-8DF91BA12082}">
  <cacheSource type="worksheet">
    <worksheetSource ref="A1:F400" sheet="Sheet1"/>
  </cacheSource>
  <cacheFields count="6"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23.29312" maxValue="139.743326"/>
    </cacheField>
    <cacheField name="Total_Demand" numFmtId="0">
      <sharedItems containsSemiMixedTypes="0" containsString="0" containsNumber="1" minValue="10712" maxValue="25595949.010000002"/>
    </cacheField>
    <cacheField name="ClusterNo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Lat*Demand" numFmtId="0">
      <sharedItems containsSemiMixedTypes="0" containsString="0" containsNumber="1" minValue="118098.46515600001" maxValue="923313326.11634135"/>
    </cacheField>
    <cacheField name="Long*Demand" numFmtId="0">
      <sharedItems containsSemiMixedTypes="0" containsString="0" containsNumber="1" minValue="-2042351323.5071948" maxValue="37127157.77447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ksh Mehta" refreshedDate="45526.709113310186" createdVersion="8" refreshedVersion="8" minRefreshableVersion="3" recordCount="537" xr:uid="{47DE276D-041C-4C54-9E3E-3BA094FED7F9}">
  <cacheSource type="worksheet">
    <worksheetSource ref="A1:O538" sheet="Sheet4"/>
  </cacheSource>
  <cacheFields count="19">
    <cacheField name="Total_Demand" numFmtId="0">
      <sharedItems containsSemiMixedTypes="0" containsString="0" containsNumber="1" minValue="0" maxValue="25595949.011999998"/>
    </cacheField>
    <cacheField name="Destination City, State" numFmtId="0">
      <sharedItems/>
    </cacheField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57.85833299999999" maxValue="139.743326"/>
    </cacheField>
    <cacheField name="WH_Lat0" numFmtId="0">
      <sharedItems containsSemiMixedTypes="0" containsString="0" containsNumber="1" minValue="36.238162807952243" maxValue="36.238162807952243"/>
    </cacheField>
    <cacheField name="WH_Long0" numFmtId="0">
      <sharedItems containsSemiMixedTypes="0" containsString="0" containsNumber="1" minValue="-93.11992684259171" maxValue="-93.11992684259171"/>
    </cacheField>
    <cacheField name="WH_Lat2" numFmtId="0">
      <sharedItems containsString="0" containsBlank="1" containsNumber="1" minValue="38.193055047503258" maxValue="38.193055047503258"/>
    </cacheField>
    <cacheField name="WH_Long2" numFmtId="0">
      <sharedItems containsString="0" containsBlank="1" containsNumber="1" minValue="-78.468336661466452" maxValue="-78.468336661466452"/>
    </cacheField>
    <cacheField name="WH_LAt3" numFmtId="0">
      <sharedItems containsString="0" containsBlank="1" containsNumber="1" minValue="39.364199152550128" maxValue="39.364199152550128"/>
    </cacheField>
    <cacheField name="WH_Long3" numFmtId="0">
      <sharedItems containsString="0" containsBlank="1" containsNumber="1" minValue="-118.93146197067428" maxValue="-118.93146197067428"/>
    </cacheField>
    <cacheField name="WH_Lat22" numFmtId="0">
      <sharedItems containsSemiMixedTypes="0" containsString="0" containsNumber="1" minValue="38.193055047503258" maxValue="38.193055047503258"/>
    </cacheField>
    <cacheField name="WH_Long22" numFmtId="0">
      <sharedItems containsSemiMixedTypes="0" containsString="0" containsNumber="1" minValue="-78.468336661466452" maxValue="-78.468336661466452"/>
    </cacheField>
    <cacheField name="WH_Lat32" numFmtId="0">
      <sharedItems containsSemiMixedTypes="0" containsString="0" containsNumber="1" minValue="39.364199152550128" maxValue="39.364199152550128"/>
    </cacheField>
    <cacheField name="WH_Long32" numFmtId="0">
      <sharedItems containsSemiMixedTypes="0" containsString="0" containsNumber="1" minValue="-118.93146197067428" maxValue="-118.93146197067428"/>
    </cacheField>
    <cacheField name="Distance from WH_0" numFmtId="0">
      <sharedItems containsSemiMixedTypes="0" containsString="0" containsNumber="1" minValue="48.331871634738199" maxValue="15330.873306270205"/>
    </cacheField>
    <cacheField name="Distance from WH_2" numFmtId="0">
      <sharedItems containsSemiMixedTypes="0" containsString="0" containsNumber="1" minValue="47.838592284593375" maxValue="15419.974641568529"/>
    </cacheField>
    <cacheField name="Distance from WH_3" numFmtId="0">
      <sharedItems containsSemiMixedTypes="0" containsString="0" containsNumber="1" minValue="73.023007872475446" maxValue="14787.39198434523"/>
    </cacheField>
    <cacheField name="Min_Distance" numFmtId="0">
      <sharedItems containsSemiMixedTypes="0" containsString="0" containsNumber="1" minValue="47.838592284593375" maxValue="14347.05017467508"/>
    </cacheField>
    <cacheField name="Final Nearest WH" numFmtId="0">
      <sharedItems count="3">
        <s v="WH_0"/>
        <s v="WH_3"/>
        <s v="WH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33.635662000000004"/>
    <n v="-96.608879999999999"/>
    <n v="3252624.61"/>
    <x v="0"/>
    <n v="109404181.99484183"/>
    <n v="-314232420.63253677"/>
  </r>
  <r>
    <n v="39.534911000000001"/>
    <n v="-119.752689"/>
    <n v="1900140.71"/>
    <x v="1"/>
    <n v="75121893.857326806"/>
    <n v="-227546959.50086918"/>
  </r>
  <r>
    <n v="41.261944"/>
    <n v="-95.860833"/>
    <n v="1723693.84"/>
    <x v="0"/>
    <n v="71122958.699224964"/>
    <n v="-165234727.33936873"/>
  </r>
  <r>
    <n v="34.052233999999999"/>
    <n v="-118.243685"/>
    <n v="1218631.04"/>
    <x v="1"/>
    <n v="41497109.333743356"/>
    <n v="-144095424.8249824"/>
  </r>
  <r>
    <n v="49.104177999999997"/>
    <n v="-122.660352"/>
    <n v="1012157.43"/>
    <x v="1"/>
    <n v="49701158.606742539"/>
    <n v="-124151586.64321537"/>
  </r>
  <r>
    <n v="31.340378000000001"/>
    <n v="-110.934253"/>
    <n v="894245.86"/>
    <x v="1"/>
    <n v="28026003.277335081"/>
    <n v="-99202496.477442577"/>
  </r>
  <r>
    <n v="37.739651000000002"/>
    <n v="-121.425223"/>
    <n v="816882.55"/>
    <x v="1"/>
    <n v="30828862.344990052"/>
    <n v="-99190145.798558652"/>
  </r>
  <r>
    <n v="33.745472999999997"/>
    <n v="-117.867653"/>
    <n v="796592"/>
    <x v="1"/>
    <n v="26881373.828015998"/>
    <n v="-93892429.438575998"/>
  </r>
  <r>
    <n v="41.079273000000001"/>
    <n v="-85.139351000000005"/>
    <n v="596927.56000000006"/>
    <x v="2"/>
    <n v="24521350.198463883"/>
    <n v="-50822025.052413568"/>
  </r>
  <r>
    <n v="35.221997000000002"/>
    <n v="-101.83129700000001"/>
    <n v="567607.25"/>
    <x v="0"/>
    <n v="19992260.856678251"/>
    <n v="-57800182.454103254"/>
  </r>
  <r>
    <n v="45.143731000000002"/>
    <n v="-122.855372"/>
    <n v="528755.76"/>
    <x v="1"/>
    <n v="23870007.794140562"/>
    <n v="-64960485.59194272"/>
  </r>
  <r>
    <n v="33.836593000000001"/>
    <n v="-117.91430099999999"/>
    <n v="495601.39"/>
    <x v="1"/>
    <n v="16769462.523664271"/>
    <n v="-58438491.47647839"/>
  </r>
  <r>
    <n v="29.760427"/>
    <n v="-95.369803000000005"/>
    <n v="474863.12"/>
    <x v="0"/>
    <n v="14132129.217752241"/>
    <n v="-45287602.206365362"/>
  </r>
  <r>
    <n v="33.984541999999998"/>
    <n v="-117.515945"/>
    <n v="465107.4"/>
    <x v="1"/>
    <n v="15806461.969810799"/>
    <n v="-54657535.637493007"/>
  </r>
  <r>
    <n v="47.203156999999997"/>
    <n v="-122.240397"/>
    <n v="449127.01"/>
    <x v="1"/>
    <n v="21200212.765970569"/>
    <n v="-54901464.005822971"/>
  </r>
  <r>
    <n v="39.529632999999997"/>
    <n v="-119.81380299999999"/>
    <n v="426816.06"/>
    <x v="1"/>
    <n v="16871882.210305978"/>
    <n v="-51138455.33007618"/>
  </r>
  <r>
    <n v="49.895136000000001"/>
    <n v="-97.138373999999999"/>
    <n v="408933.12"/>
    <x v="0"/>
    <n v="20403773.637304321"/>
    <n v="-39723098.351546876"/>
  </r>
  <r>
    <n v="41.222999999999999"/>
    <n v="-111.97383000000001"/>
    <n v="405483.2"/>
    <x v="1"/>
    <n v="16715233.953600001"/>
    <n v="-45403506.904656"/>
  </r>
  <r>
    <n v="32.745964999999998"/>
    <n v="-96.997784999999993"/>
    <n v="395052.48"/>
    <x v="0"/>
    <n v="12936374.683243198"/>
    <n v="-38319215.518756792"/>
  </r>
  <r>
    <n v="34.055103000000003"/>
    <n v="-117.74999099999999"/>
    <n v="390249.33"/>
    <x v="1"/>
    <n v="13289981.128830992"/>
    <n v="-45951855.095256031"/>
  </r>
  <r>
    <n v="33.984541999999998"/>
    <n v="-117.515945"/>
    <n v="375811.54"/>
    <x v="1"/>
    <n v="12771783.065214679"/>
    <n v="-44163848.265005298"/>
  </r>
  <r>
    <n v="33.886214000000002"/>
    <n v="-118.228966"/>
    <n v="350294.57"/>
    <x v="1"/>
    <n v="11870156.762057981"/>
    <n v="-41414964.806514621"/>
  </r>
  <r>
    <n v="49.095215000000003"/>
    <n v="-123.026476"/>
    <n v="348345.97"/>
    <x v="1"/>
    <n v="17102120.291533548"/>
    <n v="-42855777.11790172"/>
  </r>
  <r>
    <n v="37.338208000000002"/>
    <n v="-121.886329"/>
    <n v="346334.09"/>
    <x v="1"/>
    <n v="12931494.289910721"/>
    <n v="-42213390.837655611"/>
  </r>
  <r>
    <n v="49.228748000000003"/>
    <n v="-122.845833"/>
    <n v="344914.43"/>
    <x v="1"/>
    <n v="16979705.556033641"/>
    <n v="-42371300.467070192"/>
  </r>
  <r>
    <n v="37.739651000000002"/>
    <n v="-121.425223"/>
    <n v="332595.61"/>
    <x v="1"/>
    <n v="12552042.24553211"/>
    <n v="-40385496.113071032"/>
  </r>
  <r>
    <n v="45.407620999999999"/>
    <n v="-122.570369"/>
    <n v="315898.68"/>
    <x v="1"/>
    <n v="14344207.535840278"/>
    <n v="-38719817.774212919"/>
  </r>
  <r>
    <n v="37.739651000000002"/>
    <n v="-121.425223"/>
    <n v="306797.7"/>
    <x v="1"/>
    <n v="11578438.125602702"/>
    <n v="-37252979.138387099"/>
  </r>
  <r>
    <n v="33.577863000000001"/>
    <n v="-101.855166"/>
    <n v="303297.62"/>
    <x v="0"/>
    <n v="10184085.932586061"/>
    <n v="-30892429.432504918"/>
  </r>
  <r>
    <n v="37.687176000000001"/>
    <n v="-97.330053000000007"/>
    <n v="279957.96999999997"/>
    <x v="0"/>
    <n v="10550825.28799272"/>
    <n v="-27248324.057872411"/>
  </r>
  <r>
    <n v="34.068621"/>
    <n v="-118.027567"/>
    <n v="257955.16"/>
    <x v="1"/>
    <n v="8788176.5810343605"/>
    <n v="-30445819.929895721"/>
  </r>
  <r>
    <n v="51.048614999999998"/>
    <n v="-114.070846"/>
    <n v="40888.800000000003"/>
    <x v="1"/>
    <n v="2087316.609012"/>
    <n v="-4664220.0079248007"/>
  </r>
  <r>
    <n v="51.244191999999998"/>
    <n v="-114.163185"/>
    <n v="208137.60000000001"/>
    <x v="1"/>
    <n v="10665843.136819201"/>
    <n v="-23761651.334256001"/>
  </r>
  <r>
    <n v="42.032722999999997"/>
    <n v="-97.413754999999995"/>
    <n v="248144.98"/>
    <x v="0"/>
    <n v="10430209.208180539"/>
    <n v="-24172734.286199901"/>
  </r>
  <r>
    <n v="33.803201000000001"/>
    <n v="-118.071889"/>
    <n v="243053.73"/>
    <x v="1"/>
    <n v="8215994.0889897309"/>
    <n v="-28697813.029595971"/>
  </r>
  <r>
    <n v="43.544595999999999"/>
    <n v="-96.731103000000004"/>
    <n v="230145.3"/>
    <x v="0"/>
    <n v="10021584.109798798"/>
    <n v="-22262208.719265901"/>
  </r>
  <r>
    <n v="43.020116999999999"/>
    <n v="-123.29312"/>
    <n v="224308.92"/>
    <x v="1"/>
    <n v="9649795.9825436398"/>
    <n v="-27655746.590630401"/>
  </r>
  <r>
    <n v="39.091116"/>
    <n v="-94.415507000000005"/>
    <n v="221674.54"/>
    <x v="0"/>
    <n v="8665505.1573866401"/>
    <n v="-20929514.083091781"/>
  </r>
  <r>
    <n v="51.292943000000001"/>
    <n v="-113.995486"/>
    <n v="217262.88"/>
    <x v="1"/>
    <n v="11144052.51985584"/>
    <n v="-24766987.595359679"/>
  </r>
  <r>
    <n v="47.203156999999997"/>
    <n v="-122.240397"/>
    <n v="215323.04"/>
    <x v="1"/>
    <n v="10163927.26283728"/>
    <n v="-26321173.892846882"/>
  </r>
  <r>
    <n v="47.674343"/>
    <n v="-117.112424"/>
    <n v="205988.38"/>
    <x v="1"/>
    <n v="9820360.6821343396"/>
    <n v="-24123798.497633122"/>
  </r>
  <r>
    <n v="36.177857000000003"/>
    <n v="-94.233540000000005"/>
    <n v="183554"/>
    <x v="0"/>
    <n v="6640590.3637780007"/>
    <n v="-17296943.201160002"/>
  </r>
  <r>
    <n v="38.627003000000002"/>
    <n v="-90.199404000000001"/>
    <n v="183432.16"/>
    <x v="0"/>
    <n v="7085434.5946164802"/>
    <n v="-16545471.506432641"/>
  </r>
  <r>
    <n v="41.252363000000003"/>
    <n v="-95.997988000000007"/>
    <n v="158088"/>
    <x v="0"/>
    <n v="6521503.5619440004"/>
    <n v="-15176129.926944001"/>
  </r>
  <r>
    <n v="41.252363000000003"/>
    <n v="-95.997988000000007"/>
    <n v="22458.799999999999"/>
    <x v="0"/>
    <n v="926478.5701444"/>
    <n v="-2155999.6128944"/>
  </r>
  <r>
    <n v="43.61871"/>
    <n v="-116.214607"/>
    <n v="175750.56"/>
    <x v="1"/>
    <n v="7666012.7089775996"/>
    <n v="-20424782.260429919"/>
  </r>
  <r>
    <n v="38.918958000000003"/>
    <n v="-77.064227000000002"/>
    <n v="155640.62"/>
    <x v="2"/>
    <n v="6057370.75287396"/>
    <n v="-11994324.07010074"/>
  </r>
  <r>
    <n v="44.626907000000003"/>
    <n v="-90.356523999999993"/>
    <n v="149376.92000000001"/>
    <x v="0"/>
    <n v="6666229.9167864406"/>
    <n v="-13497179.25702608"/>
  </r>
  <r>
    <n v="38.627003000000002"/>
    <n v="-90.199404000000001"/>
    <n v="148530"/>
    <x v="0"/>
    <n v="5737268.7555900002"/>
    <n v="-13397317.476120001"/>
  </r>
  <r>
    <n v="38.944971000000002"/>
    <n v="-77.069272999999995"/>
    <n v="146405.28"/>
    <x v="2"/>
    <n v="5701749.3838468799"/>
    <n v="-11283348.492961438"/>
  </r>
  <r>
    <n v="39.739235999999998"/>
    <n v="-104.990251"/>
    <n v="144923.79999999999"/>
    <x v="0"/>
    <n v="5759161.0902167996"/>
    <n v="-15215586.137873799"/>
  </r>
  <r>
    <n v="28.018632"/>
    <n v="-82.112864000000002"/>
    <n v="141224.79999999999"/>
    <x v="2"/>
    <n v="3956925.7004735996"/>
    <n v="-11596372.795827199"/>
  </r>
  <r>
    <n v="39.367257000000002"/>
    <n v="-104.849661"/>
    <n v="126922.46"/>
    <x v="0"/>
    <n v="4996589.1018922208"/>
    <n v="-13307776.90428606"/>
  </r>
  <r>
    <n v="39.290385000000001"/>
    <n v="-76.612189000000001"/>
    <n v="126901.52"/>
    <x v="2"/>
    <n v="4986009.5778852003"/>
    <n v="-9722203.2346272804"/>
  </r>
  <r>
    <n v="40.760778999999999"/>
    <n v="-111.891047"/>
    <n v="126692.96"/>
    <x v="1"/>
    <n v="5164103.74341584"/>
    <n v="-14175807.941929121"/>
  </r>
  <r>
    <n v="44.963022000000002"/>
    <n v="-92.964935999999994"/>
    <n v="121024.14"/>
    <x v="0"/>
    <n v="5441611.0693510799"/>
    <n v="-11251001.42955504"/>
  </r>
  <r>
    <n v="40.760778999999999"/>
    <n v="-111.891047"/>
    <n v="117652"/>
    <x v="1"/>
    <n v="4795587.1709080003"/>
    <n v="-13164205.461643999"/>
  </r>
  <r>
    <n v="33.947235999999997"/>
    <n v="-118.085345"/>
    <n v="116316.8"/>
    <x v="1"/>
    <n v="3948633.8603647999"/>
    <n v="-13735309.457296001"/>
  </r>
  <r>
    <n v="43.084702"/>
    <n v="-91.568201000000002"/>
    <n v="108872.4"/>
    <x v="0"/>
    <n v="4690734.9100247994"/>
    <n v="-9969249.8065523989"/>
  </r>
  <r>
    <n v="34.055568999999998"/>
    <n v="-117.18253799999999"/>
    <n v="108394.72"/>
    <x v="1"/>
    <n v="3691443.8661956796"/>
    <n v="-12701968.39539936"/>
  </r>
  <r>
    <n v="34.092233999999998"/>
    <n v="-117.43504799999999"/>
    <n v="106341.12"/>
    <x v="1"/>
    <n v="3625406.3468620796"/>
    <n v="-12488174.531573759"/>
  </r>
  <r>
    <n v="34.953034000000002"/>
    <n v="-120.43571900000001"/>
    <n v="104932.8"/>
    <x v="1"/>
    <n v="3667719.7261152002"/>
    <n v="-12637657.214683201"/>
  </r>
  <r>
    <n v="38.581572000000001"/>
    <n v="-121.4944"/>
    <n v="103815.48"/>
    <x v="1"/>
    <n v="4005364.4163345601"/>
    <n v="-12612999.453312"/>
  </r>
  <r>
    <n v="38.581572000000001"/>
    <n v="-121.4944"/>
    <n v="102344.35"/>
    <x v="1"/>
    <n v="3948605.9083182001"/>
    <n v="-12434265.396640001"/>
  </r>
  <r>
    <n v="47.606209999999997"/>
    <n v="-122.332071"/>
    <n v="93540.160000000003"/>
    <x v="1"/>
    <n v="4453092.5003936002"/>
    <n v="-11442961.49447136"/>
  </r>
  <r>
    <n v="33.450043000000001"/>
    <n v="-112.259321"/>
    <n v="93140.96"/>
    <x v="1"/>
    <n v="3115569.1170612802"/>
    <n v="-10455940.92688816"/>
  </r>
  <r>
    <n v="49.166589999999999"/>
    <n v="-123.13356899999999"/>
    <n v="92716.479999999996"/>
    <x v="1"/>
    <n v="4558553.1584032001"/>
    <n v="-11416511.087517118"/>
  </r>
  <r>
    <n v="1.305417"/>
    <n v="103.820611"/>
    <n v="90468"/>
    <x v="3"/>
    <n v="118098.46515600001"/>
    <n v="9392443.0359480008"/>
  </r>
  <r>
    <n v="29.421641000000001"/>
    <n v="-98.536124999999998"/>
    <n v="87798"/>
    <x v="0"/>
    <n v="2583161.2365180003"/>
    <n v="-8651274.7027499992"/>
  </r>
  <r>
    <n v="46.786672000000003"/>
    <n v="-92.100485000000006"/>
    <n v="78308.61"/>
    <x v="0"/>
    <n v="3663799.2508459203"/>
    <n v="-7212260.9606758505"/>
  </r>
  <r>
    <n v="33.425510000000003"/>
    <n v="-111.940005"/>
    <n v="37440"/>
    <x v="1"/>
    <n v="1251451.0944000001"/>
    <n v="-4191033.7872000001"/>
  </r>
  <r>
    <n v="33.425510000000003"/>
    <n v="-111.940005"/>
    <n v="37440"/>
    <x v="1"/>
    <n v="1251451.0944000001"/>
    <n v="-4191033.7872000001"/>
  </r>
  <r>
    <n v="38.945419000000001"/>
    <n v="-77.069304000000002"/>
    <n v="74534.58"/>
    <x v="2"/>
    <n v="2902780.4480890203"/>
    <n v="-5744328.2045323206"/>
  </r>
  <r>
    <n v="41.658085999999997"/>
    <n v="-90.584581999999997"/>
    <n v="73344"/>
    <x v="0"/>
    <n v="3055370.6595839998"/>
    <n v="-6643835.5822080001"/>
  </r>
  <r>
    <n v="34.063344000000001"/>
    <n v="-117.65088799999999"/>
    <n v="71902.19"/>
    <x v="1"/>
    <n v="2449229.03232336"/>
    <n v="-8459356.5026447196"/>
  </r>
  <r>
    <n v="32.978656999999998"/>
    <n v="-115.53026699999999"/>
    <n v="71788.990000000005"/>
    <x v="1"/>
    <n v="2367504.47758643"/>
    <n v="-8293801.1823603306"/>
  </r>
  <r>
    <n v="33.448377000000001"/>
    <n v="-112.074037"/>
    <n v="70287"/>
    <x v="1"/>
    <n v="2350986.0741989999"/>
    <n v="-7877347.8386190003"/>
  </r>
  <r>
    <n v="34.019734"/>
    <n v="-117.958675"/>
    <n v="64088.45"/>
    <x v="1"/>
    <n v="2180272.0214722999"/>
    <n v="-7559788.6448037494"/>
  </r>
  <r>
    <n v="34.052233999999999"/>
    <n v="-118.243685"/>
    <n v="62400.24"/>
    <x v="1"/>
    <n v="2124867.5741361598"/>
    <n v="-7378434.3224844001"/>
  </r>
  <r>
    <n v="41.183888000000003"/>
    <n v="-96.031126999999998"/>
    <n v="57152.800000000003"/>
    <x v="0"/>
    <n v="2353774.5140864002"/>
    <n v="-5488447.7952056006"/>
  </r>
  <r>
    <n v="33.804461000000003"/>
    <n v="-118.167846"/>
    <n v="55537.3"/>
    <x v="1"/>
    <n v="1877408.4918953003"/>
    <n v="-6562723.1136558"/>
  </r>
  <r>
    <n v="33.317841999999999"/>
    <n v="-117.32051199999999"/>
    <n v="55244.53"/>
    <x v="1"/>
    <n v="1840628.5219042599"/>
    <n v="-6481316.5447993595"/>
  </r>
  <r>
    <n v="35.907800000000002"/>
    <n v="127.76690000000001"/>
    <n v="54827.28"/>
    <x v="3"/>
    <n v="1968727.0047840001"/>
    <n v="7005111.601032"/>
  </r>
  <r>
    <n v="33.940109"/>
    <n v="-118.13315900000001"/>
    <n v="52333"/>
    <x v="1"/>
    <n v="1776187.7242970001"/>
    <n v="-6182262.6099470006"/>
  </r>
  <r>
    <n v="29.424122000000001"/>
    <n v="-98.493628000000001"/>
    <n v="51664.86"/>
    <x v="0"/>
    <n v="1520193.14375292"/>
    <n v="-5088659.5015120804"/>
  </r>
  <r>
    <n v="34.197505"/>
    <n v="-119.177052"/>
    <n v="50407.92"/>
    <x v="1"/>
    <n v="1723825.0962395999"/>
    <n v="-6007467.3030518396"/>
  </r>
  <r>
    <n v="25.303604"/>
    <n v="51.471328"/>
    <n v="49860.18"/>
    <x v="4"/>
    <n v="1261642.2500887201"/>
    <n v="2566369.6789190401"/>
  </r>
  <r>
    <n v="30.458283000000002"/>
    <n v="-91.140320000000003"/>
    <n v="49138.62"/>
    <x v="0"/>
    <n v="1496677.9941894601"/>
    <n v="-4478509.5511584003"/>
  </r>
  <r>
    <n v="33.940109"/>
    <n v="-118.13315900000001"/>
    <n v="48390.41"/>
    <x v="1"/>
    <n v="1642375.78995469"/>
    <n v="-5716511.9986051908"/>
  </r>
  <r>
    <n v="34.197505"/>
    <n v="-119.177052"/>
    <n v="45856.02"/>
    <x v="1"/>
    <n v="1568161.4732300998"/>
    <n v="-5464985.28005304"/>
  </r>
  <r>
    <n v="36.630505999999997"/>
    <n v="-119.67847"/>
    <n v="45679.68"/>
    <x v="1"/>
    <n v="1673269.7923180799"/>
    <n v="-5466874.2124896003"/>
  </r>
  <r>
    <n v="33.886214000000002"/>
    <n v="-118.228966"/>
    <n v="44232.5"/>
    <x v="1"/>
    <n v="1498871.9607550001"/>
    <n v="-5229562.7385949995"/>
  </r>
  <r>
    <n v="37.759031999999998"/>
    <n v="-77.479984000000002"/>
    <n v="43992.959999999999"/>
    <x v="2"/>
    <n v="1661131.5844147198"/>
    <n v="-3408573.8369126399"/>
  </r>
  <r>
    <n v="34.625053999999999"/>
    <n v="-77.401340000000005"/>
    <n v="43898.080000000002"/>
    <x v="2"/>
    <n v="1519973.3904963201"/>
    <n v="-3397770.2154272003"/>
  </r>
  <r>
    <n v="34.000568999999999"/>
    <n v="-118.15979299999999"/>
    <n v="40769.1"/>
    <x v="1"/>
    <n v="1386172.5976179"/>
    <n v="-4817268.4167962996"/>
  </r>
  <r>
    <n v="37.529659000000002"/>
    <n v="-122.04024"/>
    <n v="40310.879999999997"/>
    <x v="1"/>
    <n v="1512853.5803899199"/>
    <n v="-4919549.4698111992"/>
  </r>
  <r>
    <n v="38.713107000000001"/>
    <n v="-90.429839999999999"/>
    <n v="39791.5"/>
    <x v="0"/>
    <n v="1540452.5971905"/>
    <n v="-3598338.9783600001"/>
  </r>
  <r>
    <n v="38.582830999999999"/>
    <n v="-90.662904999999995"/>
    <n v="38507.230000000003"/>
    <x v="0"/>
    <n v="1485717.9473681301"/>
    <n v="-3491177.3353031501"/>
  </r>
  <r>
    <n v="45.522632000000002"/>
    <n v="-73.691890000000001"/>
    <n v="35973.599999999999"/>
    <x v="2"/>
    <n v="1637612.9545151999"/>
    <n v="-2650962.5741039999"/>
  </r>
  <r>
    <n v="51.048614999999998"/>
    <n v="-114.070846"/>
    <n v="35973.599999999999"/>
    <x v="1"/>
    <n v="1836402.4565639999"/>
    <n v="-4103538.9856655998"/>
  </r>
  <r>
    <n v="43.178896999999999"/>
    <n v="-88.117312999999996"/>
    <n v="35947.19"/>
    <x v="0"/>
    <n v="1552160.0144494302"/>
    <n v="-3167569.79270047"/>
  </r>
  <r>
    <n v="38.908000000000001"/>
    <n v="-77.036961000000005"/>
    <n v="34168.5"/>
    <x v="2"/>
    <n v="1329427.9980000001"/>
    <n v="-2632237.4019285003"/>
  </r>
  <r>
    <n v="45.522632000000002"/>
    <n v="-73.691890000000001"/>
    <n v="31579.200000000001"/>
    <x v="2"/>
    <n v="1437568.3004544"/>
    <n v="-2327130.9326880001"/>
  </r>
  <r>
    <n v="33.947235999999997"/>
    <n v="-118.085345"/>
    <n v="31499"/>
    <x v="1"/>
    <n v="1069303.9867639998"/>
    <n v="-3719570.2821550001"/>
  </r>
  <r>
    <n v="33.004013"/>
    <n v="-97.225847999999999"/>
    <n v="31412.16"/>
    <x v="0"/>
    <n v="1036727.33699808"/>
    <n v="-3054073.89351168"/>
  </r>
  <r>
    <n v="41.488368999999999"/>
    <n v="-87.567541000000006"/>
    <n v="27456"/>
    <x v="0"/>
    <n v="1139104.6592639999"/>
    <n v="-2404254.405696"/>
  </r>
  <r>
    <n v="36.746842000000001"/>
    <n v="-119.772587"/>
    <n v="26195.88"/>
    <x v="1"/>
    <n v="962615.86341096007"/>
    <n v="-3137548.3163415603"/>
  </r>
  <r>
    <n v="33.953349000000003"/>
    <n v="-117.396156"/>
    <n v="25952.05"/>
    <x v="1"/>
    <n v="881159.01091545005"/>
    <n v="-3046670.9103198"/>
  </r>
  <r>
    <n v="34.953034000000002"/>
    <n v="-120.43571900000001"/>
    <n v="25000"/>
    <x v="1"/>
    <n v="873825.85000000009"/>
    <n v="-3010892.9750000001"/>
  </r>
  <r>
    <n v="42.283079000000001"/>
    <n v="-87.953130000000002"/>
    <n v="23649.9"/>
    <x v="0"/>
    <n v="999990.59004210006"/>
    <n v="-2080082.7291870001"/>
  </r>
  <r>
    <n v="34.019734"/>
    <n v="-117.958675"/>
    <n v="22854"/>
    <x v="1"/>
    <n v="777487.00083599996"/>
    <n v="-2695827.5584499999"/>
  </r>
  <r>
    <n v="43.038902999999998"/>
    <n v="-87.906474000000003"/>
    <n v="22447.52"/>
    <x v="0"/>
    <n v="966116.63587055996"/>
    <n v="-1973282.3332444802"/>
  </r>
  <r>
    <n v="22.379076000000001"/>
    <n v="114.187709"/>
    <n v="22056.080000000002"/>
    <x v="3"/>
    <n v="493594.69058208005"/>
    <n v="2518533.2447207202"/>
  </r>
  <r>
    <n v="42.224867000000003"/>
    <n v="-121.78167000000001"/>
    <n v="21717.759999999998"/>
    <x v="1"/>
    <n v="917029.52753792005"/>
    <n v="-2644825.0814592"/>
  </r>
  <r>
    <n v="27.950575000000001"/>
    <n v="-82.457177999999999"/>
    <n v="21496.3"/>
    <x v="2"/>
    <n v="600833.94537249999"/>
    <n v="-1772524.2354414"/>
  </r>
  <r>
    <n v="32.640053999999999"/>
    <n v="-117.08419600000001"/>
    <n v="21450"/>
    <x v="1"/>
    <n v="700129.15830000001"/>
    <n v="-2511456.0042000003"/>
  </r>
  <r>
    <n v="33.965291999999998"/>
    <n v="-118.151459"/>
    <n v="20836"/>
    <x v="1"/>
    <n v="707700.82411199994"/>
    <n v="-2461803.799724"/>
  </r>
  <r>
    <n v="44.977753"/>
    <n v="-93.265011000000001"/>
    <n v="19412.259999999998"/>
    <x v="0"/>
    <n v="873119.83545177989"/>
    <n v="-1810484.6424348599"/>
  </r>
  <r>
    <n v="35.467559999999999"/>
    <n v="-97.516428000000005"/>
    <n v="19185.599999999999"/>
    <x v="0"/>
    <n v="680466.41913599998"/>
    <n v="-1870911.1810367999"/>
  </r>
  <r>
    <n v="34.625053999999999"/>
    <n v="-77.401340000000005"/>
    <n v="18882.93"/>
    <x v="2"/>
    <n v="653822.47092821996"/>
    <n v="-1461564.0851262002"/>
  </r>
  <r>
    <n v="37.681874999999998"/>
    <n v="-121.76800900000001"/>
    <n v="18052.16"/>
    <x v="1"/>
    <n v="680239.23659999995"/>
    <n v="-2198175.5813494399"/>
  </r>
  <r>
    <n v="38.804836000000002"/>
    <n v="-77.046920999999998"/>
    <n v="17680.63"/>
    <x v="2"/>
    <n v="686093.94752668007"/>
    <n v="-1362238.1028402301"/>
  </r>
  <r>
    <n v="23.634501"/>
    <n v="-102.552784"/>
    <n v="15660"/>
    <x v="0"/>
    <n v="370116.28565999999"/>
    <n v="-1605976.5974399999"/>
  </r>
  <r>
    <n v="49.095215000000003"/>
    <n v="-123.026476"/>
    <n v="15016.91"/>
    <x v="1"/>
    <n v="737258.42508565006"/>
    <n v="-1847477.51770916"/>
  </r>
  <r>
    <n v="33.947235999999997"/>
    <n v="-118.085345"/>
    <n v="14940"/>
    <x v="1"/>
    <n v="507171.70583999995"/>
    <n v="-1764195.0543"/>
  </r>
  <r>
    <n v="39.739235999999998"/>
    <n v="-104.990251"/>
    <n v="14791.68"/>
    <x v="0"/>
    <n v="587810.06235647993"/>
    <n v="-1552982.1959116801"/>
  </r>
  <r>
    <n v="36.852925999999997"/>
    <n v="-75.977985000000004"/>
    <n v="13405.2"/>
    <x v="2"/>
    <n v="494020.84361519996"/>
    <n v="-1018500.0845220002"/>
  </r>
  <r>
    <n v="35.467559999999999"/>
    <n v="-97.516428000000005"/>
    <n v="13337.28"/>
    <x v="0"/>
    <n v="473040.77863680001"/>
    <n v="-1300603.9048358402"/>
  </r>
  <r>
    <n v="41.445926999999998"/>
    <n v="-74.422933999999998"/>
    <n v="13337.28"/>
    <x v="2"/>
    <n v="552775.93325856002"/>
    <n v="-992599.50917952007"/>
  </r>
  <r>
    <n v="41.931696000000002"/>
    <n v="-87.988956000000002"/>
    <n v="12080"/>
    <x v="0"/>
    <n v="506534.88768000004"/>
    <n v="-1062906.5884799999"/>
  </r>
  <r>
    <n v="32.776663999999997"/>
    <n v="-96.796987999999999"/>
    <n v="11858"/>
    <x v="0"/>
    <n v="388665.68171199993"/>
    <n v="-1147818.683704"/>
  </r>
  <r>
    <n v="40.524670999999998"/>
    <n v="-111.863823"/>
    <n v="11520"/>
    <x v="1"/>
    <n v="466844.20991999999"/>
    <n v="-1288671.2409599999"/>
  </r>
  <r>
    <n v="37.347717000000003"/>
    <n v="-120.609084"/>
    <n v="11297"/>
    <x v="1"/>
    <n v="421917.158949"/>
    <n v="-1362520.821948"/>
  </r>
  <r>
    <n v="42.363633"/>
    <n v="-87.844793999999993"/>
    <n v="10975.47"/>
    <x v="0"/>
    <n v="464960.78308251"/>
    <n v="-964137.90120317985"/>
  </r>
  <r>
    <n v="42.790059999999997"/>
    <n v="-77.516687000000005"/>
    <n v="4507660.2"/>
    <x v="2"/>
    <n v="192883050.41761199"/>
    <n v="-349418884.82575744"/>
  </r>
  <r>
    <n v="40.574269999999999"/>
    <n v="-74.609880000000004"/>
    <n v="3511959.69"/>
    <x v="2"/>
    <n v="142495200.6911763"/>
    <n v="-262026891.03573722"/>
  </r>
  <r>
    <n v="46.813878000000003"/>
    <n v="-71.207981000000004"/>
    <n v="774932.72"/>
    <x v="2"/>
    <n v="36277605.812288158"/>
    <n v="-55181394.402038321"/>
  </r>
  <r>
    <n v="41.900100999999999"/>
    <n v="-71.089766999999995"/>
    <n v="562037.68000000005"/>
    <x v="2"/>
    <n v="23549435.557805683"/>
    <n v="-39955127.716420561"/>
  </r>
  <r>
    <n v="42.366759000000002"/>
    <n v="-71.785627000000005"/>
    <n v="509872.86"/>
    <x v="2"/>
    <n v="21601660.580260739"/>
    <n v="-36601542.945383221"/>
  </r>
  <r>
    <n v="39.195504"/>
    <n v="-76.722823000000005"/>
    <n v="492692.42"/>
    <x v="2"/>
    <n v="19311327.718879677"/>
    <n v="-37800753.33310166"/>
  </r>
  <r>
    <n v="42.826464999999999"/>
    <n v="-73.964291000000003"/>
    <n v="487741.89"/>
    <x v="2"/>
    <n v="20888260.98111885"/>
    <n v="-36075483.084849991"/>
  </r>
  <r>
    <n v="30.332184000000002"/>
    <n v="-81.655651000000006"/>
    <n v="260873.46"/>
    <x v="2"/>
    <n v="7912861.7894366402"/>
    <n v="-21301792.20492246"/>
  </r>
  <r>
    <n v="30.332184000000002"/>
    <n v="-81.655651000000006"/>
    <n v="221448.72"/>
    <x v="2"/>
    <n v="6717023.32160448"/>
    <n v="-18082539.394716721"/>
  </r>
  <r>
    <n v="30.458283000000002"/>
    <n v="-91.140320000000003"/>
    <n v="450867.86"/>
    <x v="0"/>
    <n v="13732660.875484381"/>
    <n v="-41092241.038115203"/>
  </r>
  <r>
    <n v="25.761679999999998"/>
    <n v="-80.191789999999997"/>
    <n v="392304.21"/>
    <x v="2"/>
    <n v="10106415.5206728"/>
    <n v="-31459576.824435901"/>
  </r>
  <r>
    <n v="28.538336000000001"/>
    <n v="-81.379236000000006"/>
    <n v="389118.4"/>
    <x v="2"/>
    <n v="11104791.642982401"/>
    <n v="-31666158.105542403"/>
  </r>
  <r>
    <n v="33.102896999999999"/>
    <n v="-86.753597999999997"/>
    <n v="333918.8"/>
    <x v="0"/>
    <n v="11053679.6427636"/>
    <n v="-28968657.339842398"/>
  </r>
  <r>
    <n v="40.352607999999996"/>
    <n v="-74.440151"/>
    <n v="331727.82"/>
    <x v="2"/>
    <n v="13386082.683154559"/>
    <n v="-24693869.01170082"/>
  </r>
  <r>
    <n v="39.066147000000001"/>
    <n v="-84.703188999999995"/>
    <n v="328939.56"/>
    <x v="2"/>
    <n v="12850401.20507532"/>
    <n v="-27862229.720256839"/>
  </r>
  <r>
    <n v="41.079273000000001"/>
    <n v="-85.139351000000005"/>
    <n v="314708.75"/>
    <x v="2"/>
    <n v="12928006.656738751"/>
    <n v="-26794098.729021251"/>
  </r>
  <r>
    <n v="42.416763000000003"/>
    <n v="-71.682907999999998"/>
    <n v="306945.03000000003"/>
    <x v="2"/>
    <n v="13019614.591537893"/>
    <n v="-22002712.346547242"/>
  </r>
  <r>
    <n v="41.488368999999999"/>
    <n v="-87.567541000000006"/>
    <n v="298311.90000000002"/>
    <x v="0"/>
    <n v="12376474.1842911"/>
    <n v="-26122439.534037903"/>
  </r>
  <r>
    <n v="43.750827999999998"/>
    <n v="-87.714529999999996"/>
    <n v="296551.2"/>
    <x v="0"/>
    <n v="12974360.544393601"/>
    <n v="-26011849.128936"/>
  </r>
  <r>
    <n v="49.287486999999999"/>
    <n v="-123.119646"/>
    <n v="292244.63"/>
    <x v="1"/>
    <n v="14404003.401944811"/>
    <n v="-35981055.391000979"/>
  </r>
  <r>
    <n v="43.661470999999999"/>
    <n v="-70.255325999999997"/>
    <n v="272204.28000000003"/>
    <x v="2"/>
    <n v="11884839.27729588"/>
    <n v="-19123800.42999528"/>
  </r>
  <r>
    <n v="30.332184000000002"/>
    <n v="-81.655651000000006"/>
    <n v="271585.40999999997"/>
    <x v="2"/>
    <n v="8237778.6278354395"/>
    <n v="-22176483.455651909"/>
  </r>
  <r>
    <n v="41.647531000000001"/>
    <n v="-88.089506"/>
    <n v="258124.26"/>
    <x v="0"/>
    <n v="10750238.120202061"/>
    <n v="-22738038.550015561"/>
  </r>
  <r>
    <n v="34.949567000000002"/>
    <n v="-81.932047999999995"/>
    <n v="241281.16"/>
    <x v="2"/>
    <n v="8432672.067257721"/>
    <n v="-19768659.582615677"/>
  </r>
  <r>
    <n v="41.451709000000001"/>
    <n v="-82.035421999999997"/>
    <n v="234095"/>
    <x v="2"/>
    <n v="9703637.8183549996"/>
    <n v="-19204082.113090001"/>
  </r>
  <r>
    <n v="42.797806000000001"/>
    <n v="-83.704949999999997"/>
    <n v="231765.52"/>
    <x v="2"/>
    <n v="9919055.7624491192"/>
    <n v="-19399921.263324"/>
  </r>
  <r>
    <n v="35.221997000000002"/>
    <n v="-101.83129700000001"/>
    <n v="204996.88"/>
    <x v="0"/>
    <n v="7220399.4923693603"/>
    <n v="-20875098.171353363"/>
  </r>
  <r>
    <n v="49.895136000000001"/>
    <n v="-97.138373999999999"/>
    <n v="204841.13"/>
    <x v="0"/>
    <n v="10220576.039743681"/>
    <n v="-19897934.296522621"/>
  </r>
  <r>
    <n v="41.357253999999998"/>
    <n v="-88.421177999999998"/>
    <n v="198807.84"/>
    <x v="0"/>
    <n v="8222146.336071359"/>
    <n v="-17578823.40843552"/>
  </r>
  <r>
    <n v="40.434617000000003"/>
    <n v="-3.6867480000000001"/>
    <n v="189365.76000000001"/>
    <x v="4"/>
    <n v="7656931.9785139207"/>
    <n v="-698143.83694848011"/>
  </r>
  <r>
    <n v="29.760427"/>
    <n v="-95.369803000000005"/>
    <n v="188916.96"/>
    <x v="0"/>
    <n v="5622249.3971419195"/>
    <n v="-18016973.258558881"/>
  </r>
  <r>
    <n v="45.522632000000002"/>
    <n v="-73.691890000000001"/>
    <n v="186000.16"/>
    <x v="2"/>
    <n v="8467216.8356211204"/>
    <n v="-13706703.3307024"/>
  </r>
  <r>
    <n v="33.812606000000002"/>
    <n v="-84.634377999999998"/>
    <n v="185559.87"/>
    <x v="2"/>
    <n v="6274262.77372122"/>
    <n v="-15704744.179210858"/>
  </r>
  <r>
    <n v="43.731547999999997"/>
    <n v="-79.762417999999997"/>
    <n v="185373.1"/>
    <x v="2"/>
    <n v="8106652.6205587992"/>
    <n v="-14785806.6881558"/>
  </r>
  <r>
    <n v="38.627003000000002"/>
    <n v="-90.199404000000001"/>
    <n v="184831.04"/>
    <x v="0"/>
    <n v="7139469.136573121"/>
    <n v="-16671649.648700161"/>
  </r>
  <r>
    <n v="43.038902999999998"/>
    <n v="-87.906474000000003"/>
    <n v="177582.48"/>
    <x v="0"/>
    <n v="7642955.1312194401"/>
    <n v="-15610649.660975521"/>
  </r>
  <r>
    <n v="32.776663999999997"/>
    <n v="-96.796987999999999"/>
    <n v="167327.88"/>
    <x v="0"/>
    <n v="5484449.7005923195"/>
    <n v="-16196834.792425441"/>
  </r>
  <r>
    <n v="39.962598"/>
    <n v="-76.727744999999999"/>
    <n v="162208.28"/>
    <x v="2"/>
    <n v="6482264.2859114399"/>
    <n v="-12445875.544728599"/>
  </r>
  <r>
    <n v="42.931733999999999"/>
    <n v="-76.566052999999997"/>
    <n v="158948.44"/>
    <x v="2"/>
    <n v="6823932.1457949597"/>
    <n v="-12170054.68130732"/>
  </r>
  <r>
    <n v="33.653443000000003"/>
    <n v="-84.449371999999997"/>
    <n v="156559.64000000001"/>
    <x v="2"/>
    <n v="5268770.9208405213"/>
    <n v="-13221363.27854608"/>
  </r>
  <r>
    <n v="40.378996000000001"/>
    <n v="-74.546543999999997"/>
    <n v="156122.82"/>
    <x v="2"/>
    <n v="6304082.7242887206"/>
    <n v="-11638416.67053408"/>
  </r>
  <r>
    <n v="38.821185"/>
    <n v="-91.139197999999993"/>
    <n v="153220.21"/>
    <x v="0"/>
    <n v="5948190.1181488493"/>
    <n v="-13964367.056791577"/>
  </r>
  <r>
    <n v="34.852618"/>
    <n v="-82.394009999999994"/>
    <n v="146410.10999999999"/>
    <x v="2"/>
    <n v="5102775.6351679796"/>
    <n v="-12063316.067441098"/>
  </r>
  <r>
    <n v="46.813878000000003"/>
    <n v="-71.207981000000004"/>
    <n v="140548.79999999999"/>
    <x v="2"/>
    <n v="6579634.3762464002"/>
    <n v="-10008196.279972799"/>
  </r>
  <r>
    <n v="34.618220000000001"/>
    <n v="-79.008641999999995"/>
    <n v="133399.38"/>
    <x v="2"/>
    <n v="4618049.0847036"/>
    <n v="-10539703.85744196"/>
  </r>
  <r>
    <n v="44.977753"/>
    <n v="-93.265011000000001"/>
    <n v="131246.28"/>
    <x v="0"/>
    <n v="5903162.7640088396"/>
    <n v="-12240685.74790908"/>
  </r>
  <r>
    <n v="40.214257000000003"/>
    <n v="-77.008588000000003"/>
    <n v="129774.56"/>
    <x v="2"/>
    <n v="5218787.50790192"/>
    <n v="-9993755.6239212807"/>
  </r>
  <r>
    <n v="39.372242999999997"/>
    <n v="-77.270985999999994"/>
    <n v="128786.36"/>
    <x v="2"/>
    <n v="5070607.8610054795"/>
    <n v="-9951449.0205509588"/>
  </r>
  <r>
    <n v="32.776663999999997"/>
    <n v="-96.796987999999999"/>
    <n v="124421.08"/>
    <x v="0"/>
    <n v="4078107.9336771197"/>
    <n v="-12043585.78770704"/>
  </r>
  <r>
    <n v="26.715342"/>
    <n v="-80.053375000000003"/>
    <n v="122551.08"/>
    <x v="2"/>
    <n v="3273994.0146693601"/>
    <n v="-9810627.5638950001"/>
  </r>
  <r>
    <n v="41.079273000000001"/>
    <n v="-85.139351000000005"/>
    <n v="121948.2"/>
    <x v="2"/>
    <n v="5009543.3996585999"/>
    <n v="-10382590.603618201"/>
  </r>
  <r>
    <n v="42.898235999999997"/>
    <n v="-78.634200000000007"/>
    <n v="111631.52"/>
    <x v="2"/>
    <n v="4788795.2899987195"/>
    <n v="-8778055.2699840013"/>
  </r>
  <r>
    <n v="40.361164000000002"/>
    <n v="-83.759656000000007"/>
    <n v="111086.76"/>
    <x v="2"/>
    <n v="4483590.9385886397"/>
    <n v="-9304588.8037545606"/>
  </r>
  <r>
    <n v="36.709833000000003"/>
    <n v="-81.977348000000006"/>
    <n v="108823.67999999999"/>
    <x v="2"/>
    <n v="3994899.1192454402"/>
    <n v="-8921076.6860006396"/>
  </r>
  <r>
    <n v="41.890655000000002"/>
    <n v="-71.392278000000005"/>
    <n v="107296.57"/>
    <x v="2"/>
    <n v="4494723.5965533508"/>
    <n v="-7660146.5538864611"/>
  </r>
  <r>
    <n v="29.760427"/>
    <n v="-95.369803000000005"/>
    <n v="106769.4"/>
    <x v="0"/>
    <n v="3177502.9345338"/>
    <n v="-10182576.644428199"/>
  </r>
  <r>
    <n v="28.538336000000001"/>
    <n v="-81.379236000000006"/>
    <n v="18710.599999999999"/>
    <x v="2"/>
    <n v="533969.38956159994"/>
    <n v="-1522654.3331015999"/>
  </r>
  <r>
    <n v="30.332184000000002"/>
    <n v="-81.655651000000006"/>
    <n v="86321.9"/>
    <x v="2"/>
    <n v="2618331.7540295999"/>
    <n v="-7048670.9400569005"/>
  </r>
  <r>
    <n v="42.220317000000001"/>
    <n v="-83.483823999999998"/>
    <n v="104936.9"/>
    <x v="2"/>
    <n v="4430469.1829973003"/>
    <n v="-8760533.6907055993"/>
  </r>
  <r>
    <n v="41.508367"/>
    <n v="-72.910619999999994"/>
    <n v="104492.04"/>
    <x v="2"/>
    <n v="4337293.9448986799"/>
    <n v="-7618579.421464799"/>
  </r>
  <r>
    <n v="40.625931999999999"/>
    <n v="-75.370457999999999"/>
    <n v="95878.080000000002"/>
    <x v="2"/>
    <n v="3895136.3583705598"/>
    <n v="-7226374.80176064"/>
  </r>
  <r>
    <n v="40.233148"/>
    <n v="-76.137168000000003"/>
    <n v="95001"/>
    <x v="2"/>
    <n v="3822189.2931479998"/>
    <n v="-7233107.0971680004"/>
  </r>
  <r>
    <n v="39.099727000000001"/>
    <n v="-94.578567000000007"/>
    <n v="94827.23"/>
    <x v="0"/>
    <n v="3707718.80516621"/>
    <n v="-8968623.5259794109"/>
  </r>
  <r>
    <n v="34.618220000000001"/>
    <n v="-79.008641999999995"/>
    <n v="93291"/>
    <x v="2"/>
    <n v="3229568.3620199999"/>
    <n v="-7370795.2208219999"/>
  </r>
  <r>
    <n v="36.071247"/>
    <n v="-79.564469000000003"/>
    <n v="82317.66"/>
    <x v="2"/>
    <n v="2969300.6463220199"/>
    <n v="-6549560.9072225401"/>
  </r>
  <r>
    <n v="32.364589000000002"/>
    <n v="-89.474234999999993"/>
    <n v="80868.600000000006"/>
    <x v="0"/>
    <n v="2617279.0020054006"/>
    <n v="-7235656.1205209997"/>
  </r>
  <r>
    <n v="35.149534000000003"/>
    <n v="-90.04898"/>
    <n v="79270.990000000005"/>
    <x v="0"/>
    <n v="2786338.3582186606"/>
    <n v="-7138271.7930902001"/>
  </r>
  <r>
    <n v="43.178896999999999"/>
    <n v="-88.117312999999996"/>
    <n v="78704.89"/>
    <x v="0"/>
    <n v="3398390.3387063299"/>
    <n v="-6935263.4267605692"/>
  </r>
  <r>
    <n v="40.518715"/>
    <n v="-74.412094999999994"/>
    <n v="76234.61"/>
    <x v="2"/>
    <n v="3088928.4357261499"/>
    <n v="-5672777.0416079499"/>
  </r>
  <r>
    <n v="32.204355"/>
    <n v="-82.321791000000005"/>
    <n v="73653.100000000006"/>
    <x v="2"/>
    <n v="2371950.5792505001"/>
    <n v="-6063255.1047021011"/>
  </r>
  <r>
    <n v="30.332184000000002"/>
    <n v="-81.655651000000006"/>
    <n v="72409.919999999998"/>
    <x v="2"/>
    <n v="2196351.01686528"/>
    <n v="-5912679.1564579206"/>
  </r>
  <r>
    <n v="51.511099999999999"/>
    <n v="-0.15326100000000001"/>
    <n v="68852.399999999994"/>
    <x v="4"/>
    <n v="3546662.8616399998"/>
    <n v="-10552.3876764"/>
  </r>
  <r>
    <n v="34.991858999999998"/>
    <n v="-90.002296000000001"/>
    <n v="66011.960000000006"/>
    <x v="0"/>
    <n v="2309881.1966336402"/>
    <n v="-5941227.9634601604"/>
  </r>
  <r>
    <n v="36.145964999999997"/>
    <n v="-81.160640000000001"/>
    <n v="62660.160000000003"/>
    <x v="2"/>
    <n v="2264911.9502543998"/>
    <n v="-5085538.6881023999"/>
  </r>
  <r>
    <n v="25.840653"/>
    <n v="-80.326440000000005"/>
    <n v="61748.2"/>
    <x v="2"/>
    <n v="1595613.8095745998"/>
    <n v="-4960013.0824079998"/>
  </r>
  <r>
    <n v="33.520660999999997"/>
    <n v="-86.802490000000006"/>
    <n v="26258.47"/>
    <x v="0"/>
    <n v="880201.27124866995"/>
    <n v="-2279300.5795903001"/>
  </r>
  <r>
    <n v="33.471772999999999"/>
    <n v="-86.800822999999994"/>
    <n v="34183.910000000003"/>
    <x v="0"/>
    <n v="1144196.07577243"/>
    <n v="-2967191.5213579303"/>
  </r>
  <r>
    <n v="35.467559999999999"/>
    <n v="-97.516428000000005"/>
    <n v="57598.080000000002"/>
    <x v="0"/>
    <n v="2042863.3582848001"/>
    <n v="-5616759.0212582406"/>
  </r>
  <r>
    <n v="46.786672000000003"/>
    <n v="-92.100485000000006"/>
    <n v="56398.86"/>
    <x v="0"/>
    <n v="2638714.96399392"/>
    <n v="-5194362.3594471002"/>
  </r>
  <r>
    <n v="39.123078"/>
    <n v="-93.196870000000004"/>
    <n v="53792.639999999999"/>
    <x v="0"/>
    <n v="2104533.6505459198"/>
    <n v="-5013305.6770368004"/>
  </r>
  <r>
    <n v="39.268113999999997"/>
    <n v="-84.413274999999999"/>
    <n v="52920"/>
    <x v="2"/>
    <n v="2078068.5928799999"/>
    <n v="-4467150.5130000003"/>
  </r>
  <r>
    <n v="30.332184000000002"/>
    <n v="-81.655651000000006"/>
    <n v="50858"/>
    <x v="2"/>
    <n v="1542634.2138720001"/>
    <n v="-4152843.0985580003"/>
  </r>
  <r>
    <n v="27.950575000000001"/>
    <n v="-82.457177999999999"/>
    <n v="50711.519999999997"/>
    <x v="2"/>
    <n v="1417416.1431239999"/>
    <n v="-4181528.8312905598"/>
  </r>
  <r>
    <n v="43.544595999999999"/>
    <n v="-96.731103000000004"/>
    <n v="49329"/>
    <x v="0"/>
    <n v="2148011.3760839999"/>
    <n v="-4771648.5798869999"/>
  </r>
  <r>
    <n v="39.345466999999999"/>
    <n v="-84.560319000000007"/>
    <n v="45749.599999999999"/>
    <x v="2"/>
    <n v="1800039.3770631999"/>
    <n v="-3868600.7701224"/>
  </r>
  <r>
    <n v="33.793995000000002"/>
    <n v="-84.660489999999996"/>
    <n v="45046.080000000002"/>
    <x v="2"/>
    <n v="1522287.0022896002"/>
    <n v="-3813623.2053792002"/>
  </r>
  <r>
    <n v="28.039465"/>
    <n v="-81.949804"/>
    <n v="44875.64"/>
    <x v="2"/>
    <n v="1258288.9371326"/>
    <n v="-3677549.90237456"/>
  </r>
  <r>
    <n v="39.091116"/>
    <n v="-94.415507000000005"/>
    <n v="44853.14"/>
    <x v="0"/>
    <n v="1753359.29870424"/>
    <n v="-4234831.95364198"/>
  </r>
  <r>
    <n v="34.746481000000003"/>
    <n v="-92.289595000000006"/>
    <n v="44626.44"/>
    <x v="0"/>
    <n v="1550611.7495576402"/>
    <n v="-4118556.0738918004"/>
  </r>
  <r>
    <n v="40.173654999999997"/>
    <n v="-85.494140000000002"/>
    <n v="42336"/>
    <x v="2"/>
    <n v="1700791.8580799999"/>
    <n v="-3619479.9110400002"/>
  </r>
  <r>
    <n v="40.844782000000002"/>
    <n v="-73.864827000000005"/>
    <n v="40953.79"/>
    <x v="2"/>
    <n v="1672748.6246237801"/>
    <n v="-3025044.6133443303"/>
  </r>
  <r>
    <n v="38.627003000000002"/>
    <n v="-90.199404000000001"/>
    <n v="40683.599999999999"/>
    <x v="0"/>
    <n v="1571485.5392507999"/>
    <n v="-3669636.4725743998"/>
  </r>
  <r>
    <n v="25.986076000000001"/>
    <n v="-80.303560000000004"/>
    <n v="39681.199999999997"/>
    <x v="2"/>
    <n v="1031158.6789711999"/>
    <n v="-3186541.6250720001"/>
  </r>
  <r>
    <n v="32.460976000000002"/>
    <n v="-84.987708999999995"/>
    <n v="39469.599999999999"/>
    <x v="2"/>
    <n v="1281221.7383296001"/>
    <n v="-3354430.8791463999"/>
  </r>
  <r>
    <n v="35.483406000000002"/>
    <n v="-86.460272000000003"/>
    <n v="37654.379999999997"/>
    <x v="0"/>
    <n v="1336105.6532182801"/>
    <n v="-3255607.9367913599"/>
  </r>
  <r>
    <n v="45.522632000000002"/>
    <n v="-73.691890000000001"/>
    <n v="35973.599999999999"/>
    <x v="2"/>
    <n v="1637612.9545151999"/>
    <n v="-2650962.5741039999"/>
  </r>
  <r>
    <n v="33.322654999999997"/>
    <n v="-81.142324000000002"/>
    <n v="34423.040000000001"/>
    <x v="2"/>
    <n v="1147067.0859711999"/>
    <n v="-2793165.46474496"/>
  </r>
  <r>
    <n v="40.728157000000003"/>
    <n v="-74.077641999999997"/>
    <n v="33960.120000000003"/>
    <x v="2"/>
    <n v="1383133.0990988403"/>
    <n v="-2515685.61163704"/>
  </r>
  <r>
    <n v="43.728133999999997"/>
    <n v="-79.574612000000002"/>
    <n v="33534"/>
    <x v="2"/>
    <n v="1466379.2455559999"/>
    <n v="-2668455.0388080003"/>
  </r>
  <r>
    <n v="41.934854000000001"/>
    <n v="-87.879523000000006"/>
    <n v="32922.5"/>
    <x v="0"/>
    <n v="1380600.2308150001"/>
    <n v="-2893213.5959675"/>
  </r>
  <r>
    <n v="49.287486999999999"/>
    <n v="-123.119646"/>
    <n v="31786.560000000001"/>
    <x v="1"/>
    <n v="1566679.66277472"/>
    <n v="-3913550.0147577603"/>
  </r>
  <r>
    <n v="40.925372000000003"/>
    <n v="-74.276544000000001"/>
    <n v="31096.799999999999"/>
    <x v="2"/>
    <n v="1272648.1080096001"/>
    <n v="-2309762.8334591999"/>
  </r>
  <r>
    <n v="37.356816000000002"/>
    <n v="-77.441649999999996"/>
    <n v="30706.35"/>
    <x v="2"/>
    <n v="1147091.4669816"/>
    <n v="-2377950.4094774998"/>
  </r>
  <r>
    <n v="33.635662000000004"/>
    <n v="-96.608879999999999"/>
    <n v="30660.84"/>
    <x v="0"/>
    <n v="1031297.6508760802"/>
    <n v="-2962109.4122592001"/>
  </r>
  <r>
    <n v="44.963022000000002"/>
    <n v="-92.964935999999994"/>
    <n v="28871.5"/>
    <x v="0"/>
    <n v="1298149.889673"/>
    <n v="-2684037.1497239997"/>
  </r>
  <r>
    <n v="45.557944999999997"/>
    <n v="-94.163240000000002"/>
    <n v="28054"/>
    <x v="0"/>
    <n v="1278082.5890299999"/>
    <n v="-2641655.5349599998"/>
  </r>
  <r>
    <n v="35.551251000000001"/>
    <n v="-80.406448999999995"/>
    <n v="27896.080000000002"/>
    <x v="2"/>
    <n v="991740.54199608008"/>
    <n v="-2243024.7338199201"/>
  </r>
  <r>
    <n v="41.675328"/>
    <n v="-85.706101000000004"/>
    <n v="22358.28"/>
    <x v="2"/>
    <n v="931788.6525158399"/>
    <n v="-1916241.00386628"/>
  </r>
  <r>
    <n v="41.016029000000003"/>
    <n v="-92.408302000000006"/>
    <n v="26735.4"/>
    <x v="0"/>
    <n v="1096579.9417266001"/>
    <n v="-2470572.9172908003"/>
  </r>
  <r>
    <n v="40.916764999999998"/>
    <n v="-74.171811000000005"/>
    <n v="26379.72"/>
    <x v="2"/>
    <n v="1079372.8040058"/>
    <n v="-1956631.6060729201"/>
  </r>
  <r>
    <n v="41.252363000000003"/>
    <n v="-95.997988000000007"/>
    <n v="26000"/>
    <x v="0"/>
    <n v="1072561.4380000001"/>
    <n v="-2495947.6880000001"/>
  </r>
  <r>
    <n v="44.977753"/>
    <n v="-93.265011000000001"/>
    <n v="24620.880000000001"/>
    <x v="0"/>
    <n v="1107391.85928264"/>
    <n v="-2296266.6440296802"/>
  </r>
  <r>
    <n v="35.227086999999997"/>
    <n v="-80.843126999999996"/>
    <n v="24366"/>
    <x v="2"/>
    <n v="858343.20184199989"/>
    <n v="-1969823.6324819999"/>
  </r>
  <r>
    <n v="27.950575000000001"/>
    <n v="-82.457177999999999"/>
    <n v="24151.46"/>
    <x v="2"/>
    <n v="675047.1940895"/>
    <n v="-1991461.2361798799"/>
  </r>
  <r>
    <n v="30.618248000000001"/>
    <n v="-87.753045"/>
    <n v="23432.1"/>
    <x v="0"/>
    <n v="717449.84896079998"/>
    <n v="-2056238.1257445"/>
  </r>
  <r>
    <n v="42.903948"/>
    <n v="-78.692250999999999"/>
    <n v="21436.799999999999"/>
    <x v="2"/>
    <n v="919723.35248639993"/>
    <n v="-1686910.0462368"/>
  </r>
  <r>
    <n v="35.842297000000002"/>
    <n v="-90.704279"/>
    <n v="20819.5"/>
    <x v="0"/>
    <n v="746218.7023915"/>
    <n v="-1888417.7366404999"/>
  </r>
  <r>
    <n v="33.988717000000001"/>
    <n v="-83.897957000000005"/>
    <n v="20737.48"/>
    <x v="2"/>
    <n v="704840.33901315997"/>
    <n v="-1739832.20532836"/>
  </r>
  <r>
    <n v="33.622053999999999"/>
    <n v="-84.369091999999995"/>
    <n v="20345.099999999999"/>
    <x v="2"/>
    <n v="684044.05083539989"/>
    <n v="-1716497.6136491997"/>
  </r>
  <r>
    <n v="32.766795999999999"/>
    <n v="-96.599159"/>
    <n v="19963.849999999999"/>
    <x v="0"/>
    <n v="654151.40032459993"/>
    <n v="-1928491.1204021499"/>
  </r>
  <r>
    <n v="42.433425999999997"/>
    <n v="-71.607844999999998"/>
    <n v="19958"/>
    <x v="2"/>
    <n v="846886.316108"/>
    <n v="-1429149.37051"/>
  </r>
  <r>
    <n v="38.713107000000001"/>
    <n v="-90.429839999999999"/>
    <n v="19944.3"/>
    <x v="0"/>
    <n v="772105.81994009996"/>
    <n v="-1803559.8579119998"/>
  </r>
  <r>
    <n v="36.112478000000003"/>
    <n v="-80.015112000000002"/>
    <n v="19110.599999999999"/>
    <x v="2"/>
    <n v="690131.12206680002"/>
    <n v="-1529136.7993872"/>
  </r>
  <r>
    <n v="34.195399999999999"/>
    <n v="-82.161788000000001"/>
    <n v="18804.59"/>
    <x v="2"/>
    <n v="643030.47688600002"/>
    <n v="-1545018.7370069199"/>
  </r>
  <r>
    <n v="39.099727000000001"/>
    <n v="-94.578567000000007"/>
    <n v="18428.64"/>
    <x v="0"/>
    <n v="720554.79298128001"/>
    <n v="-1742954.3629588801"/>
  </r>
  <r>
    <n v="34.806553000000001"/>
    <n v="-78.971141000000003"/>
    <n v="18426"/>
    <x v="2"/>
    <n v="641345.54557800002"/>
    <n v="-1455122.244066"/>
  </r>
  <r>
    <n v="41.955030000000001"/>
    <n v="-87.940066000000002"/>
    <n v="17875"/>
    <x v="0"/>
    <n v="749946.16125"/>
    <n v="-1571928.6797500001"/>
  </r>
  <r>
    <n v="35.467559999999999"/>
    <n v="-97.516428000000005"/>
    <n v="17700"/>
    <x v="0"/>
    <n v="627775.81200000003"/>
    <n v="-1726040.7756000001"/>
  </r>
  <r>
    <n v="43.323892000000001"/>
    <n v="-88.166759999999996"/>
    <n v="17011.2"/>
    <x v="0"/>
    <n v="736991.39159040002"/>
    <n v="-1499822.3877119999"/>
  </r>
  <r>
    <n v="40.695504"/>
    <n v="-74.228733000000005"/>
    <n v="15870.26"/>
    <x v="2"/>
    <n v="645848.22931104002"/>
    <n v="-1178029.2921805801"/>
  </r>
  <r>
    <n v="40.506771999999998"/>
    <n v="-74.265422999999998"/>
    <n v="15120"/>
    <x v="2"/>
    <n v="612462.39263999998"/>
    <n v="-1122893.19576"/>
  </r>
  <r>
    <n v="25.761679999999998"/>
    <n v="-80.191789999999997"/>
    <n v="15120"/>
    <x v="2"/>
    <n v="389516.60159999999"/>
    <n v="-1212499.8647999999"/>
  </r>
  <r>
    <n v="42.610647999999998"/>
    <n v="-71.234224999999995"/>
    <n v="15079"/>
    <x v="2"/>
    <n v="642525.96119199996"/>
    <n v="-1074140.8787749999"/>
  </r>
  <r>
    <n v="39.768402999999999"/>
    <n v="-86.158068"/>
    <n v="13935.6"/>
    <x v="0"/>
    <n v="554196.55684680003"/>
    <n v="-1200664.3724207999"/>
  </r>
  <r>
    <n v="38.769917999999997"/>
    <n v="-90.466750000000005"/>
    <n v="12447.68"/>
    <x v="0"/>
    <n v="482595.53289023996"/>
    <n v="-1126101.1546400001"/>
  </r>
  <r>
    <n v="25.761679999999998"/>
    <n v="-80.191789999999997"/>
    <n v="12320"/>
    <x v="2"/>
    <n v="317383.89759999997"/>
    <n v="-987962.85279999999"/>
  </r>
  <r>
    <n v="40.840378000000001"/>
    <n v="-74.090697000000006"/>
    <n v="11869.8"/>
    <x v="2"/>
    <n v="484767.11878439999"/>
    <n v="-879441.75525060005"/>
  </r>
  <r>
    <n v="42.584743000000003"/>
    <n v="-87.821185"/>
    <n v="11709.68"/>
    <x v="0"/>
    <n v="498653.71341224003"/>
    <n v="-1028357.9735708"/>
  </r>
  <r>
    <n v="42.682789"/>
    <n v="-89.018721999999997"/>
    <n v="11703.8"/>
    <x v="0"/>
    <n v="499550.82589819998"/>
    <n v="-1041857.3185435999"/>
  </r>
  <r>
    <n v="25.761679999999998"/>
    <n v="-80.191789999999997"/>
    <n v="11278.78"/>
    <x v="2"/>
    <n v="290560.32115039998"/>
    <n v="-904465.55721620005"/>
  </r>
  <r>
    <n v="18.444247000000001"/>
    <n v="-66.646406999999996"/>
    <n v="10712"/>
    <x v="2"/>
    <n v="197574.77386400002"/>
    <n v="-713916.31178400002"/>
  </r>
  <r>
    <n v="36.072634999999998"/>
    <n v="-79.791974999999994"/>
    <n v="25595949.010000002"/>
    <x v="2"/>
    <n v="923313326.11634135"/>
    <n v="-2042351323.5071948"/>
  </r>
  <r>
    <n v="34.362315000000002"/>
    <n v="-92.812945999999997"/>
    <n v="11740552.85"/>
    <x v="0"/>
    <n v="403432575.30584776"/>
    <n v="-1089675297.677196"/>
  </r>
  <r>
    <n v="37.386882999999997"/>
    <n v="-120.723533"/>
    <n v="5169917.7889999999"/>
    <x v="1"/>
    <n v="193287111.49696168"/>
    <n v="-624130740.80762851"/>
  </r>
  <r>
    <n v="34.737063999999997"/>
    <n v="-82.254283000000001"/>
    <n v="3730732.1320000002"/>
    <x v="2"/>
    <n v="129594680.83614044"/>
    <n v="-306868696.58272135"/>
  </r>
  <r>
    <n v="36.323107"/>
    <n v="-86.713329999999999"/>
    <n v="3068147.18"/>
    <x v="0"/>
    <n v="111444638.31088826"/>
    <n v="-266049258.90790942"/>
  </r>
  <r>
    <n v="39.345466999999999"/>
    <n v="-84.560319000000007"/>
    <n v="2330001.44"/>
    <x v="2"/>
    <n v="91674994.767472476"/>
    <n v="-197025665.03685936"/>
  </r>
  <r>
    <n v="40.728157000000003"/>
    <n v="-74.077641999999997"/>
    <n v="2057109.66"/>
    <x v="2"/>
    <n v="83782285.198696628"/>
    <n v="-152385832.94822171"/>
  </r>
  <r>
    <n v="38.360674000000003"/>
    <n v="-75.599368999999996"/>
    <n v="1774101.44"/>
    <x v="2"/>
    <n v="68055726.982770562"/>
    <n v="-134120949.40599135"/>
  </r>
  <r>
    <n v="42.433425999999997"/>
    <n v="-71.607844999999998"/>
    <n v="1486602.308"/>
    <x v="2"/>
    <n v="63081629.027947202"/>
    <n v="-106452387.64790626"/>
  </r>
  <r>
    <n v="41.43533"/>
    <n v="-81.657349999999994"/>
    <n v="1330436.8400000001"/>
    <x v="2"/>
    <n v="55127089.509557202"/>
    <n v="-108639946.69677401"/>
  </r>
  <r>
    <n v="44.475883000000003"/>
    <n v="-73.212072000000006"/>
    <n v="1303420.26"/>
    <x v="2"/>
    <n v="57970766.983589582"/>
    <n v="-95426097.921378732"/>
  </r>
  <r>
    <n v="38.460391999999999"/>
    <n v="-75.220743999999996"/>
    <n v="1297764.1200000001"/>
    <x v="2"/>
    <n v="49912516.778735042"/>
    <n v="-97618782.64290528"/>
  </r>
  <r>
    <n v="28.039465"/>
    <n v="-81.949804"/>
    <n v="1254600"/>
    <x v="2"/>
    <n v="35178312.788999997"/>
    <n v="-102814224.0984"/>
  </r>
  <r>
    <n v="33.425510000000003"/>
    <n v="-111.940005"/>
    <n v="1244729.04"/>
    <x v="1"/>
    <n v="41605702.973810405"/>
    <n v="-139334974.96124521"/>
  </r>
  <r>
    <n v="40.518715"/>
    <n v="-74.412094999999994"/>
    <n v="798045.79599999997"/>
    <x v="2"/>
    <n v="32335790.165072139"/>
    <n v="-59384259.586302616"/>
  </r>
  <r>
    <n v="29.187199"/>
    <n v="-82.140091999999996"/>
    <n v="791848.88"/>
    <x v="2"/>
    <n v="23111850.838487118"/>
    <n v="-65042539.853296958"/>
  </r>
  <r>
    <n v="41.252363000000003"/>
    <n v="-95.997988000000007"/>
    <n v="724010.46"/>
    <x v="0"/>
    <n v="29867142.311716981"/>
    <n v="-69503547.450954482"/>
  </r>
  <r>
    <n v="40.378996000000001"/>
    <n v="-74.546543999999997"/>
    <n v="706820.4"/>
    <x v="2"/>
    <n v="28540698.104318403"/>
    <n v="-52691018.048697598"/>
  </r>
  <r>
    <n v="34.991858999999998"/>
    <n v="-90.002296000000001"/>
    <n v="706034.76"/>
    <x v="0"/>
    <n v="24705468.77101884"/>
    <n v="-63544749.45580896"/>
  </r>
  <r>
    <n v="46.820141999999997"/>
    <n v="-71.260833000000005"/>
    <n v="696874"/>
    <x v="2"/>
    <n v="32627739.636107996"/>
    <n v="-49659821.736042"/>
  </r>
  <r>
    <n v="45.498564000000002"/>
    <n v="-73.749757000000002"/>
    <n v="671732.8"/>
    <x v="2"/>
    <n v="30562877.791699205"/>
    <n v="-49540130.768929608"/>
  </r>
  <r>
    <n v="45.498564000000002"/>
    <n v="-73.749757000000002"/>
    <n v="663619.74979999999"/>
    <x v="2"/>
    <n v="30193745.657939289"/>
    <n v="-48941795.288150802"/>
  </r>
  <r>
    <n v="33.793995000000002"/>
    <n v="-84.660489999999996"/>
    <n v="658238.96"/>
    <x v="2"/>
    <n v="22244524.123045199"/>
    <n v="-55726832.890690394"/>
  </r>
  <r>
    <n v="40.501441"/>
    <n v="-78.636725999999996"/>
    <n v="649500.02"/>
    <x v="2"/>
    <n v="26305686.73952882"/>
    <n v="-51074555.10973452"/>
  </r>
  <r>
    <n v="42.514457"/>
    <n v="-83.014652999999996"/>
    <n v="630228.72"/>
    <x v="2"/>
    <n v="26793831.816605039"/>
    <n v="-52318218.501434155"/>
  </r>
  <r>
    <n v="38.627003000000002"/>
    <n v="-90.199404000000001"/>
    <n v="603583.02"/>
    <x v="0"/>
    <n v="23314603.124289062"/>
    <n v="-54442828.668520086"/>
  </r>
  <r>
    <n v="47.203156999999997"/>
    <n v="-122.240397"/>
    <n v="571984.92000000004"/>
    <x v="1"/>
    <n v="26999493.980392441"/>
    <n v="-69919663.698813245"/>
  </r>
  <r>
    <n v="33.836593000000001"/>
    <n v="-117.91430099999999"/>
    <n v="546642.91200000001"/>
    <x v="1"/>
    <n v="18496533.729678817"/>
    <n v="-64457016.865084514"/>
  </r>
  <r>
    <n v="19.282609999999998"/>
    <n v="-99.655664999999999"/>
    <n v="546126.32999999996"/>
    <x v="0"/>
    <n v="10530741.032121299"/>
    <n v="-54424582.590159446"/>
  </r>
  <r>
    <n v="43.038902999999998"/>
    <n v="-87.906474000000003"/>
    <n v="513499.12"/>
    <x v="0"/>
    <n v="22100438.81626536"/>
    <n v="-45139897.041302882"/>
  </r>
  <r>
    <n v="47.380934000000003"/>
    <n v="-122.234843"/>
    <n v="486650.49599999998"/>
    <x v="1"/>
    <n v="23057955.032043263"/>
    <n v="-59485646.974432126"/>
  </r>
  <r>
    <n v="39.952584000000002"/>
    <n v="-75.165222"/>
    <n v="474679.95600000001"/>
    <x v="2"/>
    <n v="18964690.815206304"/>
    <n v="-35679424.271690235"/>
  </r>
  <r>
    <n v="49.283763"/>
    <n v="-122.793206"/>
    <n v="456271.84"/>
    <x v="1"/>
    <n v="22486793.22613392"/>
    <n v="-56027082.041119039"/>
  </r>
  <r>
    <n v="46.087817000000001"/>
    <n v="-64.778231000000005"/>
    <n v="446601.1"/>
    <x v="2"/>
    <n v="20582869.768798698"/>
    <n v="-28930029.2206541"/>
  </r>
  <r>
    <n v="38.627003000000002"/>
    <n v="-90.199404000000001"/>
    <n v="439987.20000000001"/>
    <x v="0"/>
    <n v="16995386.8943616"/>
    <n v="-39686583.207628801"/>
  </r>
  <r>
    <n v="53.570858999999999"/>
    <n v="-113.522812"/>
    <n v="430792.5"/>
    <x v="1"/>
    <n v="23077924.275757499"/>
    <n v="-48904775.988509998"/>
  </r>
  <r>
    <n v="34.746481000000003"/>
    <n v="-92.289595000000006"/>
    <n v="409875.84"/>
    <x v="0"/>
    <n v="14241743.086919041"/>
    <n v="-37827275.273884803"/>
  </r>
  <r>
    <n v="39.768402999999999"/>
    <n v="-86.158068"/>
    <n v="404377.06199999998"/>
    <x v="0"/>
    <n v="16081429.965571985"/>
    <n v="-34840346.40543621"/>
  </r>
  <r>
    <n v="48.610100000000003"/>
    <n v="1.6769000000000001"/>
    <n v="403913.55200000003"/>
    <x v="4"/>
    <n v="19634278.154075202"/>
    <n v="677322.6353488001"/>
  </r>
  <r>
    <n v="25.840653"/>
    <n v="-80.326440000000005"/>
    <n v="402919.2"/>
    <x v="2"/>
    <n v="10411695.2342376"/>
    <n v="-32365064.943648003"/>
  </r>
  <r>
    <n v="35.116813"/>
    <n v="-80.723680000000002"/>
    <n v="402555.76"/>
    <x v="2"/>
    <n v="14136475.34599288"/>
    <n v="-32495782.352396801"/>
  </r>
  <r>
    <n v="45.072463999999997"/>
    <n v="-93.455787999999998"/>
    <n v="397962.67599999998"/>
    <x v="0"/>
    <n v="17937158.387353662"/>
    <n v="-37191915.480168685"/>
  </r>
  <r>
    <n v="29.760427"/>
    <n v="-95.369803000000005"/>
    <n v="391338.8"/>
    <x v="0"/>
    <n v="11646409.789667599"/>
    <n v="-37321904.262256399"/>
  </r>
  <r>
    <n v="27.950575000000001"/>
    <n v="-82.457177999999999"/>
    <n v="390179.32"/>
    <x v="2"/>
    <n v="10905736.347109001"/>
    <n v="-32173085.641158961"/>
  </r>
  <r>
    <n v="41.647531000000001"/>
    <n v="-88.089506"/>
    <n v="385434.72"/>
    <x v="0"/>
    <n v="16052404.44967632"/>
    <n v="-33952754.080048315"/>
  </r>
  <r>
    <n v="37.739651000000002"/>
    <n v="-121.425223"/>
    <n v="374678.88"/>
    <x v="1"/>
    <n v="14140250.16827088"/>
    <n v="-45495466.557390243"/>
  </r>
  <r>
    <n v="39.345466999999999"/>
    <n v="-84.560319000000007"/>
    <n v="373044.8"/>
    <x v="2"/>
    <n v="14677621.8679216"/>
    <n v="-31544787.289291203"/>
  </r>
  <r>
    <n v="40.563122999999997"/>
    <n v="-80.208393000000001"/>
    <n v="371799.6"/>
    <x v="2"/>
    <n v="15081352.906150797"/>
    <n v="-29821448.4340428"/>
  </r>
  <r>
    <n v="40.729402"/>
    <n v="-73.906587999999999"/>
    <n v="358170"/>
    <x v="2"/>
    <n v="14588049.914340001"/>
    <n v="-26471122.62396"/>
  </r>
  <r>
    <n v="29.946871999999999"/>
    <n v="-90.323134999999994"/>
    <n v="351970.06"/>
    <x v="0"/>
    <n v="10540402.33465232"/>
    <n v="-31791039.245338097"/>
  </r>
  <r>
    <n v="39.099727000000001"/>
    <n v="-94.578567000000007"/>
    <n v="344028.02"/>
    <x v="0"/>
    <n v="13451401.662350541"/>
    <n v="-32537677.139447343"/>
  </r>
  <r>
    <n v="32.776663999999997"/>
    <n v="-96.796987999999999"/>
    <n v="341641.84"/>
    <x v="0"/>
    <n v="11197879.79802176"/>
    <n v="-33069901.086777922"/>
  </r>
  <r>
    <n v="34.358147000000002"/>
    <n v="-86.294703999999996"/>
    <n v="333847.36"/>
    <x v="0"/>
    <n v="11470376.67044192"/>
    <n v="-28809259.112381436"/>
  </r>
  <r>
    <n v="42.514457"/>
    <n v="-83.014652999999996"/>
    <n v="315629.12"/>
    <x v="2"/>
    <n v="13418800.650187841"/>
    <n v="-26201841.873495359"/>
  </r>
  <r>
    <n v="45.501688999999999"/>
    <n v="-73.567256"/>
    <n v="310780.96000000002"/>
    <x v="2"/>
    <n v="14141058.58904144"/>
    <n v="-22863302.444245763"/>
  </r>
  <r>
    <n v="45.498564000000002"/>
    <n v="-73.749757000000002"/>
    <n v="304130.70260000002"/>
    <x v="2"/>
    <n v="13837510.236611068"/>
    <n v="-22429565.41298927"/>
  </r>
  <r>
    <n v="1.305417"/>
    <n v="103.820611"/>
    <n v="301262.03999999998"/>
    <x v="3"/>
    <n v="393272.58847068"/>
    <n v="31277209.063906439"/>
  </r>
  <r>
    <n v="39.739235999999998"/>
    <n v="-104.990251"/>
    <n v="297133.68"/>
    <x v="0"/>
    <n v="11807865.433068478"/>
    <n v="-31196139.643753678"/>
  </r>
  <r>
    <n v="25.06043"/>
    <n v="121.575214"/>
    <n v="290164.8"/>
    <x v="3"/>
    <n v="7271654.6588639999"/>
    <n v="35276847.655267201"/>
  </r>
  <r>
    <n v="45.498564000000002"/>
    <n v="-73.749757000000002"/>
    <n v="287241.56"/>
    <x v="2"/>
    <n v="13069078.501119841"/>
    <n v="-21183995.250300921"/>
  </r>
  <r>
    <n v="41.848987000000001"/>
    <n v="-72.571754999999996"/>
    <n v="274117.86"/>
    <x v="2"/>
    <n v="11471554.75960782"/>
    <n v="-19893214.177044298"/>
  </r>
  <r>
    <n v="35.668804999999999"/>
    <n v="139.743326"/>
    <n v="265681.08"/>
    <x v="3"/>
    <n v="9476526.6347094011"/>
    <n v="37127157.77447208"/>
  </r>
  <r>
    <n v="35.670972999999996"/>
    <n v="-80.474226000000002"/>
    <n v="263424.15999999997"/>
    <x v="2"/>
    <n v="9396596.0989076775"/>
    <n v="-21198855.385700159"/>
  </r>
  <r>
    <n v="29.424122000000001"/>
    <n v="-98.493628000000001"/>
    <n v="262384"/>
    <x v="0"/>
    <n v="7720418.8268480003"/>
    <n v="-25843152.089152001"/>
  </r>
  <r>
    <n v="40.748691999999998"/>
    <n v="-73.987869000000003"/>
    <n v="261308.64"/>
    <x v="2"/>
    <n v="10647985.288298881"/>
    <n v="-19333669.42488816"/>
  </r>
  <r>
    <n v="41.900587000000002"/>
    <n v="-87.856728000000004"/>
    <n v="252857.2"/>
    <x v="0"/>
    <n v="10594865.107176401"/>
    <n v="-22215206.243241601"/>
  </r>
  <r>
    <n v="49.895136000000001"/>
    <n v="-97.138373999999999"/>
    <n v="217006.4"/>
    <x v="0"/>
    <n v="10827563.840870399"/>
    <n v="-21079648.843593597"/>
  </r>
  <r>
    <n v="36.072634999999998"/>
    <n v="-79.791974999999994"/>
    <n v="210935.04000000001"/>
    <x v="2"/>
    <n v="7608982.7066304004"/>
    <n v="-16830923.438304"/>
  </r>
  <r>
    <n v="34.737063999999997"/>
    <n v="-82.254283000000001"/>
    <n v="203575.84"/>
    <x v="2"/>
    <n v="7071626.9829337588"/>
    <n v="-16744984.755322719"/>
  </r>
  <r>
    <n v="52.125104"/>
    <n v="-106.70254300000001"/>
    <n v="177059.75440000001"/>
    <x v="1"/>
    <n v="9229258.1123144571"/>
    <n v="-18892726.057435442"/>
  </r>
  <r>
    <n v="35.467559999999999"/>
    <n v="-97.516428000000005"/>
    <n v="163862.38399999999"/>
    <x v="0"/>
    <n v="5811798.9362630397"/>
    <n v="-15979274.371244352"/>
  </r>
  <r>
    <n v="25.986076000000001"/>
    <n v="-80.303560000000004"/>
    <n v="163037.24"/>
    <x v="2"/>
    <n v="4236698.1094702398"/>
    <n v="-13092470.784574401"/>
  </r>
  <r>
    <n v="42.797806000000001"/>
    <n v="-83.704949999999997"/>
    <n v="155056.51999999999"/>
    <x v="2"/>
    <n v="6636078.8619951196"/>
    <n v="-12978998.253773998"/>
  </r>
  <r>
    <n v="41.222999999999999"/>
    <n v="-111.97383000000001"/>
    <n v="146018.12"/>
    <x v="1"/>
    <n v="6019304.9607599992"/>
    <n v="-16350208.1457996"/>
  </r>
  <r>
    <n v="32.161580999999998"/>
    <n v="-81.904004999999998"/>
    <n v="145087.48800000001"/>
    <x v="2"/>
    <n v="4666242.9973985283"/>
    <n v="-11883246.34258944"/>
  </r>
  <r>
    <n v="38.360674000000003"/>
    <n v="-75.599368999999996"/>
    <n v="141377.5"/>
    <x v="2"/>
    <n v="5423336.1884350004"/>
    <n v="-10688049.7907975"/>
  </r>
  <r>
    <n v="36.664845999999997"/>
    <n v="-93.222993000000002"/>
    <n v="139722.84"/>
    <x v="0"/>
    <n v="5122916.411282639"/>
    <n v="-13025381.335260119"/>
  </r>
  <r>
    <n v="39.828937000000003"/>
    <n v="-84.890237999999997"/>
    <n v="139324.56"/>
    <x v="2"/>
    <n v="5549149.1227927208"/>
    <n v="-11827295.05764528"/>
  </r>
  <r>
    <n v="39.197879"/>
    <n v="-76.762506999999999"/>
    <n v="134354.44"/>
    <x v="2"/>
    <n v="5266409.0822327603"/>
    <n v="-10313383.64098108"/>
  </r>
  <r>
    <n v="36.112478000000003"/>
    <n v="-80.015112000000002"/>
    <n v="131475.51999999999"/>
    <x v="2"/>
    <n v="4747906.8235385604"/>
    <n v="-10520028.45805824"/>
  </r>
  <r>
    <n v="37.356816000000002"/>
    <n v="-77.441649999999996"/>
    <n v="123272.72"/>
    <x v="2"/>
    <n v="4605076.3188595204"/>
    <n v="-9546442.8367879987"/>
  </r>
  <r>
    <n v="39.952584000000002"/>
    <n v="-75.165222"/>
    <n v="117537.04"/>
    <x v="2"/>
    <n v="4695908.4637113595"/>
    <n v="-8834697.7048228793"/>
  </r>
  <r>
    <n v="38.360674000000003"/>
    <n v="-75.599368999999996"/>
    <n v="116448"/>
    <x v="2"/>
    <n v="4467023.7659520004"/>
    <n v="-8803395.3213119991"/>
  </r>
  <r>
    <n v="43.255721000000001"/>
    <n v="-79.871101999999993"/>
    <n v="116400.308"/>
    <x v="2"/>
    <n v="5034979.2471620683"/>
    <n v="-9297020.8730994165"/>
  </r>
  <r>
    <n v="42.903948"/>
    <n v="-78.692250999999999"/>
    <n v="113016.8"/>
    <x v="2"/>
    <n v="4848866.9103263998"/>
    <n v="-8893546.3928168006"/>
  </r>
  <r>
    <n v="42.826464999999999"/>
    <n v="-73.964291000000003"/>
    <n v="106150.6"/>
    <x v="2"/>
    <n v="4546054.9556290004"/>
    <n v="-7851353.8682246003"/>
  </r>
  <r>
    <n v="43.255721000000001"/>
    <n v="-79.871101999999993"/>
    <n v="103856"/>
    <x v="2"/>
    <n v="4492366.1601760006"/>
    <n v="-8295093.1693119993"/>
  </r>
  <r>
    <n v="45.407620999999999"/>
    <n v="-122.570369"/>
    <n v="100560.76"/>
    <x v="1"/>
    <n v="4566224.8775519598"/>
    <n v="-12325769.46012044"/>
  </r>
  <r>
    <n v="40.760778999999999"/>
    <n v="-111.891047"/>
    <n v="96498.8"/>
    <x v="1"/>
    <n v="3933366.2605651999"/>
    <n v="-10797351.766243601"/>
  </r>
  <r>
    <n v="41.222999999999999"/>
    <n v="-111.97383000000001"/>
    <n v="80326.039999999994"/>
    <x v="1"/>
    <n v="3311280.3469199995"/>
    <n v="-8994414.3475331999"/>
  </r>
  <r>
    <n v="42.433425999999997"/>
    <n v="-71.607844999999998"/>
    <n v="72846.720000000001"/>
    <x v="2"/>
    <n v="3091135.9024627199"/>
    <n v="-5216396.6345183998"/>
  </r>
  <r>
    <n v="34.949567000000002"/>
    <n v="-81.932047999999995"/>
    <n v="72234.600000000006"/>
    <x v="2"/>
    <n v="2524567.9924182002"/>
    <n v="-5918328.7144608004"/>
  </r>
  <r>
    <n v="45.591369999999998"/>
    <n v="-73.436409999999995"/>
    <n v="69888"/>
    <x v="2"/>
    <n v="3186289.6665599998"/>
    <n v="-5132323.8220799994"/>
  </r>
  <r>
    <n v="14.080356999999999"/>
    <n v="100.613935"/>
    <n v="67952.160000000003"/>
    <x v="3"/>
    <n v="956790.67172112002"/>
    <n v="6836934.2093496006"/>
  </r>
  <r>
    <n v="41.43533"/>
    <n v="-81.657349999999994"/>
    <n v="67721.2"/>
    <x v="2"/>
    <n v="2806050.269996"/>
    <n v="-5529933.7308199992"/>
  </r>
  <r>
    <n v="41.43533"/>
    <n v="-81.657349999999994"/>
    <n v="66341.440000000002"/>
    <x v="2"/>
    <n v="2748879.4590751999"/>
    <n v="-5417266.1855839994"/>
  </r>
  <r>
    <n v="14.606939000000001"/>
    <n v="-90.514780999999999"/>
    <n v="64967.040000000001"/>
    <x v="0"/>
    <n v="948969.59029056004"/>
    <n v="-5880477.3978182403"/>
  </r>
  <r>
    <n v="41.43533"/>
    <n v="-81.657349999999994"/>
    <n v="64572.959999999999"/>
    <x v="2"/>
    <n v="2675601.9066768"/>
    <n v="-5272856.7952559991"/>
  </r>
  <r>
    <n v="40.638682000000003"/>
    <n v="-77.568605000000005"/>
    <n v="63478.52"/>
    <x v="2"/>
    <n v="2579683.38811064"/>
    <n v="-4923940.2438645996"/>
  </r>
  <r>
    <n v="33.793995000000002"/>
    <n v="-84.660489999999996"/>
    <n v="59164.08"/>
    <x v="2"/>
    <n v="1999390.6236996001"/>
    <n v="-5008860.0031992001"/>
  </r>
  <r>
    <n v="37.356816000000002"/>
    <n v="-77.441649999999996"/>
    <n v="58558.44"/>
    <x v="2"/>
    <n v="2187556.8683270402"/>
    <n v="-4534862.2150259996"/>
  </r>
  <r>
    <n v="40.798946999999998"/>
    <n v="-81.378446999999994"/>
    <n v="58071.040000000001"/>
    <x v="2"/>
    <n v="2369237.28319488"/>
    <n v="-4725731.0508748796"/>
  </r>
  <r>
    <n v="39.828937000000003"/>
    <n v="-84.890237999999997"/>
    <n v="57966.239999999998"/>
    <x v="2"/>
    <n v="2308733.7210868802"/>
    <n v="-4920767.90956512"/>
  </r>
  <r>
    <n v="4.8093000000000004"/>
    <n v="74.103099999999998"/>
    <n v="52741.2"/>
    <x v="3"/>
    <n v="253648.25315999999"/>
    <n v="3908286.4177199998"/>
  </r>
  <r>
    <n v="28.145029000000001"/>
    <n v="-80.660292999999996"/>
    <n v="50604"/>
    <x v="2"/>
    <n v="1424251.047516"/>
    <n v="-4081733.466972"/>
  </r>
  <r>
    <n v="36.212780000000002"/>
    <n v="-79.713156999999995"/>
    <n v="44751"/>
    <x v="2"/>
    <n v="1620558.1177800002"/>
    <n v="-3567243.4889069996"/>
  </r>
  <r>
    <n v="45.415787999999999"/>
    <n v="-75.631612000000004"/>
    <n v="42649.599999999999"/>
    <x v="2"/>
    <n v="1936965.1918847999"/>
    <n v="-3225657.9991552001"/>
  </r>
  <r>
    <n v="45.591369999999998"/>
    <n v="-73.436409999999995"/>
    <n v="41708.800000000003"/>
    <x v="2"/>
    <n v="1901561.3330560001"/>
    <n v="-3062944.5374079999"/>
  </r>
  <r>
    <n v="34.949567000000002"/>
    <n v="-81.932047999999995"/>
    <n v="39000"/>
    <x v="2"/>
    <n v="1363033.1130000001"/>
    <n v="-3195349.872"/>
  </r>
  <r>
    <n v="42.104610000000001"/>
    <n v="-72.725064000000003"/>
    <n v="38748"/>
    <x v="2"/>
    <n v="1631469.4282800001"/>
    <n v="-2817950.7798720002"/>
  </r>
  <r>
    <n v="36.162663999999999"/>
    <n v="-86.781602000000007"/>
    <n v="37745.599999999999"/>
    <x v="0"/>
    <n v="1364981.4502784"/>
    <n v="-3275623.6364512001"/>
  </r>
  <r>
    <n v="38.953617000000001"/>
    <n v="-94.733570999999998"/>
    <n v="34020"/>
    <x v="0"/>
    <n v="1325202.0503400001"/>
    <n v="-3222836.0854199999"/>
  </r>
  <r>
    <n v="31.549333000000001"/>
    <n v="-97.14667"/>
    <n v="32361.599999999999"/>
    <x v="0"/>
    <n v="1020986.8948128"/>
    <n v="-3143821.6758719999"/>
  </r>
  <r>
    <n v="33.586215000000003"/>
    <n v="-86.286089000000004"/>
    <n v="31334.799999999999"/>
    <x v="0"/>
    <n v="1052417.329782"/>
    <n v="-2703757.3415971999"/>
  </r>
  <r>
    <n v="42.732534999999999"/>
    <n v="-84.555535000000006"/>
    <n v="26507.040000000001"/>
    <x v="2"/>
    <n v="1132713.0145463999"/>
    <n v="-2241316.9484664002"/>
  </r>
  <r>
    <n v="41.252363000000003"/>
    <n v="-95.997988000000007"/>
    <n v="23255.567999999999"/>
    <x v="0"/>
    <n v="959347.13290718407"/>
    <n v="-2232487.7377971839"/>
  </r>
  <r>
    <n v="39.123078"/>
    <n v="-93.196870000000004"/>
    <n v="19232"/>
    <x v="0"/>
    <n v="752415.036096"/>
    <n v="-1792362.2038400001"/>
  </r>
  <r>
    <n v="37.338208000000002"/>
    <n v="-121.886329"/>
    <n v="18895.849999999999"/>
    <x v="1"/>
    <n v="705537.17763679998"/>
    <n v="-2303145.7898346498"/>
  </r>
  <r>
    <n v="40.501441"/>
    <n v="-78.636725999999996"/>
    <n v="18183.2"/>
    <x v="2"/>
    <n v="736445.80199120007"/>
    <n v="-1429867.3162032"/>
  </r>
  <r>
    <n v="37.386882999999997"/>
    <n v="-120.723533"/>
    <n v="17699.64"/>
    <x v="1"/>
    <n v="661734.36982211994"/>
    <n v="-2136763.0736281201"/>
  </r>
  <r>
    <n v="42.362724999999998"/>
    <n v="-71.112623999999997"/>
    <n v="16492.919999999998"/>
    <x v="2"/>
    <n v="698685.03440699994"/>
    <n v="-1172854.8186220799"/>
  </r>
  <r>
    <n v="38.419249999999998"/>
    <n v="-82.445154000000002"/>
    <n v="14423.68"/>
    <x v="2"/>
    <n v="554146.96783999994"/>
    <n v="-1189162.51884672"/>
  </r>
  <r>
    <n v="46.877186000000002"/>
    <n v="-96.789803000000006"/>
    <n v="14374.08"/>
    <x v="0"/>
    <n v="673816.42173887999"/>
    <n v="-1391264.37150624"/>
  </r>
  <r>
    <n v="40.760778999999999"/>
    <n v="-111.891047"/>
    <n v="13775.84"/>
    <x v="1"/>
    <n v="561513.96977935999"/>
    <n v="-1541393.1609044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n v="3252624.6099999994"/>
    <s v="SHERMAN, TX"/>
    <n v="33.635662000000004"/>
    <n v="-96.60887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29.87817989340482"/>
    <n v="1707.0218468175647"/>
    <n v="2087.8699378538113"/>
    <n v="429.87817989340482"/>
    <x v="0"/>
  </r>
  <r>
    <n v="1900140.7100000007"/>
    <s v="SPARKS, NV"/>
    <n v="39.534911000000001"/>
    <n v="-119.75268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56.9524693028488"/>
    <n v="3545.9750662559959"/>
    <n v="73.023007872475446"/>
    <n v="73.023007872475446"/>
    <x v="1"/>
  </r>
  <r>
    <n v="1723693.8400000005"/>
    <s v="COUNCIL BLUFFS, IA"/>
    <n v="41.261944"/>
    <n v="-95.86083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06.49842232777371"/>
    <n v="1523.1892001746553"/>
    <n v="1961.6394911481518"/>
    <n v="606.49842232777371"/>
    <x v="0"/>
  </r>
  <r>
    <n v="1218631.0400000003"/>
    <s v="LOS ANGELES, CA"/>
    <n v="34.052233999999999"/>
    <n v="-118.24368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90.7846540537998"/>
    <n v="3574.573995106527"/>
    <n v="593.19896231511655"/>
    <n v="593.19896231511655"/>
    <x v="1"/>
  </r>
  <r>
    <n v="1012157.4299999999"/>
    <s v="LANGLEY, BC"/>
    <n v="49.104177999999997"/>
    <n v="-122.66035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775.9670129404044"/>
    <n v="3695.0351314714699"/>
    <n v="1118.8891277211533"/>
    <n v="1118.8891277211533"/>
    <x v="1"/>
  </r>
  <r>
    <n v="894245.85999999987"/>
    <s v="NOGALES, AZ"/>
    <n v="31.340378000000001"/>
    <n v="-110.93425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0.7789948727452"/>
    <n v="3044.5792683146219"/>
    <n v="1147.0428117395275"/>
    <n v="1147.0428117395275"/>
    <x v="1"/>
  </r>
  <r>
    <n v="816882.54999999993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9681557730314"/>
    <n v="3731.5570894121906"/>
    <n v="282.2039259667892"/>
    <n v="282.2039259667892"/>
    <x v="1"/>
  </r>
  <r>
    <n v="796592"/>
    <s v="SANTA ANA, CA"/>
    <n v="33.745472999999997"/>
    <n v="-117.86765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65.126080877199"/>
    <n v="3553.0806790543397"/>
    <n v="631.19957931118256"/>
    <n v="631.19957931118256"/>
    <x v="1"/>
  </r>
  <r>
    <n v="596927.55999999994"/>
    <s v="FT. WAYNE, IN"/>
    <n v="41.079273000000001"/>
    <n v="-85.139351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6.52813507889641"/>
    <n v="654.90696437238432"/>
    <n v="2857.4178206921615"/>
    <n v="654.90696437238432"/>
    <x v="2"/>
  </r>
  <r>
    <n v="567607.25"/>
    <s v="AMARILLO, TX"/>
    <n v="35.221997000000002"/>
    <n v="-101.831297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94.12975699279002"/>
    <n v="2102.944342886643"/>
    <n v="1578.3237888875803"/>
    <n v="794.12975699279002"/>
    <x v="0"/>
  </r>
  <r>
    <n v="528755.76"/>
    <s v="WOODBURN, OR"/>
    <n v="45.143731000000002"/>
    <n v="-122.85537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675.5215444116839"/>
    <n v="3718.0988796380411"/>
    <n v="718.27876719010919"/>
    <n v="718.27876719010919"/>
    <x v="1"/>
  </r>
  <r>
    <n v="495601.39000000007"/>
    <s v="ANAHEIM, CA"/>
    <n v="33.836593000000001"/>
    <n v="-117.914300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66.8674867969089"/>
    <n v="3553.7768610576113"/>
    <n v="620.59042905807428"/>
    <n v="620.59042905807428"/>
    <x v="1"/>
  </r>
  <r>
    <n v="474863.12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9.04958908170545"/>
    <n v="1813.1098917972117"/>
    <n v="2395.7029302933333"/>
    <n v="749.04958908170545"/>
    <x v="0"/>
  </r>
  <r>
    <n v="465107.40000000008"/>
    <s v="MIRA LOMA, CA"/>
    <n v="33.984541999999998"/>
    <n v="-117.51594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27.265902114073"/>
    <n v="3513.6539195714986"/>
    <n v="610.69448496715802"/>
    <n v="610.69448496715802"/>
    <x v="1"/>
  </r>
  <r>
    <n v="449127.01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682.7559868958165"/>
    <n v="3661.5070968275945"/>
    <n v="909.69337913331742"/>
    <n v="909.69337913331742"/>
    <x v="1"/>
  </r>
  <r>
    <n v="426816.05999999994"/>
    <s v="RENO, NV"/>
    <n v="39.529632999999997"/>
    <n v="-119.813802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62.1890497989789"/>
    <n v="3551.2317235007854"/>
    <n v="77.964126556950319"/>
    <n v="77.964126556950319"/>
    <x v="1"/>
  </r>
  <r>
    <n v="408933.12"/>
    <s v="WINNIPEG, MB"/>
    <n v="49.895136000000001"/>
    <n v="-97.138373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42.0892542677216"/>
    <n v="1965.4660337010544"/>
    <n v="2069.5209572594076"/>
    <n v="1542.0892542677216"/>
    <x v="0"/>
  </r>
  <r>
    <n v="405483.2"/>
    <s v="OGDEN, UT"/>
    <n v="41.222999999999999"/>
    <n v="-111.97383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2.4591945931604"/>
    <n v="2868.0023854286292"/>
    <n v="625.01810999716167"/>
    <n v="625.01810999716167"/>
    <x v="1"/>
  </r>
  <r>
    <n v="395052.48000000004"/>
    <s v="GRAND PRAIRIE, TX"/>
    <n v="32.745964999999998"/>
    <n v="-96.997784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26.15948173439017"/>
    <n v="1779.9193579926332"/>
    <n v="2097.5476886226293"/>
    <n v="526.15948173439017"/>
    <x v="0"/>
  </r>
  <r>
    <n v="390249.33"/>
    <s v="POMONA, CA"/>
    <n v="34.055103000000003"/>
    <n v="-117.749990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46.4436867132445"/>
    <n v="3531.4808527913178"/>
    <n v="599.02315179166044"/>
    <n v="599.02315179166044"/>
    <x v="1"/>
  </r>
  <r>
    <n v="375811.54000000004"/>
    <s v="MIRA LOMA, CA"/>
    <n v="33.984541999999998"/>
    <n v="-117.51594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27.265902114073"/>
    <n v="3513.6539195714986"/>
    <n v="610.69448496715802"/>
    <n v="610.69448496715802"/>
    <x v="1"/>
  </r>
  <r>
    <n v="350294.57"/>
    <s v="RANCHO DOMINGUEZ, CA"/>
    <n v="33.886214000000002"/>
    <n v="-118.22896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93.7731853345858"/>
    <n v="3579.3619113526788"/>
    <n v="611.64192764627524"/>
    <n v="611.64192764627524"/>
    <x v="1"/>
  </r>
  <r>
    <n v="348345.97000000003"/>
    <s v="DELTA, BC"/>
    <n v="49.095215000000003"/>
    <n v="-123.02647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800.7962848523562"/>
    <n v="3721.6556230244742"/>
    <n v="1125.9708918680788"/>
    <n v="1125.9708918680788"/>
    <x v="1"/>
  </r>
  <r>
    <n v="346334.08999999997"/>
    <s v="SAN JOSE, CA"/>
    <n v="37.338208000000002"/>
    <n v="-121.88632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54.7036978100423"/>
    <n v="3782.2100187297929"/>
    <n v="342.20277277991431"/>
    <n v="342.20277277991431"/>
    <x v="1"/>
  </r>
  <r>
    <n v="344914.43"/>
    <s v="COQUITLAM, BC"/>
    <n v="49.228748000000003"/>
    <n v="-122.84583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793.1963821355498"/>
    <n v="3708.9689881548106"/>
    <n v="1135.9346341004982"/>
    <n v="1135.9346341004982"/>
    <x v="1"/>
  </r>
  <r>
    <n v="332595.61000000004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9681557730314"/>
    <n v="3731.5570894121906"/>
    <n v="282.2039259667892"/>
    <n v="282.2039259667892"/>
    <x v="1"/>
  </r>
  <r>
    <n v="315898.68"/>
    <s v="CLACKAMAS, OR"/>
    <n v="45.407620999999999"/>
    <n v="-122.57036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659.4747286114921"/>
    <n v="3693.9183255070648"/>
    <n v="734.39879021020624"/>
    <n v="734.39879021020624"/>
    <x v="1"/>
  </r>
  <r>
    <n v="306797.7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9681557730314"/>
    <n v="3731.5570894121906"/>
    <n v="282.2039259667892"/>
    <n v="282.2039259667892"/>
    <x v="1"/>
  </r>
  <r>
    <n v="303297.62"/>
    <s v="LUBBOCK, TX"/>
    <n v="33.577863000000001"/>
    <n v="-101.85516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49.27081138722258"/>
    <n v="2162.0335076169672"/>
    <n v="1653.1994436945999"/>
    <n v="849.27081138722258"/>
    <x v="0"/>
  </r>
  <r>
    <n v="279957.96999999997"/>
    <s v="WICHITA, KS"/>
    <n v="37.687176000000001"/>
    <n v="-97.330053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7.22793402804791"/>
    <n v="1652.1659086572934"/>
    <n v="1883.8301873922496"/>
    <n v="407.22793402804791"/>
    <x v="0"/>
  </r>
  <r>
    <n v="257955.16"/>
    <s v="EL MONTE, CA"/>
    <n v="34.068621"/>
    <n v="-118.02756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70.9890047690114"/>
    <n v="3555.1629211408499"/>
    <n v="593.69348771146156"/>
    <n v="593.69348771146156"/>
    <x v="1"/>
  </r>
  <r>
    <n v="40888.800000000003"/>
    <s v="CALGARY, AB"/>
    <n v="51.048614999999998"/>
    <n v="-114.07084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31.085044898638"/>
    <n v="3114.2169199407581"/>
    <n v="1346.6272008973244"/>
    <n v="1346.6272008973244"/>
    <x v="1"/>
  </r>
  <r>
    <n v="208137.60000000001"/>
    <s v="ROCKY VIEW, AB"/>
    <n v="51.244191999999998"/>
    <n v="-114.16318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48.8001969904794"/>
    <n v="3125.2872817921202"/>
    <n v="1365.0112528495947"/>
    <n v="1365.0112528495947"/>
    <x v="1"/>
  </r>
  <r>
    <n v="248144.97999999998"/>
    <s v="NORFOLK, NE"/>
    <n v="42.032722999999997"/>
    <n v="-97.413754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2.20505275775736"/>
    <n v="1662.7776936046646"/>
    <n v="1833.0654366292331"/>
    <n v="742.20505275775736"/>
    <x v="0"/>
  </r>
  <r>
    <n v="243053.73000000004"/>
    <s v="LOS ALAMITOS, CA"/>
    <n v="33.803201000000001"/>
    <n v="-118.07188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81.8906938385603"/>
    <n v="3568.7398784407478"/>
    <n v="622.36619193755371"/>
    <n v="622.36619193755371"/>
    <x v="1"/>
  </r>
  <r>
    <n v="230145.29999999993"/>
    <s v="SIOUX FALLS, SD"/>
    <n v="43.544595999999999"/>
    <n v="-96.731103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67.10902519954971"/>
    <n v="1642.3770954661391"/>
    <n v="1901.2815628170224"/>
    <n v="867.10902519954971"/>
    <x v="0"/>
  </r>
  <r>
    <n v="224308.92000000004"/>
    <s v="MYRTLE CREEK, OR"/>
    <n v="43.020116999999999"/>
    <n v="-123.2931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675.1798833342718"/>
    <n v="3776.4727555695272"/>
    <n v="545.99334117247884"/>
    <n v="545.99334117247884"/>
    <x v="1"/>
  </r>
  <r>
    <n v="221674.53999999998"/>
    <s v="INDEPENDENCE, MO"/>
    <n v="39.091116"/>
    <n v="-94.41550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37.00462446802953"/>
    <n v="1386.8207215806713"/>
    <n v="2105.4095875982239"/>
    <n v="337.00462446802953"/>
    <x v="0"/>
  </r>
  <r>
    <n v="217262.88000000003"/>
    <s v="AIRDRIE, AB"/>
    <n v="51.292943000000001"/>
    <n v="-113.99548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42.5930515408349"/>
    <n v="3115.1553368044138"/>
    <n v="1373.663662429238"/>
    <n v="1373.663662429238"/>
    <x v="1"/>
  </r>
  <r>
    <n v="215323.04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682.7559868958165"/>
    <n v="3661.5070968275945"/>
    <n v="909.69337913331742"/>
    <n v="909.69337913331742"/>
    <x v="1"/>
  </r>
  <r>
    <n v="205988.38"/>
    <s v="LIBERTY LAKE, WA"/>
    <n v="47.674343"/>
    <n v="-117.11242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37.9604625977577"/>
    <n v="3277.6215202056687"/>
    <n v="933.1348025955233"/>
    <n v="933.1348025955233"/>
    <x v="1"/>
  </r>
  <r>
    <n v="183554"/>
    <s v="TONTITOWN, AR"/>
    <n v="36.177857000000003"/>
    <n v="-94.23354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0.13833127094809"/>
    <n v="1412.6602360321697"/>
    <n v="2192.47345973957"/>
    <n v="100.13833127094809"/>
    <x v="0"/>
  </r>
  <r>
    <n v="183432.15999999997"/>
    <s v="S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158088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10.285479702001"/>
    <n v="1534.4330931692693"/>
    <n v="1950.2045214187783"/>
    <n v="610.285479702001"/>
    <x v="0"/>
  </r>
  <r>
    <n v="22458.799999999999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10.285479702001"/>
    <n v="1534.4330931692693"/>
    <n v="1950.2045214187783"/>
    <n v="610.285479702001"/>
    <x v="0"/>
  </r>
  <r>
    <n v="175750.56"/>
    <s v="BOISE, ID"/>
    <n v="43.61871"/>
    <n v="-116.2146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123.7369524367564"/>
    <n v="3200.377868006638"/>
    <n v="524.04178312067279"/>
    <n v="524.04178312067279"/>
    <x v="1"/>
  </r>
  <r>
    <n v="155640.62"/>
    <s v="NEW ZEALAND, ,"/>
    <n v="38.918958000000003"/>
    <n v="-77.064227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3.8907775833266"/>
    <n v="146.35862104873806"/>
    <n v="3578.0363673603024"/>
    <n v="146.35862104873806"/>
    <x v="2"/>
  </r>
  <r>
    <n v="149376.92000000001"/>
    <s v="CHILE, ,"/>
    <n v="44.626907000000003"/>
    <n v="-90.356523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59.06876652713242"/>
    <n v="1219.8865773427342"/>
    <n v="2419.155508123456"/>
    <n v="959.06876652713242"/>
    <x v="0"/>
  </r>
  <r>
    <n v="148530"/>
    <s v="SAIN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146405.27999999997"/>
    <s v="UNITED ARAB EMIRAT, ,"/>
    <n v="38.944971000000002"/>
    <n v="-77.069272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3.8074449806631"/>
    <n v="147.59329712176825"/>
    <n v="3576.8987451356547"/>
    <n v="147.59329712176825"/>
    <x v="2"/>
  </r>
  <r>
    <n v="144923.79999999999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09.5737963436877"/>
    <n v="2291.0372692438923"/>
    <n v="1194.7972640648109"/>
    <n v="1109.5737963436877"/>
    <x v="0"/>
  </r>
  <r>
    <n v="141224.79999999999"/>
    <s v="PLANT CITY, FL"/>
    <n v="28.018632"/>
    <n v="-82.112864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78.5422012690312"/>
    <n v="1176.5957360239147"/>
    <n v="3600.5145320685647"/>
    <n v="1176.5957360239147"/>
    <x v="2"/>
  </r>
  <r>
    <n v="126922.45999999999"/>
    <s v="OMAN, ,"/>
    <n v="39.367257000000002"/>
    <n v="-104.84966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86.6776007221883"/>
    <n v="2282.3996274528167"/>
    <n v="1209.3295133272322"/>
    <n v="1086.6776007221883"/>
    <x v="0"/>
  </r>
  <r>
    <n v="126901.51999999999"/>
    <s v="BALTIMORE, MD"/>
    <n v="39.290385000000001"/>
    <n v="-76.612189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87.9137598290399"/>
    <n v="201.98751916955169"/>
    <n v="3605.791674801545"/>
    <n v="201.98751916955169"/>
    <x v="2"/>
  </r>
  <r>
    <n v="126692.96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121024.13999999998"/>
    <s v="OAKDALE, MN"/>
    <n v="44.963022000000002"/>
    <n v="-92.964935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67.43108897393415"/>
    <n v="1417.5987667079694"/>
    <n v="2217.8423324806322"/>
    <n v="967.43108897393415"/>
    <x v="0"/>
  </r>
  <r>
    <n v="117652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116316.8"/>
    <s v="SANTA FE SPRINGS, CA"/>
    <n v="33.947235999999997"/>
    <n v="-118.08534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79.2951715424188"/>
    <n v="3564.6143575566302"/>
    <n v="606.37134223133148"/>
    <n v="606.37134223133148"/>
    <x v="1"/>
  </r>
  <r>
    <n v="108872.40000000001"/>
    <s v="POSTVILLE, IA"/>
    <n v="43.084702"/>
    <n v="-91.568201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71.41891719450621"/>
    <n v="1229.8145583329463"/>
    <n v="2314.820642678395"/>
    <n v="771.41891719450621"/>
    <x v="0"/>
  </r>
  <r>
    <n v="108394.71999999996"/>
    <s v="REDLANDS, CA"/>
    <n v="34.055568999999998"/>
    <n v="-117.182537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195.5456468693687"/>
    <n v="3482.0330030597806"/>
    <n v="609.88155013013716"/>
    <n v="609.88155013013716"/>
    <x v="1"/>
  </r>
  <r>
    <n v="106341.12000000004"/>
    <s v="FONTANA, CA"/>
    <n v="34.092233999999998"/>
    <n v="-117.435047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17.2598123775165"/>
    <n v="3502.7085126815737"/>
    <n v="600.55998686792498"/>
    <n v="600.55998686792498"/>
    <x v="1"/>
  </r>
  <r>
    <n v="104932.79999999999"/>
    <s v="SANTA MARIA, CA"/>
    <n v="34.953034000000002"/>
    <n v="-120.435719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465.8030067414211"/>
    <n v="3733.0470885554355"/>
    <n v="507.91581679310923"/>
    <n v="507.91581679310923"/>
    <x v="1"/>
  </r>
  <r>
    <n v="103815.48000000001"/>
    <s v="SACRAMENTO, CA"/>
    <n v="38.581572000000001"/>
    <n v="-121.494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6105046124317"/>
    <n v="3715.2084612779759"/>
    <n v="238.02581041932831"/>
    <n v="238.02581041932831"/>
    <x v="1"/>
  </r>
  <r>
    <n v="102344.35000000002"/>
    <s v="SACRAMENTO, CA"/>
    <n v="38.581572000000001"/>
    <n v="-121.494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6105046124317"/>
    <n v="3715.2084612779759"/>
    <n v="238.02581041932831"/>
    <n v="238.02581041932831"/>
    <x v="1"/>
  </r>
  <r>
    <n v="93540.160000000003"/>
    <s v="SEATTLE, WA"/>
    <n v="47.606209999999997"/>
    <n v="-122.33207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701.9036389532312"/>
    <n v="3668.1533720831562"/>
    <n v="954.12139073989533"/>
    <n v="954.12139073989533"/>
    <x v="1"/>
  </r>
  <r>
    <n v="93140.959999999992"/>
    <s v="TOLLESON, AZ"/>
    <n v="33.450043000000001"/>
    <n v="-112.25932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70.8748942475011"/>
    <n v="3074.4413071922409"/>
    <n v="887.05732701442776"/>
    <n v="887.05732701442776"/>
    <x v="1"/>
  </r>
  <r>
    <n v="92716.479999999996"/>
    <s v="RICHMOND, BC"/>
    <n v="49.166589999999999"/>
    <n v="-123.133568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810.6906439457789"/>
    <n v="3729.6632285172614"/>
    <n v="1135.8839596677319"/>
    <n v="1135.8839596677319"/>
    <x v="1"/>
  </r>
  <r>
    <n v="90468"/>
    <s v="SINGAPORE, ,"/>
    <n v="1.305417"/>
    <n v="103.82061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330.873306270205"/>
    <n v="15419.974641568529"/>
    <n v="13570.214683398925"/>
    <n v="13570.214683398925"/>
    <x v="1"/>
  </r>
  <r>
    <n v="87798"/>
    <s v="S. JUAN DE LOS LAG, ,"/>
    <n v="29.421641000000001"/>
    <n v="-98.536124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09.85490628139451"/>
    <n v="2087.2644154146856"/>
    <n v="2163.7854575672509"/>
    <n v="909.85490628139451"/>
    <x v="0"/>
  </r>
  <r>
    <n v="78308.61"/>
    <s v="DULUTH, MN"/>
    <n v="46.786672000000003"/>
    <n v="-92.100485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71.0106975093645"/>
    <n v="1465.0594611689667"/>
    <n v="2315.7494516166871"/>
    <n v="1171.0106975093645"/>
    <x v="0"/>
  </r>
  <r>
    <n v="37440"/>
    <s v="TEMPE, AZ"/>
    <n v="33.425510000000003"/>
    <n v="-111.94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3.0613962775869"/>
    <n v="3047.4513676033935"/>
    <n v="908.51217525523816"/>
    <n v="908.51217525523816"/>
    <x v="1"/>
  </r>
  <r>
    <n v="37440"/>
    <s v="TEMPE, AZ"/>
    <n v="33.425510000000003"/>
    <n v="-111.94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3.0613962775869"/>
    <n v="3047.4513676033935"/>
    <n v="908.51217525523816"/>
    <n v="908.51217525523816"/>
    <x v="1"/>
  </r>
  <r>
    <n v="74534.58"/>
    <s v="AUSTRIA, ,"/>
    <n v="38.945419000000001"/>
    <n v="-77.069304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3.8108617906571"/>
    <n v="147.61898457270399"/>
    <n v="3576.8838564805314"/>
    <n v="147.61898457270399"/>
    <x v="2"/>
  </r>
  <r>
    <n v="73344"/>
    <s v="ELDRIDGE, IA"/>
    <n v="41.658085999999997"/>
    <n v="-90.584581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40.59139179966189"/>
    <n v="1101.4274336066871"/>
    <n v="2399.0552164470678"/>
    <n v="640.59139179966189"/>
    <x v="0"/>
  </r>
  <r>
    <n v="71902.19"/>
    <s v="ONTARIO, CA"/>
    <n v="34.063344000000001"/>
    <n v="-117.650887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37.3471800057296"/>
    <n v="3522.5512808738931"/>
    <n v="599.7383308980128"/>
    <n v="599.7383308980128"/>
    <x v="1"/>
  </r>
  <r>
    <n v="71788.989999999991"/>
    <s v="BRAWLEY, CA"/>
    <n v="32.978656999999998"/>
    <n v="-115.530266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077.8725353450022"/>
    <n v="3378.2054446091538"/>
    <n v="771.71038367438939"/>
    <n v="771.71038367438939"/>
    <x v="1"/>
  </r>
  <r>
    <n v="70287"/>
    <s v="PHOENIX, AZ"/>
    <n v="33.448377000000001"/>
    <n v="-112.07403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54.3591205589698"/>
    <n v="3058.3113616213782"/>
    <n v="898.40621510655637"/>
    <n v="898.40621510655637"/>
    <x v="1"/>
  </r>
  <r>
    <n v="64088.45"/>
    <s v="CITY OF INDUSTRY, CA"/>
    <n v="34.019734"/>
    <n v="-117.95867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66.0613390078615"/>
    <n v="3550.9384188520253"/>
    <n v="599.92114393481677"/>
    <n v="599.92114393481677"/>
    <x v="1"/>
  </r>
  <r>
    <n v="62400.24"/>
    <s v="LOS ANGELES, CA"/>
    <n v="34.052233999999999"/>
    <n v="-118.24368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90.7846540537998"/>
    <n v="3574.573995106527"/>
    <n v="593.19896231511655"/>
    <n v="593.19896231511655"/>
    <x v="1"/>
  </r>
  <r>
    <n v="57152.800000000003"/>
    <s v="LA VISTA, NE"/>
    <n v="41.183888000000003"/>
    <n v="-96.031126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04.60908868826527"/>
    <n v="1536.2722679927929"/>
    <n v="1947.6327710347298"/>
    <n v="604.60908868826527"/>
    <x v="0"/>
  </r>
  <r>
    <n v="55537.3"/>
    <s v="SIGNAL HILL, CA"/>
    <n v="33.804461000000003"/>
    <n v="-118.16784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90.4625866721872"/>
    <n v="3577.053446131471"/>
    <n v="621.2310623238792"/>
    <n v="621.2310623238792"/>
    <x v="1"/>
  </r>
  <r>
    <n v="55244.53"/>
    <s v="CAMP PENDLETON, CA"/>
    <n v="33.317841999999999"/>
    <n v="-117.320511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28.0659457966804"/>
    <n v="3521.4554705864366"/>
    <n v="686.67955017368649"/>
    <n v="686.67955017368649"/>
    <x v="1"/>
  </r>
  <r>
    <n v="54827.28"/>
    <s v="463-828GYEONGGI-DO, ,"/>
    <n v="35.907800000000002"/>
    <n v="127.7669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948.747050738872"/>
    <n v="11344.872463108259"/>
    <n v="9213.8014714687961"/>
    <n v="9213.8014714687961"/>
    <x v="1"/>
  </r>
  <r>
    <n v="52333"/>
    <s v="DOWNEY, CA"/>
    <n v="33.940109"/>
    <n v="-118.133159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83.768601428515"/>
    <n v="3569.0395312326159"/>
    <n v="606.64097611293164"/>
    <n v="606.64097611293164"/>
    <x v="1"/>
  </r>
  <r>
    <n v="51664.86"/>
    <s v="SAN ANTONIO, TX"/>
    <n v="29.424122000000001"/>
    <n v="-98.493628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07.42685919617122"/>
    <n v="2083.6662932467334"/>
    <n v="2166.9548265187404"/>
    <n v="907.42685919617122"/>
    <x v="0"/>
  </r>
  <r>
    <n v="50407.92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70.7848592841324"/>
    <n v="3650.5191115427806"/>
    <n v="574.34129204841497"/>
    <n v="574.34129204841497"/>
    <x v="1"/>
  </r>
  <r>
    <n v="49860.18"/>
    <s v="QATAR, ,"/>
    <n v="25.303604"/>
    <n v="51.47132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227.801839737678"/>
    <n v="11235.497300580006"/>
    <n v="12752.431788360702"/>
    <n v="11235.497300580006"/>
    <x v="2"/>
  </r>
  <r>
    <n v="49138.62"/>
    <s v="BATON ROUGE, LA"/>
    <n v="30.458283000000002"/>
    <n v="-91.140320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67.64295347592349"/>
    <n v="1443.5176841816826"/>
    <n v="2706.0294545389065"/>
    <n v="667.64295347592349"/>
    <x v="0"/>
  </r>
  <r>
    <n v="48390.409999999996"/>
    <s v="DOWNEY, CA"/>
    <n v="33.940109"/>
    <n v="-118.133159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83.768601428515"/>
    <n v="3569.0395312326159"/>
    <n v="606.64097611293164"/>
    <n v="606.64097611293164"/>
    <x v="1"/>
  </r>
  <r>
    <n v="45856.02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70.7848592841324"/>
    <n v="3650.5191115427806"/>
    <n v="574.34129204841497"/>
    <n v="574.34129204841497"/>
    <x v="1"/>
  </r>
  <r>
    <n v="45679.68"/>
    <s v="FOWLER, CA"/>
    <n v="36.630505999999997"/>
    <n v="-119.6784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68.7294377742328"/>
    <n v="3613.7288442642966"/>
    <n v="310.8521462012136"/>
    <n v="310.8521462012136"/>
    <x v="1"/>
  </r>
  <r>
    <n v="44232.5"/>
    <s v="RANCHO DOMINGUEZ, CA"/>
    <n v="33.886214000000002"/>
    <n v="-118.22896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93.7731853345858"/>
    <n v="3579.3619113526788"/>
    <n v="611.64192764627524"/>
    <n v="611.64192764627524"/>
    <x v="1"/>
  </r>
  <r>
    <n v="43992.959999999999"/>
    <s v="ASHLAND, VA"/>
    <n v="37.759031999999998"/>
    <n v="-77.479984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97.5069962378384"/>
    <n v="99.165362982576269"/>
    <n v="3576.7525867788127"/>
    <n v="99.165362982576269"/>
    <x v="2"/>
  </r>
  <r>
    <n v="43898.080000000002"/>
    <s v="CAMP LEJEUNE, NC"/>
    <n v="34.625053999999999"/>
    <n v="-77.40134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33.7780648735186"/>
    <n v="407.87520797402465"/>
    <n v="3692.9870487446219"/>
    <n v="407.87520797402465"/>
    <x v="2"/>
  </r>
  <r>
    <n v="40769.1"/>
    <s v="COMMERCE, CA"/>
    <n v="34.000568999999999"/>
    <n v="-118.159792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84.5886695917848"/>
    <n v="3569.1499908880451"/>
    <n v="599.70749757668"/>
    <n v="599.70749757668"/>
    <x v="1"/>
  </r>
  <r>
    <n v="40310.879999999997"/>
    <s v="NEWARK, CA"/>
    <n v="37.529659000000002"/>
    <n v="-122.0402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66.0473492980336"/>
    <n v="3789.8487626706301"/>
    <n v="338.92805708137871"/>
    <n v="338.92805708137871"/>
    <x v="1"/>
  </r>
  <r>
    <n v="39791.5"/>
    <s v="MARYLAND HEIGHTS, MO"/>
    <n v="38.713107000000001"/>
    <n v="-90.42983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63.35304531061564"/>
    <n v="1042.4533291277392"/>
    <n v="2452.4331948294384"/>
    <n v="363.35304531061564"/>
    <x v="0"/>
  </r>
  <r>
    <n v="38507.230000000003"/>
    <s v="WILDWOOD, MO"/>
    <n v="38.582830999999999"/>
    <n v="-90.662904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39.14083664300824"/>
    <n v="1062.9473321025225"/>
    <n v="2435.2868906919739"/>
    <n v="339.14083664300824"/>
    <x v="0"/>
  </r>
  <r>
    <n v="35973.599999999999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22.652449413323"/>
    <n v="904.01137025576509"/>
    <n v="3723.8546681770799"/>
    <n v="904.01137025576509"/>
    <x v="2"/>
  </r>
  <r>
    <n v="35973.599999999999"/>
    <s v="CALGARY, AB"/>
    <n v="51.048614999999998"/>
    <n v="-114.07084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31.085044898638"/>
    <n v="3114.2169199407581"/>
    <n v="1346.6272008973244"/>
    <n v="1346.6272008973244"/>
    <x v="1"/>
  </r>
  <r>
    <n v="35947.19"/>
    <s v="MENOMONEE FALLS, WI"/>
    <n v="43.178896999999999"/>
    <n v="-88.117312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80.81937932599885"/>
    <n v="983.20310060630618"/>
    <n v="2594.8121294859652"/>
    <n v="880.81937932599885"/>
    <x v="0"/>
  </r>
  <r>
    <n v="34168.5"/>
    <s v="AUSTRALIA, ,"/>
    <n v="38.908000000000001"/>
    <n v="-77.036961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6.087570811665"/>
    <n v="147.6906912844444"/>
    <n v="3580.623697580012"/>
    <n v="147.6906912844444"/>
    <x v="2"/>
  </r>
  <r>
    <n v="31579.200000000001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22.652449413323"/>
    <n v="904.01137025576509"/>
    <n v="3723.8546681770799"/>
    <n v="904.01137025576509"/>
    <x v="2"/>
  </r>
  <r>
    <n v="31499"/>
    <s v="SANTA FE SPRINGS, CA"/>
    <n v="33.947235999999997"/>
    <n v="-118.08534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79.2951715424188"/>
    <n v="3564.6143575566302"/>
    <n v="606.37134223133148"/>
    <n v="606.37134223133148"/>
    <x v="1"/>
  </r>
  <r>
    <n v="31412.16"/>
    <s v="ROANOKE, TX"/>
    <n v="33.004013"/>
    <n v="-97.22584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19.87889507951468"/>
    <n v="1787.3771181100672"/>
    <n v="2065.751852975166"/>
    <n v="519.87889507951468"/>
    <x v="0"/>
  </r>
  <r>
    <n v="27456"/>
    <s v="SAUK VILLAGE, IL"/>
    <n v="41.488368999999999"/>
    <n v="-87.56754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55.41893471554738"/>
    <n v="858.28719807176299"/>
    <n v="2650.7273801176812"/>
    <n v="755.41893471554738"/>
    <x v="0"/>
  </r>
  <r>
    <n v="26195.880000000005"/>
    <s v="FRESNO, CA"/>
    <n v="36.746842000000001"/>
    <n v="-119.77258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75.5272944506487"/>
    <n v="3618.3829236676379"/>
    <n v="300.1318144390408"/>
    <n v="300.1318144390408"/>
    <x v="1"/>
  </r>
  <r>
    <n v="25952.05"/>
    <s v="RIVERSIDE, CA"/>
    <n v="33.953349000000003"/>
    <n v="-117.39615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17.3310794983981"/>
    <n v="3504.3517541037149"/>
    <n v="616.36348962517366"/>
    <n v="616.36348962517366"/>
    <x v="1"/>
  </r>
  <r>
    <n v="25000"/>
    <s v="SANTA MARIA, CA"/>
    <n v="34.953034000000002"/>
    <n v="-120.435719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465.8030067414211"/>
    <n v="3733.0470885554355"/>
    <n v="507.91581679310923"/>
    <n v="507.91581679310923"/>
    <x v="1"/>
  </r>
  <r>
    <n v="23649.899999999998"/>
    <s v="LIBERTYVILLE, IL"/>
    <n v="42.283079000000001"/>
    <n v="-87.953130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04.87297690022433"/>
    <n v="923.72017518791233"/>
    <n v="2612.1745011347334"/>
    <n v="804.87297690022433"/>
    <x v="0"/>
  </r>
  <r>
    <n v="22854"/>
    <s v="CITY OF INDUSTRY, CA"/>
    <n v="34.019734"/>
    <n v="-117.95867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66.0613390078615"/>
    <n v="3550.9384188520253"/>
    <n v="599.92114393481677"/>
    <n v="599.92114393481677"/>
    <x v="1"/>
  </r>
  <r>
    <n v="22447.52"/>
    <s v="MILWAUKEE, WI"/>
    <n v="43.038902999999998"/>
    <n v="-87.906474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6.55949498509403"/>
    <n v="960.54145995667943"/>
    <n v="2612.3109619614802"/>
    <n v="876.55949498509403"/>
    <x v="0"/>
  </r>
  <r>
    <n v="22056.080000000002"/>
    <s v="FO TAN, SHATIN, ,"/>
    <n v="22.379076000000001"/>
    <n v="114.18770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890.409321725212"/>
    <n v="13146.161291964638"/>
    <n v="11203.528652344698"/>
    <n v="11203.528652344698"/>
    <x v="1"/>
  </r>
  <r>
    <n v="21717.759999999998"/>
    <s v="KLAMATH FALLS, OR"/>
    <n v="42.224867000000003"/>
    <n v="-121.78167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43.2552851234659"/>
    <n v="3665.563707403428"/>
    <n v="398.30047417355803"/>
    <n v="398.30047417355803"/>
    <x v="1"/>
  </r>
  <r>
    <n v="21496.3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59.7857066625065"/>
    <n v="1193.3319417978316"/>
    <n v="3575.0479508641642"/>
    <n v="1193.3319417978316"/>
    <x v="2"/>
  </r>
  <r>
    <n v="21450"/>
    <s v="CHULA VISTA, CA"/>
    <n v="32.640053999999999"/>
    <n v="-117.084196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27.7835006699402"/>
    <n v="3527.3029112380182"/>
    <n v="764.62156908304814"/>
    <n v="764.62156908304814"/>
    <x v="1"/>
  </r>
  <r>
    <n v="20836"/>
    <s v="BELL GARDENS, CA"/>
    <n v="33.965291999999998"/>
    <n v="-118.15145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84.7542433174044"/>
    <n v="3569.7119972462847"/>
    <n v="603.67827176947776"/>
    <n v="603.67827176947776"/>
    <x v="1"/>
  </r>
  <r>
    <n v="19412.259999999998"/>
    <s v="MINNEAPOLIS, MN"/>
    <n v="44.977753"/>
    <n v="-93.265011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69.04376699624163"/>
    <n v="1439.4275974230641"/>
    <n v="2194.6316760920886"/>
    <n v="969.04376699624163"/>
    <x v="0"/>
  </r>
  <r>
    <n v="19185.599999999999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5.35804114438167"/>
    <n v="1718.9745958081869"/>
    <n v="1935.2566676040417"/>
    <n v="405.35804114438167"/>
    <x v="0"/>
  </r>
  <r>
    <n v="18882.93"/>
    <s v="CAMP LEJEUNE, NC"/>
    <n v="34.625053999999999"/>
    <n v="-77.40134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33.7780648735186"/>
    <n v="407.87520797402465"/>
    <n v="3692.9870487446219"/>
    <n v="407.87520797402465"/>
    <x v="2"/>
  </r>
  <r>
    <n v="18052.16"/>
    <s v="LIVERMORE, CA"/>
    <n v="37.681874999999998"/>
    <n v="-121.768009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40.570728668521"/>
    <n v="3762.3605657858702"/>
    <n v="309.61356195601286"/>
    <n v="309.61356195601286"/>
    <x v="1"/>
  </r>
  <r>
    <n v="17680.63"/>
    <s v="ALEXANDRIA, VA"/>
    <n v="38.804836000000002"/>
    <n v="-77.046920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3.9126350291749"/>
    <n v="141.16503800801627"/>
    <n v="3582.6469096789792"/>
    <n v="141.16503800801627"/>
    <x v="2"/>
  </r>
  <r>
    <n v="15660"/>
    <s v="MEXICO, ,"/>
    <n v="23.634501"/>
    <n v="-102.55278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61.1152657176051"/>
    <n v="2788.6238171861564"/>
    <n v="2318.5135869399355"/>
    <n v="1661.1152657176051"/>
    <x v="0"/>
  </r>
  <r>
    <n v="15016.91"/>
    <s v="DELTA, BC"/>
    <n v="49.095215000000003"/>
    <n v="-123.02647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800.7962848523562"/>
    <n v="3721.6556230244742"/>
    <n v="1125.9708918680788"/>
    <n v="1125.9708918680788"/>
    <x v="1"/>
  </r>
  <r>
    <n v="14940"/>
    <s v="SANTA FE SPRINGS, CA"/>
    <n v="33.947235999999997"/>
    <n v="-118.08534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79.2951715424188"/>
    <n v="3564.6143575566302"/>
    <n v="606.37134223133148"/>
    <n v="606.37134223133148"/>
    <x v="1"/>
  </r>
  <r>
    <n v="14791.68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09.5737963436877"/>
    <n v="2291.0372692438923"/>
    <n v="1194.7972640648109"/>
    <n v="1109.5737963436877"/>
    <x v="0"/>
  </r>
  <r>
    <n v="13405.2"/>
    <s v="VIRGINIA BEACH, VA"/>
    <n v="36.852925999999997"/>
    <n v="-75.977985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30.7982245348364"/>
    <n v="265.38280231956128"/>
    <n v="3733.0898069609561"/>
    <n v="265.38280231956128"/>
    <x v="2"/>
  </r>
  <r>
    <n v="13337.280000000004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5.35804114438167"/>
    <n v="1718.9745958081869"/>
    <n v="1935.2566676040417"/>
    <n v="405.35804114438167"/>
    <x v="0"/>
  </r>
  <r>
    <n v="13337.28"/>
    <s v="MIDDLETOWN, NY"/>
    <n v="41.445926999999998"/>
    <n v="-74.422933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15.2915710770956"/>
    <n v="499.97252665400987"/>
    <n v="3734.0701388406687"/>
    <n v="499.97252665400987"/>
    <x v="2"/>
  </r>
  <r>
    <n v="12080"/>
    <s v="ADDISON, IL"/>
    <n v="41.931696000000002"/>
    <n v="-87.988956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71.62483519118825"/>
    <n v="909.80819617381871"/>
    <n v="2611.7795609734308"/>
    <n v="771.62483519118825"/>
    <x v="0"/>
  </r>
  <r>
    <n v="11858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11.31175338886112"/>
    <n v="1761.4726612441884"/>
    <n v="2112.8093737904128"/>
    <n v="511.31175338886112"/>
    <x v="0"/>
  </r>
  <r>
    <n v="11520"/>
    <s v="DRAPER, UT"/>
    <n v="40.524670999999998"/>
    <n v="-111.86382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98.0553261635098"/>
    <n v="2865.6578458146309"/>
    <n v="615.98893143843338"/>
    <n v="615.98893143843338"/>
    <x v="1"/>
  </r>
  <r>
    <n v="11297"/>
    <s v="ATWATER, CA"/>
    <n v="37.347717000000003"/>
    <n v="-120.60908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442.2608016810136"/>
    <n v="3672.8057832893755"/>
    <n v="267.677893649194"/>
    <n v="267.677893649194"/>
    <x v="1"/>
  </r>
  <r>
    <n v="10975.470000000001"/>
    <s v="WAUKEGAN, IL"/>
    <n v="42.363633"/>
    <n v="-87.844793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17.29912089342019"/>
    <n v="919.78352270352968"/>
    <n v="2620.5515749198753"/>
    <n v="817.29912089342019"/>
    <x v="0"/>
  </r>
  <r>
    <n v="10382"/>
    <s v="CALEXICO, CA"/>
    <n v="32.678947999999998"/>
    <n v="-115.498883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084.6544078287548"/>
    <n v="3387.2496270537677"/>
    <n v="803.56697269504207"/>
    <n v="803.56697269504207"/>
    <x v="1"/>
  </r>
  <r>
    <n v="10327.130000000001"/>
    <s v="HAVRE DE GRACE, MD"/>
    <n v="39.549278999999999"/>
    <n v="-76.091616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36.287117509904"/>
    <n v="255.08166517657213"/>
    <n v="3642.3518850641362"/>
    <n v="255.08166517657213"/>
    <x v="2"/>
  </r>
  <r>
    <n v="10272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9946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10.285479702001"/>
    <n v="1534.4330931692693"/>
    <n v="1950.2045214187783"/>
    <n v="610.285479702001"/>
    <x v="0"/>
  </r>
  <r>
    <n v="9389.92"/>
    <s v="UNITED ARAB EMIRAT, ,"/>
    <n v="38.944971000000002"/>
    <n v="-77.069272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3.8074449806631"/>
    <n v="147.59329712176825"/>
    <n v="3576.8987451356547"/>
    <n v="147.59329712176825"/>
    <x v="2"/>
  </r>
  <r>
    <n v="9380.2800000000007"/>
    <s v="BELOIT, WI"/>
    <n v="42.508347999999998"/>
    <n v="-89.031775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79.57719011555594"/>
    <n v="1014.4321157816485"/>
    <n v="2522.4877353074849"/>
    <n v="779.57719011555594"/>
    <x v="0"/>
  </r>
  <r>
    <n v="8711.58"/>
    <s v="SAN BERNARDINO, CA"/>
    <n v="34.108345"/>
    <n v="-117.28976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03.8253900198292"/>
    <n v="3489.4733805506748"/>
    <n v="601.82542054990643"/>
    <n v="601.82542054990643"/>
    <x v="1"/>
  </r>
  <r>
    <n v="5445.6399999999994"/>
    <s v="OCEANSIDE, CA"/>
    <n v="33.195869999999999"/>
    <n v="-117.379482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36.9447231142249"/>
    <n v="3531.2770935037074"/>
    <n v="698.84249500511442"/>
    <n v="698.84249500511442"/>
    <x v="1"/>
  </r>
  <r>
    <n v="2811.7"/>
    <s v="VISTA, CA"/>
    <n v="33.200037000000002"/>
    <n v="-117.24253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24.5432714223216"/>
    <n v="3519.1646395638845"/>
    <n v="700.93148525261813"/>
    <n v="700.93148525261813"/>
    <x v="1"/>
  </r>
  <r>
    <n v="8256"/>
    <s v="RENO, NV"/>
    <n v="39.529632999999997"/>
    <n v="-119.813802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62.1890497989789"/>
    <n v="3551.2317235007854"/>
    <n v="77.964126556950319"/>
    <n v="77.964126556950319"/>
    <x v="1"/>
  </r>
  <r>
    <n v="8254.08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70.7848592841324"/>
    <n v="3650.5191115427806"/>
    <n v="574.34129204841497"/>
    <n v="574.34129204841497"/>
    <x v="1"/>
  </r>
  <r>
    <n v="7876"/>
    <s v="LAVERNE, CA"/>
    <n v="34.100842999999998"/>
    <n v="-117.767835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46.8831006306182"/>
    <n v="3531.381265412339"/>
    <n v="593.74832603938921"/>
    <n v="593.74832603938921"/>
    <x v="1"/>
  </r>
  <r>
    <n v="7864.13"/>
    <s v="ANNVILLE, PA"/>
    <n v="40.329535999999997"/>
    <n v="-76.515243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16.226367929858"/>
    <n v="291.00096554348653"/>
    <n v="3587.6165318319513"/>
    <n v="291.00096554348653"/>
    <x v="2"/>
  </r>
  <r>
    <n v="6709.92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11.31175338886112"/>
    <n v="1761.4726612441884"/>
    <n v="2112.8093737904128"/>
    <n v="511.31175338886112"/>
    <x v="0"/>
  </r>
  <r>
    <n v="6695"/>
    <s v="POMONA, CA"/>
    <n v="34.055103000000003"/>
    <n v="-117.749990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46.4436867132445"/>
    <n v="3531.4808527913178"/>
    <n v="599.02315179166044"/>
    <n v="599.02315179166044"/>
    <x v="1"/>
  </r>
  <r>
    <n v="6604.69"/>
    <s v="FORT BRAGG, NC"/>
    <n v="35.141455000000001"/>
    <n v="-79.007994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79.1392128666002"/>
    <n v="342.59768977513892"/>
    <n v="3535.6507150369275"/>
    <n v="342.59768977513892"/>
    <x v="2"/>
  </r>
  <r>
    <n v="6501.6"/>
    <s v="WHITTIER, CA"/>
    <n v="33.979179000000002"/>
    <n v="-118.03284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73.7578046228805"/>
    <n v="3558.8748196409397"/>
    <n v="603.45987293039616"/>
    <n v="603.45987293039616"/>
    <x v="1"/>
  </r>
  <r>
    <n v="6251.8500000000013"/>
    <s v="SHEPHERDSVILLE, KY"/>
    <n v="37.988399000000001"/>
    <n v="-85.715791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84.54250109202439"/>
    <n v="634.50180693371101"/>
    <n v="2871.2111833458484"/>
    <n v="634.50180693371101"/>
    <x v="2"/>
  </r>
  <r>
    <n v="6194.88"/>
    <s v="RIVERSIDE, CA"/>
    <n v="33.953349000000003"/>
    <n v="-117.39615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17.3310794983981"/>
    <n v="3504.3517541037149"/>
    <n v="616.36348962517366"/>
    <n v="616.36348962517366"/>
    <x v="1"/>
  </r>
  <r>
    <n v="6000"/>
    <s v="CHAMBERSBURG, PA"/>
    <n v="39.937590999999998"/>
    <n v="-77.6611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11.8714083947068"/>
    <n v="206.09881458103419"/>
    <n v="3501.8678636792565"/>
    <n v="206.09881458103419"/>
    <x v="2"/>
  </r>
  <r>
    <n v="5990"/>
    <s v="LA PALMA, CA"/>
    <n v="33.846322000000001"/>
    <n v="-118.04613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78.4325145928228"/>
    <n v="3564.9046860933618"/>
    <n v="617.91150128597383"/>
    <n v="617.91150128597383"/>
    <x v="1"/>
  </r>
  <r>
    <n v="5588"/>
    <s v="LAREDO, TX"/>
    <n v="27.530567000000001"/>
    <n v="-99.480323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36.2656851581737"/>
    <n v="2281.8852294562112"/>
    <n v="2221.0780459799494"/>
    <n v="1136.2656851581737"/>
    <x v="0"/>
  </r>
  <r>
    <n v="5564.16"/>
    <s v="COMMERCE, CA"/>
    <n v="34.000568999999999"/>
    <n v="-118.159792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84.5886695917848"/>
    <n v="3569.1499908880451"/>
    <n v="599.70749757668"/>
    <n v="599.70749757668"/>
    <x v="1"/>
  </r>
  <r>
    <n v="5371.96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43.00913672651558"/>
    <n v="1400.8750896610088"/>
    <n v="2091.3528458321084"/>
    <n v="343.00913672651558"/>
    <x v="0"/>
  </r>
  <r>
    <n v="5186.72"/>
    <s v="KATY, TX"/>
    <n v="29.785785000000001"/>
    <n v="-95.824395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59.32056170229305"/>
    <n v="1847.3402960062863"/>
    <n v="2357.3194713402318"/>
    <n v="759.32056170229305"/>
    <x v="0"/>
  </r>
  <r>
    <n v="5094.0999999999995"/>
    <s v="CANTON, OH"/>
    <n v="40.798946999999998"/>
    <n v="-81.378446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38.9599134600157"/>
    <n v="382.40342070869104"/>
    <n v="3174.4373811219166"/>
    <n v="382.40342070869104"/>
    <x v="2"/>
  </r>
  <r>
    <n v="2795.76"/>
    <s v="LOS ANGELES, CA"/>
    <n v="34.052233999999999"/>
    <n v="-118.24368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90.7846540537998"/>
    <n v="3574.573995106527"/>
    <n v="593.19896231511655"/>
    <n v="593.19896231511655"/>
    <x v="1"/>
  </r>
  <r>
    <n v="2283.7399999999998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70.7848592841324"/>
    <n v="3650.5191115427806"/>
    <n v="574.34129204841497"/>
    <n v="574.34129204841497"/>
    <x v="1"/>
  </r>
  <r>
    <n v="4723.619999999999"/>
    <s v="SAUGET, IL"/>
    <n v="38.596440000000001"/>
    <n v="-90.184832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68.63719025173828"/>
    <n v="1021.372725868475"/>
    <n v="2475.7792645544773"/>
    <n v="368.63719025173828"/>
    <x v="0"/>
  </r>
  <r>
    <n v="4522.8999999999996"/>
    <s v="MEXICO, ,"/>
    <n v="23.634501"/>
    <n v="-102.55278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61.1152657176051"/>
    <n v="2788.6238171861564"/>
    <n v="2318.5135869399355"/>
    <n v="1661.1152657176051"/>
    <x v="0"/>
  </r>
  <r>
    <n v="4184.04"/>
    <s v="CHANTILLY, VA"/>
    <n v="38.894278999999997"/>
    <n v="-77.431099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12.0491581699177"/>
    <n v="119.23313743198943"/>
    <n v="3547.950263781554"/>
    <n v="119.23313743198943"/>
    <x v="2"/>
  </r>
  <r>
    <n v="4175"/>
    <s v="S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3765.3599999999997"/>
    <s v="MANSFIELD, MA"/>
    <n v="42.033456999999999"/>
    <n v="-71.219058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88.8877093623223"/>
    <n v="749.35367841237644"/>
    <n v="3980.8996621035999"/>
    <n v="749.35367841237644"/>
    <x v="2"/>
  </r>
  <r>
    <n v="3578.88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09.5737963436877"/>
    <n v="2291.0372692438923"/>
    <n v="1194.7972640648109"/>
    <n v="1109.5737963436877"/>
    <x v="0"/>
  </r>
  <r>
    <n v="3426.9400000000005"/>
    <s v="LITHIA SPRINGS, GA"/>
    <n v="33.793995000000002"/>
    <n v="-84.660489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16.54049927811957"/>
    <n v="740.78357152919625"/>
    <n v="3102.6864878092897"/>
    <n v="740.78357152919625"/>
    <x v="2"/>
  </r>
  <r>
    <n v="3195.3900000000008"/>
    <s v="PRATTVILLE, AL"/>
    <n v="32.464024999999999"/>
    <n v="-86.459697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1.15140023176014"/>
    <n v="963.84047290300157"/>
    <n v="3005.1833973970561"/>
    <n v="741.15140023176014"/>
    <x v="0"/>
  </r>
  <r>
    <n v="3102.77"/>
    <s v="ORLANDO, FL"/>
    <n v="28.538336000000001"/>
    <n v="-81.379236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92.7588462950077"/>
    <n v="1103.1818832655656"/>
    <n v="3634.6555621570897"/>
    <n v="1103.1818832655656"/>
    <x v="2"/>
  </r>
  <r>
    <n v="3072"/>
    <s v="DECATUR, IL"/>
    <n v="39.840314999999997"/>
    <n v="-88.954800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41.4617573308077"/>
    <n v="923.71426583700122"/>
    <n v="2556.6750173017499"/>
    <n v="541.4617573308077"/>
    <x v="0"/>
  </r>
  <r>
    <n v="3008.8799999999997"/>
    <s v="FORT CAMPBELL, KY"/>
    <n v="36.663446999999998"/>
    <n v="-87.4773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06.81301183831602"/>
    <n v="813.12907469581296"/>
    <n v="2757.882070912598"/>
    <n v="506.81301183831602"/>
    <x v="0"/>
  </r>
  <r>
    <n v="2547.0500000000002"/>
    <s v="MEMPHIS, TN"/>
    <n v="35.149534000000003"/>
    <n v="-90.048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02.57154920463887"/>
    <n v="1085.9274667762381"/>
    <n v="2587.2777180552575"/>
    <n v="302.57154920463887"/>
    <x v="0"/>
  </r>
  <r>
    <n v="2310"/>
    <s v="GILROY, CA"/>
    <n v="37.005782000000004"/>
    <n v="-121.56827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30.8075427289477"/>
    <n v="3764.7461341126427"/>
    <n v="349.04134951948282"/>
    <n v="349.04134951948282"/>
    <x v="1"/>
  </r>
  <r>
    <n v="2222.88"/>
    <s v="CHESTER, VA"/>
    <n v="37.356816000000002"/>
    <n v="-77.441649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99.9035991027763"/>
    <n v="129.56842737410082"/>
    <n v="3592.543284671734"/>
    <n v="129.56842737410082"/>
    <x v="2"/>
  </r>
  <r>
    <n v="2036.72"/>
    <s v="CHANDLER, AZ"/>
    <n v="33.306159999999998"/>
    <n v="-111.8412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7.8614054086488"/>
    <n v="3043.3021055804261"/>
    <n v="924.49237527363164"/>
    <n v="924.49237527363164"/>
    <x v="1"/>
  </r>
  <r>
    <n v="1806.0900000000001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682.7559868958165"/>
    <n v="3661.5070968275945"/>
    <n v="909.69337913331742"/>
    <n v="909.69337913331742"/>
    <x v="1"/>
  </r>
  <r>
    <n v="879.8900000000001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11.31175338886112"/>
    <n v="1761.4726612441884"/>
    <n v="2112.8093737904128"/>
    <n v="511.31175338886112"/>
    <x v="0"/>
  </r>
  <r>
    <n v="833.58000000000015"/>
    <s v="WILMER, TX"/>
    <n v="32.589024000000002"/>
    <n v="-96.685271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20.91230457251777"/>
    <n v="1760.9753955727524"/>
    <n v="2131.4936378337234"/>
    <n v="520.91230457251777"/>
    <x v="0"/>
  </r>
  <r>
    <n v="1653.75"/>
    <s v="CANOGA PARK, CA"/>
    <n v="34.208253999999997"/>
    <n v="-118.60586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19.3232774720277"/>
    <n v="3600.4509308265383"/>
    <n v="573.46602631705355"/>
    <n v="573.46602631705355"/>
    <x v="1"/>
  </r>
  <r>
    <n v="1528.23"/>
    <s v="ROMULUS, MI"/>
    <n v="42.222261000000003"/>
    <n v="-83.396598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67.8768338155999"/>
    <n v="612.66571920656145"/>
    <n v="2986.4735180538228"/>
    <n v="612.66571920656145"/>
    <x v="2"/>
  </r>
  <r>
    <n v="1500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5.35804114438167"/>
    <n v="1718.9745958081869"/>
    <n v="1935.2566676040417"/>
    <n v="405.35804114438167"/>
    <x v="0"/>
  </r>
  <r>
    <n v="1342.9900000000002"/>
    <s v="COVINGTON, LA"/>
    <n v="30.475470000000001"/>
    <n v="-90.100910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98.58912534141166"/>
    <n v="1366.943424861616"/>
    <n v="2792.4461395162521"/>
    <n v="698.58912534141166"/>
    <x v="0"/>
  </r>
  <r>
    <n v="1342.99"/>
    <s v="PLAINFIELD, IN"/>
    <n v="39.704211999999998"/>
    <n v="-86.399439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03.55516122601591"/>
    <n v="705.87342110404404"/>
    <n v="2774.6873639259206"/>
    <n v="703.55516122601591"/>
    <x v="0"/>
  </r>
  <r>
    <n v="1290.24"/>
    <s v="CHULA VISTA, CA"/>
    <n v="32.640053999999999"/>
    <n v="-117.084196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27.7835006699402"/>
    <n v="3527.3029112380182"/>
    <n v="764.62156908304814"/>
    <n v="764.62156908304814"/>
    <x v="1"/>
  </r>
  <r>
    <n v="1113.92"/>
    <s v="FRESNO, CA"/>
    <n v="36.746842000000001"/>
    <n v="-119.77258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375.5272944506487"/>
    <n v="3618.3829236676379"/>
    <n v="300.1318144390408"/>
    <n v="300.1318144390408"/>
    <x v="1"/>
  </r>
  <r>
    <n v="833.58"/>
    <s v="TOLLESON, AZ"/>
    <n v="33.450043000000001"/>
    <n v="-112.25932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70.8748942475011"/>
    <n v="3074.4413071922409"/>
    <n v="887.05732701442776"/>
    <n v="887.05732701442776"/>
    <x v="1"/>
  </r>
  <r>
    <n v="787.27"/>
    <s v="MCDONOUGH, GA"/>
    <n v="33.447336"/>
    <n v="-84.146861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5.23814802348693"/>
    <n v="734.6214620464275"/>
    <n v="3161.1279934898635"/>
    <n v="734.6214620464275"/>
    <x v="2"/>
  </r>
  <r>
    <n v="740.96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09.5737963436877"/>
    <n v="2291.0372692438923"/>
    <n v="1194.7972640648109"/>
    <n v="1109.5737963436877"/>
    <x v="0"/>
  </r>
  <r>
    <n v="704.97"/>
    <s v="BAYONNE, NJ"/>
    <n v="40.668714000000001"/>
    <n v="-74.114309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2.6642055147211"/>
    <n v="464.20836128662773"/>
    <n v="3777.5665983159788"/>
    <n v="464.20836128662773"/>
    <x v="2"/>
  </r>
  <r>
    <n v="654.66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640"/>
    <s v="FRISCO, TX"/>
    <n v="33.150674000000002"/>
    <n v="-96.823611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82.0292936444792"/>
    <n v="1746.5234344406294"/>
    <n v="2092.3873135821632"/>
    <n v="482.0292936444792"/>
    <x v="0"/>
  </r>
  <r>
    <n v="635.04"/>
    <s v="GOODLETTSVILLE, TN"/>
    <n v="36.323107"/>
    <n v="-86.71332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74.24301079081579"/>
    <n v="758.42882579796117"/>
    <n v="2834.053142761361"/>
    <n v="574.24301079081579"/>
    <x v="0"/>
  </r>
  <r>
    <n v="509.41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9681557730314"/>
    <n v="3731.5570894121906"/>
    <n v="282.2039259667892"/>
    <n v="282.2039259667892"/>
    <x v="1"/>
  </r>
  <r>
    <n v="463.1"/>
    <s v="LATHROP, CA"/>
    <n v="37.822704999999999"/>
    <n v="-121.27661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496.1842588968329"/>
    <n v="3716.6246475124681"/>
    <n v="266.2809695596905"/>
    <n v="266.2809695596905"/>
    <x v="1"/>
  </r>
  <r>
    <n v="443.87"/>
    <s v="GARNERVILLE, NY"/>
    <n v="41.207444000000002"/>
    <n v="-73.997309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4.0409231141036"/>
    <n v="508.38047959885142"/>
    <n v="3774.2795283579844"/>
    <n v="508.38047959885142"/>
    <x v="2"/>
  </r>
  <r>
    <n v="393.1"/>
    <s v="MONMOUTH JUNCTION, NJ"/>
    <n v="40.378996000000001"/>
    <n v="-74.546543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1.021607133091"/>
    <n v="415.84100221825901"/>
    <n v="3749.1542766549587"/>
    <n v="415.84100221825901"/>
    <x v="2"/>
  </r>
  <r>
    <n v="370.48"/>
    <s v="ROGERS, MN"/>
    <n v="45.187801999999998"/>
    <n v="-93.552520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92.77932006270919"/>
    <n v="1469.9815349826786"/>
    <n v="2175.4463200163518"/>
    <n v="992.77932006270919"/>
    <x v="0"/>
  </r>
  <r>
    <n v="365.54000000000008"/>
    <s v="WEST MILFORD, NJ"/>
    <n v="41.131129000000001"/>
    <n v="-74.367324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11.9785735707339"/>
    <n v="479.36640715632251"/>
    <n v="3745.7569151799371"/>
    <n v="479.36640715632251"/>
    <x v="2"/>
  </r>
  <r>
    <n v="313.32000000000005"/>
    <s v="NORTHVALE, NJ"/>
    <n v="41.006486000000002"/>
    <n v="-73.949026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3.4340193818716"/>
    <n v="497.60594374228896"/>
    <n v="3782.9596290904101"/>
    <n v="497.60594374228896"/>
    <x v="2"/>
  </r>
  <r>
    <n v="287.21000000000004"/>
    <s v="LYNDHURST, NJ"/>
    <n v="40.812016999999997"/>
    <n v="-74.124306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4.7923088302275"/>
    <n v="472.83418451888758"/>
    <n v="3773.2468692497237"/>
    <n v="472.83418451888758"/>
    <x v="2"/>
  </r>
  <r>
    <n v="261.10000000000008"/>
    <s v="EMERSON, NJ"/>
    <n v="40.976208999999997"/>
    <n v="-74.02625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6.4155078343792"/>
    <n v="490.41776240365402"/>
    <n v="3777.3499827896403"/>
    <n v="490.41776240365402"/>
    <x v="2"/>
  </r>
  <r>
    <n v="261.10000000000008"/>
    <s v="STONY POINT, NY"/>
    <n v="41.229539000000003"/>
    <n v="-73.987084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5.3957418714058"/>
    <n v="510.6094312968205"/>
    <n v="3774.6033258774373"/>
    <n v="510.6094312968205"/>
    <x v="2"/>
  </r>
  <r>
    <n v="261.10000000000008"/>
    <s v="PALISADES PARK, NJ"/>
    <n v="40.848156000000003"/>
    <n v="-73.997639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6.017110633881"/>
    <n v="483.79646311511578"/>
    <n v="3782.7735870845463"/>
    <n v="483.79646311511578"/>
    <x v="2"/>
  </r>
  <r>
    <n v="261.10000000000008"/>
    <s v="RAMSEY, NJ"/>
    <n v="41.057319"/>
    <n v="-74.140977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8.8038935738871"/>
    <n v="488.48660069627738"/>
    <n v="3766.0246957443032"/>
    <n v="488.48660069627738"/>
    <x v="2"/>
  </r>
  <r>
    <n v="260.55"/>
    <s v="HONOLULU, HI"/>
    <n v="21.306944000000001"/>
    <n v="-157.858332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403.1649189335803"/>
    <n v="7658.4417238701553"/>
    <n v="4183.7418357876495"/>
    <n v="4183.7418357876495"/>
    <x v="1"/>
  </r>
  <r>
    <n v="235.02"/>
    <s v="MEMPHIS, TN"/>
    <n v="35.149534000000003"/>
    <n v="-90.048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02.57154920463887"/>
    <n v="1085.9274667762381"/>
    <n v="2587.2777180552575"/>
    <n v="302.57154920463887"/>
    <x v="0"/>
  </r>
  <r>
    <n v="234.99000000000007"/>
    <s v="SUFFERN, NY"/>
    <n v="41.114818"/>
    <n v="-74.149589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9.4192051112366"/>
    <n v="492.00049238711705"/>
    <n v="3763.9714128606274"/>
    <n v="492.00049238711705"/>
    <x v="2"/>
  </r>
  <r>
    <n v="234.99"/>
    <s v="NEW MILFORD, NJ"/>
    <n v="40.935099000000001"/>
    <n v="-74.019028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6.1122422817282"/>
    <n v="488.12329513848385"/>
    <n v="3778.9246148236798"/>
    <n v="488.12329513848385"/>
    <x v="2"/>
  </r>
  <r>
    <n v="208.88000000000005"/>
    <s v="WAYNE, NJ"/>
    <n v="40.925372000000003"/>
    <n v="-74.27654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14.6938477719402"/>
    <n v="470.41453708029138"/>
    <n v="3758.0273088476692"/>
    <n v="470.41453708029138"/>
    <x v="2"/>
  </r>
  <r>
    <n v="182.77000000000004"/>
    <s v="WALLINGTON, NJ"/>
    <n v="40.853155000000001"/>
    <n v="-74.11375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6.5374121210289"/>
    <n v="476.28196724090805"/>
    <n v="3773.1196506336541"/>
    <n v="476.28196724090805"/>
    <x v="2"/>
  </r>
  <r>
    <n v="182.77000000000004"/>
    <s v="LODI, NJ"/>
    <n v="40.882322000000002"/>
    <n v="-74.083196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9.6834165885032"/>
    <n v="480.28457696189508"/>
    <n v="3774.9259309755053"/>
    <n v="480.28457696189508"/>
    <x v="2"/>
  </r>
  <r>
    <n v="156.66000000000003"/>
    <s v="NEW CITY, NY"/>
    <n v="41.147595000000003"/>
    <n v="-73.989305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3.3055278838046"/>
    <n v="504.67307721137877"/>
    <n v="3776.3294634686558"/>
    <n v="504.67307721137877"/>
    <x v="2"/>
  </r>
  <r>
    <n v="156.66"/>
    <s v="HILLSDALE, NJ"/>
    <n v="41.002597999999999"/>
    <n v="-74.04041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5.8331359240312"/>
    <n v="491.27770596931794"/>
    <n v="3775.5605383371681"/>
    <n v="491.27770596931794"/>
    <x v="2"/>
  </r>
  <r>
    <n v="108.16"/>
    <s v="HILO, HI"/>
    <n v="19.707094000000001"/>
    <n v="-155.088486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243.4110101168089"/>
    <n v="7516.9094306347006"/>
    <n v="4065.2178734073432"/>
    <n v="4065.2178734073432"/>
    <x v="1"/>
  </r>
  <r>
    <n v="92.62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60"/>
    <s v="ANDOVER, MA"/>
    <n v="42.658335999999998"/>
    <n v="-71.136795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010.4389960742269"/>
    <n v="794.00688921298968"/>
    <n v="3973.4081882602627"/>
    <n v="794.00688921298968"/>
    <x v="2"/>
  </r>
  <r>
    <n v="26.11"/>
    <s v="NORTH BERGEN, NJ"/>
    <n v="40.804267000000003"/>
    <n v="-74.012084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3.90439353031"/>
    <n v="479.94934834781105"/>
    <n v="3782.6523520896085"/>
    <n v="479.94934834781105"/>
    <x v="2"/>
  </r>
  <r>
    <n v="26.11"/>
    <s v="W. NYACK, NY"/>
    <n v="41.096485000000001"/>
    <n v="-73.972915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3.4816191761865"/>
    <n v="502.18249094684552"/>
    <n v="3778.871046001424"/>
    <n v="502.18249094684552"/>
    <x v="2"/>
  </r>
  <r>
    <n v="26.11"/>
    <s v="FAIR LAWN, NJ"/>
    <n v="40.940376000000001"/>
    <n v="-74.131810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6.9396877788702"/>
    <n v="480.97526477249772"/>
    <n v="3769.5463264145537"/>
    <n v="480.97526477249772"/>
    <x v="2"/>
  </r>
  <r>
    <n v="0"/>
    <s v="WILDWOOD, MO"/>
    <n v="38.582830999999999"/>
    <n v="-90.662904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39.14083664300824"/>
    <n v="1062.9473321025225"/>
    <n v="2435.2868906919739"/>
    <n v="339.14083664300824"/>
    <x v="0"/>
  </r>
  <r>
    <n v="0"/>
    <s v="LAVERNE, CA"/>
    <n v="34.100842999999998"/>
    <n v="-117.767835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46.8831006306182"/>
    <n v="3531.381265412339"/>
    <n v="593.74832603938921"/>
    <n v="593.74832603938921"/>
    <x v="1"/>
  </r>
  <r>
    <n v="0"/>
    <s v="EL PASO, TX"/>
    <n v="31.761877999999999"/>
    <n v="-106.48502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27.1559374855228"/>
    <n v="2639.2047469332215"/>
    <n v="1404.4686225487646"/>
    <n v="1327.1559374855228"/>
    <x v="0"/>
  </r>
  <r>
    <n v="0"/>
    <s v="WILDWOOD, MO"/>
    <n v="38.582830999999999"/>
    <n v="-90.662904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39.14083664300824"/>
    <n v="1062.9473321025225"/>
    <n v="2435.2868906919739"/>
    <n v="339.14083664300824"/>
    <x v="0"/>
  </r>
  <r>
    <n v="4507660.1999999983"/>
    <s v="HONEOYE, NY"/>
    <n v="42.790059999999997"/>
    <n v="-77.51668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19.9188321391371"/>
    <n v="517.04199500494144"/>
    <n v="3457.2509683992803"/>
    <n v="517.04199500494144"/>
    <x v="2"/>
  </r>
  <r>
    <n v="3511959.6900000023"/>
    <s v="SOMERVILLE, NJ"/>
    <n v="40.574269999999999"/>
    <n v="-74.609880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79.6263869576258"/>
    <n v="424.23968287497991"/>
    <n v="3739.0914062292045"/>
    <n v="424.23968287497991"/>
    <x v="2"/>
  </r>
  <r>
    <n v="774932.72000000009"/>
    <s v="QUEBEC, CANADA, ,"/>
    <n v="46.813878000000003"/>
    <n v="-71.207981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156.0639247217136"/>
    <n v="1124.881227503615"/>
    <n v="3899.9139407681878"/>
    <n v="1124.881227503615"/>
    <x v="2"/>
  </r>
  <r>
    <n v="562037.68000000017"/>
    <s v="TAUNTON, MA"/>
    <n v="41.900100999999999"/>
    <n v="-71.089766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96.4690410459266"/>
    <n v="750.7081265981102"/>
    <n v="3994.4900175491525"/>
    <n v="750.7081265981102"/>
    <x v="2"/>
  </r>
  <r>
    <n v="509872.86000000004"/>
    <s v="WEST BOYLSTON, MA"/>
    <n v="42.366759000000002"/>
    <n v="-71.78562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51.257190702984"/>
    <n v="732.02867862895357"/>
    <n v="3927.6524772393345"/>
    <n v="732.02867862895357"/>
    <x v="2"/>
  </r>
  <r>
    <n v="492692.42"/>
    <s v="HANOVER, MD"/>
    <n v="39.195504"/>
    <n v="-76.722823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77.0364620416062"/>
    <n v="188.0692649243862"/>
    <n v="3599.0907070781268"/>
    <n v="188.0692649243862"/>
    <x v="2"/>
  </r>
  <r>
    <n v="487741.8899999999"/>
    <s v="SCOTIA, NY"/>
    <n v="42.826464999999999"/>
    <n v="-73.964291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92.8723849696485"/>
    <n v="640.09009540152158"/>
    <n v="3742.9718123557864"/>
    <n v="640.09009540152158"/>
    <x v="2"/>
  </r>
  <r>
    <n v="260873.46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49.9055496946771"/>
    <n v="919.72861565034964"/>
    <n v="3518.1170701275487"/>
    <n v="919.72861565034964"/>
    <x v="2"/>
  </r>
  <r>
    <n v="221448.72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49.9055496946771"/>
    <n v="919.72861565034964"/>
    <n v="3518.1170701275487"/>
    <n v="919.72861565034964"/>
    <x v="2"/>
  </r>
  <r>
    <n v="450867.86"/>
    <s v="BATON ROUGE, LA"/>
    <n v="30.458283000000002"/>
    <n v="-91.140320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67.64295347592349"/>
    <n v="1443.5176841816826"/>
    <n v="2706.0294545389065"/>
    <n v="667.64295347592349"/>
    <x v="0"/>
  </r>
  <r>
    <n v="392304.20999999996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9.2176202152234"/>
    <n v="1383.6461614196191"/>
    <n v="3891.7461191120328"/>
    <n v="1383.6461614196191"/>
    <x v="2"/>
  </r>
  <r>
    <n v="389118.39999999997"/>
    <s v="ORLANDO, FL"/>
    <n v="28.538336000000001"/>
    <n v="-81.379236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92.7588462950077"/>
    <n v="1103.1818832655656"/>
    <n v="3634.6555621570897"/>
    <n v="1103.1818832655656"/>
    <x v="2"/>
  </r>
  <r>
    <n v="333918.8"/>
    <s v="CALERA, AL"/>
    <n v="33.102896999999999"/>
    <n v="-86.753597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78.30144341197547"/>
    <n v="937.50615870845502"/>
    <n v="2951.8078312469797"/>
    <n v="678.30144341197547"/>
    <x v="0"/>
  </r>
  <r>
    <n v="331727.82000000007"/>
    <s v="JAMESBURG, NJ"/>
    <n v="40.352607999999996"/>
    <n v="-74.44015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9.4050028053075"/>
    <n v="421.68003995606529"/>
    <n v="3758.5982583337736"/>
    <n v="421.68003995606529"/>
    <x v="2"/>
  </r>
  <r>
    <n v="328939.56"/>
    <s v="HEBRON, KY"/>
    <n v="39.066147000000001"/>
    <n v="-84.703188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04.48636947417424"/>
    <n v="550.10629946849338"/>
    <n v="2931.1096125828767"/>
    <n v="550.10629946849338"/>
    <x v="2"/>
  </r>
  <r>
    <n v="314708.75"/>
    <s v="FORT WAYNE, IN"/>
    <n v="41.079273000000001"/>
    <n v="-85.139351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6.52813507889641"/>
    <n v="654.90696437238432"/>
    <n v="2857.4178206921615"/>
    <n v="654.90696437238432"/>
    <x v="2"/>
  </r>
  <r>
    <n v="306945.03000000003"/>
    <s v="CLINTON, MA"/>
    <n v="42.416763000000003"/>
    <n v="-71.682907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60.738504816326"/>
    <n v="742.1046033313304"/>
    <n v="3934.8234490632253"/>
    <n v="742.1046033313304"/>
    <x v="2"/>
  </r>
  <r>
    <n v="298311.90000000002"/>
    <s v="SAUK VILLAGE, IL"/>
    <n v="41.488368999999999"/>
    <n v="-87.56754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55.41893471554738"/>
    <n v="858.28719807176299"/>
    <n v="2650.7273801176812"/>
    <n v="755.41893471554738"/>
    <x v="0"/>
  </r>
  <r>
    <n v="296551.19999999995"/>
    <s v="SHEBOYGAN, WI"/>
    <n v="43.750827999999998"/>
    <n v="-87.714529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51.76767399310143"/>
    <n v="990.71027523309363"/>
    <n v="2626.5626012670105"/>
    <n v="951.76767399310143"/>
    <x v="0"/>
  </r>
  <r>
    <n v="292244.63"/>
    <s v="CANADA, ,"/>
    <n v="49.287486999999999"/>
    <n v="-123.11964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814.0512890233281"/>
    <n v="3729.0423492885616"/>
    <n v="1148.169006824696"/>
    <n v="1148.169006824696"/>
    <x v="1"/>
  </r>
  <r>
    <n v="272204.28000000003"/>
    <s v="PORTLAND, ME"/>
    <n v="43.661470999999999"/>
    <n v="-70.255325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107.0709867657692"/>
    <n v="918.3997830387782"/>
    <n v="4022.6226127711498"/>
    <n v="918.3997830387782"/>
    <x v="2"/>
  </r>
  <r>
    <n v="271585.41000000003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49.9055496946771"/>
    <n v="919.72861565034964"/>
    <n v="3518.1170701275487"/>
    <n v="919.72861565034964"/>
    <x v="2"/>
  </r>
  <r>
    <n v="258124.26"/>
    <s v="ROMEOVILLE, IL"/>
    <n v="41.647531000000001"/>
    <n v="-88.0895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1.48144818175592"/>
    <n v="905.16932671328902"/>
    <n v="2605.9135479202305"/>
    <n v="741.48144818175592"/>
    <x v="0"/>
  </r>
  <r>
    <n v="241281.15999999997"/>
    <s v="SPARTANBURG, SC"/>
    <n v="34.949567000000002"/>
    <n v="-81.932047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21.1051465180602"/>
    <n v="474.94215462834234"/>
    <n v="3292.1217119255134"/>
    <n v="474.94215462834234"/>
    <x v="2"/>
  </r>
  <r>
    <n v="234094.99999999997"/>
    <s v="AVON, OH"/>
    <n v="41.451709000000001"/>
    <n v="-82.035421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19.7729645933696"/>
    <n v="473.18117944612334"/>
    <n v="3108.894800978625"/>
    <n v="473.18117944612334"/>
    <x v="2"/>
  </r>
  <r>
    <n v="231765.52"/>
    <s v="FENTON, MI"/>
    <n v="42.797806000000001"/>
    <n v="-83.704949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86.1549614692954"/>
    <n v="676.33251702157872"/>
    <n v="2955.3750580699143"/>
    <n v="676.33251702157872"/>
    <x v="2"/>
  </r>
  <r>
    <n v="204996.88"/>
    <s v="AMARILLO, TX"/>
    <n v="35.221997000000002"/>
    <n v="-101.831297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94.12975699279002"/>
    <n v="2102.944342886643"/>
    <n v="1578.3237888875803"/>
    <n v="794.12975699279002"/>
    <x v="0"/>
  </r>
  <r>
    <n v="204841.13"/>
    <s v="WINNIPEG, MB"/>
    <n v="49.895136000000001"/>
    <n v="-97.138373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42.0892542677216"/>
    <n v="1965.4660337010544"/>
    <n v="2069.5209572594076"/>
    <n v="1542.0892542677216"/>
    <x v="0"/>
  </r>
  <r>
    <n v="198807.84"/>
    <s v="MORRIS, IL"/>
    <n v="41.357253999999998"/>
    <n v="-88.421177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99.14996090291743"/>
    <n v="919.70461711875441"/>
    <n v="2581.202587284477"/>
    <n v="699.14996090291743"/>
    <x v="0"/>
  </r>
  <r>
    <n v="189365.76000000001"/>
    <s v="SPAIN, ,"/>
    <n v="40.434617000000003"/>
    <n v="-3.686748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58.7124600810594"/>
    <n v="6235.6526908681135"/>
    <n v="8981.275655465357"/>
    <n v="6235.6526908681135"/>
    <x v="2"/>
  </r>
  <r>
    <n v="188916.95999999996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9.04958908170545"/>
    <n v="1813.1098917972117"/>
    <n v="2395.7029302933333"/>
    <n v="749.04958908170545"/>
    <x v="0"/>
  </r>
  <r>
    <n v="186000.16000000003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22.652449413323"/>
    <n v="904.01137025576509"/>
    <n v="3723.8546681770799"/>
    <n v="904.01137025576509"/>
    <x v="2"/>
  </r>
  <r>
    <n v="185559.87000000002"/>
    <s v="AUSTELL, GA"/>
    <n v="33.812606000000002"/>
    <n v="-84.634377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18.01584087662673"/>
    <n v="737.61085021164922"/>
    <n v="3104.1744349637811"/>
    <n v="737.61085021164922"/>
    <x v="2"/>
  </r>
  <r>
    <n v="185373.10000000003"/>
    <s v="BRAMPTON, ON"/>
    <n v="43.731547999999997"/>
    <n v="-79.762417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06.5054822695633"/>
    <n v="624.63144752923631"/>
    <n v="3264.5926611120817"/>
    <n v="624.63144752923631"/>
    <x v="2"/>
  </r>
  <r>
    <n v="184831.04"/>
    <s v="SAIN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177582.47999999995"/>
    <s v="MILWAUKEE, WI"/>
    <n v="43.038902999999998"/>
    <n v="-87.906474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6.55949498509403"/>
    <n v="960.54145995667943"/>
    <n v="2612.3109619614802"/>
    <n v="876.55949498509403"/>
    <x v="0"/>
  </r>
  <r>
    <n v="167327.88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11.31175338886112"/>
    <n v="1761.4726612441884"/>
    <n v="2112.8093737904128"/>
    <n v="511.31175338886112"/>
    <x v="0"/>
  </r>
  <r>
    <n v="162208.27999999997"/>
    <s v="YORK, PA"/>
    <n v="39.962598"/>
    <n v="-76.727744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90.3990979401126"/>
    <n v="247.53785831677214"/>
    <n v="3578.8798144257316"/>
    <n v="247.53785831677214"/>
    <x v="2"/>
  </r>
  <r>
    <n v="158948.44"/>
    <s v="AUBURN, NY"/>
    <n v="42.931733999999999"/>
    <n v="-76.566052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97.4300459416083"/>
    <n v="550.40070979087625"/>
    <n v="3531.7408281907292"/>
    <n v="550.40070979087625"/>
    <x v="2"/>
  </r>
  <r>
    <n v="156559.63999999998"/>
    <s v="COLLEGE PARK, GA"/>
    <n v="33.653443000000003"/>
    <n v="-84.449371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40.51054689514706"/>
    <n v="737.54880871117416"/>
    <n v="3126.5849139066891"/>
    <n v="737.54880871117416"/>
    <x v="2"/>
  </r>
  <r>
    <n v="156122.82"/>
    <s v="MONMOUTH JUNCTION, NJ"/>
    <n v="40.378996000000001"/>
    <n v="-74.546543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1.021607133091"/>
    <n v="415.84100221825901"/>
    <n v="3749.1542766549587"/>
    <n v="415.84100221825901"/>
    <x v="2"/>
  </r>
  <r>
    <n v="153220.21"/>
    <s v="WARRENTON, MO"/>
    <n v="38.821185"/>
    <n v="-91.139197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36.07260667139514"/>
    <n v="1103.8574291421796"/>
    <n v="2389.7729017929473"/>
    <n v="336.07260667139514"/>
    <x v="0"/>
  </r>
  <r>
    <n v="146410.10999999999"/>
    <s v="GREENVILLE, SC"/>
    <n v="34.852618"/>
    <n v="-82.394009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82.03850299066255"/>
    <n v="510.68144307287452"/>
    <n v="3256.0925150926032"/>
    <n v="510.68144307287452"/>
    <x v="2"/>
  </r>
  <r>
    <n v="140548.80000000002"/>
    <s v="QUEBEC, CANADA, ,"/>
    <n v="46.813878000000003"/>
    <n v="-71.207981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156.0639247217136"/>
    <n v="1124.881227503615"/>
    <n v="3899.9139407681878"/>
    <n v="1124.881227503615"/>
    <x v="2"/>
  </r>
  <r>
    <n v="133399.38"/>
    <s v="LUMBERTON, NC"/>
    <n v="34.618220000000001"/>
    <n v="-79.008641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90.009753597446"/>
    <n v="400.23880142838419"/>
    <n v="3555.5312162789446"/>
    <n v="400.23880142838419"/>
    <x v="2"/>
  </r>
  <r>
    <n v="131246.28"/>
    <s v="MINNEAPOLIS, MN"/>
    <n v="44.977753"/>
    <n v="-93.265011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69.04376699624163"/>
    <n v="1439.4275974230641"/>
    <n v="2194.6316760920886"/>
    <n v="969.04376699624163"/>
    <x v="0"/>
  </r>
  <r>
    <n v="129774.56"/>
    <s v="MECHANICSBURG, PA"/>
    <n v="40.214257000000003"/>
    <n v="-77.008588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72.6127316633012"/>
    <n v="257.5090166422998"/>
    <n v="3549.4666376739897"/>
    <n v="257.5090166422998"/>
    <x v="2"/>
  </r>
  <r>
    <n v="128786.36"/>
    <s v="MONROVIA, MD"/>
    <n v="39.372242999999997"/>
    <n v="-77.270985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33.2265056132749"/>
    <n v="167.21465603086239"/>
    <n v="3548.5883703044942"/>
    <n v="167.21465603086239"/>
    <x v="2"/>
  </r>
  <r>
    <n v="124421.08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11.31175338886112"/>
    <n v="1761.4726612441884"/>
    <n v="2112.8093737904128"/>
    <n v="511.31175338886112"/>
    <x v="0"/>
  </r>
  <r>
    <n v="122551.07999999999"/>
    <s v="WEST PALM BEACH, FL"/>
    <n v="26.715342"/>
    <n v="-80.053375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24.6746469579357"/>
    <n v="1278.4588829635895"/>
    <n v="3848.3604992341343"/>
    <n v="1278.4588829635895"/>
    <x v="2"/>
  </r>
  <r>
    <n v="121948.2"/>
    <s v="FT. WAYNE, IN"/>
    <n v="41.079273000000001"/>
    <n v="-85.139351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6.52813507889641"/>
    <n v="654.90696437238432"/>
    <n v="2857.4178206921615"/>
    <n v="654.90696437238432"/>
    <x v="2"/>
  </r>
  <r>
    <n v="111631.52"/>
    <s v="LANCASTER, NY"/>
    <n v="42.898235999999997"/>
    <n v="-78.634200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42.1048584751845"/>
    <n v="522.93807689048094"/>
    <n v="3365.3485125997927"/>
    <n v="522.93807689048094"/>
    <x v="2"/>
  </r>
  <r>
    <n v="111086.75999999998"/>
    <s v="BELLEFONTAINE, OH"/>
    <n v="40.361164000000002"/>
    <n v="-83.759656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35.78345549845153"/>
    <n v="515.17219067444341"/>
    <n v="2984.1391383274758"/>
    <n v="515.17219067444341"/>
    <x v="2"/>
  </r>
  <r>
    <n v="108823.67999999999"/>
    <s v="ABINGDON, VA"/>
    <n v="36.709833000000003"/>
    <n v="-81.977348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97.1278805366253"/>
    <n v="350.88251015248346"/>
    <n v="3227.2618413519149"/>
    <n v="350.88251015248346"/>
    <x v="2"/>
  </r>
  <r>
    <n v="107296.57"/>
    <s v="CENTRAL FALLS, RI"/>
    <n v="41.890655000000002"/>
    <n v="-71.392278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71.7051935360641"/>
    <n v="728.79207838136665"/>
    <n v="3970.2490890861154"/>
    <n v="728.79207838136665"/>
    <x v="2"/>
  </r>
  <r>
    <n v="106769.40000000001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9.04958908170545"/>
    <n v="1813.1098917972117"/>
    <n v="2395.7029302933333"/>
    <n v="749.04958908170545"/>
    <x v="0"/>
  </r>
  <r>
    <n v="18710.599999999999"/>
    <s v="ORLANDO, FL"/>
    <n v="28.538336000000001"/>
    <n v="-81.379236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92.7588462950077"/>
    <n v="1103.1818832655656"/>
    <n v="3634.6555621570897"/>
    <n v="1103.1818832655656"/>
    <x v="2"/>
  </r>
  <r>
    <n v="86321.900000000009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49.9055496946771"/>
    <n v="919.72861565034964"/>
    <n v="3518.1170701275487"/>
    <n v="919.72861565034964"/>
    <x v="2"/>
  </r>
  <r>
    <n v="104936.9"/>
    <s v="VAN BUREN TOWN, MI"/>
    <n v="42.220317000000001"/>
    <n v="-83.483823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61.8972113706425"/>
    <n v="617.58806908365841"/>
    <n v="2979.3517948765566"/>
    <n v="617.58806908365841"/>
    <x v="2"/>
  </r>
  <r>
    <n v="104492.04"/>
    <s v="CHESHIRE, CT"/>
    <n v="41.508367"/>
    <n v="-72.910619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839.7020486118545"/>
    <n v="600.51088733191182"/>
    <n v="3855.9741520914272"/>
    <n v="600.51088733191182"/>
    <x v="2"/>
  </r>
  <r>
    <n v="95878.080000000002"/>
    <s v="BETHLEHEM, PA"/>
    <n v="40.625931999999999"/>
    <n v="-75.37045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17.7659084358174"/>
    <n v="379.40004899397059"/>
    <n v="3675.1620243979505"/>
    <n v="379.40004899397059"/>
    <x v="2"/>
  </r>
  <r>
    <n v="95001"/>
    <s v="DENVER, PA"/>
    <n v="40.233148"/>
    <n v="-76.137168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45.4663769049787"/>
    <n v="302.92725389340205"/>
    <n v="3621.2470164118349"/>
    <n v="302.92725389340205"/>
    <x v="2"/>
  </r>
  <r>
    <n v="94827.23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43.00913672651558"/>
    <n v="1400.8750896610088"/>
    <n v="2091.3528458321084"/>
    <n v="343.00913672651558"/>
    <x v="0"/>
  </r>
  <r>
    <n v="93291"/>
    <s v="LUMBERTON, NC"/>
    <n v="34.618220000000001"/>
    <n v="-79.008641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90.009753597446"/>
    <n v="400.23880142838419"/>
    <n v="3555.5312162789446"/>
    <n v="400.23880142838419"/>
    <x v="2"/>
  </r>
  <r>
    <n v="82317.66"/>
    <s v="WHITSETT, NC"/>
    <n v="36.071247"/>
    <n v="-79.564469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16.1818057737351"/>
    <n v="255.11782899724403"/>
    <n v="3454.5751014721682"/>
    <n v="255.11782899724403"/>
    <x v="2"/>
  </r>
  <r>
    <n v="80868.600000000006"/>
    <s v="FOREST, MS"/>
    <n v="32.364589000000002"/>
    <n v="-89.474234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45.28809328272632"/>
    <n v="1189.056970483754"/>
    <n v="2751.9253608145063"/>
    <n v="545.28809328272632"/>
    <x v="0"/>
  </r>
  <r>
    <n v="79270.990000000005"/>
    <s v="MEMPHIS, TN"/>
    <n v="35.149534000000003"/>
    <n v="-90.048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02.57154920463887"/>
    <n v="1085.9274667762381"/>
    <n v="2587.2777180552575"/>
    <n v="302.57154920463887"/>
    <x v="0"/>
  </r>
  <r>
    <n v="78704.89"/>
    <s v="MENOMONEE FALLS, WI"/>
    <n v="43.178896999999999"/>
    <n v="-88.117312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80.81937932599885"/>
    <n v="983.20310060630618"/>
    <n v="2594.8121294859652"/>
    <n v="880.81937932599885"/>
    <x v="0"/>
  </r>
  <r>
    <n v="76234.61"/>
    <s v="EDISON, NJ"/>
    <n v="40.518715"/>
    <n v="-74.412094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94.938063153337"/>
    <n v="434.05308928283006"/>
    <n v="3756.7567333328525"/>
    <n v="434.05308928283006"/>
    <x v="2"/>
  </r>
  <r>
    <n v="73653.100000000006"/>
    <s v="LYONS, GA"/>
    <n v="32.204355"/>
    <n v="-82.321791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88.4560049815855"/>
    <n v="751.35314308903185"/>
    <n v="3372.0164274340518"/>
    <n v="751.35314308903185"/>
    <x v="2"/>
  </r>
  <r>
    <n v="72409.919999999998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49.9055496946771"/>
    <n v="919.72861565034964"/>
    <n v="3518.1170701275487"/>
    <n v="919.72861565034964"/>
    <x v="2"/>
  </r>
  <r>
    <n v="68852.399999999994"/>
    <s v="UNITED KINGDOM, ,"/>
    <n v="51.511099999999999"/>
    <n v="-0.1532610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123.7219241027178"/>
    <n v="6039.0121864338716"/>
    <n v="8298.4833029895635"/>
    <n v="6039.0121864338716"/>
    <x v="2"/>
  </r>
  <r>
    <n v="66011.960000000006"/>
    <s v="SOUTHAVEN, MS"/>
    <n v="34.991858999999998"/>
    <n v="-90.002296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14.02381675917479"/>
    <n v="1088.54842340043"/>
    <n v="2597.0492786635464"/>
    <n v="314.02381675917479"/>
    <x v="0"/>
  </r>
  <r>
    <n v="62660.160000000003"/>
    <s v="WILKESBORO, NC"/>
    <n v="36.145964999999997"/>
    <n v="-81.16064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72.5813920965275"/>
    <n v="329.67338567481454"/>
    <n v="3315.606302475861"/>
    <n v="329.67338567481454"/>
    <x v="2"/>
  </r>
  <r>
    <n v="61748.2"/>
    <s v="MEDLEY, FL"/>
    <n v="25.840653"/>
    <n v="-80.32644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73.6471894764156"/>
    <n v="1376.61638518819"/>
    <n v="3875.7436976591821"/>
    <n v="1376.61638518819"/>
    <x v="2"/>
  </r>
  <r>
    <n v="26258.47"/>
    <s v="BIRMINGHAM, AL"/>
    <n v="33.520660999999997"/>
    <n v="-86.802490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50.44968641592334"/>
    <n v="912.39521886621435"/>
    <n v="2929.8826032936408"/>
    <n v="650.44968641592334"/>
    <x v="0"/>
  </r>
  <r>
    <n v="34183.910000000003"/>
    <s v="HOMEWOOD, AL"/>
    <n v="33.471772999999999"/>
    <n v="-86.800822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53.27106461695951"/>
    <n v="915.54923308987338"/>
    <n v="2932.0710377224236"/>
    <n v="653.27106461695951"/>
    <x v="0"/>
  </r>
  <r>
    <n v="57598.080000000002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5.35804114438167"/>
    <n v="1718.9745958081869"/>
    <n v="1935.2566676040417"/>
    <n v="405.35804114438167"/>
    <x v="0"/>
  </r>
  <r>
    <n v="56398.859999999993"/>
    <s v="DULUTH, MN"/>
    <n v="46.786672000000003"/>
    <n v="-92.100485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71.0106975093645"/>
    <n v="1465.0594611689667"/>
    <n v="2315.7494516166871"/>
    <n v="1171.0106975093645"/>
    <x v="0"/>
  </r>
  <r>
    <n v="53792.639999999999"/>
    <s v="MARSHALL, MO"/>
    <n v="39.123078"/>
    <n v="-93.196870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20.75742318196416"/>
    <n v="1281.6477444464715"/>
    <n v="2208.7873459783618"/>
    <n v="320.75742318196416"/>
    <x v="0"/>
  </r>
  <r>
    <n v="52920"/>
    <s v="SHARONVILLE, OH"/>
    <n v="39.268113999999997"/>
    <n v="-84.413274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35.79813601132128"/>
    <n v="529.24345044200652"/>
    <n v="2951.1297436966379"/>
    <n v="529.24345044200652"/>
    <x v="2"/>
  </r>
  <r>
    <n v="50858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49.9055496946771"/>
    <n v="919.72861565034964"/>
    <n v="3518.1170701275487"/>
    <n v="919.72861565034964"/>
    <x v="2"/>
  </r>
  <r>
    <n v="50711.520000000004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59.7857066625065"/>
    <n v="1193.3319417978316"/>
    <n v="3575.0479508641642"/>
    <n v="1193.3319417978316"/>
    <x v="2"/>
  </r>
  <r>
    <n v="49329"/>
    <s v="SIOUX FALLS, SD"/>
    <n v="43.544595999999999"/>
    <n v="-96.731103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67.10902519954971"/>
    <n v="1642.3770954661391"/>
    <n v="1901.2815628170224"/>
    <n v="867.10902519954971"/>
    <x v="0"/>
  </r>
  <r>
    <n v="45749.599999999999"/>
    <s v="FAIRFIELD, OH"/>
    <n v="39.345466999999999"/>
    <n v="-84.560319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27.17869613741402"/>
    <n v="543.35025377962882"/>
    <n v="2937.0448378172873"/>
    <n v="543.35025377962882"/>
    <x v="2"/>
  </r>
  <r>
    <n v="45046.080000000002"/>
    <s v="LITHIA SPRINGS, GA"/>
    <n v="33.793995000000002"/>
    <n v="-84.660489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16.54049927811957"/>
    <n v="740.78357152919625"/>
    <n v="3102.6864878092897"/>
    <n v="740.78357152919625"/>
    <x v="2"/>
  </r>
  <r>
    <n v="44875.640000000007"/>
    <s v="LAKELAND, FL"/>
    <n v="28.039465"/>
    <n v="-81.9498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88.4698756354671"/>
    <n v="1170.120963234054"/>
    <n v="3613.2191688643529"/>
    <n v="1170.120963234054"/>
    <x v="2"/>
  </r>
  <r>
    <n v="44853.14"/>
    <s v="INDEPENDENCE, MO"/>
    <n v="39.091116"/>
    <n v="-94.41550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37.00462446802953"/>
    <n v="1386.8207215806713"/>
    <n v="2105.4095875982239"/>
    <n v="337.00462446802953"/>
    <x v="0"/>
  </r>
  <r>
    <n v="44626.44"/>
    <s v="LITTLE ROCK, AR"/>
    <n v="34.746481000000003"/>
    <n v="-92.289595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82.09200352163651"/>
    <n v="1292.4117657003326"/>
    <n v="2409.8529167720494"/>
    <n v="182.09200352163651"/>
    <x v="0"/>
  </r>
  <r>
    <n v="42336"/>
    <s v="YORKTOWN, IN"/>
    <n v="40.173654999999997"/>
    <n v="-85.494140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96.55180251972922"/>
    <n v="644.12185603186936"/>
    <n v="2842.2617860941377"/>
    <n v="644.12185603186936"/>
    <x v="2"/>
  </r>
  <r>
    <n v="40953.79"/>
    <s v="BRONX, NY"/>
    <n v="40.844782000000002"/>
    <n v="-73.86482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6.9173534924003"/>
    <n v="492.64992206045247"/>
    <n v="3793.757741370549"/>
    <n v="492.64992206045247"/>
    <x v="2"/>
  </r>
  <r>
    <n v="40683.599999999999"/>
    <s v="S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39681.199999999997"/>
    <s v="MIRAMAR, FL"/>
    <n v="25.986076000000001"/>
    <n v="-80.303560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63.6679847275511"/>
    <n v="1360.5665060796728"/>
    <n v="3869.179577219782"/>
    <n v="1360.5665060796728"/>
    <x v="2"/>
  </r>
  <r>
    <n v="39469.600000000006"/>
    <s v="COLUMBUS, GA"/>
    <n v="32.460976000000002"/>
    <n v="-84.987708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56.03182238559668"/>
    <n v="868.43096311676038"/>
    <n v="3131.5588008513305"/>
    <n v="856.03182238559668"/>
    <x v="0"/>
  </r>
  <r>
    <n v="37654.380000000005"/>
    <s v="SHELBYVILLE, TN"/>
    <n v="35.483406000000002"/>
    <n v="-86.460272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05.86212057169485"/>
    <n v="772.02472197980615"/>
    <n v="2883.8914382042544"/>
    <n v="605.86212057169485"/>
    <x v="0"/>
  </r>
  <r>
    <n v="35973.599999999999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22.652449413323"/>
    <n v="904.01137025576509"/>
    <n v="3723.8546681770799"/>
    <n v="904.01137025576509"/>
    <x v="2"/>
  </r>
  <r>
    <n v="34423.040000000001"/>
    <s v="DENMARK, ,"/>
    <n v="33.322654999999997"/>
    <n v="-81.142324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40.0028601557813"/>
    <n v="592.35618136639368"/>
    <n v="3424.6480708960312"/>
    <n v="592.35618136639368"/>
    <x v="2"/>
  </r>
  <r>
    <n v="33960.119999999995"/>
    <s v="JERSEY CITY, NJ"/>
    <n v="40.728157000000003"/>
    <n v="-74.077641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6.9093939375714"/>
    <n v="470.53921177549898"/>
    <n v="3779.1225998978375"/>
    <n v="470.53921177549898"/>
    <x v="2"/>
  </r>
  <r>
    <n v="33534"/>
    <s v="REXDALE, ON"/>
    <n v="43.728133999999997"/>
    <n v="-79.574612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19.1813038946084"/>
    <n v="621.714915854879"/>
    <n v="3279.6556206156806"/>
    <n v="621.714915854879"/>
    <x v="2"/>
  </r>
  <r>
    <n v="32922.5"/>
    <s v="FRANKLIN PARK, IL"/>
    <n v="41.934854000000001"/>
    <n v="-87.879523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77.34636251668132"/>
    <n v="901.69387308372325"/>
    <n v="2620.7825796786628"/>
    <n v="777.34636251668132"/>
    <x v="0"/>
  </r>
  <r>
    <n v="31786.560000000001"/>
    <s v="CANADA, ,"/>
    <n v="49.287486999999999"/>
    <n v="-123.11964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814.0512890233281"/>
    <n v="3729.0423492885616"/>
    <n v="1148.169006824696"/>
    <n v="1148.169006824696"/>
    <x v="1"/>
  </r>
  <r>
    <n v="31096.799999999999"/>
    <s v="WAYNE, NJ"/>
    <n v="40.925372000000003"/>
    <n v="-74.276544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14.6938477719402"/>
    <n v="470.41453708029138"/>
    <n v="3758.0273088476692"/>
    <n v="470.41453708029138"/>
    <x v="2"/>
  </r>
  <r>
    <n v="30706.350000000002"/>
    <s v="CHESTER, VA"/>
    <n v="37.356816000000002"/>
    <n v="-77.441649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99.9035991027763"/>
    <n v="129.56842737410082"/>
    <n v="3592.543284671734"/>
    <n v="129.56842737410082"/>
    <x v="2"/>
  </r>
  <r>
    <n v="30660.84"/>
    <s v="SHERMAN, TX"/>
    <n v="33.635662000000004"/>
    <n v="-96.60887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29.87817989340482"/>
    <n v="1707.0218468175647"/>
    <n v="2087.8699378538113"/>
    <n v="429.87817989340482"/>
    <x v="0"/>
  </r>
  <r>
    <n v="28871.5"/>
    <s v="OAKDALE, MN"/>
    <n v="44.963022000000002"/>
    <n v="-92.964935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67.43108897393415"/>
    <n v="1417.5987667079694"/>
    <n v="2217.8423324806322"/>
    <n v="967.43108897393415"/>
    <x v="0"/>
  </r>
  <r>
    <n v="28054"/>
    <s v="SAINT CLOUD, MN"/>
    <n v="45.557944999999997"/>
    <n v="-94.163240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36.5674812813713"/>
    <n v="1530.9550470774234"/>
    <n v="2134.8276107121264"/>
    <n v="1036.5674812813713"/>
    <x v="0"/>
  </r>
  <r>
    <n v="27896.080000000002"/>
    <s v="ROCKWELL, NC"/>
    <n v="35.551251000000001"/>
    <n v="-80.406448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46.9294235661821"/>
    <n v="340.51899948055893"/>
    <n v="3400.8971713357387"/>
    <n v="340.51899948055893"/>
    <x v="2"/>
  </r>
  <r>
    <n v="22358.28"/>
    <s v="MIDDLEBURY, IN"/>
    <n v="41.675328"/>
    <n v="-85.706101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80.06182726292559"/>
    <n v="728.04079582806253"/>
    <n v="2802.7670176860561"/>
    <n v="728.04079582806253"/>
    <x v="2"/>
  </r>
  <r>
    <n v="5508.3"/>
    <s v="MIDDLEBURY, IN"/>
    <n v="41.675328"/>
    <n v="-85.706101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80.06182726292559"/>
    <n v="728.04079582806253"/>
    <n v="2802.7670176860561"/>
    <n v="728.04079582806253"/>
    <x v="2"/>
  </r>
  <r>
    <n v="26735.4"/>
    <s v="OTTUMWA, IA"/>
    <n v="41.016029000000003"/>
    <n v="-92.408302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34.39343933621126"/>
    <n v="1233.2789206543853"/>
    <n v="2251.7287675498214"/>
    <n v="534.39343933621126"/>
    <x v="0"/>
  </r>
  <r>
    <n v="26379.72"/>
    <s v="PATERSON, NJ"/>
    <n v="40.916764999999998"/>
    <n v="-74.171811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3.1274214786108"/>
    <n v="476.71218608390797"/>
    <n v="3766.8276758185648"/>
    <n v="476.71218608390797"/>
    <x v="2"/>
  </r>
  <r>
    <n v="26000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10.285479702001"/>
    <n v="1534.4330931692693"/>
    <n v="1950.2045214187783"/>
    <n v="610.285479702001"/>
    <x v="0"/>
  </r>
  <r>
    <n v="24620.879999999997"/>
    <s v="MINNEAPOLIS, MN"/>
    <n v="44.977753"/>
    <n v="-93.265011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69.04376699624163"/>
    <n v="1439.4275974230641"/>
    <n v="2194.6316760920886"/>
    <n v="969.04376699624163"/>
    <x v="0"/>
  </r>
  <r>
    <n v="24366"/>
    <s v="CHARLOTTE, NC"/>
    <n v="35.227086999999997"/>
    <n v="-80.843126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13.0656274921155"/>
    <n v="391.76549029827964"/>
    <n v="3375.2540921187774"/>
    <n v="391.76549029827964"/>
    <x v="2"/>
  </r>
  <r>
    <n v="24151.46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59.7857066625065"/>
    <n v="1193.3319417978316"/>
    <n v="3575.0479508641642"/>
    <n v="1193.3319417978316"/>
    <x v="2"/>
  </r>
  <r>
    <n v="23432.1"/>
    <s v="LOXLEY, AL"/>
    <n v="30.618248000000001"/>
    <n v="-87.75304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98.18946447008057"/>
    <n v="1195.3380786530008"/>
    <n v="2983.5267271517268"/>
    <n v="798.18946447008057"/>
    <x v="0"/>
  </r>
  <r>
    <n v="21436.799999999999"/>
    <s v="DEPEW, NY"/>
    <n v="42.903948"/>
    <n v="-78.692250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38.1340073710255"/>
    <n v="523.72532770823921"/>
    <n v="3360.5775609899265"/>
    <n v="523.72532770823921"/>
    <x v="2"/>
  </r>
  <r>
    <n v="20819.5"/>
    <s v="JONESBORO, AR"/>
    <n v="35.842297000000002"/>
    <n v="-90.70427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1.60623459262811"/>
    <n v="1116.4120403718505"/>
    <n v="2506.8226653874858"/>
    <n v="221.60623459262811"/>
    <x v="0"/>
  </r>
  <r>
    <n v="20737.48"/>
    <s v="DACULA, GA"/>
    <n v="33.988717000000001"/>
    <n v="-83.89795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74.89037322877584"/>
    <n v="675.23886739942532"/>
    <n v="3160.377550034184"/>
    <n v="675.23886739942532"/>
    <x v="2"/>
  </r>
  <r>
    <n v="20345.099999999999"/>
    <s v="FOREST PARK, GA"/>
    <n v="33.622053999999999"/>
    <n v="-84.369091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48.71131638022143"/>
    <n v="734.77260758573948"/>
    <n v="3134.7782743226762"/>
    <n v="734.77260758573948"/>
    <x v="2"/>
  </r>
  <r>
    <n v="19963.850000000002"/>
    <s v="MESQUITE, TX"/>
    <n v="32.766795999999999"/>
    <n v="-96.59915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00.42011316713405"/>
    <n v="1745.2041604790795"/>
    <n v="2129.8513377897611"/>
    <n v="500.42011316713405"/>
    <x v="0"/>
  </r>
  <r>
    <n v="19958"/>
    <s v="BOLTON, ON"/>
    <n v="42.433425999999997"/>
    <n v="-71.607844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67.158182901421"/>
    <n v="748.14345290564677"/>
    <n v="3940.4974425888058"/>
    <n v="748.14345290564677"/>
    <x v="2"/>
  </r>
  <r>
    <n v="19944.3"/>
    <s v="MARYLAND HEIGHTS, MO"/>
    <n v="38.713107000000001"/>
    <n v="-90.42983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63.35304531061564"/>
    <n v="1042.4533291277392"/>
    <n v="2452.4331948294384"/>
    <n v="363.35304531061564"/>
    <x v="0"/>
  </r>
  <r>
    <n v="19110.599999999999"/>
    <s v="COLFAX, NC"/>
    <n v="36.112478000000003"/>
    <n v="-80.015112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75.450021825568"/>
    <n v="268.86947388780919"/>
    <n v="3414.6597911314184"/>
    <n v="268.86947388780919"/>
    <x v="2"/>
  </r>
  <r>
    <n v="18804.590000000004"/>
    <s v="GREENWOOD, SC"/>
    <n v="34.195399999999999"/>
    <n v="-82.1617880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20.4325172750882"/>
    <n v="554.14564558362645"/>
    <n v="3301.3871780068957"/>
    <n v="554.14564558362645"/>
    <x v="2"/>
  </r>
  <r>
    <n v="18428.64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43.00913672651558"/>
    <n v="1400.8750896610088"/>
    <n v="2091.3528458321084"/>
    <n v="343.00913672651558"/>
    <x v="0"/>
  </r>
  <r>
    <n v="18426"/>
    <s v="ST PAULS, NC"/>
    <n v="34.806553000000001"/>
    <n v="-78.971141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289.1467410751836"/>
    <n v="379.068688505392"/>
    <n v="3551.4835459523533"/>
    <n v="379.068688505392"/>
    <x v="2"/>
  </r>
  <r>
    <n v="17875"/>
    <s v="BENSENVILLE, IL"/>
    <n v="41.955030000000001"/>
    <n v="-87.940066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76.11489771978279"/>
    <n v="907.17908567803499"/>
    <n v="2615.6259676901113"/>
    <n v="776.11489771978279"/>
    <x v="0"/>
  </r>
  <r>
    <n v="17700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5.35804114438167"/>
    <n v="1718.9745958081869"/>
    <n v="1935.2566676040417"/>
    <n v="405.35804114438167"/>
    <x v="0"/>
  </r>
  <r>
    <n v="17011.2"/>
    <s v="JACKSON, WI"/>
    <n v="43.323892000000001"/>
    <n v="-88.166759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92.64021145600088"/>
    <n v="994.98260009752119"/>
    <n v="2590.521681964939"/>
    <n v="892.64021145600088"/>
    <x v="0"/>
  </r>
  <r>
    <n v="15870.26"/>
    <s v="HILLSIDE, NJ"/>
    <n v="40.695504"/>
    <n v="-74.228733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13.7247108702675"/>
    <n v="458.07996101336039"/>
    <n v="3767.4985160457095"/>
    <n v="458.07996101336039"/>
    <x v="2"/>
  </r>
  <r>
    <n v="15120"/>
    <s v="PERTH AMBOY, NJ"/>
    <n v="40.506771999999998"/>
    <n v="-74.265422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06.9089576421547"/>
    <n v="443.49579654361463"/>
    <n v="3769.1389284494071"/>
    <n v="443.49579654361463"/>
    <x v="2"/>
  </r>
  <r>
    <n v="15120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9.2176202152234"/>
    <n v="1383.6461614196191"/>
    <n v="3891.7461191120328"/>
    <n v="1383.6461614196191"/>
    <x v="2"/>
  </r>
  <r>
    <n v="15079"/>
    <s v="TEWKSBURY, MA"/>
    <n v="42.610647999999998"/>
    <n v="-71.234224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001.4661409682928"/>
    <n v="784.45125646742645"/>
    <n v="3966.6339660679641"/>
    <n v="784.45125646742645"/>
    <x v="2"/>
  </r>
  <r>
    <n v="13935.6"/>
    <s v="INDIANAPOLIS, IN"/>
    <n v="39.768402999999999"/>
    <n v="-86.15806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24.93129578542823"/>
    <n v="687.12574858161895"/>
    <n v="2793.821217658663"/>
    <n v="687.12574858161895"/>
    <x v="2"/>
  </r>
  <r>
    <n v="12447.68"/>
    <s v="EARTH CITY, MO"/>
    <n v="38.769917999999997"/>
    <n v="-90.46675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66.00709748388982"/>
    <n v="1045.6102643572156"/>
    <n v="2448.1182800663569"/>
    <n v="366.00709748388982"/>
    <x v="0"/>
  </r>
  <r>
    <n v="12320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9.2176202152234"/>
    <n v="1383.6461614196191"/>
    <n v="3891.7461191120328"/>
    <n v="1383.6461614196191"/>
    <x v="2"/>
  </r>
  <r>
    <n v="11869.8"/>
    <s v="CARLSTADT, NJ"/>
    <n v="40.840378000000001"/>
    <n v="-74.090697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28.1685936181154"/>
    <n v="476.98372447327728"/>
    <n v="3775.3211949416063"/>
    <n v="476.98372447327728"/>
    <x v="2"/>
  </r>
  <r>
    <n v="11709.68"/>
    <s v="KENOSHA, WI"/>
    <n v="42.584743000000003"/>
    <n v="-87.82118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38.45832627581501"/>
    <n v="929.5240403703358"/>
    <n v="2621.2028239004289"/>
    <n v="838.45832627581501"/>
    <x v="0"/>
  </r>
  <r>
    <n v="11703.8"/>
    <s v="JANESVILLE, WI"/>
    <n v="42.682789"/>
    <n v="-89.018721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97.1513312283771"/>
    <n v="1021.6975449191565"/>
    <n v="2522.8818269461181"/>
    <n v="797.1513312283771"/>
    <x v="0"/>
  </r>
  <r>
    <n v="11278.779999999999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689.2176202152234"/>
    <n v="1383.6461614196191"/>
    <n v="3891.7461191120328"/>
    <n v="1383.6461614196191"/>
    <x v="2"/>
  </r>
  <r>
    <n v="10712"/>
    <s v="ARECIBO, PR"/>
    <n v="18.444247000000001"/>
    <n v="-66.646406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244.8997873570697"/>
    <n v="2447.7339517783093"/>
    <n v="5487.0006276934819"/>
    <n v="2447.7339517783093"/>
    <x v="2"/>
  </r>
  <r>
    <n v="10462.799999999999"/>
    <s v="AURORA, IL"/>
    <n v="41.760584999999999"/>
    <n v="-88.320071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40.14025989434219"/>
    <n v="927.61769262354517"/>
    <n v="2585.8362052913226"/>
    <n v="740.14025989434219"/>
    <x v="0"/>
  </r>
  <r>
    <n v="9495"/>
    <s v="MALVERN, AR"/>
    <n v="34.362315000000002"/>
    <n v="-92.812945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10.40863289321209"/>
    <n v="1352.7856891426252"/>
    <n v="2380.0423151894056"/>
    <n v="210.40863289321209"/>
    <x v="0"/>
  </r>
  <r>
    <n v="9323.44"/>
    <s v="GREEN BAY, WI"/>
    <n v="44.519159000000002"/>
    <n v="-88.019825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14.3953059999427"/>
    <n v="1061.1596193558116"/>
    <n v="2603.418565025037"/>
    <n v="1014.3953059999427"/>
    <x v="0"/>
  </r>
  <r>
    <n v="8960"/>
    <s v="WILSON, NC"/>
    <n v="35.721268999999999"/>
    <n v="-77.915539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67.9206998264663"/>
    <n v="279.139524609847"/>
    <n v="3607.7582807237691"/>
    <n v="279.139524609847"/>
    <x v="2"/>
  </r>
  <r>
    <n v="8832"/>
    <s v="SHEBOYGAN FALLS, WI"/>
    <n v="43.729162000000002"/>
    <n v="-87.81064399999999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945.78639584739801"/>
    <n v="995.64076841849476"/>
    <n v="2618.847500492026"/>
    <n v="945.78639584739801"/>
    <x v="0"/>
  </r>
  <r>
    <n v="8487.6"/>
    <s v="FLOWERY BRANCH, GA"/>
    <n v="34.185102000000001"/>
    <n v="-83.92518099999999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65.56415328769481"/>
    <n v="661.71805186234837"/>
    <n v="3150.2245343164059"/>
    <n v="661.71805186234837"/>
    <x v="2"/>
  </r>
  <r>
    <n v="8456.64"/>
    <s v="NEW YORK, NY"/>
    <n v="40.712775000000001"/>
    <n v="-74.00597299999999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32.5343491127969"/>
    <n v="474.50195828562494"/>
    <n v="3785.3910042682242"/>
    <n v="474.50195828562494"/>
    <x v="2"/>
  </r>
  <r>
    <n v="8368"/>
    <s v="PEWAUKEE, WI"/>
    <n v="43.054206000000001"/>
    <n v="-88.216903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64.83579717928399"/>
    <n v="983.14569218921963"/>
    <n v="2587.0479937991049"/>
    <n v="864.83579717928399"/>
    <x v="0"/>
  </r>
  <r>
    <n v="8301.6"/>
    <s v="ST. LAURENT, QU"/>
    <n v="45.488137000000002"/>
    <n v="-73.75303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16.7194329538927"/>
    <n v="898.43140340178024"/>
    <n v="3719.5076584954854"/>
    <n v="898.43140340178024"/>
    <x v="2"/>
  </r>
  <r>
    <n v="8036.8000000000011"/>
    <s v="CENTER, TX"/>
    <n v="31.795451"/>
    <n v="-94.17908599999999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03.18362090239026"/>
    <n v="1594.7034751891672"/>
    <n v="2381.3465701945674"/>
    <n v="503.18362090239026"/>
    <x v="0"/>
  </r>
  <r>
    <n v="7374.38"/>
    <s v="MANSFIELD, MA"/>
    <n v="42.033456999999999"/>
    <n v="-71.2190580000000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988.8877093623223"/>
    <n v="749.35367841237644"/>
    <n v="3980.8996621035999"/>
    <n v="749.35367841237644"/>
    <x v="2"/>
  </r>
  <r>
    <n v="7169.76"/>
    <s v="GRAND BLANC, MI"/>
    <n v="42.927528000000002"/>
    <n v="-83.629952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099.9498611697254"/>
    <n v="682.93810875684278"/>
    <n v="2960.3217951068623"/>
    <n v="682.93810875684278"/>
    <x v="2"/>
  </r>
  <r>
    <n v="6973.5"/>
    <s v="CHERITON, VA"/>
    <n v="37.289583"/>
    <n v="-75.97132100000000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529.9464847366016"/>
    <n v="241.44354094720589"/>
    <n v="3719.1480844184621"/>
    <n v="241.44354094720589"/>
    <x v="2"/>
  </r>
  <r>
    <n v="6892.8"/>
    <s v="COLUMBUS, NE"/>
    <n v="41.430297000000003"/>
    <n v="-97.359390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683.50651576028031"/>
    <n v="1649.6167931806167"/>
    <n v="1836.322078459244"/>
    <n v="683.50651576028031"/>
    <x v="0"/>
  </r>
  <r>
    <n v="6757.26"/>
    <s v="GOODLETTSVILLE, TN"/>
    <n v="36.323107"/>
    <n v="-86.71332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74.24301079081579"/>
    <n v="758.42882579796117"/>
    <n v="2834.053142761361"/>
    <n v="574.24301079081579"/>
    <x v="0"/>
  </r>
  <r>
    <n v="6327"/>
    <s v="EL PASO, TX"/>
    <n v="31.761877999999999"/>
    <n v="-106.48502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327.1559374855228"/>
    <n v="2639.2047469332215"/>
    <n v="1404.4686225487646"/>
    <n v="1327.1559374855228"/>
    <x v="0"/>
  </r>
  <r>
    <n v="6326.6200000000008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509.9681557730314"/>
    <n v="3731.5570894121906"/>
    <n v="282.2039259667892"/>
    <n v="282.2039259667892"/>
    <x v="1"/>
  </r>
  <r>
    <n v="5978.6399999999994"/>
    <s v="LAVERNE, CA"/>
    <n v="34.100842999999998"/>
    <n v="-117.76783500000001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246.8831006306182"/>
    <n v="3531.381265412339"/>
    <n v="593.74832603938921"/>
    <n v="593.74832603938921"/>
    <x v="1"/>
  </r>
  <r>
    <n v="4963.68"/>
    <s v="NORTH KANSAS CITY, MO"/>
    <n v="39.142907999999998"/>
    <n v="-94.57297800000000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347.26677687294784"/>
    <n v="1400.3210289471792"/>
    <n v="2091.1199471979203"/>
    <n v="347.26677687294784"/>
    <x v="0"/>
  </r>
  <r>
    <n v="3587.52"/>
    <s v="WICHITA, KS"/>
    <n v="37.687176000000001"/>
    <n v="-97.330053000000007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407.22793402804791"/>
    <n v="1652.1659086572934"/>
    <n v="1883.8301873922496"/>
    <n v="407.22793402804791"/>
    <x v="0"/>
  </r>
  <r>
    <n v="3561"/>
    <s v="MASPETH, NY"/>
    <n v="40.729402"/>
    <n v="-73.906587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1.105408737611"/>
    <n v="482.45032245749422"/>
    <n v="3793.1504443889271"/>
    <n v="482.45032245749422"/>
    <x v="2"/>
  </r>
  <r>
    <n v="3446.4"/>
    <s v="HEREFORD, TX"/>
    <n v="34.815061999999998"/>
    <n v="-102.39770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54.01801740863959"/>
    <n v="2165.2270652066663"/>
    <n v="1548.4408745167943"/>
    <n v="854.01801740863959"/>
    <x v="0"/>
  </r>
  <r>
    <n v="3446.4"/>
    <s v="PLAINVIEW, TX"/>
    <n v="34.184793999999997"/>
    <n v="-101.706841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12.49958338485862"/>
    <n v="2126.5082971667211"/>
    <n v="1635.2128828868804"/>
    <n v="812.49958338485862"/>
    <x v="0"/>
  </r>
  <r>
    <n v="2795.76"/>
    <s v="SCHILLER PARK, IL"/>
    <n v="41.955863999999998"/>
    <n v="-87.870896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779.63120649157565"/>
    <n v="902.0086867249621"/>
    <n v="2621.3241934419598"/>
    <n v="779.63120649157565"/>
    <x v="0"/>
  </r>
  <r>
    <n v="2387.31"/>
    <s v="JESSUP, MD"/>
    <n v="39.149275000000003"/>
    <n v="-76.775249000000002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71.8745077963665"/>
    <n v="181.4032455243765"/>
    <n v="3595.9534781675643"/>
    <n v="181.4032455243765"/>
    <x v="2"/>
  </r>
  <r>
    <n v="2304"/>
    <s v="BURTON, OH"/>
    <n v="41.470609000000003"/>
    <n v="-81.145099999999999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87.1296551880612"/>
    <n v="430.00972053218254"/>
    <n v="3182.0069150704926"/>
    <n v="430.00972053218254"/>
    <x v="2"/>
  </r>
  <r>
    <n v="1642.14"/>
    <s v="GRAND PRAIRIE, TX"/>
    <n v="32.745964999999998"/>
    <n v="-96.997784999999993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526.15948173439017"/>
    <n v="1779.9193579926332"/>
    <n v="2097.5476886226293"/>
    <n v="526.15948173439017"/>
    <x v="0"/>
  </r>
  <r>
    <n v="1504"/>
    <s v="BRONX, NY"/>
    <n v="40.844782000000002"/>
    <n v="-73.864827000000005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746.9173534924003"/>
    <n v="492.64992206045247"/>
    <n v="3793.757741370549"/>
    <n v="492.64992206045247"/>
    <x v="2"/>
  </r>
  <r>
    <n v="443.76"/>
    <s v="LUBBOCK, TX"/>
    <n v="33.577863000000001"/>
    <n v="-101.85516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849.27081138722258"/>
    <n v="2162.0335076169672"/>
    <n v="1653.1994436945999"/>
    <n v="849.27081138722258"/>
    <x v="0"/>
  </r>
  <r>
    <n v="348"/>
    <s v="DELTA, BC"/>
    <n v="49.095215000000003"/>
    <n v="-123.026476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2800.7962848523562"/>
    <n v="3721.6556230244742"/>
    <n v="1125.9708918680788"/>
    <n v="1125.9708918680788"/>
    <x v="1"/>
  </r>
  <r>
    <n v="233.28"/>
    <s v="RICHMOND, VA"/>
    <n v="37.540725000000002"/>
    <n v="-77.436048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400.6672035613242"/>
    <n v="116.06969016585784"/>
    <n v="3587.2216619583523"/>
    <n v="116.06969016585784"/>
    <x v="2"/>
  </r>
  <r>
    <n v="25595949.011999998"/>
    <s v="GREENSBORO, NC"/>
    <n v="36.072634999999998"/>
    <n v="-79.791974999999994"/>
    <n v="36.238162807952243"/>
    <n v="-93.11992684259171"/>
    <n v="38.193055047503258"/>
    <n v="-78.468336661466452"/>
    <n v="39.364199152550128"/>
    <n v="-118.93146197067428"/>
    <n v="38.193055047503258"/>
    <n v="-78.468336661466452"/>
    <n v="39.364199152550128"/>
    <n v="-118.93146197067428"/>
    <n v="1195.794560401238"/>
    <n v="263.31916363405605"/>
    <n v="3435.0943874081936"/>
    <n v="263.31916363405605"/>
    <x v="2"/>
  </r>
  <r>
    <n v="11740552.851999998"/>
    <s v="MALVERN, AR"/>
    <n v="34.362315000000002"/>
    <n v="-92.812945999999997"/>
    <n v="36.238162807952243"/>
    <n v="-93.11992684259171"/>
    <m/>
    <m/>
    <m/>
    <m/>
    <n v="38.193055047503258"/>
    <n v="-78.468336661466452"/>
    <n v="39.364199152550128"/>
    <n v="-118.93146197067428"/>
    <n v="210.40863289321209"/>
    <n v="1352.7856891426252"/>
    <n v="2380.0423151894056"/>
    <n v="210.40863289321209"/>
    <x v="0"/>
  </r>
  <r>
    <n v="5169917.7890000055"/>
    <s v="LIVINGSTON, CA"/>
    <n v="37.386882999999997"/>
    <n v="-120.723533"/>
    <n v="36.238162807952243"/>
    <n v="-93.11992684259171"/>
    <m/>
    <m/>
    <m/>
    <m/>
    <n v="38.193055047503258"/>
    <n v="-78.468336661466452"/>
    <n v="39.364199152550128"/>
    <n v="-118.93146197067428"/>
    <n v="2451.9128350754754"/>
    <n v="3681.4893376705254"/>
    <n v="269.6735044031542"/>
    <n v="269.6735044031542"/>
    <x v="1"/>
  </r>
  <r>
    <n v="3730732.1320000035"/>
    <s v="SIMPSONVILLE, SC"/>
    <n v="34.737063999999997"/>
    <n v="-82.254283000000001"/>
    <n v="36.238162807952243"/>
    <n v="-93.11992684259171"/>
    <m/>
    <m/>
    <m/>
    <m/>
    <n v="38.193055047503258"/>
    <n v="-78.468336661466452"/>
    <n v="39.364199152550128"/>
    <n v="-118.93146197067428"/>
    <n v="997.26536255547603"/>
    <n v="511.9165926412752"/>
    <n v="3272.4537713933819"/>
    <n v="511.9165926412752"/>
    <x v="2"/>
  </r>
  <r>
    <n v="3068147.1799999969"/>
    <s v="GOODLETTSVILLE, TN"/>
    <n v="36.323107"/>
    <n v="-86.713329999999999"/>
    <n v="36.238162807952243"/>
    <n v="-93.11992684259171"/>
    <m/>
    <m/>
    <m/>
    <m/>
    <n v="38.193055047503258"/>
    <n v="-78.468336661466452"/>
    <n v="39.364199152550128"/>
    <n v="-118.93146197067428"/>
    <n v="574.24301079081579"/>
    <n v="758.42882579796117"/>
    <n v="2834.053142761361"/>
    <n v="574.24301079081579"/>
    <x v="0"/>
  </r>
  <r>
    <n v="2330001.44"/>
    <s v="FAIRFIELD, OH"/>
    <n v="39.345466999999999"/>
    <n v="-84.560319000000007"/>
    <n v="36.238162807952243"/>
    <n v="-93.11992684259171"/>
    <m/>
    <m/>
    <m/>
    <m/>
    <n v="38.193055047503258"/>
    <n v="-78.468336661466452"/>
    <n v="39.364199152550128"/>
    <n v="-118.93146197067428"/>
    <n v="827.17869613741402"/>
    <n v="543.35025377962882"/>
    <n v="2937.0448378172873"/>
    <n v="543.35025377962882"/>
    <x v="2"/>
  </r>
  <r>
    <n v="2057109.6600000001"/>
    <s v="JERSEY CITY, NJ"/>
    <n v="40.728157000000003"/>
    <n v="-74.077641999999997"/>
    <n v="36.238162807952243"/>
    <n v="-93.11992684259171"/>
    <m/>
    <m/>
    <m/>
    <m/>
    <n v="38.193055047503258"/>
    <n v="-78.468336661466452"/>
    <n v="39.364199152550128"/>
    <n v="-118.93146197067428"/>
    <n v="1726.9093939375714"/>
    <n v="470.53921177549898"/>
    <n v="3779.1225998978375"/>
    <n v="470.53921177549898"/>
    <x v="2"/>
  </r>
  <r>
    <n v="1774101.4400000002"/>
    <s v="SALISBURY, MD"/>
    <n v="38.360674000000003"/>
    <n v="-75.599368999999996"/>
    <n v="36.238162807952243"/>
    <n v="-93.11992684259171"/>
    <m/>
    <m/>
    <m/>
    <m/>
    <n v="38.193055047503258"/>
    <n v="-78.468336661466452"/>
    <n v="39.364199152550128"/>
    <n v="-118.93146197067428"/>
    <n v="1565.1678575561373"/>
    <n v="251.11721704607749"/>
    <n v="3716.9811885952417"/>
    <n v="251.11721704607749"/>
    <x v="2"/>
  </r>
  <r>
    <n v="1486602.308"/>
    <s v="BOLTON, ON"/>
    <n v="42.433425999999997"/>
    <n v="-71.607844999999998"/>
    <n v="36.238162807952243"/>
    <n v="-93.11992684259171"/>
    <m/>
    <m/>
    <m/>
    <m/>
    <n v="38.193055047503258"/>
    <n v="-78.468336661466452"/>
    <n v="39.364199152550128"/>
    <n v="-118.93146197067428"/>
    <n v="1967.158182901421"/>
    <n v="748.14345290564677"/>
    <n v="3940.4974425888058"/>
    <n v="748.14345290564677"/>
    <x v="2"/>
  </r>
  <r>
    <n v="1330436.8400000003"/>
    <s v="CUYAHOGA HEIGHTS, OH"/>
    <n v="41.43533"/>
    <n v="-81.657349999999994"/>
    <n v="36.238162807952243"/>
    <n v="-93.11992684259171"/>
    <m/>
    <m/>
    <m/>
    <m/>
    <n v="38.193055047503258"/>
    <n v="-78.468336661466452"/>
    <n v="39.364199152550128"/>
    <n v="-118.93146197067428"/>
    <n v="1147.0282021030559"/>
    <n v="451.65784329048614"/>
    <n v="3140.3455777260724"/>
    <n v="451.65784329048614"/>
    <x v="2"/>
  </r>
  <r>
    <n v="1303420.2599999998"/>
    <s v="BURLINGTON, ON"/>
    <n v="44.475883000000003"/>
    <n v="-73.212072000000006"/>
    <n v="36.238162807952243"/>
    <n v="-93.11992684259171"/>
    <m/>
    <m/>
    <m/>
    <m/>
    <n v="38.193055047503258"/>
    <n v="-78.468336661466452"/>
    <n v="39.364199152550128"/>
    <n v="-118.93146197067428"/>
    <n v="1911.1590166041028"/>
    <n v="823.70849758106408"/>
    <n v="3775.0816139266567"/>
    <n v="823.70849758106408"/>
    <x v="2"/>
  </r>
  <r>
    <n v="1297764.1200000006"/>
    <s v="SELBYVILLE, DE"/>
    <n v="38.460391999999999"/>
    <n v="-75.220743999999996"/>
    <n v="36.238162807952243"/>
    <n v="-93.11992684259171"/>
    <m/>
    <m/>
    <m/>
    <m/>
    <n v="38.193055047503258"/>
    <n v="-78.468336661466452"/>
    <n v="39.364199152550128"/>
    <n v="-118.93146197067428"/>
    <n v="1598.740264786584"/>
    <n v="284.83075811980149"/>
    <n v="3745.7725943680339"/>
    <n v="284.83075811980149"/>
    <x v="2"/>
  </r>
  <r>
    <n v="1254600"/>
    <s v="LAKELAND, FL"/>
    <n v="28.039465"/>
    <n v="-81.949804"/>
    <n v="36.238162807952243"/>
    <n v="-93.11992684259171"/>
    <m/>
    <m/>
    <m/>
    <m/>
    <n v="38.193055047503258"/>
    <n v="-78.468336661466452"/>
    <n v="39.364199152550128"/>
    <n v="-118.93146197067428"/>
    <n v="1388.4698756354671"/>
    <n v="1170.120963234054"/>
    <n v="3613.2191688643529"/>
    <n v="1170.120963234054"/>
    <x v="2"/>
  </r>
  <r>
    <n v="1244729.0399999996"/>
    <s v="TEMPE, AZ"/>
    <n v="33.425510000000003"/>
    <n v="-111.940005"/>
    <n v="36.238162807952243"/>
    <n v="-93.11992684259171"/>
    <m/>
    <m/>
    <m/>
    <m/>
    <n v="38.193055047503258"/>
    <n v="-78.468336661466452"/>
    <n v="39.364199152550128"/>
    <n v="-118.93146197067428"/>
    <n v="1743.0613962775869"/>
    <n v="3047.4513676033935"/>
    <n v="908.51217525523816"/>
    <n v="908.51217525523816"/>
    <x v="1"/>
  </r>
  <r>
    <n v="798045.79599999997"/>
    <s v="EDISON, NJ"/>
    <n v="40.518715"/>
    <n v="-74.412094999999994"/>
    <n v="36.238162807952243"/>
    <n v="-93.11992684259171"/>
    <m/>
    <m/>
    <m/>
    <m/>
    <n v="38.193055047503258"/>
    <n v="-78.468336661466452"/>
    <n v="39.364199152550128"/>
    <n v="-118.93146197067428"/>
    <n v="1694.938063153337"/>
    <n v="434.05308928283006"/>
    <n v="3756.7567333328525"/>
    <n v="434.05308928283006"/>
    <x v="2"/>
  </r>
  <r>
    <n v="791848.87999999989"/>
    <s v="OCALA, FL"/>
    <n v="29.187199"/>
    <n v="-82.140091999999996"/>
    <n v="36.238162807952243"/>
    <n v="-93.11992684259171"/>
    <m/>
    <m/>
    <m/>
    <m/>
    <n v="38.193055047503258"/>
    <n v="-78.468336661466452"/>
    <n v="39.364199152550128"/>
    <n v="-118.93146197067428"/>
    <n v="1289.8417035850753"/>
    <n v="1054.2531925444512"/>
    <n v="3535.2843115692444"/>
    <n v="1054.2531925444512"/>
    <x v="2"/>
  </r>
  <r>
    <n v="724010.46000000066"/>
    <s v="OMAHA, NE"/>
    <n v="41.252363000000003"/>
    <n v="-95.997988000000007"/>
    <n v="36.238162807952243"/>
    <n v="-93.11992684259171"/>
    <m/>
    <m/>
    <m/>
    <m/>
    <n v="38.193055047503258"/>
    <n v="-78.468336661466452"/>
    <n v="39.364199152550128"/>
    <n v="-118.93146197067428"/>
    <n v="610.285479702001"/>
    <n v="1534.4330931692693"/>
    <n v="1950.2045214187783"/>
    <n v="610.285479702001"/>
    <x v="0"/>
  </r>
  <r>
    <n v="706820.39999999991"/>
    <s v="MONMOUTH JUNCTION, NJ"/>
    <n v="40.378996000000001"/>
    <n v="-74.546543999999997"/>
    <n v="36.238162807952243"/>
    <n v="-93.11992684259171"/>
    <m/>
    <m/>
    <m/>
    <m/>
    <n v="38.193055047503258"/>
    <n v="-78.468336661466452"/>
    <n v="39.364199152550128"/>
    <n v="-118.93146197067428"/>
    <n v="1681.021607133091"/>
    <n v="415.84100221825901"/>
    <n v="3749.1542766549587"/>
    <n v="415.84100221825901"/>
    <x v="2"/>
  </r>
  <r>
    <n v="706034.75999999989"/>
    <s v="SOUTHAVEN, MS"/>
    <n v="34.991858999999998"/>
    <n v="-90.002296000000001"/>
    <n v="36.238162807952243"/>
    <n v="-93.11992684259171"/>
    <m/>
    <m/>
    <m/>
    <m/>
    <n v="38.193055047503258"/>
    <n v="-78.468336661466452"/>
    <n v="39.364199152550128"/>
    <n v="-118.93146197067428"/>
    <n v="314.02381675917479"/>
    <n v="1088.54842340043"/>
    <n v="2597.0492786635464"/>
    <n v="314.02381675917479"/>
    <x v="0"/>
  </r>
  <r>
    <n v="696874.00000000023"/>
    <s v="VILLE VANIER, QC"/>
    <n v="46.820141999999997"/>
    <n v="-71.260833000000005"/>
    <n v="36.238162807952243"/>
    <n v="-93.11992684259171"/>
    <m/>
    <m/>
    <m/>
    <m/>
    <n v="38.193055047503258"/>
    <n v="-78.468336661466452"/>
    <n v="39.364199152550128"/>
    <n v="-118.93146197067428"/>
    <n v="2152.709096485421"/>
    <n v="1123.1837976359659"/>
    <n v="3895.842525711168"/>
    <n v="1123.1837976359659"/>
    <x v="2"/>
  </r>
  <r>
    <n v="671732.79999999993"/>
    <s v="ST-LAURENT, QC"/>
    <n v="45.498564000000002"/>
    <n v="-73.749757000000002"/>
    <n v="36.238162807952243"/>
    <n v="-93.11992684259171"/>
    <m/>
    <m/>
    <m/>
    <m/>
    <n v="38.193055047503258"/>
    <n v="-78.468336661466452"/>
    <n v="39.364199152550128"/>
    <n v="-118.93146197067428"/>
    <n v="1917.443576593073"/>
    <n v="899.57219273499391"/>
    <n v="3719.6428140420162"/>
    <n v="899.57219273499391"/>
    <x v="2"/>
  </r>
  <r>
    <n v="663619.74976599996"/>
    <s v="ST-LAURENT, QC"/>
    <n v="45.498564000000002"/>
    <n v="-73.749757000000002"/>
    <n v="36.238162807952243"/>
    <n v="-93.11992684259171"/>
    <m/>
    <m/>
    <m/>
    <m/>
    <n v="38.193055047503258"/>
    <n v="-78.468336661466452"/>
    <n v="39.364199152550128"/>
    <n v="-118.93146197067428"/>
    <n v="1917.443576593073"/>
    <n v="899.57219273499391"/>
    <n v="3719.6428140420162"/>
    <n v="899.57219273499391"/>
    <x v="2"/>
  </r>
  <r>
    <n v="658238.96"/>
    <s v="LITHIA SPRINGS, GA"/>
    <n v="33.793995000000002"/>
    <n v="-84.660489999999996"/>
    <n v="36.238162807952243"/>
    <n v="-93.11992684259171"/>
    <m/>
    <m/>
    <m/>
    <m/>
    <n v="38.193055047503258"/>
    <n v="-78.468336661466452"/>
    <n v="39.364199152550128"/>
    <n v="-118.93146197067428"/>
    <n v="816.54049927811957"/>
    <n v="740.78357152919625"/>
    <n v="3102.6864878092897"/>
    <n v="740.78357152919625"/>
    <x v="2"/>
  </r>
  <r>
    <n v="649500.02"/>
    <s v="SAINT LOUIS, PA"/>
    <n v="40.501441"/>
    <n v="-78.636725999999996"/>
    <n v="36.238162807952243"/>
    <n v="-93.11992684259171"/>
    <m/>
    <m/>
    <m/>
    <m/>
    <n v="38.193055047503258"/>
    <n v="-78.468336661466452"/>
    <n v="39.364199152550128"/>
    <n v="-118.93146197067428"/>
    <n v="1346.5711010025573"/>
    <n v="257.03650145409324"/>
    <n v="3407.8991724360822"/>
    <n v="257.03650145409324"/>
    <x v="2"/>
  </r>
  <r>
    <n v="630228.72000000009"/>
    <s v="WARREN, MI"/>
    <n v="42.514457"/>
    <n v="-83.014652999999996"/>
    <n v="36.238162807952243"/>
    <n v="-93.11992684259171"/>
    <m/>
    <m/>
    <m/>
    <m/>
    <n v="38.193055047503258"/>
    <n v="-78.468336661466452"/>
    <n v="39.364199152550128"/>
    <n v="-118.93146197067428"/>
    <n v="1112.1826317460684"/>
    <n v="615.40633539448959"/>
    <n v="3014.4195589974215"/>
    <n v="615.40633539448959"/>
    <x v="2"/>
  </r>
  <r>
    <n v="603583.02000000014"/>
    <s v="SAINT LOUIS, MO"/>
    <n v="38.627003000000002"/>
    <n v="-90.199404000000001"/>
    <n v="36.238162807952243"/>
    <n v="-93.11992684259171"/>
    <m/>
    <m/>
    <m/>
    <m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571984.92000000016"/>
    <s v="SUMNER, WA"/>
    <n v="47.203156999999997"/>
    <n v="-122.240397"/>
    <n v="36.238162807952243"/>
    <n v="-93.11992684259171"/>
    <m/>
    <m/>
    <m/>
    <m/>
    <n v="38.193055047503258"/>
    <n v="-78.468336661466452"/>
    <n v="39.364199152550128"/>
    <n v="-118.93146197067428"/>
    <n v="2682.7559868958165"/>
    <n v="3661.5070968275945"/>
    <n v="909.69337913331742"/>
    <n v="909.69337913331742"/>
    <x v="1"/>
  </r>
  <r>
    <n v="546642.91199999989"/>
    <s v="ANAHEIM, CA"/>
    <n v="33.836593000000001"/>
    <n v="-117.91430099999999"/>
    <n v="36.238162807952243"/>
    <n v="-93.11992684259171"/>
    <m/>
    <m/>
    <m/>
    <m/>
    <n v="38.193055047503258"/>
    <n v="-78.468336661466452"/>
    <n v="39.364199152550128"/>
    <n v="-118.93146197067428"/>
    <n v="2266.8674867969089"/>
    <n v="3553.7768610576113"/>
    <n v="620.59042905807428"/>
    <n v="620.59042905807428"/>
    <x v="1"/>
  </r>
  <r>
    <n v="546126.32999999996"/>
    <s v="TOLUCA, MEXICO"/>
    <n v="19.282609999999998"/>
    <n v="-99.655664999999999"/>
    <n v="36.238162807952243"/>
    <n v="-93.11992684259171"/>
    <m/>
    <m/>
    <m/>
    <m/>
    <n v="38.193055047503258"/>
    <n v="-78.468336661466452"/>
    <n v="39.364199152550128"/>
    <n v="-118.93146197067428"/>
    <n v="1970.9382306199545"/>
    <n v="2912.1681754154924"/>
    <n v="2871.4023416378845"/>
    <n v="1970.9382306199545"/>
    <x v="0"/>
  </r>
  <r>
    <n v="513499.12000000017"/>
    <s v="MILWAUKEE, WI"/>
    <n v="43.038902999999998"/>
    <n v="-87.906474000000003"/>
    <n v="36.238162807952243"/>
    <n v="-93.11992684259171"/>
    <m/>
    <m/>
    <m/>
    <m/>
    <n v="38.193055047503258"/>
    <n v="-78.468336661466452"/>
    <n v="39.364199152550128"/>
    <n v="-118.93146197067428"/>
    <n v="876.55949498509403"/>
    <n v="960.54145995667943"/>
    <n v="2612.3109619614802"/>
    <n v="876.55949498509403"/>
    <x v="0"/>
  </r>
  <r>
    <n v="486650.49599999993"/>
    <s v="KENT, WA"/>
    <n v="47.380934000000003"/>
    <n v="-122.234843"/>
    <n v="36.238162807952243"/>
    <n v="-93.11992684259171"/>
    <m/>
    <m/>
    <m/>
    <m/>
    <n v="38.193055047503258"/>
    <n v="-78.468336661466452"/>
    <n v="39.364199152550128"/>
    <n v="-118.93146197067428"/>
    <n v="2687.827294836537"/>
    <n v="3660.930884737837"/>
    <n v="928.22025985036828"/>
    <n v="928.22025985036828"/>
    <x v="1"/>
  </r>
  <r>
    <n v="474679.95600000012"/>
    <s v="PHILADELPHIA, PA"/>
    <n v="39.952584000000002"/>
    <n v="-75.165222"/>
    <n v="36.238162807952243"/>
    <n v="-93.11992684259171"/>
    <m/>
    <m/>
    <m/>
    <m/>
    <n v="38.193055047503258"/>
    <n v="-78.468336661466452"/>
    <n v="39.364199152550128"/>
    <n v="-118.93146197067428"/>
    <n v="1621.3780105661626"/>
    <n v="345.7585154643624"/>
    <n v="3708.8299474664932"/>
    <n v="345.7585154643624"/>
    <x v="2"/>
  </r>
  <r>
    <n v="456271.84"/>
    <s v="COQUITLAM, BC"/>
    <n v="49.283763"/>
    <n v="-122.793206"/>
    <n v="36.238162807952243"/>
    <n v="-93.11992684259171"/>
    <m/>
    <m/>
    <m/>
    <m/>
    <n v="38.193055047503258"/>
    <n v="-78.468336661466452"/>
    <n v="39.364199152550128"/>
    <n v="-118.93146197067428"/>
    <n v="2791.6064301030215"/>
    <n v="3705.3586524341781"/>
    <n v="1140.5871820897903"/>
    <n v="1140.5871820897903"/>
    <x v="1"/>
  </r>
  <r>
    <n v="446601.1"/>
    <s v="MONCTON, NB"/>
    <n v="46.087817000000001"/>
    <n v="-64.778231000000005"/>
    <n v="36.238162807952243"/>
    <n v="-93.11992684259171"/>
    <m/>
    <m/>
    <m/>
    <m/>
    <n v="38.193055047503258"/>
    <n v="-78.468336661466452"/>
    <n v="39.364199152550128"/>
    <n v="-118.93146197067428"/>
    <n v="2592.9602093250878"/>
    <n v="1425.2580504246912"/>
    <n v="4398.9318733729333"/>
    <n v="1425.2580504246912"/>
    <x v="2"/>
  </r>
  <r>
    <n v="439987.1999999999"/>
    <s v="SAINT LOUIS, MO"/>
    <n v="38.627003000000002"/>
    <n v="-90.199404000000001"/>
    <n v="36.238162807952243"/>
    <n v="-93.11992684259171"/>
    <m/>
    <m/>
    <m/>
    <m/>
    <n v="38.193055047503258"/>
    <n v="-78.468336661466452"/>
    <n v="39.364199152550128"/>
    <n v="-118.93146197067428"/>
    <n v="370.12537258589651"/>
    <n v="1022.5763119215424"/>
    <n v="2473.8856041840522"/>
    <n v="370.12537258589651"/>
    <x v="0"/>
  </r>
  <r>
    <n v="430792.49999999994"/>
    <s v="EDMONTON, AB"/>
    <n v="53.570858999999999"/>
    <n v="-113.522812"/>
    <n v="36.238162807952243"/>
    <n v="-93.11992684259171"/>
    <m/>
    <m/>
    <m/>
    <m/>
    <n v="38.193055047503258"/>
    <n v="-78.468336661466452"/>
    <n v="39.364199152550128"/>
    <n v="-118.93146197067428"/>
    <n v="2473.5224609300585"/>
    <n v="3150.7940042763703"/>
    <n v="1620.1236174352489"/>
    <n v="1620.1236174352489"/>
    <x v="1"/>
  </r>
  <r>
    <n v="409875.83999999997"/>
    <s v="LITTLE ROCK, AR"/>
    <n v="34.746481000000003"/>
    <n v="-92.289595000000006"/>
    <n v="36.238162807952243"/>
    <n v="-93.11992684259171"/>
    <m/>
    <m/>
    <m/>
    <m/>
    <n v="38.193055047503258"/>
    <n v="-78.468336661466452"/>
    <n v="39.364199152550128"/>
    <n v="-118.93146197067428"/>
    <n v="182.09200352163651"/>
    <n v="1292.4117657003326"/>
    <n v="2409.8529167720494"/>
    <n v="182.09200352163651"/>
    <x v="0"/>
  </r>
  <r>
    <n v="404377.06199999998"/>
    <s v="Indianapolis, IN"/>
    <n v="39.768402999999999"/>
    <n v="-86.158068"/>
    <n v="36.238162807952243"/>
    <n v="-93.11992684259171"/>
    <m/>
    <m/>
    <m/>
    <m/>
    <n v="38.193055047503258"/>
    <n v="-78.468336661466452"/>
    <n v="39.364199152550128"/>
    <n v="-118.93146197067428"/>
    <n v="724.93129578542823"/>
    <n v="687.12574858161895"/>
    <n v="2793.821217658663"/>
    <n v="687.12574858161895"/>
    <x v="2"/>
  </r>
  <r>
    <n v="403913.55200000003"/>
    <s v="EPERNON, FRANCE"/>
    <n v="48.610100000000003"/>
    <n v="1.6769000000000001"/>
    <n v="36.238162807952243"/>
    <n v="-93.11992684259171"/>
    <m/>
    <m/>
    <m/>
    <m/>
    <n v="38.193055047503258"/>
    <n v="-78.468336661466452"/>
    <n v="39.364199152550128"/>
    <n v="-118.93146197067428"/>
    <n v="7391.5601761503303"/>
    <n v="6274.7788078558715"/>
    <n v="8622.8285966761487"/>
    <n v="6274.7788078558715"/>
    <x v="2"/>
  </r>
  <r>
    <n v="402919.20000000007"/>
    <s v="MEDLEY, FL"/>
    <n v="25.840653"/>
    <n v="-80.326440000000005"/>
    <n v="36.238162807952243"/>
    <n v="-93.11992684259171"/>
    <m/>
    <m/>
    <m/>
    <m/>
    <n v="38.193055047503258"/>
    <n v="-78.468336661466452"/>
    <n v="39.364199152550128"/>
    <n v="-118.93146197067428"/>
    <n v="1673.6471894764156"/>
    <n v="1376.61638518819"/>
    <n v="3875.7436976591821"/>
    <n v="1376.61638518819"/>
    <x v="2"/>
  </r>
  <r>
    <n v="402555.76000000007"/>
    <s v="MATTHEWS, NC"/>
    <n v="35.116813"/>
    <n v="-80.723680000000002"/>
    <n v="36.238162807952243"/>
    <n v="-93.11992684259171"/>
    <m/>
    <m/>
    <m/>
    <m/>
    <n v="38.193055047503258"/>
    <n v="-78.468336661466452"/>
    <n v="39.364199152550128"/>
    <n v="-118.93146197067428"/>
    <n v="1125.8260496633989"/>
    <n v="396.70087488891858"/>
    <n v="3389.5636735939256"/>
    <n v="396.70087488891858"/>
    <x v="2"/>
  </r>
  <r>
    <n v="397962.67599999998"/>
    <s v="MAPLE GROVE, MN"/>
    <n v="45.072463999999997"/>
    <n v="-93.455787999999998"/>
    <n v="36.238162807952243"/>
    <n v="-93.11992684259171"/>
    <m/>
    <m/>
    <m/>
    <m/>
    <n v="38.193055047503258"/>
    <n v="-78.468336661466452"/>
    <n v="39.364199152550128"/>
    <n v="-118.93146197067428"/>
    <n v="979.81220391732484"/>
    <n v="1457.5096435883609"/>
    <n v="2181.166251829296"/>
    <n v="979.81220391732484"/>
    <x v="0"/>
  </r>
  <r>
    <n v="391338.8"/>
    <s v="HOUSTON, TX"/>
    <n v="29.760427"/>
    <n v="-95.369803000000005"/>
    <n v="36.238162807952243"/>
    <n v="-93.11992684259171"/>
    <m/>
    <m/>
    <m/>
    <m/>
    <n v="38.193055047503258"/>
    <n v="-78.468336661466452"/>
    <n v="39.364199152550128"/>
    <n v="-118.93146197067428"/>
    <n v="749.04958908170545"/>
    <n v="1813.1098917972117"/>
    <n v="2395.7029302933333"/>
    <n v="749.04958908170545"/>
    <x v="0"/>
  </r>
  <r>
    <n v="390179.31999999995"/>
    <s v="TAMPA, FL"/>
    <n v="27.950575000000001"/>
    <n v="-82.457177999999999"/>
    <n v="36.238162807952243"/>
    <n v="-93.11992684259171"/>
    <m/>
    <m/>
    <m/>
    <m/>
    <n v="38.193055047503258"/>
    <n v="-78.468336661466452"/>
    <n v="39.364199152550128"/>
    <n v="-118.93146197067428"/>
    <n v="1359.7857066625065"/>
    <n v="1193.3319417978316"/>
    <n v="3575.0479508641642"/>
    <n v="1193.3319417978316"/>
    <x v="2"/>
  </r>
  <r>
    <n v="385434.72000000003"/>
    <s v="ROMEOVILLE, IL"/>
    <n v="41.647531000000001"/>
    <n v="-88.089506"/>
    <n v="36.238162807952243"/>
    <n v="-93.11992684259171"/>
    <m/>
    <m/>
    <m/>
    <m/>
    <n v="38.193055047503258"/>
    <n v="-78.468336661466452"/>
    <n v="39.364199152550128"/>
    <n v="-118.93146197067428"/>
    <n v="741.48144818175592"/>
    <n v="905.16932671328902"/>
    <n v="2605.9135479202305"/>
    <n v="741.48144818175592"/>
    <x v="0"/>
  </r>
  <r>
    <n v="374678.87999999995"/>
    <s v="TRACY, CA"/>
    <n v="37.739651000000002"/>
    <n v="-121.425223"/>
    <n v="36.238162807952243"/>
    <n v="-93.11992684259171"/>
    <m/>
    <m/>
    <m/>
    <m/>
    <n v="38.193055047503258"/>
    <n v="-78.468336661466452"/>
    <n v="39.364199152550128"/>
    <n v="-118.93146197067428"/>
    <n v="2509.9681557730314"/>
    <n v="3731.5570894121906"/>
    <n v="282.2039259667892"/>
    <n v="282.2039259667892"/>
    <x v="1"/>
  </r>
  <r>
    <n v="373044.8"/>
    <s v="FAIRFIELD, OH"/>
    <n v="39.345466999999999"/>
    <n v="-84.560319000000007"/>
    <n v="36.238162807952243"/>
    <n v="-93.11992684259171"/>
    <m/>
    <m/>
    <m/>
    <m/>
    <n v="38.193055047503258"/>
    <n v="-78.468336661466452"/>
    <n v="39.364199152550128"/>
    <n v="-118.93146197067428"/>
    <n v="827.17869613741402"/>
    <n v="543.35025377962882"/>
    <n v="2937.0448378172873"/>
    <n v="543.35025377962882"/>
    <x v="2"/>
  </r>
  <r>
    <n v="371799.6"/>
    <s v="LEETSDALE, PA"/>
    <n v="40.563122999999997"/>
    <n v="-80.208393000000001"/>
    <n v="36.238162807952243"/>
    <n v="-93.11992684259171"/>
    <m/>
    <m/>
    <m/>
    <m/>
    <n v="38.193055047503258"/>
    <n v="-78.468336661466452"/>
    <n v="39.364199152550128"/>
    <n v="-118.93146197067428"/>
    <n v="1221.912497968354"/>
    <n v="302.95378832209042"/>
    <n v="3276.1625246897152"/>
    <n v="302.95378832209042"/>
    <x v="2"/>
  </r>
  <r>
    <n v="358170"/>
    <s v="MASPETH, NY"/>
    <n v="40.729402"/>
    <n v="-73.906587999999999"/>
    <n v="36.238162807952243"/>
    <n v="-93.11992684259171"/>
    <m/>
    <m/>
    <m/>
    <m/>
    <n v="38.193055047503258"/>
    <n v="-78.468336661466452"/>
    <n v="39.364199152550128"/>
    <n v="-118.93146197067428"/>
    <n v="1741.105408737611"/>
    <n v="482.45032245749422"/>
    <n v="3793.1504443889271"/>
    <n v="482.45032245749422"/>
    <x v="2"/>
  </r>
  <r>
    <n v="351970.06000000006"/>
    <s v="SAINT ROSE, LA"/>
    <n v="29.946871999999999"/>
    <n v="-90.323134999999994"/>
    <n v="36.238162807952243"/>
    <n v="-93.11992684259171"/>
    <m/>
    <m/>
    <m/>
    <m/>
    <n v="38.193055047503258"/>
    <n v="-78.468336661466452"/>
    <n v="39.364199152550128"/>
    <n v="-118.93146197067428"/>
    <n v="745.40657088420596"/>
    <n v="1422.1373585481033"/>
    <n v="2802.1159463367394"/>
    <n v="745.40657088420596"/>
    <x v="0"/>
  </r>
  <r>
    <n v="344028.02000000008"/>
    <s v="KANSAS CITY, MO"/>
    <n v="39.099727000000001"/>
    <n v="-94.578567000000007"/>
    <n v="36.238162807952243"/>
    <n v="-93.11992684259171"/>
    <m/>
    <m/>
    <m/>
    <m/>
    <n v="38.193055047503258"/>
    <n v="-78.468336661466452"/>
    <n v="39.364199152550128"/>
    <n v="-118.93146197067428"/>
    <n v="343.00913672651558"/>
    <n v="1400.8750896610088"/>
    <n v="2091.3528458321084"/>
    <n v="343.00913672651558"/>
    <x v="0"/>
  </r>
  <r>
    <n v="341641.84"/>
    <s v="DALLAS, TX"/>
    <n v="32.776663999999997"/>
    <n v="-96.796987999999999"/>
    <n v="36.238162807952243"/>
    <n v="-93.11992684259171"/>
    <m/>
    <m/>
    <m/>
    <m/>
    <n v="38.193055047503258"/>
    <n v="-78.468336661466452"/>
    <n v="39.364199152550128"/>
    <n v="-118.93146197067428"/>
    <n v="511.31175338886112"/>
    <n v="1761.4726612441884"/>
    <n v="2112.8093737904128"/>
    <n v="511.31175338886112"/>
    <x v="0"/>
  </r>
  <r>
    <n v="333847.36"/>
    <s v="GUNTERSVILLE, AL"/>
    <n v="34.358147000000002"/>
    <n v="-86.294703999999996"/>
    <n v="36.238162807952243"/>
    <n v="-93.11992684259171"/>
    <m/>
    <m/>
    <m/>
    <m/>
    <n v="38.193055047503258"/>
    <n v="-78.468336661466452"/>
    <n v="39.364199152550128"/>
    <n v="-118.93146197067428"/>
    <n v="653.53987480566298"/>
    <n v="820.42491248187639"/>
    <n v="2939.7363711684038"/>
    <n v="653.53987480566298"/>
    <x v="0"/>
  </r>
  <r>
    <n v="315629.11999999994"/>
    <s v="WARREN, MI"/>
    <n v="42.514457"/>
    <n v="-83.014652999999996"/>
    <n v="36.238162807952243"/>
    <n v="-93.11992684259171"/>
    <m/>
    <m/>
    <m/>
    <m/>
    <n v="38.193055047503258"/>
    <n v="-78.468336661466452"/>
    <n v="39.364199152550128"/>
    <n v="-118.93146197067428"/>
    <n v="1112.1826317460684"/>
    <n v="615.40633539448959"/>
    <n v="3014.4195589974215"/>
    <n v="615.40633539448959"/>
    <x v="2"/>
  </r>
  <r>
    <n v="310780.96000000008"/>
    <s v="MONTREAL, QC"/>
    <n v="45.501688999999999"/>
    <n v="-73.567256"/>
    <n v="36.238162807952243"/>
    <n v="-93.11992684259171"/>
    <m/>
    <m/>
    <m/>
    <m/>
    <n v="38.193055047503258"/>
    <n v="-78.468336661466452"/>
    <n v="39.364199152550128"/>
    <n v="-118.93146197067428"/>
    <n v="1930.4423324644656"/>
    <n v="906.51273526674333"/>
    <n v="3733.7565428132534"/>
    <n v="906.51273526674333"/>
    <x v="2"/>
  </r>
  <r>
    <n v="304130.70258400013"/>
    <s v="ST-LAURENT, QC"/>
    <n v="45.498564000000002"/>
    <n v="-73.749757000000002"/>
    <n v="36.238162807952243"/>
    <n v="-93.11992684259171"/>
    <m/>
    <m/>
    <m/>
    <m/>
    <n v="38.193055047503258"/>
    <n v="-78.468336661466452"/>
    <n v="39.364199152550128"/>
    <n v="-118.93146197067428"/>
    <n v="1917.443576593073"/>
    <n v="899.57219273499391"/>
    <n v="3719.6428140420162"/>
    <n v="899.57219273499391"/>
    <x v="2"/>
  </r>
  <r>
    <n v="301262.0400000001"/>
    <s v="SINGAPORE, SINGAPORE"/>
    <n v="1.305417"/>
    <n v="103.820611"/>
    <n v="36.238162807952243"/>
    <n v="-93.11992684259171"/>
    <m/>
    <m/>
    <m/>
    <m/>
    <n v="38.193055047503258"/>
    <n v="-78.468336661466452"/>
    <n v="39.364199152550128"/>
    <n v="-118.93146197067428"/>
    <n v="15330.873306270205"/>
    <n v="15419.974641568529"/>
    <n v="13570.214683398925"/>
    <n v="13570.214683398925"/>
    <x v="1"/>
  </r>
  <r>
    <n v="297133.67999999993"/>
    <s v="DENVER, CO"/>
    <n v="39.739235999999998"/>
    <n v="-104.990251"/>
    <n v="36.238162807952243"/>
    <n v="-93.11992684259171"/>
    <m/>
    <m/>
    <m/>
    <m/>
    <n v="38.193055047503258"/>
    <n v="-78.468336661466452"/>
    <n v="39.364199152550128"/>
    <n v="-118.93146197067428"/>
    <n v="1109.5737963436877"/>
    <n v="2291.0372692438923"/>
    <n v="1194.7972640648109"/>
    <n v="1109.5737963436877"/>
    <x v="0"/>
  </r>
  <r>
    <n v="290164.80000000005"/>
    <s v="TAIPEI CITY, 114, TAIWAN, TAIWAN R.O.C."/>
    <n v="25.06043"/>
    <n v="121.575214"/>
    <n v="36.238162807952243"/>
    <n v="-93.11992684259171"/>
    <m/>
    <m/>
    <m/>
    <m/>
    <n v="38.193055047503258"/>
    <n v="-78.468336661466452"/>
    <n v="39.364199152550128"/>
    <n v="-118.93146197067428"/>
    <n v="12286.677279726357"/>
    <n v="12675.148881602297"/>
    <n v="10490.090320929772"/>
    <n v="10490.090320929772"/>
    <x v="1"/>
  </r>
  <r>
    <n v="287241.55999999994"/>
    <s v="ST-LAURENT, QC"/>
    <n v="45.498564000000002"/>
    <n v="-73.749757000000002"/>
    <n v="36.238162807952243"/>
    <n v="-93.11992684259171"/>
    <m/>
    <m/>
    <m/>
    <m/>
    <n v="38.193055047503258"/>
    <n v="-78.468336661466452"/>
    <n v="39.364199152550128"/>
    <n v="-118.93146197067428"/>
    <n v="1917.443576593073"/>
    <n v="899.57219273499391"/>
    <n v="3719.6428140420162"/>
    <n v="899.57219273499391"/>
    <x v="2"/>
  </r>
  <r>
    <n v="274117.86"/>
    <s v="South Windsor, CT"/>
    <n v="41.848987000000001"/>
    <n v="-72.571754999999996"/>
    <n v="36.238162807952243"/>
    <n v="-93.11992684259171"/>
    <m/>
    <m/>
    <m/>
    <m/>
    <n v="38.193055047503258"/>
    <n v="-78.468336661466452"/>
    <n v="39.364199152550128"/>
    <n v="-118.93146197067428"/>
    <n v="1875.2147873947306"/>
    <n v="645.64237135189171"/>
    <n v="3875.681347789799"/>
    <n v="645.64237135189171"/>
    <x v="2"/>
  </r>
  <r>
    <n v="265681.07999999996"/>
    <s v="CHUO-KU TOYKO, JAPAN"/>
    <n v="35.668804999999999"/>
    <n v="139.743326"/>
    <n v="36.238162807952243"/>
    <n v="-93.11992684259171"/>
    <m/>
    <m/>
    <m/>
    <m/>
    <n v="38.193055047503258"/>
    <n v="-78.468336661466452"/>
    <n v="39.364199152550128"/>
    <n v="-118.93146197067428"/>
    <n v="10331.956648043708"/>
    <n v="10909.803003269963"/>
    <n v="8420.8344244566597"/>
    <n v="8420.8344244566597"/>
    <x v="1"/>
  </r>
  <r>
    <n v="263424.15999999997"/>
    <s v="SALISBURY, NC"/>
    <n v="35.670972999999996"/>
    <n v="-80.474226000000002"/>
    <n v="36.238162807952243"/>
    <n v="-93.11992684259171"/>
    <m/>
    <m/>
    <m/>
    <m/>
    <n v="38.193055047503258"/>
    <n v="-78.468336661466452"/>
    <n v="39.364199152550128"/>
    <n v="-118.93146197067428"/>
    <n v="1139.1801656232496"/>
    <n v="332.23844627767136"/>
    <n v="3390.8210187629566"/>
    <n v="332.23844627767136"/>
    <x v="2"/>
  </r>
  <r>
    <n v="262384"/>
    <s v="SAN ANTONIO, TX"/>
    <n v="29.424122000000001"/>
    <n v="-98.493628000000001"/>
    <n v="36.238162807952243"/>
    <n v="-93.11992684259171"/>
    <m/>
    <m/>
    <m/>
    <m/>
    <n v="38.193055047503258"/>
    <n v="-78.468336661466452"/>
    <n v="39.364199152550128"/>
    <n v="-118.93146197067428"/>
    <n v="907.42685919617122"/>
    <n v="2083.6662932467334"/>
    <n v="2166.9548265187404"/>
    <n v="907.42685919617122"/>
    <x v="0"/>
  </r>
  <r>
    <n v="261308.64"/>
    <s v="KWANGJU CITY, KR"/>
    <n v="40.748691999999998"/>
    <n v="-73.987869000000003"/>
    <n v="36.238162807952243"/>
    <n v="-93.11992684259171"/>
    <m/>
    <m/>
    <m/>
    <m/>
    <n v="38.193055047503258"/>
    <n v="-78.468336661466452"/>
    <n v="39.364199152550128"/>
    <n v="-118.93146197067428"/>
    <n v="1734.7628677509838"/>
    <n v="478.03531635256741"/>
    <n v="3785.997843909171"/>
    <n v="478.03531635256741"/>
    <x v="2"/>
  </r>
  <r>
    <n v="252857.19999999995"/>
    <s v="MELROSE PARK, IL"/>
    <n v="41.900587000000002"/>
    <n v="-87.856728000000004"/>
    <n v="36.238162807952243"/>
    <n v="-93.11992684259171"/>
    <m/>
    <m/>
    <m/>
    <m/>
    <n v="38.193055047503258"/>
    <n v="-78.468336661466452"/>
    <n v="39.364199152550128"/>
    <n v="-118.93146197067428"/>
    <n v="775.47598695079864"/>
    <n v="898.41103626236509"/>
    <n v="2622.9450793324399"/>
    <n v="775.47598695079864"/>
    <x v="0"/>
  </r>
  <r>
    <n v="217006.4"/>
    <s v="WINNIPEG, MB"/>
    <n v="49.895136000000001"/>
    <n v="-97.138373999999999"/>
    <n v="36.238162807952243"/>
    <n v="-93.11992684259171"/>
    <m/>
    <m/>
    <m/>
    <m/>
    <n v="38.193055047503258"/>
    <n v="-78.468336661466452"/>
    <n v="39.364199152550128"/>
    <n v="-118.93146197067428"/>
    <n v="1542.0892542677216"/>
    <n v="1965.4660337010544"/>
    <n v="2069.5209572594076"/>
    <n v="1542.0892542677216"/>
    <x v="0"/>
  </r>
  <r>
    <n v="210935.03999999998"/>
    <s v="GREENSBORO, NC"/>
    <n v="36.072634999999998"/>
    <n v="-79.791974999999994"/>
    <n v="36.238162807952243"/>
    <n v="-93.11992684259171"/>
    <m/>
    <m/>
    <m/>
    <m/>
    <n v="38.193055047503258"/>
    <n v="-78.468336661466452"/>
    <n v="39.364199152550128"/>
    <n v="-118.93146197067428"/>
    <n v="1195.794560401238"/>
    <n v="263.31916363405605"/>
    <n v="3435.0943874081936"/>
    <n v="263.31916363405605"/>
    <x v="2"/>
  </r>
  <r>
    <n v="203575.84000000003"/>
    <s v="SIMPSONVILLE, SC"/>
    <n v="34.737063999999997"/>
    <n v="-82.254283000000001"/>
    <n v="36.238162807952243"/>
    <n v="-93.11992684259171"/>
    <m/>
    <m/>
    <m/>
    <m/>
    <n v="38.193055047503258"/>
    <n v="-78.468336661466452"/>
    <n v="39.364199152550128"/>
    <n v="-118.93146197067428"/>
    <n v="997.26536255547603"/>
    <n v="511.9165926412752"/>
    <n v="3272.4537713933819"/>
    <n v="511.9165926412752"/>
    <x v="2"/>
  </r>
  <r>
    <n v="177059.75440000001"/>
    <s v="SASKATOON, SK"/>
    <n v="52.125104"/>
    <n v="-106.70254300000001"/>
    <n v="36.238162807952243"/>
    <n v="-93.11992684259171"/>
    <m/>
    <m/>
    <m/>
    <m/>
    <n v="38.193055047503258"/>
    <n v="-78.468336661466452"/>
    <n v="39.364199152550128"/>
    <n v="-118.93146197067428"/>
    <n v="2049.8559084417216"/>
    <n v="2667.7342151725029"/>
    <n v="1694.5666448502559"/>
    <n v="1694.5666448502559"/>
    <x v="1"/>
  </r>
  <r>
    <n v="163862.38400000002"/>
    <s v="OKLAHOMA CITY, OK"/>
    <n v="35.467559999999999"/>
    <n v="-97.516428000000005"/>
    <n v="36.238162807952243"/>
    <n v="-93.11992684259171"/>
    <m/>
    <m/>
    <m/>
    <m/>
    <n v="38.193055047503258"/>
    <n v="-78.468336661466452"/>
    <n v="39.364199152550128"/>
    <n v="-118.93146197067428"/>
    <n v="405.35804114438167"/>
    <n v="1718.9745958081869"/>
    <n v="1935.2566676040417"/>
    <n v="405.35804114438167"/>
    <x v="0"/>
  </r>
  <r>
    <n v="163037.24"/>
    <s v="MIRAMAR, FL"/>
    <n v="25.986076000000001"/>
    <n v="-80.303560000000004"/>
    <n v="36.238162807952243"/>
    <n v="-93.11992684259171"/>
    <m/>
    <m/>
    <m/>
    <m/>
    <n v="38.193055047503258"/>
    <n v="-78.468336661466452"/>
    <n v="39.364199152550128"/>
    <n v="-118.93146197067428"/>
    <n v="1663.6679847275511"/>
    <n v="1360.5665060796728"/>
    <n v="3869.179577219782"/>
    <n v="1360.5665060796728"/>
    <x v="2"/>
  </r>
  <r>
    <n v="155056.51999999999"/>
    <s v="FENTON, MI"/>
    <n v="42.797806000000001"/>
    <n v="-83.704949999999997"/>
    <n v="36.238162807952243"/>
    <n v="-93.11992684259171"/>
    <m/>
    <m/>
    <m/>
    <m/>
    <n v="38.193055047503258"/>
    <n v="-78.468336661466452"/>
    <n v="39.364199152550128"/>
    <n v="-118.93146197067428"/>
    <n v="1086.1549614692954"/>
    <n v="676.33251702157872"/>
    <n v="2955.3750580699143"/>
    <n v="676.33251702157872"/>
    <x v="2"/>
  </r>
  <r>
    <n v="146018.12000000002"/>
    <s v="OGDEN, UT"/>
    <n v="41.222999999999999"/>
    <n v="-111.97383000000001"/>
    <n v="36.238162807952243"/>
    <n v="-93.11992684259171"/>
    <m/>
    <m/>
    <m/>
    <m/>
    <n v="38.193055047503258"/>
    <n v="-78.468336661466452"/>
    <n v="39.364199152550128"/>
    <n v="-118.93146197067428"/>
    <n v="1722.4591945931604"/>
    <n v="2868.0023854286292"/>
    <n v="625.01810999716167"/>
    <n v="625.01810999716167"/>
    <x v="1"/>
  </r>
  <r>
    <n v="145087.48800000001"/>
    <s v="CLAXTON, GA"/>
    <n v="32.161580999999998"/>
    <n v="-81.904004999999998"/>
    <n v="36.238162807952243"/>
    <n v="-93.11992684259171"/>
    <m/>
    <m/>
    <m/>
    <m/>
    <n v="38.193055047503258"/>
    <n v="-78.468336661466452"/>
    <n v="39.364199152550128"/>
    <n v="-118.93146197067428"/>
    <n v="1125.6353367232664"/>
    <n v="738.79777812562725"/>
    <n v="3409.8462065165736"/>
    <n v="738.79777812562725"/>
    <x v="2"/>
  </r>
  <r>
    <n v="141377.5"/>
    <s v="SALISBURY, MD"/>
    <n v="38.360674000000003"/>
    <n v="-75.599368999999996"/>
    <n v="36.238162807952243"/>
    <n v="-93.11992684259171"/>
    <m/>
    <m/>
    <m/>
    <m/>
    <n v="38.193055047503258"/>
    <n v="-78.468336661466452"/>
    <n v="39.364199152550128"/>
    <n v="-118.93146197067428"/>
    <n v="1565.1678575561373"/>
    <n v="251.11721704607749"/>
    <n v="3716.9811885952417"/>
    <n v="251.11721704607749"/>
    <x v="2"/>
  </r>
  <r>
    <n v="139722.84000000003"/>
    <s v="SHANGHAI, CHINA"/>
    <n v="36.664845999999997"/>
    <n v="-93.222993000000002"/>
    <n v="36.238162807952243"/>
    <n v="-93.11992684259171"/>
    <m/>
    <m/>
    <m/>
    <m/>
    <n v="38.193055047503258"/>
    <n v="-78.468336661466452"/>
    <n v="39.364199152550128"/>
    <n v="-118.93146197067428"/>
    <n v="48.331871634738199"/>
    <n v="1312.4501495953684"/>
    <n v="2264.3295235249911"/>
    <n v="48.331871634738199"/>
    <x v="0"/>
  </r>
  <r>
    <n v="139324.55999999997"/>
    <s v="RICHMOND, IN"/>
    <n v="39.828937000000003"/>
    <n v="-84.890237999999997"/>
    <n v="36.238162807952243"/>
    <n v="-93.11992684259171"/>
    <m/>
    <m/>
    <m/>
    <m/>
    <n v="38.193055047503258"/>
    <n v="-78.468336661466452"/>
    <n v="39.364199152550128"/>
    <n v="-118.93146197067428"/>
    <n v="823.38528759747715"/>
    <n v="583.74766746915975"/>
    <n v="2899.3689658732587"/>
    <n v="583.74766746915975"/>
    <x v="2"/>
  </r>
  <r>
    <n v="134354.44000000003"/>
    <s v="ELKRIDGE, MD"/>
    <n v="39.197879"/>
    <n v="-76.762506999999999"/>
    <n v="36.238162807952243"/>
    <n v="-93.11992684259171"/>
    <m/>
    <m/>
    <m/>
    <m/>
    <n v="38.193055047503258"/>
    <n v="-78.468336661466452"/>
    <n v="39.364199152550128"/>
    <n v="-118.93146197067428"/>
    <n v="1473.6833898900716"/>
    <n v="185.46370653664727"/>
    <n v="3595.7087235505601"/>
    <n v="185.46370653664727"/>
    <x v="2"/>
  </r>
  <r>
    <n v="131475.51999999999"/>
    <s v="COLFAX, NC"/>
    <n v="36.112478000000003"/>
    <n v="-80.015112000000002"/>
    <n v="36.238162807952243"/>
    <n v="-93.11992684259171"/>
    <m/>
    <m/>
    <m/>
    <m/>
    <n v="38.193055047503258"/>
    <n v="-78.468336661466452"/>
    <n v="39.364199152550128"/>
    <n v="-118.93146197067428"/>
    <n v="1175.450021825568"/>
    <n v="268.86947388780919"/>
    <n v="3414.6597911314184"/>
    <n v="268.86947388780919"/>
    <x v="2"/>
  </r>
  <r>
    <n v="123272.72000000002"/>
    <s v="CHESTER, VA"/>
    <n v="37.356816000000002"/>
    <n v="-77.441649999999996"/>
    <n v="36.238162807952243"/>
    <n v="-93.11992684259171"/>
    <m/>
    <m/>
    <m/>
    <m/>
    <n v="38.193055047503258"/>
    <n v="-78.468336661466452"/>
    <n v="39.364199152550128"/>
    <n v="-118.93146197067428"/>
    <n v="1399.9035991027763"/>
    <n v="129.56842737410082"/>
    <n v="3592.543284671734"/>
    <n v="129.56842737410082"/>
    <x v="2"/>
  </r>
  <r>
    <n v="117537.04000000001"/>
    <s v="PHILADELPHIA, PA"/>
    <n v="39.952584000000002"/>
    <n v="-75.165222"/>
    <n v="36.238162807952243"/>
    <n v="-93.11992684259171"/>
    <m/>
    <m/>
    <m/>
    <m/>
    <n v="38.193055047503258"/>
    <n v="-78.468336661466452"/>
    <n v="39.364199152550128"/>
    <n v="-118.93146197067428"/>
    <n v="1621.3780105661626"/>
    <n v="345.7585154643624"/>
    <n v="3708.8299474664932"/>
    <n v="345.7585154643624"/>
    <x v="2"/>
  </r>
  <r>
    <n v="116448.00000000001"/>
    <s v="SALISBURY, MD"/>
    <n v="38.360674000000003"/>
    <n v="-75.599368999999996"/>
    <n v="36.238162807952243"/>
    <n v="-93.11992684259171"/>
    <m/>
    <m/>
    <m/>
    <m/>
    <n v="38.193055047503258"/>
    <n v="-78.468336661466452"/>
    <n v="39.364199152550128"/>
    <n v="-118.93146197067428"/>
    <n v="1565.1678575561373"/>
    <n v="251.11721704607749"/>
    <n v="3716.9811885952417"/>
    <n v="251.11721704607749"/>
    <x v="2"/>
  </r>
  <r>
    <n v="116400.30799999998"/>
    <s v="HAMILTON, ON"/>
    <n v="43.255721000000001"/>
    <n v="-79.871101999999993"/>
    <n v="36.238162807952243"/>
    <n v="-93.11992684259171"/>
    <m/>
    <m/>
    <m/>
    <m/>
    <n v="38.193055047503258"/>
    <n v="-78.468336661466452"/>
    <n v="39.364199152550128"/>
    <n v="-118.93146197067428"/>
    <n v="1371.9870792723027"/>
    <n v="574.65606803435196"/>
    <n v="3260.9881175520914"/>
    <n v="574.65606803435196"/>
    <x v="2"/>
  </r>
  <r>
    <n v="113016.80000000002"/>
    <s v="DEPEW, NY"/>
    <n v="42.903948"/>
    <n v="-78.692250999999999"/>
    <n v="36.238162807952243"/>
    <n v="-93.11992684259171"/>
    <m/>
    <m/>
    <m/>
    <m/>
    <n v="38.193055047503258"/>
    <n v="-78.468336661466452"/>
    <n v="39.364199152550128"/>
    <n v="-118.93146197067428"/>
    <n v="1438.1340073710255"/>
    <n v="523.72532770823921"/>
    <n v="3360.5775609899265"/>
    <n v="523.72532770823921"/>
    <x v="2"/>
  </r>
  <r>
    <n v="106150.6"/>
    <s v="SCOTIA, NY"/>
    <n v="42.826464999999999"/>
    <n v="-73.964291000000003"/>
    <n v="36.238162807952243"/>
    <n v="-93.11992684259171"/>
    <m/>
    <m/>
    <m/>
    <m/>
    <n v="38.193055047503258"/>
    <n v="-78.468336661466452"/>
    <n v="39.364199152550128"/>
    <n v="-118.93146197067428"/>
    <n v="1792.8723849696485"/>
    <n v="640.09009540152158"/>
    <n v="3742.9718123557864"/>
    <n v="640.09009540152158"/>
    <x v="2"/>
  </r>
  <r>
    <n v="103856"/>
    <s v="HAMILTON, ON"/>
    <n v="43.255721000000001"/>
    <n v="-79.871101999999993"/>
    <n v="36.238162807952243"/>
    <n v="-93.11992684259171"/>
    <m/>
    <m/>
    <m/>
    <m/>
    <n v="38.193055047503258"/>
    <n v="-78.468336661466452"/>
    <n v="39.364199152550128"/>
    <n v="-118.93146197067428"/>
    <n v="1371.9870792723027"/>
    <n v="574.65606803435196"/>
    <n v="3260.9881175520914"/>
    <n v="574.65606803435196"/>
    <x v="2"/>
  </r>
  <r>
    <n v="100560.76"/>
    <s v="CLACKAMAS, OR"/>
    <n v="45.407620999999999"/>
    <n v="-122.570369"/>
    <n v="36.238162807952243"/>
    <n v="-93.11992684259171"/>
    <m/>
    <m/>
    <m/>
    <m/>
    <n v="38.193055047503258"/>
    <n v="-78.468336661466452"/>
    <n v="39.364199152550128"/>
    <n v="-118.93146197067428"/>
    <n v="2659.4747286114921"/>
    <n v="3693.9183255070648"/>
    <n v="734.39879021020624"/>
    <n v="734.39879021020624"/>
    <x v="1"/>
  </r>
  <r>
    <n v="96498.800000000017"/>
    <s v="SALT LAKE CITY, UT"/>
    <n v="40.760778999999999"/>
    <n v="-111.891047"/>
    <n v="36.238162807952243"/>
    <n v="-93.11992684259171"/>
    <m/>
    <m/>
    <m/>
    <m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80326.039999999994"/>
    <s v="OGDEN, UT"/>
    <n v="41.222999999999999"/>
    <n v="-111.97383000000001"/>
    <n v="36.238162807952243"/>
    <n v="-93.11992684259171"/>
    <m/>
    <m/>
    <m/>
    <m/>
    <n v="38.193055047503258"/>
    <n v="-78.468336661466452"/>
    <n v="39.364199152550128"/>
    <n v="-118.93146197067428"/>
    <n v="1722.4591945931604"/>
    <n v="2868.0023854286292"/>
    <n v="625.01810999716167"/>
    <n v="625.01810999716167"/>
    <x v="1"/>
  </r>
  <r>
    <n v="72846.720000000001"/>
    <s v="BOLTON, ON"/>
    <n v="42.433425999999997"/>
    <n v="-71.607844999999998"/>
    <n v="36.238162807952243"/>
    <n v="-93.11992684259171"/>
    <m/>
    <m/>
    <m/>
    <m/>
    <n v="38.193055047503258"/>
    <n v="-78.468336661466452"/>
    <n v="39.364199152550128"/>
    <n v="-118.93146197067428"/>
    <n v="1967.158182901421"/>
    <n v="748.14345290564677"/>
    <n v="3940.4974425888058"/>
    <n v="748.14345290564677"/>
    <x v="2"/>
  </r>
  <r>
    <n v="72234.600000000006"/>
    <s v="SPARTANBURG, SC"/>
    <n v="34.949567000000002"/>
    <n v="-81.932047999999995"/>
    <n v="36.238162807952243"/>
    <n v="-93.11992684259171"/>
    <m/>
    <m/>
    <m/>
    <m/>
    <n v="38.193055047503258"/>
    <n v="-78.468336661466452"/>
    <n v="39.364199152550128"/>
    <n v="-118.93146197067428"/>
    <n v="1021.1051465180602"/>
    <n v="474.94215462834234"/>
    <n v="3292.1217119255134"/>
    <n v="474.94215462834234"/>
    <x v="2"/>
  </r>
  <r>
    <n v="69888"/>
    <s v="BOUCHERVILLE, QC"/>
    <n v="45.591369999999998"/>
    <n v="-73.436409999999995"/>
    <n v="36.238162807952243"/>
    <n v="-93.11992684259171"/>
    <m/>
    <m/>
    <m/>
    <m/>
    <n v="38.193055047503258"/>
    <n v="-78.468336661466452"/>
    <n v="39.364199152550128"/>
    <n v="-118.93146197067428"/>
    <n v="1943.8619740967297"/>
    <n v="920.07910799412434"/>
    <n v="3742.8566560453096"/>
    <n v="920.07910799412434"/>
    <x v="2"/>
  </r>
  <r>
    <n v="67952.160000000003"/>
    <s v="PATHUMTHANI, C"/>
    <n v="14.080356999999999"/>
    <n v="100.613935"/>
    <n v="36.238162807952243"/>
    <n v="-93.11992684259171"/>
    <m/>
    <m/>
    <m/>
    <m/>
    <n v="38.193055047503258"/>
    <n v="-78.468336661466452"/>
    <n v="39.364199152550128"/>
    <n v="-118.93146197067428"/>
    <n v="14214.892517876959"/>
    <n v="14171.16138541229"/>
    <n v="12764.648695624905"/>
    <n v="12764.648695624905"/>
    <x v="1"/>
  </r>
  <r>
    <n v="67721.2"/>
    <s v="CUYAHOGA HEIGHTS, OH"/>
    <n v="41.43533"/>
    <n v="-81.657349999999994"/>
    <n v="36.238162807952243"/>
    <n v="-93.11992684259171"/>
    <m/>
    <m/>
    <m/>
    <m/>
    <n v="38.193055047503258"/>
    <n v="-78.468336661466452"/>
    <n v="39.364199152550128"/>
    <n v="-118.93146197067428"/>
    <n v="1147.0282021030559"/>
    <n v="451.65784329048614"/>
    <n v="3140.3455777260724"/>
    <n v="451.65784329048614"/>
    <x v="2"/>
  </r>
  <r>
    <n v="66341.439999999988"/>
    <s v="CUYAHOGA HEIGHTS, OH"/>
    <n v="41.43533"/>
    <n v="-81.657349999999994"/>
    <n v="36.238162807952243"/>
    <n v="-93.11992684259171"/>
    <m/>
    <m/>
    <m/>
    <m/>
    <n v="38.193055047503258"/>
    <n v="-78.468336661466452"/>
    <n v="39.364199152550128"/>
    <n v="-118.93146197067428"/>
    <n v="1147.0282021030559"/>
    <n v="451.65784329048614"/>
    <n v="3140.3455777260724"/>
    <n v="451.65784329048614"/>
    <x v="2"/>
  </r>
  <r>
    <n v="64967.040000000001"/>
    <s v="GUATEMALA, GT"/>
    <n v="14.606939000000001"/>
    <n v="-90.514780999999999"/>
    <n v="36.238162807952243"/>
    <n v="-93.11992684259171"/>
    <m/>
    <m/>
    <m/>
    <m/>
    <n v="38.193055047503258"/>
    <n v="-78.468336661466452"/>
    <n v="39.364199152550128"/>
    <n v="-118.93146197067428"/>
    <n v="2376.1963085366556"/>
    <n v="2826.3371369581778"/>
    <n v="3858.1671769645736"/>
    <n v="2376.1963085366556"/>
    <x v="0"/>
  </r>
  <r>
    <n v="64572.960000000006"/>
    <s v="CUYAHOGA HEIGHTS, OH"/>
    <n v="41.43533"/>
    <n v="-81.657349999999994"/>
    <n v="36.238162807952243"/>
    <n v="-93.11992684259171"/>
    <m/>
    <m/>
    <m/>
    <m/>
    <n v="38.193055047503258"/>
    <n v="-78.468336661466452"/>
    <n v="39.364199152550128"/>
    <n v="-118.93146197067428"/>
    <n v="1147.0282021030559"/>
    <n v="451.65784329048614"/>
    <n v="3140.3455777260724"/>
    <n v="451.65784329048614"/>
    <x v="2"/>
  </r>
  <r>
    <n v="63478.520000000004"/>
    <s v="BURNHAM, PA"/>
    <n v="40.638682000000003"/>
    <n v="-77.568605000000005"/>
    <n v="36.238162807952243"/>
    <n v="-93.11992684259171"/>
    <m/>
    <m/>
    <m/>
    <m/>
    <n v="38.193055047503258"/>
    <n v="-78.468336661466452"/>
    <n v="39.364199152550128"/>
    <n v="-118.93146197067428"/>
    <n v="1437.5913485029848"/>
    <n v="282.64706911449935"/>
    <n v="3493.3592312718038"/>
    <n v="282.64706911449935"/>
    <x v="2"/>
  </r>
  <r>
    <n v="59164.08"/>
    <s v="LITHIA SPRINGS, GA"/>
    <n v="33.793995000000002"/>
    <n v="-84.660489999999996"/>
    <n v="36.238162807952243"/>
    <n v="-93.11992684259171"/>
    <m/>
    <m/>
    <m/>
    <m/>
    <n v="38.193055047503258"/>
    <n v="-78.468336661466452"/>
    <n v="39.364199152550128"/>
    <n v="-118.93146197067428"/>
    <n v="816.54049927811957"/>
    <n v="740.78357152919625"/>
    <n v="3102.6864878092897"/>
    <n v="740.78357152919625"/>
    <x v="2"/>
  </r>
  <r>
    <n v="58558.44000000001"/>
    <s v="CHESTER, VA"/>
    <n v="37.356816000000002"/>
    <n v="-77.441649999999996"/>
    <n v="36.238162807952243"/>
    <n v="-93.11992684259171"/>
    <m/>
    <m/>
    <m/>
    <m/>
    <n v="38.193055047503258"/>
    <n v="-78.468336661466452"/>
    <n v="39.364199152550128"/>
    <n v="-118.93146197067428"/>
    <n v="1399.9035991027763"/>
    <n v="129.56842737410082"/>
    <n v="3592.543284671734"/>
    <n v="129.56842737410082"/>
    <x v="2"/>
  </r>
  <r>
    <n v="58071.040000000001"/>
    <s v="CANTON, OH"/>
    <n v="40.798946999999998"/>
    <n v="-81.378446999999994"/>
    <n v="36.238162807952243"/>
    <n v="-93.11992684259171"/>
    <m/>
    <m/>
    <m/>
    <m/>
    <n v="38.193055047503258"/>
    <n v="-78.468336661466452"/>
    <n v="39.364199152550128"/>
    <n v="-118.93146197067428"/>
    <n v="1138.9599134600157"/>
    <n v="382.40342070869104"/>
    <n v="3174.4373811219166"/>
    <n v="382.40342070869104"/>
    <x v="2"/>
  </r>
  <r>
    <n v="57966.239999999998"/>
    <s v="RICHMOND, IN"/>
    <n v="39.828937000000003"/>
    <n v="-84.890237999999997"/>
    <n v="36.238162807952243"/>
    <n v="-93.11992684259171"/>
    <m/>
    <m/>
    <m/>
    <m/>
    <n v="38.193055047503258"/>
    <n v="-78.468336661466452"/>
    <n v="39.364199152550128"/>
    <n v="-118.93146197067428"/>
    <n v="823.38528759747715"/>
    <n v="583.74766746915975"/>
    <n v="2899.3689658732587"/>
    <n v="583.74766746915975"/>
    <x v="2"/>
  </r>
  <r>
    <n v="52741.2"/>
    <s v="COTA CUNDINAMARCA, COLOMBIA"/>
    <n v="4.8093000000000004"/>
    <n v="74.103099999999998"/>
    <n v="36.238162807952243"/>
    <n v="-93.11992684259171"/>
    <m/>
    <m/>
    <m/>
    <m/>
    <n v="38.193055047503258"/>
    <n v="-78.468336661466452"/>
    <n v="39.364199152550128"/>
    <n v="-118.93146197067428"/>
    <n v="15160.802979966244"/>
    <n v="14347.05017467508"/>
    <n v="14787.39198434523"/>
    <n v="14347.05017467508"/>
    <x v="2"/>
  </r>
  <r>
    <n v="50604"/>
    <s v="PRESTON, VIC"/>
    <n v="28.145029000000001"/>
    <n v="-80.660292999999996"/>
    <n v="36.238162807952243"/>
    <n v="-93.11992684259171"/>
    <m/>
    <m/>
    <m/>
    <m/>
    <n v="38.193055047503258"/>
    <n v="-78.468336661466452"/>
    <n v="39.364199152550128"/>
    <n v="-118.93146197067428"/>
    <n v="1474.4161271741984"/>
    <n v="1131.4208254473776"/>
    <n v="3717.1852847414748"/>
    <n v="1131.4208254473776"/>
    <x v="2"/>
  </r>
  <r>
    <n v="44751"/>
    <s v="BROWNS SUMMIT, NC"/>
    <n v="36.212780000000002"/>
    <n v="-79.713156999999995"/>
    <n v="36.238162807952243"/>
    <n v="-93.11992684259171"/>
    <m/>
    <m/>
    <m/>
    <m/>
    <n v="38.193055047503258"/>
    <n v="-78.468336661466452"/>
    <n v="39.364199152550128"/>
    <n v="-118.93146197067428"/>
    <n v="1201.6378885805975"/>
    <n v="246.21826973610609"/>
    <n v="3437.0121556545905"/>
    <n v="246.21826973610609"/>
    <x v="2"/>
  </r>
  <r>
    <n v="42649.599999999999"/>
    <s v="OTTAWA, K1B 3M5"/>
    <n v="45.415787999999999"/>
    <n v="-75.631612000000004"/>
    <n v="36.238162807952243"/>
    <n v="-93.11992684259171"/>
    <m/>
    <m/>
    <m/>
    <m/>
    <n v="38.193055047503258"/>
    <n v="-78.468336661466452"/>
    <n v="39.364199152550128"/>
    <n v="-118.93146197067428"/>
    <n v="1782.5985595565678"/>
    <n v="835.15689389786007"/>
    <n v="3574.3505462226981"/>
    <n v="835.15689389786007"/>
    <x v="2"/>
  </r>
  <r>
    <n v="41708.800000000003"/>
    <s v="BOUCHERVILLE, QC"/>
    <n v="45.591369999999998"/>
    <n v="-73.436409999999995"/>
    <n v="36.238162807952243"/>
    <n v="-93.11992684259171"/>
    <m/>
    <m/>
    <m/>
    <m/>
    <n v="38.193055047503258"/>
    <n v="-78.468336661466452"/>
    <n v="39.364199152550128"/>
    <n v="-118.93146197067428"/>
    <n v="1943.8619740967297"/>
    <n v="920.07910799412434"/>
    <n v="3742.8566560453096"/>
    <n v="920.07910799412434"/>
    <x v="2"/>
  </r>
  <r>
    <n v="39000"/>
    <s v="SPARTANBURG, SC"/>
    <n v="34.949567000000002"/>
    <n v="-81.932047999999995"/>
    <n v="36.238162807952243"/>
    <n v="-93.11992684259171"/>
    <m/>
    <m/>
    <m/>
    <m/>
    <n v="38.193055047503258"/>
    <n v="-78.468336661466452"/>
    <n v="39.364199152550128"/>
    <n v="-118.93146197067428"/>
    <n v="1021.1051465180602"/>
    <n v="474.94215462834234"/>
    <n v="3292.1217119255134"/>
    <n v="474.94215462834234"/>
    <x v="2"/>
  </r>
  <r>
    <n v="38748"/>
    <s v="SPARTAN, MA"/>
    <n v="42.104610000000001"/>
    <n v="-72.725064000000003"/>
    <n v="36.238162807952243"/>
    <n v="-93.11992684259171"/>
    <m/>
    <m/>
    <m/>
    <m/>
    <n v="38.193055047503258"/>
    <n v="-78.468336661466452"/>
    <n v="39.364199152550128"/>
    <n v="-118.93146197067428"/>
    <n v="1869.2924708810474"/>
    <n v="653.35204877756564"/>
    <n v="3857.5734558209438"/>
    <n v="653.35204877756564"/>
    <x v="2"/>
  </r>
  <r>
    <n v="37745.599999999999"/>
    <s v="NASHVILLE, TN"/>
    <n v="36.162663999999999"/>
    <n v="-86.781602000000007"/>
    <n v="36.238162807952243"/>
    <n v="-93.11992684259171"/>
    <m/>
    <m/>
    <m/>
    <m/>
    <n v="38.193055047503258"/>
    <n v="-78.468336661466452"/>
    <n v="39.364199152550128"/>
    <n v="-118.93146197067428"/>
    <n v="568.69457250793403"/>
    <n v="770.01163789898465"/>
    <n v="2833.35976459414"/>
    <n v="568.69457250793403"/>
    <x v="0"/>
  </r>
  <r>
    <n v="34020"/>
    <s v="LENEXA, KS"/>
    <n v="38.953617000000001"/>
    <n v="-94.733570999999998"/>
    <n v="36.238162807952243"/>
    <n v="-93.11992684259171"/>
    <m/>
    <m/>
    <m/>
    <m/>
    <n v="38.193055047503258"/>
    <n v="-78.468336661466452"/>
    <n v="39.364199152550128"/>
    <n v="-118.93146197067428"/>
    <n v="333.64632769239847"/>
    <n v="1414.6368941944309"/>
    <n v="2080.5914797340615"/>
    <n v="333.64632769239847"/>
    <x v="0"/>
  </r>
  <r>
    <n v="32361.599999999999"/>
    <s v="WACO, TX"/>
    <n v="31.549333000000001"/>
    <n v="-97.14667"/>
    <n v="36.238162807952243"/>
    <n v="-93.11992684259171"/>
    <m/>
    <m/>
    <m/>
    <m/>
    <n v="38.193055047503258"/>
    <n v="-78.468336661466452"/>
    <n v="39.364199152550128"/>
    <n v="-118.93146197067428"/>
    <n v="639.77565384612399"/>
    <n v="1852.3068867768923"/>
    <n v="2147.9430650019285"/>
    <n v="639.77565384612399"/>
    <x v="0"/>
  </r>
  <r>
    <n v="31334.800000000003"/>
    <s v="PELL CITY, AL"/>
    <n v="33.586215000000003"/>
    <n v="-86.286089000000004"/>
    <n v="36.238162807952243"/>
    <n v="-93.11992684259171"/>
    <m/>
    <m/>
    <m/>
    <m/>
    <n v="38.193055047503258"/>
    <n v="-78.468336661466452"/>
    <n v="39.364199152550128"/>
    <n v="-118.93146197067428"/>
    <n v="689.11519829273914"/>
    <n v="870.06168268573094"/>
    <n v="2971.5109031789607"/>
    <n v="689.11519829273914"/>
    <x v="0"/>
  </r>
  <r>
    <n v="26507.040000000001"/>
    <s v="LANSING, MI"/>
    <n v="42.732534999999999"/>
    <n v="-84.555535000000006"/>
    <n v="36.238162807952243"/>
    <n v="-93.11992684259171"/>
    <m/>
    <m/>
    <m/>
    <m/>
    <n v="38.193055047503258"/>
    <n v="-78.468336661466452"/>
    <n v="39.364199152550128"/>
    <n v="-118.93146197067428"/>
    <n v="1028.5172052551591"/>
    <n v="720.44741652897028"/>
    <n v="2886.7196727918245"/>
    <n v="720.44741652897028"/>
    <x v="2"/>
  </r>
  <r>
    <n v="23255.568000000003"/>
    <s v="OMAHA, NE"/>
    <n v="41.252363000000003"/>
    <n v="-95.997988000000007"/>
    <n v="36.238162807952243"/>
    <n v="-93.11992684259171"/>
    <m/>
    <m/>
    <m/>
    <m/>
    <n v="38.193055047503258"/>
    <n v="-78.468336661466452"/>
    <n v="39.364199152550128"/>
    <n v="-118.93146197067428"/>
    <n v="610.285479702001"/>
    <n v="1534.4330931692693"/>
    <n v="1950.2045214187783"/>
    <n v="610.285479702001"/>
    <x v="0"/>
  </r>
  <r>
    <n v="19232.000000000004"/>
    <s v="MARSHALL, MO"/>
    <n v="39.123078"/>
    <n v="-93.196870000000004"/>
    <n v="36.238162807952243"/>
    <n v="-93.11992684259171"/>
    <m/>
    <m/>
    <m/>
    <m/>
    <n v="38.193055047503258"/>
    <n v="-78.468336661466452"/>
    <n v="39.364199152550128"/>
    <n v="-118.93146197067428"/>
    <n v="320.75742318196416"/>
    <n v="1281.6477444464715"/>
    <n v="2208.7873459783618"/>
    <n v="320.75742318196416"/>
    <x v="0"/>
  </r>
  <r>
    <n v="18895.849999999999"/>
    <s v="SAN JOSE, CA"/>
    <n v="37.338208000000002"/>
    <n v="-121.886329"/>
    <n v="36.238162807952243"/>
    <n v="-93.11992684259171"/>
    <m/>
    <m/>
    <m/>
    <m/>
    <n v="38.193055047503258"/>
    <n v="-78.468336661466452"/>
    <n v="39.364199152550128"/>
    <n v="-118.93146197067428"/>
    <n v="2554.7036978100423"/>
    <n v="3782.2100187297929"/>
    <n v="342.20277277991431"/>
    <n v="342.20277277991431"/>
    <x v="1"/>
  </r>
  <r>
    <n v="18183.2"/>
    <s v="SAINT LOUIS, PA"/>
    <n v="40.501441"/>
    <n v="-78.636725999999996"/>
    <n v="36.238162807952243"/>
    <n v="-93.11992684259171"/>
    <m/>
    <m/>
    <m/>
    <m/>
    <n v="38.193055047503258"/>
    <n v="-78.468336661466452"/>
    <n v="39.364199152550128"/>
    <n v="-118.93146197067428"/>
    <n v="1346.5711010025573"/>
    <n v="257.03650145409324"/>
    <n v="3407.8991724360822"/>
    <n v="257.03650145409324"/>
    <x v="2"/>
  </r>
  <r>
    <n v="17699.64"/>
    <s v="LIVINGSTON, CA"/>
    <n v="37.386882999999997"/>
    <n v="-120.723533"/>
    <n v="36.238162807952243"/>
    <n v="-93.11992684259171"/>
    <m/>
    <m/>
    <m/>
    <m/>
    <n v="38.193055047503258"/>
    <n v="-78.468336661466452"/>
    <n v="39.364199152550128"/>
    <n v="-118.93146197067428"/>
    <n v="2451.9128350754754"/>
    <n v="3681.4893376705254"/>
    <n v="269.6735044031542"/>
    <n v="269.6735044031542"/>
    <x v="1"/>
  </r>
  <r>
    <n v="16492.919999999998"/>
    <s v="MONTAGUE, PE"/>
    <n v="42.362724999999998"/>
    <n v="-71.112623999999997"/>
    <n v="36.238162807952243"/>
    <n v="-93.11992684259171"/>
    <m/>
    <m/>
    <m/>
    <m/>
    <n v="38.193055047503258"/>
    <n v="-78.468336661466452"/>
    <n v="39.364199152550128"/>
    <n v="-118.93146197067428"/>
    <n v="2005.059691868702"/>
    <n v="776.72217930328839"/>
    <n v="3981.9141254884007"/>
    <n v="776.72217930328839"/>
    <x v="2"/>
  </r>
  <r>
    <n v="14423.68"/>
    <s v="HUNTINGTON, WV"/>
    <n v="38.419249999999998"/>
    <n v="-82.445154000000002"/>
    <n v="36.238162807952243"/>
    <n v="-93.11992684259171"/>
    <m/>
    <m/>
    <m/>
    <m/>
    <n v="38.193055047503258"/>
    <n v="-78.468336661466452"/>
    <n v="39.364199152550128"/>
    <n v="-118.93146197067428"/>
    <n v="973.86180627811211"/>
    <n v="347.8830376102311"/>
    <n v="3137.9092220789621"/>
    <n v="347.8830376102311"/>
    <x v="2"/>
  </r>
  <r>
    <n v="14374.08"/>
    <s v="FARGO, ND"/>
    <n v="46.877186000000002"/>
    <n v="-96.789803000000006"/>
    <n v="36.238162807952243"/>
    <n v="-93.11992684259171"/>
    <m/>
    <m/>
    <m/>
    <m/>
    <n v="38.193055047503258"/>
    <n v="-78.468336661466452"/>
    <n v="39.364199152550128"/>
    <n v="-118.93146197067428"/>
    <n v="1216.4529781165422"/>
    <n v="1776.663632488772"/>
    <n v="1971.9709549732156"/>
    <n v="1216.4529781165422"/>
    <x v="0"/>
  </r>
  <r>
    <n v="13775.84"/>
    <s v="SALT LAKE CITY, UT"/>
    <n v="40.760778999999999"/>
    <n v="-111.891047"/>
    <n v="36.238162807952243"/>
    <n v="-93.11992684259171"/>
    <m/>
    <m/>
    <m/>
    <m/>
    <n v="38.193055047503258"/>
    <n v="-78.468336661466452"/>
    <n v="39.364199152550128"/>
    <n v="-118.93146197067428"/>
    <n v="1705.1540316878825"/>
    <n v="2865.4148549276129"/>
    <n v="618.7536647689908"/>
    <n v="618.7536647689908"/>
    <x v="1"/>
  </r>
  <r>
    <n v="9921.6"/>
    <s v="DAYTON, VA"/>
    <n v="38.413797000000002"/>
    <n v="-78.938910000000007"/>
    <n v="36.238162807952243"/>
    <n v="-93.11992684259171"/>
    <m/>
    <m/>
    <m/>
    <m/>
    <n v="38.193055047503258"/>
    <n v="-78.468336661466452"/>
    <n v="39.364199152550128"/>
    <n v="-118.93146197067428"/>
    <n v="1275.666612079237"/>
    <n v="47.838592284593375"/>
    <n v="3434.4051071869558"/>
    <n v="47.838592284593375"/>
    <x v="2"/>
  </r>
  <r>
    <n v="9884.1"/>
    <s v="BROWNS SUMMIT, NC"/>
    <n v="36.212780000000002"/>
    <n v="-79.713156999999995"/>
    <n v="36.238162807952243"/>
    <n v="-93.11992684259171"/>
    <m/>
    <m/>
    <m/>
    <m/>
    <n v="38.193055047503258"/>
    <n v="-78.468336661466452"/>
    <n v="39.364199152550128"/>
    <n v="-118.93146197067428"/>
    <n v="1201.6378885805975"/>
    <n v="246.21826973610609"/>
    <n v="3437.0121556545905"/>
    <n v="246.21826973610609"/>
    <x v="2"/>
  </r>
  <r>
    <n v="9493.2000000000007"/>
    <s v="Atlanta, GA"/>
    <n v="33.748995000000001"/>
    <n v="-84.387981999999994"/>
    <n v="36.238162807952243"/>
    <n v="-93.11992684259171"/>
    <m/>
    <m/>
    <m/>
    <m/>
    <n v="38.193055047503258"/>
    <n v="-78.468336661466452"/>
    <n v="39.364199152550128"/>
    <n v="-118.93146197067428"/>
    <n v="841.78968428588905"/>
    <n v="726.05599550488353"/>
    <n v="3127.9472769823606"/>
    <n v="726.05599550488353"/>
    <x v="2"/>
  </r>
  <r>
    <n v="8904"/>
    <s v="DAYTON, VA"/>
    <n v="38.413797000000002"/>
    <n v="-78.938910000000007"/>
    <n v="36.238162807952243"/>
    <n v="-93.11992684259171"/>
    <m/>
    <m/>
    <m/>
    <m/>
    <n v="38.193055047503258"/>
    <n v="-78.468336661466452"/>
    <n v="39.364199152550128"/>
    <n v="-118.93146197067428"/>
    <n v="1275.666612079237"/>
    <n v="47.838592284593375"/>
    <n v="3434.4051071869558"/>
    <n v="47.838592284593375"/>
    <x v="2"/>
  </r>
  <r>
    <n v="6409.92"/>
    <s v="MALVERN, AR"/>
    <n v="34.362315000000002"/>
    <n v="-92.812945999999997"/>
    <n v="36.238162807952243"/>
    <n v="-93.11992684259171"/>
    <m/>
    <m/>
    <m/>
    <m/>
    <n v="38.193055047503258"/>
    <n v="-78.468336661466452"/>
    <n v="39.364199152550128"/>
    <n v="-118.93146197067428"/>
    <n v="210.40863289321209"/>
    <n v="1352.7856891426252"/>
    <n v="2380.0423151894056"/>
    <n v="210.40863289321209"/>
    <x v="0"/>
  </r>
  <r>
    <n v="4975.6000000000004"/>
    <s v="SHELBYVILLE, TN"/>
    <n v="35.483406000000002"/>
    <n v="-86.460272000000003"/>
    <n v="36.238162807952243"/>
    <n v="-93.11992684259171"/>
    <m/>
    <m/>
    <m/>
    <m/>
    <n v="38.193055047503258"/>
    <n v="-78.468336661466452"/>
    <n v="39.364199152550128"/>
    <n v="-118.93146197067428"/>
    <n v="605.86212057169485"/>
    <n v="772.02472197980615"/>
    <n v="2883.8914382042544"/>
    <n v="605.86212057169485"/>
    <x v="0"/>
  </r>
  <r>
    <n v="4947"/>
    <s v="MONROE, NC"/>
    <n v="34.985427999999999"/>
    <n v="-80.549510999999995"/>
    <n v="36.238162807952243"/>
    <n v="-93.11992684259171"/>
    <m/>
    <m/>
    <m/>
    <m/>
    <n v="38.193055047503258"/>
    <n v="-78.468336661466452"/>
    <n v="39.364199152550128"/>
    <n v="-118.93146197067428"/>
    <n v="1144.0353984185008"/>
    <n v="402.01395968237563"/>
    <n v="3409.3963862501878"/>
    <n v="402.01395968237563"/>
    <x v="2"/>
  </r>
  <r>
    <n v="4860"/>
    <s v="LENEXA, KS"/>
    <n v="38.953617000000001"/>
    <n v="-94.733570999999998"/>
    <n v="36.238162807952243"/>
    <n v="-93.11992684259171"/>
    <m/>
    <m/>
    <m/>
    <m/>
    <n v="38.193055047503258"/>
    <n v="-78.468336661466452"/>
    <n v="39.364199152550128"/>
    <n v="-118.93146197067428"/>
    <n v="333.64632769239847"/>
    <n v="1414.6368941944309"/>
    <n v="2080.5914797340615"/>
    <n v="333.64632769239847"/>
    <x v="0"/>
  </r>
  <r>
    <n v="4816.2"/>
    <s v="BOLTON, ON"/>
    <n v="42.433425999999997"/>
    <n v="-71.607844999999998"/>
    <n v="36.238162807952243"/>
    <n v="-93.11992684259171"/>
    <m/>
    <m/>
    <m/>
    <m/>
    <n v="38.193055047503258"/>
    <n v="-78.468336661466452"/>
    <n v="39.364199152550128"/>
    <n v="-118.93146197067428"/>
    <n v="1967.158182901421"/>
    <n v="748.14345290564677"/>
    <n v="3940.4974425888058"/>
    <n v="748.14345290564677"/>
    <x v="2"/>
  </r>
  <r>
    <n v="3184.62"/>
    <s v="SUMNER, WA"/>
    <n v="47.203156999999997"/>
    <n v="-122.240397"/>
    <n v="36.238162807952243"/>
    <n v="-93.11992684259171"/>
    <m/>
    <m/>
    <m/>
    <m/>
    <n v="38.193055047503258"/>
    <n v="-78.468336661466452"/>
    <n v="39.364199152550128"/>
    <n v="-118.93146197067428"/>
    <n v="2682.7559868958165"/>
    <n v="3661.5070968275945"/>
    <n v="909.69337913331742"/>
    <n v="909.69337913331742"/>
    <x v="1"/>
  </r>
  <r>
    <n v="2938.3199999999997"/>
    <s v="SAINT PAULS, MN"/>
    <n v="44.953702999999997"/>
    <n v="-93.089957999999996"/>
    <n v="36.238162807952243"/>
    <n v="-93.11992684259171"/>
    <m/>
    <m/>
    <m/>
    <m/>
    <n v="38.193055047503258"/>
    <n v="-78.468336661466452"/>
    <n v="39.364199152550128"/>
    <n v="-118.93146197067428"/>
    <n v="966.31923113507094"/>
    <n v="1425.9162115705024"/>
    <n v="2207.9532841236373"/>
    <n v="966.31923113507094"/>
    <x v="0"/>
  </r>
  <r>
    <n v="904.8"/>
    <s v="COLFAX, NC"/>
    <n v="36.112478000000003"/>
    <n v="-80.015112000000002"/>
    <n v="36.238162807952243"/>
    <n v="-93.11992684259171"/>
    <m/>
    <m/>
    <m/>
    <m/>
    <n v="38.193055047503258"/>
    <n v="-78.468336661466452"/>
    <n v="39.364199152550128"/>
    <n v="-118.93146197067428"/>
    <n v="1175.450021825568"/>
    <n v="268.86947388780919"/>
    <n v="3414.6597911314184"/>
    <n v="268.86947388780919"/>
    <x v="2"/>
  </r>
  <r>
    <n v="898.8"/>
    <s v="BROWNS SUMMIT, NC"/>
    <n v="36.212780000000002"/>
    <n v="-79.713156999999995"/>
    <n v="36.238162807952243"/>
    <n v="-93.11992684259171"/>
    <m/>
    <m/>
    <m/>
    <m/>
    <n v="38.193055047503258"/>
    <n v="-78.468336661466452"/>
    <n v="39.364199152550128"/>
    <n v="-118.93146197067428"/>
    <n v="1201.6378885805975"/>
    <n v="246.21826973610609"/>
    <n v="3437.0121556545905"/>
    <n v="246.21826973610609"/>
    <x v="2"/>
  </r>
  <r>
    <n v="831.6"/>
    <s v="SAINT PAULS, MN"/>
    <n v="44.953702999999997"/>
    <n v="-93.089957999999996"/>
    <n v="36.238162807952243"/>
    <n v="-93.11992684259171"/>
    <m/>
    <m/>
    <m/>
    <m/>
    <n v="38.193055047503258"/>
    <n v="-78.468336661466452"/>
    <n v="39.364199152550128"/>
    <n v="-118.93146197067428"/>
    <n v="966.31923113507094"/>
    <n v="1425.9162115705024"/>
    <n v="2207.9532841236373"/>
    <n v="966.31923113507094"/>
    <x v="0"/>
  </r>
  <r>
    <n v="61.8"/>
    <s v="KANSAS CITY, MO"/>
    <n v="39.099727000000001"/>
    <n v="-94.578567000000007"/>
    <n v="36.238162807952243"/>
    <n v="-93.11992684259171"/>
    <m/>
    <m/>
    <m/>
    <m/>
    <n v="38.193055047503258"/>
    <n v="-78.468336661466452"/>
    <n v="39.364199152550128"/>
    <n v="-118.93146197067428"/>
    <n v="343.00913672651558"/>
    <n v="1400.8750896610088"/>
    <n v="2091.3528458321084"/>
    <n v="343.0091367265155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9E53-6125-437E-8596-6561EA0D2B5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uster Number">
  <location ref="A3:E9" firstHeaderRow="0" firstDataRow="1" firstDataCol="1"/>
  <pivotFields count="6">
    <pivotField showAll="0"/>
    <pivotField showAll="0"/>
    <pivotField dataField="1"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at*Demand" fld="4" baseField="0" baseItem="0"/>
    <dataField name="Sum of Long*Demand" fld="5" baseField="0" baseItem="0"/>
    <dataField name="Count of ClusterNo" fld="3" subtotal="count" baseField="3" baseItem="0"/>
    <dataField name="Sum of Total_Dema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9F5C2-12DE-4769-A242-F795E9EFCC3C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arehouse Number">
  <location ref="A3:F7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in_Distance" fld="17" subtotal="average" baseField="18" baseItem="0"/>
    <dataField name="Count of Final Nearest WH" fld="18" subtotal="count" baseField="0" baseItem="0"/>
    <dataField name="Min of Min_Distance" fld="17" subtotal="min" baseField="18" baseItem="0"/>
    <dataField name="Max of Min_Distance" fld="17" subtotal="max" baseField="18" baseItem="0"/>
    <dataField name="Sum of Total_Deman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workbookViewId="0">
      <selection activeCell="E1" sqref="E1:F1"/>
    </sheetView>
  </sheetViews>
  <sheetFormatPr defaultRowHeight="14.4" x14ac:dyDescent="0.3"/>
  <cols>
    <col min="1" max="1" width="18.6640625" bestFit="1" customWidth="1"/>
    <col min="2" max="2" width="20.21875" bestFit="1" customWidth="1"/>
    <col min="3" max="3" width="13.44140625" bestFit="1" customWidth="1"/>
    <col min="4" max="4" width="13.6640625" bestFit="1" customWidth="1"/>
    <col min="5" max="5" width="12" bestFit="1" customWidth="1"/>
    <col min="6" max="6" width="13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>
        <v>33.635662000000004</v>
      </c>
      <c r="B2">
        <v>-96.608879999999999</v>
      </c>
      <c r="C2">
        <v>3252624.61</v>
      </c>
      <c r="D2">
        <v>0</v>
      </c>
      <c r="E2">
        <f>A2*C2</f>
        <v>109404181.99484183</v>
      </c>
      <c r="F2">
        <f>B2*C2</f>
        <v>-314232420.63253677</v>
      </c>
    </row>
    <row r="3" spans="1:6" x14ac:dyDescent="0.3">
      <c r="A3">
        <v>39.534911000000001</v>
      </c>
      <c r="B3">
        <v>-119.752689</v>
      </c>
      <c r="C3">
        <v>1900140.71</v>
      </c>
      <c r="D3">
        <v>3</v>
      </c>
      <c r="E3">
        <f t="shared" ref="E3:E66" si="0">A3*C3</f>
        <v>75121893.857326806</v>
      </c>
      <c r="F3">
        <f t="shared" ref="F3:F66" si="1">B3*C3</f>
        <v>-227546959.50086918</v>
      </c>
    </row>
    <row r="4" spans="1:6" x14ac:dyDescent="0.3">
      <c r="A4">
        <v>41.261944</v>
      </c>
      <c r="B4">
        <v>-95.860833</v>
      </c>
      <c r="C4">
        <v>1723693.84</v>
      </c>
      <c r="D4">
        <v>0</v>
      </c>
      <c r="E4">
        <f t="shared" si="0"/>
        <v>71122958.699224964</v>
      </c>
      <c r="F4">
        <f t="shared" si="1"/>
        <v>-165234727.33936873</v>
      </c>
    </row>
    <row r="5" spans="1:6" x14ac:dyDescent="0.3">
      <c r="A5">
        <v>34.052233999999999</v>
      </c>
      <c r="B5">
        <v>-118.243685</v>
      </c>
      <c r="C5">
        <v>1218631.04</v>
      </c>
      <c r="D5">
        <v>3</v>
      </c>
      <c r="E5">
        <f t="shared" si="0"/>
        <v>41497109.333743356</v>
      </c>
      <c r="F5">
        <f t="shared" si="1"/>
        <v>-144095424.8249824</v>
      </c>
    </row>
    <row r="6" spans="1:6" x14ac:dyDescent="0.3">
      <c r="A6">
        <v>49.104177999999997</v>
      </c>
      <c r="B6">
        <v>-122.660352</v>
      </c>
      <c r="C6">
        <v>1012157.43</v>
      </c>
      <c r="D6">
        <v>3</v>
      </c>
      <c r="E6">
        <f t="shared" si="0"/>
        <v>49701158.606742539</v>
      </c>
      <c r="F6">
        <f t="shared" si="1"/>
        <v>-124151586.64321537</v>
      </c>
    </row>
    <row r="7" spans="1:6" x14ac:dyDescent="0.3">
      <c r="A7">
        <v>31.340378000000001</v>
      </c>
      <c r="B7">
        <v>-110.934253</v>
      </c>
      <c r="C7">
        <v>894245.86</v>
      </c>
      <c r="D7">
        <v>3</v>
      </c>
      <c r="E7">
        <f t="shared" si="0"/>
        <v>28026003.277335081</v>
      </c>
      <c r="F7">
        <f t="shared" si="1"/>
        <v>-99202496.477442577</v>
      </c>
    </row>
    <row r="8" spans="1:6" x14ac:dyDescent="0.3">
      <c r="A8">
        <v>37.739651000000002</v>
      </c>
      <c r="B8">
        <v>-121.425223</v>
      </c>
      <c r="C8">
        <v>816882.55</v>
      </c>
      <c r="D8">
        <v>3</v>
      </c>
      <c r="E8">
        <f t="shared" si="0"/>
        <v>30828862.344990052</v>
      </c>
      <c r="F8">
        <f t="shared" si="1"/>
        <v>-99190145.798558652</v>
      </c>
    </row>
    <row r="9" spans="1:6" x14ac:dyDescent="0.3">
      <c r="A9">
        <v>33.745472999999997</v>
      </c>
      <c r="B9">
        <v>-117.867653</v>
      </c>
      <c r="C9">
        <v>796592</v>
      </c>
      <c r="D9">
        <v>3</v>
      </c>
      <c r="E9">
        <f t="shared" si="0"/>
        <v>26881373.828015998</v>
      </c>
      <c r="F9">
        <f t="shared" si="1"/>
        <v>-93892429.438575998</v>
      </c>
    </row>
    <row r="10" spans="1:6" x14ac:dyDescent="0.3">
      <c r="A10">
        <v>41.079273000000001</v>
      </c>
      <c r="B10">
        <v>-85.139351000000005</v>
      </c>
      <c r="C10">
        <v>596927.56000000006</v>
      </c>
      <c r="D10">
        <v>2</v>
      </c>
      <c r="E10">
        <f t="shared" si="0"/>
        <v>24521350.198463883</v>
      </c>
      <c r="F10">
        <f t="shared" si="1"/>
        <v>-50822025.052413568</v>
      </c>
    </row>
    <row r="11" spans="1:6" x14ac:dyDescent="0.3">
      <c r="A11">
        <v>35.221997000000002</v>
      </c>
      <c r="B11">
        <v>-101.83129700000001</v>
      </c>
      <c r="C11">
        <v>567607.25</v>
      </c>
      <c r="D11">
        <v>0</v>
      </c>
      <c r="E11">
        <f t="shared" si="0"/>
        <v>19992260.856678251</v>
      </c>
      <c r="F11">
        <f t="shared" si="1"/>
        <v>-57800182.454103254</v>
      </c>
    </row>
    <row r="12" spans="1:6" x14ac:dyDescent="0.3">
      <c r="A12">
        <v>45.143731000000002</v>
      </c>
      <c r="B12">
        <v>-122.855372</v>
      </c>
      <c r="C12">
        <v>528755.76</v>
      </c>
      <c r="D12">
        <v>3</v>
      </c>
      <c r="E12">
        <f t="shared" si="0"/>
        <v>23870007.794140562</v>
      </c>
      <c r="F12">
        <f t="shared" si="1"/>
        <v>-64960485.59194272</v>
      </c>
    </row>
    <row r="13" spans="1:6" x14ac:dyDescent="0.3">
      <c r="A13">
        <v>33.836593000000001</v>
      </c>
      <c r="B13">
        <v>-117.91430099999999</v>
      </c>
      <c r="C13">
        <v>495601.39</v>
      </c>
      <c r="D13">
        <v>3</v>
      </c>
      <c r="E13">
        <f t="shared" si="0"/>
        <v>16769462.523664271</v>
      </c>
      <c r="F13">
        <f t="shared" si="1"/>
        <v>-58438491.47647839</v>
      </c>
    </row>
    <row r="14" spans="1:6" x14ac:dyDescent="0.3">
      <c r="A14">
        <v>29.760427</v>
      </c>
      <c r="B14">
        <v>-95.369803000000005</v>
      </c>
      <c r="C14">
        <v>474863.12</v>
      </c>
      <c r="D14">
        <v>0</v>
      </c>
      <c r="E14">
        <f t="shared" si="0"/>
        <v>14132129.217752241</v>
      </c>
      <c r="F14">
        <f t="shared" si="1"/>
        <v>-45287602.206365362</v>
      </c>
    </row>
    <row r="15" spans="1:6" x14ac:dyDescent="0.3">
      <c r="A15">
        <v>33.984541999999998</v>
      </c>
      <c r="B15">
        <v>-117.515945</v>
      </c>
      <c r="C15">
        <v>465107.4</v>
      </c>
      <c r="D15">
        <v>3</v>
      </c>
      <c r="E15">
        <f t="shared" si="0"/>
        <v>15806461.969810799</v>
      </c>
      <c r="F15">
        <f t="shared" si="1"/>
        <v>-54657535.637493007</v>
      </c>
    </row>
    <row r="16" spans="1:6" x14ac:dyDescent="0.3">
      <c r="A16">
        <v>47.203156999999997</v>
      </c>
      <c r="B16">
        <v>-122.240397</v>
      </c>
      <c r="C16">
        <v>449127.01</v>
      </c>
      <c r="D16">
        <v>3</v>
      </c>
      <c r="E16">
        <f t="shared" si="0"/>
        <v>21200212.765970569</v>
      </c>
      <c r="F16">
        <f t="shared" si="1"/>
        <v>-54901464.005822971</v>
      </c>
    </row>
    <row r="17" spans="1:6" x14ac:dyDescent="0.3">
      <c r="A17">
        <v>39.529632999999997</v>
      </c>
      <c r="B17">
        <v>-119.81380299999999</v>
      </c>
      <c r="C17">
        <v>426816.06</v>
      </c>
      <c r="D17">
        <v>3</v>
      </c>
      <c r="E17">
        <f t="shared" si="0"/>
        <v>16871882.210305978</v>
      </c>
      <c r="F17">
        <f t="shared" si="1"/>
        <v>-51138455.33007618</v>
      </c>
    </row>
    <row r="18" spans="1:6" x14ac:dyDescent="0.3">
      <c r="A18">
        <v>49.895136000000001</v>
      </c>
      <c r="B18">
        <v>-97.138373999999999</v>
      </c>
      <c r="C18">
        <v>408933.12</v>
      </c>
      <c r="D18">
        <v>0</v>
      </c>
      <c r="E18">
        <f t="shared" si="0"/>
        <v>20403773.637304321</v>
      </c>
      <c r="F18">
        <f t="shared" si="1"/>
        <v>-39723098.351546876</v>
      </c>
    </row>
    <row r="19" spans="1:6" x14ac:dyDescent="0.3">
      <c r="A19">
        <v>41.222999999999999</v>
      </c>
      <c r="B19">
        <v>-111.97383000000001</v>
      </c>
      <c r="C19">
        <v>405483.2</v>
      </c>
      <c r="D19">
        <v>3</v>
      </c>
      <c r="E19">
        <f t="shared" si="0"/>
        <v>16715233.953600001</v>
      </c>
      <c r="F19">
        <f t="shared" si="1"/>
        <v>-45403506.904656</v>
      </c>
    </row>
    <row r="20" spans="1:6" x14ac:dyDescent="0.3">
      <c r="A20">
        <v>32.745964999999998</v>
      </c>
      <c r="B20">
        <v>-96.997784999999993</v>
      </c>
      <c r="C20">
        <v>395052.48</v>
      </c>
      <c r="D20">
        <v>0</v>
      </c>
      <c r="E20">
        <f t="shared" si="0"/>
        <v>12936374.683243198</v>
      </c>
      <c r="F20">
        <f t="shared" si="1"/>
        <v>-38319215.518756792</v>
      </c>
    </row>
    <row r="21" spans="1:6" x14ac:dyDescent="0.3">
      <c r="A21">
        <v>34.055103000000003</v>
      </c>
      <c r="B21">
        <v>-117.74999099999999</v>
      </c>
      <c r="C21">
        <v>390249.33</v>
      </c>
      <c r="D21">
        <v>3</v>
      </c>
      <c r="E21">
        <f t="shared" si="0"/>
        <v>13289981.128830992</v>
      </c>
      <c r="F21">
        <f t="shared" si="1"/>
        <v>-45951855.095256031</v>
      </c>
    </row>
    <row r="22" spans="1:6" x14ac:dyDescent="0.3">
      <c r="A22">
        <v>33.984541999999998</v>
      </c>
      <c r="B22">
        <v>-117.515945</v>
      </c>
      <c r="C22">
        <v>375811.54</v>
      </c>
      <c r="D22">
        <v>3</v>
      </c>
      <c r="E22">
        <f t="shared" si="0"/>
        <v>12771783.065214679</v>
      </c>
      <c r="F22">
        <f t="shared" si="1"/>
        <v>-44163848.265005298</v>
      </c>
    </row>
    <row r="23" spans="1:6" x14ac:dyDescent="0.3">
      <c r="A23">
        <v>33.886214000000002</v>
      </c>
      <c r="B23">
        <v>-118.228966</v>
      </c>
      <c r="C23">
        <v>350294.57</v>
      </c>
      <c r="D23">
        <v>3</v>
      </c>
      <c r="E23">
        <f t="shared" si="0"/>
        <v>11870156.762057981</v>
      </c>
      <c r="F23">
        <f t="shared" si="1"/>
        <v>-41414964.806514621</v>
      </c>
    </row>
    <row r="24" spans="1:6" x14ac:dyDescent="0.3">
      <c r="A24">
        <v>49.095215000000003</v>
      </c>
      <c r="B24">
        <v>-123.026476</v>
      </c>
      <c r="C24">
        <v>348345.97</v>
      </c>
      <c r="D24">
        <v>3</v>
      </c>
      <c r="E24">
        <f t="shared" si="0"/>
        <v>17102120.291533548</v>
      </c>
      <c r="F24">
        <f t="shared" si="1"/>
        <v>-42855777.11790172</v>
      </c>
    </row>
    <row r="25" spans="1:6" x14ac:dyDescent="0.3">
      <c r="A25">
        <v>37.338208000000002</v>
      </c>
      <c r="B25">
        <v>-121.886329</v>
      </c>
      <c r="C25">
        <v>346334.09</v>
      </c>
      <c r="D25">
        <v>3</v>
      </c>
      <c r="E25">
        <f t="shared" si="0"/>
        <v>12931494.289910721</v>
      </c>
      <c r="F25">
        <f t="shared" si="1"/>
        <v>-42213390.837655611</v>
      </c>
    </row>
    <row r="26" spans="1:6" x14ac:dyDescent="0.3">
      <c r="A26">
        <v>49.228748000000003</v>
      </c>
      <c r="B26">
        <v>-122.845833</v>
      </c>
      <c r="C26">
        <v>344914.43</v>
      </c>
      <c r="D26">
        <v>3</v>
      </c>
      <c r="E26">
        <f t="shared" si="0"/>
        <v>16979705.556033641</v>
      </c>
      <c r="F26">
        <f t="shared" si="1"/>
        <v>-42371300.467070192</v>
      </c>
    </row>
    <row r="27" spans="1:6" x14ac:dyDescent="0.3">
      <c r="A27">
        <v>37.739651000000002</v>
      </c>
      <c r="B27">
        <v>-121.425223</v>
      </c>
      <c r="C27">
        <v>332595.61</v>
      </c>
      <c r="D27">
        <v>3</v>
      </c>
      <c r="E27">
        <f t="shared" si="0"/>
        <v>12552042.24553211</v>
      </c>
      <c r="F27">
        <f t="shared" si="1"/>
        <v>-40385496.113071032</v>
      </c>
    </row>
    <row r="28" spans="1:6" x14ac:dyDescent="0.3">
      <c r="A28">
        <v>45.407620999999999</v>
      </c>
      <c r="B28">
        <v>-122.570369</v>
      </c>
      <c r="C28">
        <v>315898.68</v>
      </c>
      <c r="D28">
        <v>3</v>
      </c>
      <c r="E28">
        <f t="shared" si="0"/>
        <v>14344207.535840278</v>
      </c>
      <c r="F28">
        <f t="shared" si="1"/>
        <v>-38719817.774212919</v>
      </c>
    </row>
    <row r="29" spans="1:6" x14ac:dyDescent="0.3">
      <c r="A29">
        <v>37.739651000000002</v>
      </c>
      <c r="B29">
        <v>-121.425223</v>
      </c>
      <c r="C29">
        <v>306797.7</v>
      </c>
      <c r="D29">
        <v>3</v>
      </c>
      <c r="E29">
        <f t="shared" si="0"/>
        <v>11578438.125602702</v>
      </c>
      <c r="F29">
        <f t="shared" si="1"/>
        <v>-37252979.138387099</v>
      </c>
    </row>
    <row r="30" spans="1:6" x14ac:dyDescent="0.3">
      <c r="A30">
        <v>33.577863000000001</v>
      </c>
      <c r="B30">
        <v>-101.855166</v>
      </c>
      <c r="C30">
        <v>303297.62</v>
      </c>
      <c r="D30">
        <v>0</v>
      </c>
      <c r="E30">
        <f t="shared" si="0"/>
        <v>10184085.932586061</v>
      </c>
      <c r="F30">
        <f t="shared" si="1"/>
        <v>-30892429.432504918</v>
      </c>
    </row>
    <row r="31" spans="1:6" x14ac:dyDescent="0.3">
      <c r="A31">
        <v>37.687176000000001</v>
      </c>
      <c r="B31">
        <v>-97.330053000000007</v>
      </c>
      <c r="C31">
        <v>279957.96999999997</v>
      </c>
      <c r="D31">
        <v>0</v>
      </c>
      <c r="E31">
        <f t="shared" si="0"/>
        <v>10550825.28799272</v>
      </c>
      <c r="F31">
        <f t="shared" si="1"/>
        <v>-27248324.057872411</v>
      </c>
    </row>
    <row r="32" spans="1:6" x14ac:dyDescent="0.3">
      <c r="A32">
        <v>34.068621</v>
      </c>
      <c r="B32">
        <v>-118.027567</v>
      </c>
      <c r="C32">
        <v>257955.16</v>
      </c>
      <c r="D32">
        <v>3</v>
      </c>
      <c r="E32">
        <f t="shared" si="0"/>
        <v>8788176.5810343605</v>
      </c>
      <c r="F32">
        <f t="shared" si="1"/>
        <v>-30445819.929895721</v>
      </c>
    </row>
    <row r="33" spans="1:6" x14ac:dyDescent="0.3">
      <c r="A33">
        <v>51.048614999999998</v>
      </c>
      <c r="B33">
        <v>-114.070846</v>
      </c>
      <c r="C33">
        <v>40888.800000000003</v>
      </c>
      <c r="D33">
        <v>3</v>
      </c>
      <c r="E33">
        <f t="shared" si="0"/>
        <v>2087316.609012</v>
      </c>
      <c r="F33">
        <f t="shared" si="1"/>
        <v>-4664220.0079248007</v>
      </c>
    </row>
    <row r="34" spans="1:6" x14ac:dyDescent="0.3">
      <c r="A34">
        <v>51.244191999999998</v>
      </c>
      <c r="B34">
        <v>-114.163185</v>
      </c>
      <c r="C34">
        <v>208137.60000000001</v>
      </c>
      <c r="D34">
        <v>3</v>
      </c>
      <c r="E34">
        <f t="shared" si="0"/>
        <v>10665843.136819201</v>
      </c>
      <c r="F34">
        <f t="shared" si="1"/>
        <v>-23761651.334256001</v>
      </c>
    </row>
    <row r="35" spans="1:6" x14ac:dyDescent="0.3">
      <c r="A35">
        <v>42.032722999999997</v>
      </c>
      <c r="B35">
        <v>-97.413754999999995</v>
      </c>
      <c r="C35">
        <v>248144.98</v>
      </c>
      <c r="D35">
        <v>0</v>
      </c>
      <c r="E35">
        <f t="shared" si="0"/>
        <v>10430209.208180539</v>
      </c>
      <c r="F35">
        <f t="shared" si="1"/>
        <v>-24172734.286199901</v>
      </c>
    </row>
    <row r="36" spans="1:6" x14ac:dyDescent="0.3">
      <c r="A36">
        <v>33.803201000000001</v>
      </c>
      <c r="B36">
        <v>-118.071889</v>
      </c>
      <c r="C36">
        <v>243053.73</v>
      </c>
      <c r="D36">
        <v>3</v>
      </c>
      <c r="E36">
        <f t="shared" si="0"/>
        <v>8215994.0889897309</v>
      </c>
      <c r="F36">
        <f t="shared" si="1"/>
        <v>-28697813.029595971</v>
      </c>
    </row>
    <row r="37" spans="1:6" x14ac:dyDescent="0.3">
      <c r="A37">
        <v>43.544595999999999</v>
      </c>
      <c r="B37">
        <v>-96.731103000000004</v>
      </c>
      <c r="C37">
        <v>230145.3</v>
      </c>
      <c r="D37">
        <v>0</v>
      </c>
      <c r="E37">
        <f t="shared" si="0"/>
        <v>10021584.109798798</v>
      </c>
      <c r="F37">
        <f t="shared" si="1"/>
        <v>-22262208.719265901</v>
      </c>
    </row>
    <row r="38" spans="1:6" x14ac:dyDescent="0.3">
      <c r="A38">
        <v>43.020116999999999</v>
      </c>
      <c r="B38">
        <v>-123.29312</v>
      </c>
      <c r="C38">
        <v>224308.92</v>
      </c>
      <c r="D38">
        <v>3</v>
      </c>
      <c r="E38">
        <f t="shared" si="0"/>
        <v>9649795.9825436398</v>
      </c>
      <c r="F38">
        <f t="shared" si="1"/>
        <v>-27655746.590630401</v>
      </c>
    </row>
    <row r="39" spans="1:6" x14ac:dyDescent="0.3">
      <c r="A39">
        <v>39.091116</v>
      </c>
      <c r="B39">
        <v>-94.415507000000005</v>
      </c>
      <c r="C39">
        <v>221674.54</v>
      </c>
      <c r="D39">
        <v>0</v>
      </c>
      <c r="E39">
        <f t="shared" si="0"/>
        <v>8665505.1573866401</v>
      </c>
      <c r="F39">
        <f t="shared" si="1"/>
        <v>-20929514.083091781</v>
      </c>
    </row>
    <row r="40" spans="1:6" x14ac:dyDescent="0.3">
      <c r="A40">
        <v>51.292943000000001</v>
      </c>
      <c r="B40">
        <v>-113.995486</v>
      </c>
      <c r="C40">
        <v>217262.88</v>
      </c>
      <c r="D40">
        <v>3</v>
      </c>
      <c r="E40">
        <f t="shared" si="0"/>
        <v>11144052.51985584</v>
      </c>
      <c r="F40">
        <f t="shared" si="1"/>
        <v>-24766987.595359679</v>
      </c>
    </row>
    <row r="41" spans="1:6" x14ac:dyDescent="0.3">
      <c r="A41">
        <v>47.203156999999997</v>
      </c>
      <c r="B41">
        <v>-122.240397</v>
      </c>
      <c r="C41">
        <v>215323.04</v>
      </c>
      <c r="D41">
        <v>3</v>
      </c>
      <c r="E41">
        <f t="shared" si="0"/>
        <v>10163927.26283728</v>
      </c>
      <c r="F41">
        <f t="shared" si="1"/>
        <v>-26321173.892846882</v>
      </c>
    </row>
    <row r="42" spans="1:6" x14ac:dyDescent="0.3">
      <c r="A42">
        <v>47.674343</v>
      </c>
      <c r="B42">
        <v>-117.112424</v>
      </c>
      <c r="C42">
        <v>205988.38</v>
      </c>
      <c r="D42">
        <v>3</v>
      </c>
      <c r="E42">
        <f t="shared" si="0"/>
        <v>9820360.6821343396</v>
      </c>
      <c r="F42">
        <f t="shared" si="1"/>
        <v>-24123798.497633122</v>
      </c>
    </row>
    <row r="43" spans="1:6" x14ac:dyDescent="0.3">
      <c r="A43">
        <v>36.177857000000003</v>
      </c>
      <c r="B43">
        <v>-94.233540000000005</v>
      </c>
      <c r="C43">
        <v>183554</v>
      </c>
      <c r="D43">
        <v>0</v>
      </c>
      <c r="E43">
        <f t="shared" si="0"/>
        <v>6640590.3637780007</v>
      </c>
      <c r="F43">
        <f t="shared" si="1"/>
        <v>-17296943.201160002</v>
      </c>
    </row>
    <row r="44" spans="1:6" x14ac:dyDescent="0.3">
      <c r="A44">
        <v>38.627003000000002</v>
      </c>
      <c r="B44">
        <v>-90.199404000000001</v>
      </c>
      <c r="C44">
        <v>183432.16</v>
      </c>
      <c r="D44">
        <v>0</v>
      </c>
      <c r="E44">
        <f t="shared" si="0"/>
        <v>7085434.5946164802</v>
      </c>
      <c r="F44">
        <f t="shared" si="1"/>
        <v>-16545471.506432641</v>
      </c>
    </row>
    <row r="45" spans="1:6" x14ac:dyDescent="0.3">
      <c r="A45">
        <v>41.252363000000003</v>
      </c>
      <c r="B45">
        <v>-95.997988000000007</v>
      </c>
      <c r="C45">
        <v>158088</v>
      </c>
      <c r="D45">
        <v>0</v>
      </c>
      <c r="E45">
        <f t="shared" si="0"/>
        <v>6521503.5619440004</v>
      </c>
      <c r="F45">
        <f t="shared" si="1"/>
        <v>-15176129.926944001</v>
      </c>
    </row>
    <row r="46" spans="1:6" x14ac:dyDescent="0.3">
      <c r="A46">
        <v>41.252363000000003</v>
      </c>
      <c r="B46">
        <v>-95.997988000000007</v>
      </c>
      <c r="C46">
        <v>22458.799999999999</v>
      </c>
      <c r="D46">
        <v>0</v>
      </c>
      <c r="E46">
        <f t="shared" si="0"/>
        <v>926478.5701444</v>
      </c>
      <c r="F46">
        <f t="shared" si="1"/>
        <v>-2155999.6128944</v>
      </c>
    </row>
    <row r="47" spans="1:6" x14ac:dyDescent="0.3">
      <c r="A47">
        <v>43.61871</v>
      </c>
      <c r="B47">
        <v>-116.214607</v>
      </c>
      <c r="C47">
        <v>175750.56</v>
      </c>
      <c r="D47">
        <v>3</v>
      </c>
      <c r="E47">
        <f t="shared" si="0"/>
        <v>7666012.7089775996</v>
      </c>
      <c r="F47">
        <f t="shared" si="1"/>
        <v>-20424782.260429919</v>
      </c>
    </row>
    <row r="48" spans="1:6" x14ac:dyDescent="0.3">
      <c r="A48">
        <v>38.918958000000003</v>
      </c>
      <c r="B48">
        <v>-77.064227000000002</v>
      </c>
      <c r="C48">
        <v>155640.62</v>
      </c>
      <c r="D48">
        <v>2</v>
      </c>
      <c r="E48">
        <f t="shared" si="0"/>
        <v>6057370.75287396</v>
      </c>
      <c r="F48">
        <f t="shared" si="1"/>
        <v>-11994324.07010074</v>
      </c>
    </row>
    <row r="49" spans="1:6" x14ac:dyDescent="0.3">
      <c r="A49">
        <v>44.626907000000003</v>
      </c>
      <c r="B49">
        <v>-90.356523999999993</v>
      </c>
      <c r="C49">
        <v>149376.92000000001</v>
      </c>
      <c r="D49">
        <v>0</v>
      </c>
      <c r="E49">
        <f t="shared" si="0"/>
        <v>6666229.9167864406</v>
      </c>
      <c r="F49">
        <f t="shared" si="1"/>
        <v>-13497179.25702608</v>
      </c>
    </row>
    <row r="50" spans="1:6" x14ac:dyDescent="0.3">
      <c r="A50">
        <v>38.627003000000002</v>
      </c>
      <c r="B50">
        <v>-90.199404000000001</v>
      </c>
      <c r="C50">
        <v>148530</v>
      </c>
      <c r="D50">
        <v>0</v>
      </c>
      <c r="E50">
        <f t="shared" si="0"/>
        <v>5737268.7555900002</v>
      </c>
      <c r="F50">
        <f t="shared" si="1"/>
        <v>-13397317.476120001</v>
      </c>
    </row>
    <row r="51" spans="1:6" x14ac:dyDescent="0.3">
      <c r="A51">
        <v>38.944971000000002</v>
      </c>
      <c r="B51">
        <v>-77.069272999999995</v>
      </c>
      <c r="C51">
        <v>146405.28</v>
      </c>
      <c r="D51">
        <v>2</v>
      </c>
      <c r="E51">
        <f t="shared" si="0"/>
        <v>5701749.3838468799</v>
      </c>
      <c r="F51">
        <f t="shared" si="1"/>
        <v>-11283348.492961438</v>
      </c>
    </row>
    <row r="52" spans="1:6" x14ac:dyDescent="0.3">
      <c r="A52">
        <v>39.739235999999998</v>
      </c>
      <c r="B52">
        <v>-104.990251</v>
      </c>
      <c r="C52">
        <v>144923.79999999999</v>
      </c>
      <c r="D52">
        <v>0</v>
      </c>
      <c r="E52">
        <f t="shared" si="0"/>
        <v>5759161.0902167996</v>
      </c>
      <c r="F52">
        <f t="shared" si="1"/>
        <v>-15215586.137873799</v>
      </c>
    </row>
    <row r="53" spans="1:6" x14ac:dyDescent="0.3">
      <c r="A53">
        <v>28.018632</v>
      </c>
      <c r="B53">
        <v>-82.112864000000002</v>
      </c>
      <c r="C53">
        <v>141224.79999999999</v>
      </c>
      <c r="D53">
        <v>2</v>
      </c>
      <c r="E53">
        <f t="shared" si="0"/>
        <v>3956925.7004735996</v>
      </c>
      <c r="F53">
        <f t="shared" si="1"/>
        <v>-11596372.795827199</v>
      </c>
    </row>
    <row r="54" spans="1:6" x14ac:dyDescent="0.3">
      <c r="A54">
        <v>39.367257000000002</v>
      </c>
      <c r="B54">
        <v>-104.849661</v>
      </c>
      <c r="C54">
        <v>126922.46</v>
      </c>
      <c r="D54">
        <v>0</v>
      </c>
      <c r="E54">
        <f t="shared" si="0"/>
        <v>4996589.1018922208</v>
      </c>
      <c r="F54">
        <f t="shared" si="1"/>
        <v>-13307776.90428606</v>
      </c>
    </row>
    <row r="55" spans="1:6" x14ac:dyDescent="0.3">
      <c r="A55">
        <v>39.290385000000001</v>
      </c>
      <c r="B55">
        <v>-76.612189000000001</v>
      </c>
      <c r="C55">
        <v>126901.52</v>
      </c>
      <c r="D55">
        <v>2</v>
      </c>
      <c r="E55">
        <f t="shared" si="0"/>
        <v>4986009.5778852003</v>
      </c>
      <c r="F55">
        <f t="shared" si="1"/>
        <v>-9722203.2346272804</v>
      </c>
    </row>
    <row r="56" spans="1:6" x14ac:dyDescent="0.3">
      <c r="A56">
        <v>40.760778999999999</v>
      </c>
      <c r="B56">
        <v>-111.891047</v>
      </c>
      <c r="C56">
        <v>126692.96</v>
      </c>
      <c r="D56">
        <v>3</v>
      </c>
      <c r="E56">
        <f t="shared" si="0"/>
        <v>5164103.74341584</v>
      </c>
      <c r="F56">
        <f t="shared" si="1"/>
        <v>-14175807.941929121</v>
      </c>
    </row>
    <row r="57" spans="1:6" x14ac:dyDescent="0.3">
      <c r="A57">
        <v>44.963022000000002</v>
      </c>
      <c r="B57">
        <v>-92.964935999999994</v>
      </c>
      <c r="C57">
        <v>121024.14</v>
      </c>
      <c r="D57">
        <v>0</v>
      </c>
      <c r="E57">
        <f t="shared" si="0"/>
        <v>5441611.0693510799</v>
      </c>
      <c r="F57">
        <f t="shared" si="1"/>
        <v>-11251001.42955504</v>
      </c>
    </row>
    <row r="58" spans="1:6" x14ac:dyDescent="0.3">
      <c r="A58">
        <v>40.760778999999999</v>
      </c>
      <c r="B58">
        <v>-111.891047</v>
      </c>
      <c r="C58">
        <v>117652</v>
      </c>
      <c r="D58">
        <v>3</v>
      </c>
      <c r="E58">
        <f t="shared" si="0"/>
        <v>4795587.1709080003</v>
      </c>
      <c r="F58">
        <f t="shared" si="1"/>
        <v>-13164205.461643999</v>
      </c>
    </row>
    <row r="59" spans="1:6" x14ac:dyDescent="0.3">
      <c r="A59">
        <v>33.947235999999997</v>
      </c>
      <c r="B59">
        <v>-118.085345</v>
      </c>
      <c r="C59">
        <v>116316.8</v>
      </c>
      <c r="D59">
        <v>3</v>
      </c>
      <c r="E59">
        <f t="shared" si="0"/>
        <v>3948633.8603647999</v>
      </c>
      <c r="F59">
        <f t="shared" si="1"/>
        <v>-13735309.457296001</v>
      </c>
    </row>
    <row r="60" spans="1:6" x14ac:dyDescent="0.3">
      <c r="A60">
        <v>43.084702</v>
      </c>
      <c r="B60">
        <v>-91.568201000000002</v>
      </c>
      <c r="C60">
        <v>108872.4</v>
      </c>
      <c r="D60">
        <v>0</v>
      </c>
      <c r="E60">
        <f t="shared" si="0"/>
        <v>4690734.9100247994</v>
      </c>
      <c r="F60">
        <f t="shared" si="1"/>
        <v>-9969249.8065523989</v>
      </c>
    </row>
    <row r="61" spans="1:6" x14ac:dyDescent="0.3">
      <c r="A61">
        <v>34.055568999999998</v>
      </c>
      <c r="B61">
        <v>-117.18253799999999</v>
      </c>
      <c r="C61">
        <v>108394.72</v>
      </c>
      <c r="D61">
        <v>3</v>
      </c>
      <c r="E61">
        <f t="shared" si="0"/>
        <v>3691443.8661956796</v>
      </c>
      <c r="F61">
        <f t="shared" si="1"/>
        <v>-12701968.39539936</v>
      </c>
    </row>
    <row r="62" spans="1:6" x14ac:dyDescent="0.3">
      <c r="A62">
        <v>34.092233999999998</v>
      </c>
      <c r="B62">
        <v>-117.43504799999999</v>
      </c>
      <c r="C62">
        <v>106341.12</v>
      </c>
      <c r="D62">
        <v>3</v>
      </c>
      <c r="E62">
        <f t="shared" si="0"/>
        <v>3625406.3468620796</v>
      </c>
      <c r="F62">
        <f t="shared" si="1"/>
        <v>-12488174.531573759</v>
      </c>
    </row>
    <row r="63" spans="1:6" x14ac:dyDescent="0.3">
      <c r="A63">
        <v>34.953034000000002</v>
      </c>
      <c r="B63">
        <v>-120.43571900000001</v>
      </c>
      <c r="C63">
        <v>104932.8</v>
      </c>
      <c r="D63">
        <v>3</v>
      </c>
      <c r="E63">
        <f t="shared" si="0"/>
        <v>3667719.7261152002</v>
      </c>
      <c r="F63">
        <f t="shared" si="1"/>
        <v>-12637657.214683201</v>
      </c>
    </row>
    <row r="64" spans="1:6" x14ac:dyDescent="0.3">
      <c r="A64">
        <v>38.581572000000001</v>
      </c>
      <c r="B64">
        <v>-121.4944</v>
      </c>
      <c r="C64">
        <v>103815.48</v>
      </c>
      <c r="D64">
        <v>3</v>
      </c>
      <c r="E64">
        <f t="shared" si="0"/>
        <v>4005364.4163345601</v>
      </c>
      <c r="F64">
        <f t="shared" si="1"/>
        <v>-12612999.453312</v>
      </c>
    </row>
    <row r="65" spans="1:6" x14ac:dyDescent="0.3">
      <c r="A65">
        <v>38.581572000000001</v>
      </c>
      <c r="B65">
        <v>-121.4944</v>
      </c>
      <c r="C65">
        <v>102344.35</v>
      </c>
      <c r="D65">
        <v>3</v>
      </c>
      <c r="E65">
        <f t="shared" si="0"/>
        <v>3948605.9083182001</v>
      </c>
      <c r="F65">
        <f t="shared" si="1"/>
        <v>-12434265.396640001</v>
      </c>
    </row>
    <row r="66" spans="1:6" x14ac:dyDescent="0.3">
      <c r="A66">
        <v>47.606209999999997</v>
      </c>
      <c r="B66">
        <v>-122.332071</v>
      </c>
      <c r="C66">
        <v>93540.160000000003</v>
      </c>
      <c r="D66">
        <v>3</v>
      </c>
      <c r="E66">
        <f t="shared" si="0"/>
        <v>4453092.5003936002</v>
      </c>
      <c r="F66">
        <f t="shared" si="1"/>
        <v>-11442961.49447136</v>
      </c>
    </row>
    <row r="67" spans="1:6" x14ac:dyDescent="0.3">
      <c r="A67">
        <v>33.450043000000001</v>
      </c>
      <c r="B67">
        <v>-112.259321</v>
      </c>
      <c r="C67">
        <v>93140.96</v>
      </c>
      <c r="D67">
        <v>3</v>
      </c>
      <c r="E67">
        <f t="shared" ref="E67:E130" si="2">A67*C67</f>
        <v>3115569.1170612802</v>
      </c>
      <c r="F67">
        <f t="shared" ref="F67:F130" si="3">B67*C67</f>
        <v>-10455940.92688816</v>
      </c>
    </row>
    <row r="68" spans="1:6" x14ac:dyDescent="0.3">
      <c r="A68">
        <v>49.166589999999999</v>
      </c>
      <c r="B68">
        <v>-123.13356899999999</v>
      </c>
      <c r="C68">
        <v>92716.479999999996</v>
      </c>
      <c r="D68">
        <v>3</v>
      </c>
      <c r="E68">
        <f t="shared" si="2"/>
        <v>4558553.1584032001</v>
      </c>
      <c r="F68">
        <f t="shared" si="3"/>
        <v>-11416511.087517118</v>
      </c>
    </row>
    <row r="69" spans="1:6" x14ac:dyDescent="0.3">
      <c r="A69">
        <v>1.305417</v>
      </c>
      <c r="B69">
        <v>103.820611</v>
      </c>
      <c r="C69">
        <v>90468</v>
      </c>
      <c r="D69">
        <v>1</v>
      </c>
      <c r="E69">
        <f t="shared" si="2"/>
        <v>118098.46515600001</v>
      </c>
      <c r="F69">
        <f t="shared" si="3"/>
        <v>9392443.0359480008</v>
      </c>
    </row>
    <row r="70" spans="1:6" x14ac:dyDescent="0.3">
      <c r="A70">
        <v>29.421641000000001</v>
      </c>
      <c r="B70">
        <v>-98.536124999999998</v>
      </c>
      <c r="C70">
        <v>87798</v>
      </c>
      <c r="D70">
        <v>0</v>
      </c>
      <c r="E70">
        <f t="shared" si="2"/>
        <v>2583161.2365180003</v>
      </c>
      <c r="F70">
        <f t="shared" si="3"/>
        <v>-8651274.7027499992</v>
      </c>
    </row>
    <row r="71" spans="1:6" x14ac:dyDescent="0.3">
      <c r="A71">
        <v>46.786672000000003</v>
      </c>
      <c r="B71">
        <v>-92.100485000000006</v>
      </c>
      <c r="C71">
        <v>78308.61</v>
      </c>
      <c r="D71">
        <v>0</v>
      </c>
      <c r="E71">
        <f t="shared" si="2"/>
        <v>3663799.2508459203</v>
      </c>
      <c r="F71">
        <f t="shared" si="3"/>
        <v>-7212260.9606758505</v>
      </c>
    </row>
    <row r="72" spans="1:6" x14ac:dyDescent="0.3">
      <c r="A72">
        <v>33.425510000000003</v>
      </c>
      <c r="B72">
        <v>-111.940005</v>
      </c>
      <c r="C72">
        <v>37440</v>
      </c>
      <c r="D72">
        <v>3</v>
      </c>
      <c r="E72">
        <f t="shared" si="2"/>
        <v>1251451.0944000001</v>
      </c>
      <c r="F72">
        <f t="shared" si="3"/>
        <v>-4191033.7872000001</v>
      </c>
    </row>
    <row r="73" spans="1:6" x14ac:dyDescent="0.3">
      <c r="A73">
        <v>33.425510000000003</v>
      </c>
      <c r="B73">
        <v>-111.940005</v>
      </c>
      <c r="C73">
        <v>37440</v>
      </c>
      <c r="D73">
        <v>3</v>
      </c>
      <c r="E73">
        <f t="shared" si="2"/>
        <v>1251451.0944000001</v>
      </c>
      <c r="F73">
        <f t="shared" si="3"/>
        <v>-4191033.7872000001</v>
      </c>
    </row>
    <row r="74" spans="1:6" x14ac:dyDescent="0.3">
      <c r="A74">
        <v>38.945419000000001</v>
      </c>
      <c r="B74">
        <v>-77.069304000000002</v>
      </c>
      <c r="C74">
        <v>74534.58</v>
      </c>
      <c r="D74">
        <v>2</v>
      </c>
      <c r="E74">
        <f t="shared" si="2"/>
        <v>2902780.4480890203</v>
      </c>
      <c r="F74">
        <f t="shared" si="3"/>
        <v>-5744328.2045323206</v>
      </c>
    </row>
    <row r="75" spans="1:6" x14ac:dyDescent="0.3">
      <c r="A75">
        <v>41.658085999999997</v>
      </c>
      <c r="B75">
        <v>-90.584581999999997</v>
      </c>
      <c r="C75">
        <v>73344</v>
      </c>
      <c r="D75">
        <v>0</v>
      </c>
      <c r="E75">
        <f t="shared" si="2"/>
        <v>3055370.6595839998</v>
      </c>
      <c r="F75">
        <f t="shared" si="3"/>
        <v>-6643835.5822080001</v>
      </c>
    </row>
    <row r="76" spans="1:6" x14ac:dyDescent="0.3">
      <c r="A76">
        <v>34.063344000000001</v>
      </c>
      <c r="B76">
        <v>-117.65088799999999</v>
      </c>
      <c r="C76">
        <v>71902.19</v>
      </c>
      <c r="D76">
        <v>3</v>
      </c>
      <c r="E76">
        <f t="shared" si="2"/>
        <v>2449229.03232336</v>
      </c>
      <c r="F76">
        <f t="shared" si="3"/>
        <v>-8459356.5026447196</v>
      </c>
    </row>
    <row r="77" spans="1:6" x14ac:dyDescent="0.3">
      <c r="A77">
        <v>32.978656999999998</v>
      </c>
      <c r="B77">
        <v>-115.53026699999999</v>
      </c>
      <c r="C77">
        <v>71788.990000000005</v>
      </c>
      <c r="D77">
        <v>3</v>
      </c>
      <c r="E77">
        <f t="shared" si="2"/>
        <v>2367504.47758643</v>
      </c>
      <c r="F77">
        <f t="shared" si="3"/>
        <v>-8293801.1823603306</v>
      </c>
    </row>
    <row r="78" spans="1:6" x14ac:dyDescent="0.3">
      <c r="A78">
        <v>33.448377000000001</v>
      </c>
      <c r="B78">
        <v>-112.074037</v>
      </c>
      <c r="C78">
        <v>70287</v>
      </c>
      <c r="D78">
        <v>3</v>
      </c>
      <c r="E78">
        <f t="shared" si="2"/>
        <v>2350986.0741989999</v>
      </c>
      <c r="F78">
        <f t="shared" si="3"/>
        <v>-7877347.8386190003</v>
      </c>
    </row>
    <row r="79" spans="1:6" x14ac:dyDescent="0.3">
      <c r="A79">
        <v>34.019734</v>
      </c>
      <c r="B79">
        <v>-117.958675</v>
      </c>
      <c r="C79">
        <v>64088.45</v>
      </c>
      <c r="D79">
        <v>3</v>
      </c>
      <c r="E79">
        <f t="shared" si="2"/>
        <v>2180272.0214722999</v>
      </c>
      <c r="F79">
        <f t="shared" si="3"/>
        <v>-7559788.6448037494</v>
      </c>
    </row>
    <row r="80" spans="1:6" x14ac:dyDescent="0.3">
      <c r="A80">
        <v>34.052233999999999</v>
      </c>
      <c r="B80">
        <v>-118.243685</v>
      </c>
      <c r="C80">
        <v>62400.24</v>
      </c>
      <c r="D80">
        <v>3</v>
      </c>
      <c r="E80">
        <f t="shared" si="2"/>
        <v>2124867.5741361598</v>
      </c>
      <c r="F80">
        <f t="shared" si="3"/>
        <v>-7378434.3224844001</v>
      </c>
    </row>
    <row r="81" spans="1:6" x14ac:dyDescent="0.3">
      <c r="A81">
        <v>41.183888000000003</v>
      </c>
      <c r="B81">
        <v>-96.031126999999998</v>
      </c>
      <c r="C81">
        <v>57152.800000000003</v>
      </c>
      <c r="D81">
        <v>0</v>
      </c>
      <c r="E81">
        <f t="shared" si="2"/>
        <v>2353774.5140864002</v>
      </c>
      <c r="F81">
        <f t="shared" si="3"/>
        <v>-5488447.7952056006</v>
      </c>
    </row>
    <row r="82" spans="1:6" x14ac:dyDescent="0.3">
      <c r="A82">
        <v>33.804461000000003</v>
      </c>
      <c r="B82">
        <v>-118.167846</v>
      </c>
      <c r="C82">
        <v>55537.3</v>
      </c>
      <c r="D82">
        <v>3</v>
      </c>
      <c r="E82">
        <f t="shared" si="2"/>
        <v>1877408.4918953003</v>
      </c>
      <c r="F82">
        <f t="shared" si="3"/>
        <v>-6562723.1136558</v>
      </c>
    </row>
    <row r="83" spans="1:6" x14ac:dyDescent="0.3">
      <c r="A83">
        <v>33.317841999999999</v>
      </c>
      <c r="B83">
        <v>-117.32051199999999</v>
      </c>
      <c r="C83">
        <v>55244.53</v>
      </c>
      <c r="D83">
        <v>3</v>
      </c>
      <c r="E83">
        <f t="shared" si="2"/>
        <v>1840628.5219042599</v>
      </c>
      <c r="F83">
        <f t="shared" si="3"/>
        <v>-6481316.5447993595</v>
      </c>
    </row>
    <row r="84" spans="1:6" x14ac:dyDescent="0.3">
      <c r="A84">
        <v>35.907800000000002</v>
      </c>
      <c r="B84">
        <v>127.76690000000001</v>
      </c>
      <c r="C84">
        <v>54827.28</v>
      </c>
      <c r="D84">
        <v>1</v>
      </c>
      <c r="E84">
        <f t="shared" si="2"/>
        <v>1968727.0047840001</v>
      </c>
      <c r="F84">
        <f t="shared" si="3"/>
        <v>7005111.601032</v>
      </c>
    </row>
    <row r="85" spans="1:6" x14ac:dyDescent="0.3">
      <c r="A85">
        <v>33.940109</v>
      </c>
      <c r="B85">
        <v>-118.13315900000001</v>
      </c>
      <c r="C85">
        <v>52333</v>
      </c>
      <c r="D85">
        <v>3</v>
      </c>
      <c r="E85">
        <f t="shared" si="2"/>
        <v>1776187.7242970001</v>
      </c>
      <c r="F85">
        <f t="shared" si="3"/>
        <v>-6182262.6099470006</v>
      </c>
    </row>
    <row r="86" spans="1:6" x14ac:dyDescent="0.3">
      <c r="A86">
        <v>29.424122000000001</v>
      </c>
      <c r="B86">
        <v>-98.493628000000001</v>
      </c>
      <c r="C86">
        <v>51664.86</v>
      </c>
      <c r="D86">
        <v>0</v>
      </c>
      <c r="E86">
        <f t="shared" si="2"/>
        <v>1520193.14375292</v>
      </c>
      <c r="F86">
        <f t="shared" si="3"/>
        <v>-5088659.5015120804</v>
      </c>
    </row>
    <row r="87" spans="1:6" x14ac:dyDescent="0.3">
      <c r="A87">
        <v>34.197505</v>
      </c>
      <c r="B87">
        <v>-119.177052</v>
      </c>
      <c r="C87">
        <v>50407.92</v>
      </c>
      <c r="D87">
        <v>3</v>
      </c>
      <c r="E87">
        <f t="shared" si="2"/>
        <v>1723825.0962395999</v>
      </c>
      <c r="F87">
        <f t="shared" si="3"/>
        <v>-6007467.3030518396</v>
      </c>
    </row>
    <row r="88" spans="1:6" x14ac:dyDescent="0.3">
      <c r="A88">
        <v>25.303604</v>
      </c>
      <c r="B88">
        <v>51.471328</v>
      </c>
      <c r="C88">
        <v>49860.18</v>
      </c>
      <c r="D88">
        <v>4</v>
      </c>
      <c r="E88">
        <f t="shared" si="2"/>
        <v>1261642.2500887201</v>
      </c>
      <c r="F88">
        <f t="shared" si="3"/>
        <v>2566369.6789190401</v>
      </c>
    </row>
    <row r="89" spans="1:6" x14ac:dyDescent="0.3">
      <c r="A89">
        <v>30.458283000000002</v>
      </c>
      <c r="B89">
        <v>-91.140320000000003</v>
      </c>
      <c r="C89">
        <v>49138.62</v>
      </c>
      <c r="D89">
        <v>0</v>
      </c>
      <c r="E89">
        <f t="shared" si="2"/>
        <v>1496677.9941894601</v>
      </c>
      <c r="F89">
        <f t="shared" si="3"/>
        <v>-4478509.5511584003</v>
      </c>
    </row>
    <row r="90" spans="1:6" x14ac:dyDescent="0.3">
      <c r="A90">
        <v>33.940109</v>
      </c>
      <c r="B90">
        <v>-118.13315900000001</v>
      </c>
      <c r="C90">
        <v>48390.41</v>
      </c>
      <c r="D90">
        <v>3</v>
      </c>
      <c r="E90">
        <f t="shared" si="2"/>
        <v>1642375.78995469</v>
      </c>
      <c r="F90">
        <f t="shared" si="3"/>
        <v>-5716511.9986051908</v>
      </c>
    </row>
    <row r="91" spans="1:6" x14ac:dyDescent="0.3">
      <c r="A91">
        <v>34.197505</v>
      </c>
      <c r="B91">
        <v>-119.177052</v>
      </c>
      <c r="C91">
        <v>45856.02</v>
      </c>
      <c r="D91">
        <v>3</v>
      </c>
      <c r="E91">
        <f t="shared" si="2"/>
        <v>1568161.4732300998</v>
      </c>
      <c r="F91">
        <f t="shared" si="3"/>
        <v>-5464985.28005304</v>
      </c>
    </row>
    <row r="92" spans="1:6" x14ac:dyDescent="0.3">
      <c r="A92">
        <v>36.630505999999997</v>
      </c>
      <c r="B92">
        <v>-119.67847</v>
      </c>
      <c r="C92">
        <v>45679.68</v>
      </c>
      <c r="D92">
        <v>3</v>
      </c>
      <c r="E92">
        <f t="shared" si="2"/>
        <v>1673269.7923180799</v>
      </c>
      <c r="F92">
        <f t="shared" si="3"/>
        <v>-5466874.2124896003</v>
      </c>
    </row>
    <row r="93" spans="1:6" x14ac:dyDescent="0.3">
      <c r="A93">
        <v>33.886214000000002</v>
      </c>
      <c r="B93">
        <v>-118.228966</v>
      </c>
      <c r="C93">
        <v>44232.5</v>
      </c>
      <c r="D93">
        <v>3</v>
      </c>
      <c r="E93">
        <f t="shared" si="2"/>
        <v>1498871.9607550001</v>
      </c>
      <c r="F93">
        <f t="shared" si="3"/>
        <v>-5229562.7385949995</v>
      </c>
    </row>
    <row r="94" spans="1:6" x14ac:dyDescent="0.3">
      <c r="A94">
        <v>37.759031999999998</v>
      </c>
      <c r="B94">
        <v>-77.479984000000002</v>
      </c>
      <c r="C94">
        <v>43992.959999999999</v>
      </c>
      <c r="D94">
        <v>2</v>
      </c>
      <c r="E94">
        <f t="shared" si="2"/>
        <v>1661131.5844147198</v>
      </c>
      <c r="F94">
        <f t="shared" si="3"/>
        <v>-3408573.8369126399</v>
      </c>
    </row>
    <row r="95" spans="1:6" x14ac:dyDescent="0.3">
      <c r="A95">
        <v>34.625053999999999</v>
      </c>
      <c r="B95">
        <v>-77.401340000000005</v>
      </c>
      <c r="C95">
        <v>43898.080000000002</v>
      </c>
      <c r="D95">
        <v>2</v>
      </c>
      <c r="E95">
        <f t="shared" si="2"/>
        <v>1519973.3904963201</v>
      </c>
      <c r="F95">
        <f t="shared" si="3"/>
        <v>-3397770.2154272003</v>
      </c>
    </row>
    <row r="96" spans="1:6" x14ac:dyDescent="0.3">
      <c r="A96">
        <v>34.000568999999999</v>
      </c>
      <c r="B96">
        <v>-118.15979299999999</v>
      </c>
      <c r="C96">
        <v>40769.1</v>
      </c>
      <c r="D96">
        <v>3</v>
      </c>
      <c r="E96">
        <f t="shared" si="2"/>
        <v>1386172.5976179</v>
      </c>
      <c r="F96">
        <f t="shared" si="3"/>
        <v>-4817268.4167962996</v>
      </c>
    </row>
    <row r="97" spans="1:6" x14ac:dyDescent="0.3">
      <c r="A97">
        <v>37.529659000000002</v>
      </c>
      <c r="B97">
        <v>-122.04024</v>
      </c>
      <c r="C97">
        <v>40310.879999999997</v>
      </c>
      <c r="D97">
        <v>3</v>
      </c>
      <c r="E97">
        <f t="shared" si="2"/>
        <v>1512853.5803899199</v>
      </c>
      <c r="F97">
        <f t="shared" si="3"/>
        <v>-4919549.4698111992</v>
      </c>
    </row>
    <row r="98" spans="1:6" x14ac:dyDescent="0.3">
      <c r="A98">
        <v>38.713107000000001</v>
      </c>
      <c r="B98">
        <v>-90.429839999999999</v>
      </c>
      <c r="C98">
        <v>39791.5</v>
      </c>
      <c r="D98">
        <v>0</v>
      </c>
      <c r="E98">
        <f t="shared" si="2"/>
        <v>1540452.5971905</v>
      </c>
      <c r="F98">
        <f t="shared" si="3"/>
        <v>-3598338.9783600001</v>
      </c>
    </row>
    <row r="99" spans="1:6" x14ac:dyDescent="0.3">
      <c r="A99">
        <v>38.582830999999999</v>
      </c>
      <c r="B99">
        <v>-90.662904999999995</v>
      </c>
      <c r="C99">
        <v>38507.230000000003</v>
      </c>
      <c r="D99">
        <v>0</v>
      </c>
      <c r="E99">
        <f t="shared" si="2"/>
        <v>1485717.9473681301</v>
      </c>
      <c r="F99">
        <f t="shared" si="3"/>
        <v>-3491177.3353031501</v>
      </c>
    </row>
    <row r="100" spans="1:6" x14ac:dyDescent="0.3">
      <c r="A100">
        <v>45.522632000000002</v>
      </c>
      <c r="B100">
        <v>-73.691890000000001</v>
      </c>
      <c r="C100">
        <v>35973.599999999999</v>
      </c>
      <c r="D100">
        <v>2</v>
      </c>
      <c r="E100">
        <f t="shared" si="2"/>
        <v>1637612.9545151999</v>
      </c>
      <c r="F100">
        <f t="shared" si="3"/>
        <v>-2650962.5741039999</v>
      </c>
    </row>
    <row r="101" spans="1:6" x14ac:dyDescent="0.3">
      <c r="A101">
        <v>51.048614999999998</v>
      </c>
      <c r="B101">
        <v>-114.070846</v>
      </c>
      <c r="C101">
        <v>35973.599999999999</v>
      </c>
      <c r="D101">
        <v>3</v>
      </c>
      <c r="E101">
        <f t="shared" si="2"/>
        <v>1836402.4565639999</v>
      </c>
      <c r="F101">
        <f t="shared" si="3"/>
        <v>-4103538.9856655998</v>
      </c>
    </row>
    <row r="102" spans="1:6" x14ac:dyDescent="0.3">
      <c r="A102">
        <v>43.178896999999999</v>
      </c>
      <c r="B102">
        <v>-88.117312999999996</v>
      </c>
      <c r="C102">
        <v>35947.19</v>
      </c>
      <c r="D102">
        <v>0</v>
      </c>
      <c r="E102">
        <f t="shared" si="2"/>
        <v>1552160.0144494302</v>
      </c>
      <c r="F102">
        <f t="shared" si="3"/>
        <v>-3167569.79270047</v>
      </c>
    </row>
    <row r="103" spans="1:6" x14ac:dyDescent="0.3">
      <c r="A103">
        <v>38.908000000000001</v>
      </c>
      <c r="B103">
        <v>-77.036961000000005</v>
      </c>
      <c r="C103">
        <v>34168.5</v>
      </c>
      <c r="D103">
        <v>2</v>
      </c>
      <c r="E103">
        <f t="shared" si="2"/>
        <v>1329427.9980000001</v>
      </c>
      <c r="F103">
        <f t="shared" si="3"/>
        <v>-2632237.4019285003</v>
      </c>
    </row>
    <row r="104" spans="1:6" x14ac:dyDescent="0.3">
      <c r="A104">
        <v>45.522632000000002</v>
      </c>
      <c r="B104">
        <v>-73.691890000000001</v>
      </c>
      <c r="C104">
        <v>31579.200000000001</v>
      </c>
      <c r="D104">
        <v>2</v>
      </c>
      <c r="E104">
        <f t="shared" si="2"/>
        <v>1437568.3004544</v>
      </c>
      <c r="F104">
        <f t="shared" si="3"/>
        <v>-2327130.9326880001</v>
      </c>
    </row>
    <row r="105" spans="1:6" x14ac:dyDescent="0.3">
      <c r="A105">
        <v>33.947235999999997</v>
      </c>
      <c r="B105">
        <v>-118.085345</v>
      </c>
      <c r="C105">
        <v>31499</v>
      </c>
      <c r="D105">
        <v>3</v>
      </c>
      <c r="E105">
        <f t="shared" si="2"/>
        <v>1069303.9867639998</v>
      </c>
      <c r="F105">
        <f t="shared" si="3"/>
        <v>-3719570.2821550001</v>
      </c>
    </row>
    <row r="106" spans="1:6" x14ac:dyDescent="0.3">
      <c r="A106">
        <v>33.004013</v>
      </c>
      <c r="B106">
        <v>-97.225847999999999</v>
      </c>
      <c r="C106">
        <v>31412.16</v>
      </c>
      <c r="D106">
        <v>0</v>
      </c>
      <c r="E106">
        <f t="shared" si="2"/>
        <v>1036727.33699808</v>
      </c>
      <c r="F106">
        <f t="shared" si="3"/>
        <v>-3054073.89351168</v>
      </c>
    </row>
    <row r="107" spans="1:6" x14ac:dyDescent="0.3">
      <c r="A107">
        <v>41.488368999999999</v>
      </c>
      <c r="B107">
        <v>-87.567541000000006</v>
      </c>
      <c r="C107">
        <v>27456</v>
      </c>
      <c r="D107">
        <v>0</v>
      </c>
      <c r="E107">
        <f t="shared" si="2"/>
        <v>1139104.6592639999</v>
      </c>
      <c r="F107">
        <f t="shared" si="3"/>
        <v>-2404254.405696</v>
      </c>
    </row>
    <row r="108" spans="1:6" x14ac:dyDescent="0.3">
      <c r="A108">
        <v>36.746842000000001</v>
      </c>
      <c r="B108">
        <v>-119.772587</v>
      </c>
      <c r="C108">
        <v>26195.88</v>
      </c>
      <c r="D108">
        <v>3</v>
      </c>
      <c r="E108">
        <f t="shared" si="2"/>
        <v>962615.86341096007</v>
      </c>
      <c r="F108">
        <f t="shared" si="3"/>
        <v>-3137548.3163415603</v>
      </c>
    </row>
    <row r="109" spans="1:6" x14ac:dyDescent="0.3">
      <c r="A109">
        <v>33.953349000000003</v>
      </c>
      <c r="B109">
        <v>-117.396156</v>
      </c>
      <c r="C109">
        <v>25952.05</v>
      </c>
      <c r="D109">
        <v>3</v>
      </c>
      <c r="E109">
        <f t="shared" si="2"/>
        <v>881159.01091545005</v>
      </c>
      <c r="F109">
        <f t="shared" si="3"/>
        <v>-3046670.9103198</v>
      </c>
    </row>
    <row r="110" spans="1:6" x14ac:dyDescent="0.3">
      <c r="A110">
        <v>34.953034000000002</v>
      </c>
      <c r="B110">
        <v>-120.43571900000001</v>
      </c>
      <c r="C110">
        <v>25000</v>
      </c>
      <c r="D110">
        <v>3</v>
      </c>
      <c r="E110">
        <f t="shared" si="2"/>
        <v>873825.85000000009</v>
      </c>
      <c r="F110">
        <f t="shared" si="3"/>
        <v>-3010892.9750000001</v>
      </c>
    </row>
    <row r="111" spans="1:6" x14ac:dyDescent="0.3">
      <c r="A111">
        <v>42.283079000000001</v>
      </c>
      <c r="B111">
        <v>-87.953130000000002</v>
      </c>
      <c r="C111">
        <v>23649.9</v>
      </c>
      <c r="D111">
        <v>0</v>
      </c>
      <c r="E111">
        <f t="shared" si="2"/>
        <v>999990.59004210006</v>
      </c>
      <c r="F111">
        <f t="shared" si="3"/>
        <v>-2080082.7291870001</v>
      </c>
    </row>
    <row r="112" spans="1:6" x14ac:dyDescent="0.3">
      <c r="A112">
        <v>34.019734</v>
      </c>
      <c r="B112">
        <v>-117.958675</v>
      </c>
      <c r="C112">
        <v>22854</v>
      </c>
      <c r="D112">
        <v>3</v>
      </c>
      <c r="E112">
        <f t="shared" si="2"/>
        <v>777487.00083599996</v>
      </c>
      <c r="F112">
        <f t="shared" si="3"/>
        <v>-2695827.5584499999</v>
      </c>
    </row>
    <row r="113" spans="1:6" x14ac:dyDescent="0.3">
      <c r="A113">
        <v>43.038902999999998</v>
      </c>
      <c r="B113">
        <v>-87.906474000000003</v>
      </c>
      <c r="C113">
        <v>22447.52</v>
      </c>
      <c r="D113">
        <v>0</v>
      </c>
      <c r="E113">
        <f t="shared" si="2"/>
        <v>966116.63587055996</v>
      </c>
      <c r="F113">
        <f t="shared" si="3"/>
        <v>-1973282.3332444802</v>
      </c>
    </row>
    <row r="114" spans="1:6" x14ac:dyDescent="0.3">
      <c r="A114">
        <v>22.379076000000001</v>
      </c>
      <c r="B114">
        <v>114.187709</v>
      </c>
      <c r="C114">
        <v>22056.080000000002</v>
      </c>
      <c r="D114">
        <v>1</v>
      </c>
      <c r="E114">
        <f t="shared" si="2"/>
        <v>493594.69058208005</v>
      </c>
      <c r="F114">
        <f t="shared" si="3"/>
        <v>2518533.2447207202</v>
      </c>
    </row>
    <row r="115" spans="1:6" x14ac:dyDescent="0.3">
      <c r="A115">
        <v>42.224867000000003</v>
      </c>
      <c r="B115">
        <v>-121.78167000000001</v>
      </c>
      <c r="C115">
        <v>21717.759999999998</v>
      </c>
      <c r="D115">
        <v>3</v>
      </c>
      <c r="E115">
        <f t="shared" si="2"/>
        <v>917029.52753792005</v>
      </c>
      <c r="F115">
        <f t="shared" si="3"/>
        <v>-2644825.0814592</v>
      </c>
    </row>
    <row r="116" spans="1:6" x14ac:dyDescent="0.3">
      <c r="A116">
        <v>27.950575000000001</v>
      </c>
      <c r="B116">
        <v>-82.457177999999999</v>
      </c>
      <c r="C116">
        <v>21496.3</v>
      </c>
      <c r="D116">
        <v>2</v>
      </c>
      <c r="E116">
        <f t="shared" si="2"/>
        <v>600833.94537249999</v>
      </c>
      <c r="F116">
        <f t="shared" si="3"/>
        <v>-1772524.2354414</v>
      </c>
    </row>
    <row r="117" spans="1:6" x14ac:dyDescent="0.3">
      <c r="A117">
        <v>32.640053999999999</v>
      </c>
      <c r="B117">
        <v>-117.08419600000001</v>
      </c>
      <c r="C117">
        <v>21450</v>
      </c>
      <c r="D117">
        <v>3</v>
      </c>
      <c r="E117">
        <f t="shared" si="2"/>
        <v>700129.15830000001</v>
      </c>
      <c r="F117">
        <f t="shared" si="3"/>
        <v>-2511456.0042000003</v>
      </c>
    </row>
    <row r="118" spans="1:6" x14ac:dyDescent="0.3">
      <c r="A118">
        <v>33.965291999999998</v>
      </c>
      <c r="B118">
        <v>-118.151459</v>
      </c>
      <c r="C118">
        <v>20836</v>
      </c>
      <c r="D118">
        <v>3</v>
      </c>
      <c r="E118">
        <f t="shared" si="2"/>
        <v>707700.82411199994</v>
      </c>
      <c r="F118">
        <f t="shared" si="3"/>
        <v>-2461803.799724</v>
      </c>
    </row>
    <row r="119" spans="1:6" x14ac:dyDescent="0.3">
      <c r="A119">
        <v>44.977753</v>
      </c>
      <c r="B119">
        <v>-93.265011000000001</v>
      </c>
      <c r="C119">
        <v>19412.259999999998</v>
      </c>
      <c r="D119">
        <v>0</v>
      </c>
      <c r="E119">
        <f t="shared" si="2"/>
        <v>873119.83545177989</v>
      </c>
      <c r="F119">
        <f t="shared" si="3"/>
        <v>-1810484.6424348599</v>
      </c>
    </row>
    <row r="120" spans="1:6" x14ac:dyDescent="0.3">
      <c r="A120">
        <v>35.467559999999999</v>
      </c>
      <c r="B120">
        <v>-97.516428000000005</v>
      </c>
      <c r="C120">
        <v>19185.599999999999</v>
      </c>
      <c r="D120">
        <v>0</v>
      </c>
      <c r="E120">
        <f t="shared" si="2"/>
        <v>680466.41913599998</v>
      </c>
      <c r="F120">
        <f t="shared" si="3"/>
        <v>-1870911.1810367999</v>
      </c>
    </row>
    <row r="121" spans="1:6" x14ac:dyDescent="0.3">
      <c r="A121">
        <v>34.625053999999999</v>
      </c>
      <c r="B121">
        <v>-77.401340000000005</v>
      </c>
      <c r="C121">
        <v>18882.93</v>
      </c>
      <c r="D121">
        <v>2</v>
      </c>
      <c r="E121">
        <f t="shared" si="2"/>
        <v>653822.47092821996</v>
      </c>
      <c r="F121">
        <f t="shared" si="3"/>
        <v>-1461564.0851262002</v>
      </c>
    </row>
    <row r="122" spans="1:6" x14ac:dyDescent="0.3">
      <c r="A122">
        <v>37.681874999999998</v>
      </c>
      <c r="B122">
        <v>-121.76800900000001</v>
      </c>
      <c r="C122">
        <v>18052.16</v>
      </c>
      <c r="D122">
        <v>3</v>
      </c>
      <c r="E122">
        <f t="shared" si="2"/>
        <v>680239.23659999995</v>
      </c>
      <c r="F122">
        <f t="shared" si="3"/>
        <v>-2198175.5813494399</v>
      </c>
    </row>
    <row r="123" spans="1:6" x14ac:dyDescent="0.3">
      <c r="A123">
        <v>38.804836000000002</v>
      </c>
      <c r="B123">
        <v>-77.046920999999998</v>
      </c>
      <c r="C123">
        <v>17680.63</v>
      </c>
      <c r="D123">
        <v>2</v>
      </c>
      <c r="E123">
        <f t="shared" si="2"/>
        <v>686093.94752668007</v>
      </c>
      <c r="F123">
        <f t="shared" si="3"/>
        <v>-1362238.1028402301</v>
      </c>
    </row>
    <row r="124" spans="1:6" x14ac:dyDescent="0.3">
      <c r="A124">
        <v>23.634501</v>
      </c>
      <c r="B124">
        <v>-102.552784</v>
      </c>
      <c r="C124">
        <v>15660</v>
      </c>
      <c r="D124">
        <v>0</v>
      </c>
      <c r="E124">
        <f t="shared" si="2"/>
        <v>370116.28565999999</v>
      </c>
      <c r="F124">
        <f t="shared" si="3"/>
        <v>-1605976.5974399999</v>
      </c>
    </row>
    <row r="125" spans="1:6" x14ac:dyDescent="0.3">
      <c r="A125">
        <v>49.095215000000003</v>
      </c>
      <c r="B125">
        <v>-123.026476</v>
      </c>
      <c r="C125">
        <v>15016.91</v>
      </c>
      <c r="D125">
        <v>3</v>
      </c>
      <c r="E125">
        <f t="shared" si="2"/>
        <v>737258.42508565006</v>
      </c>
      <c r="F125">
        <f t="shared" si="3"/>
        <v>-1847477.51770916</v>
      </c>
    </row>
    <row r="126" spans="1:6" x14ac:dyDescent="0.3">
      <c r="A126">
        <v>33.947235999999997</v>
      </c>
      <c r="B126">
        <v>-118.085345</v>
      </c>
      <c r="C126">
        <v>14940</v>
      </c>
      <c r="D126">
        <v>3</v>
      </c>
      <c r="E126">
        <f t="shared" si="2"/>
        <v>507171.70583999995</v>
      </c>
      <c r="F126">
        <f t="shared" si="3"/>
        <v>-1764195.0543</v>
      </c>
    </row>
    <row r="127" spans="1:6" x14ac:dyDescent="0.3">
      <c r="A127">
        <v>39.739235999999998</v>
      </c>
      <c r="B127">
        <v>-104.990251</v>
      </c>
      <c r="C127">
        <v>14791.68</v>
      </c>
      <c r="D127">
        <v>0</v>
      </c>
      <c r="E127">
        <f t="shared" si="2"/>
        <v>587810.06235647993</v>
      </c>
      <c r="F127">
        <f t="shared" si="3"/>
        <v>-1552982.1959116801</v>
      </c>
    </row>
    <row r="128" spans="1:6" x14ac:dyDescent="0.3">
      <c r="A128">
        <v>36.852925999999997</v>
      </c>
      <c r="B128">
        <v>-75.977985000000004</v>
      </c>
      <c r="C128">
        <v>13405.2</v>
      </c>
      <c r="D128">
        <v>2</v>
      </c>
      <c r="E128">
        <f t="shared" si="2"/>
        <v>494020.84361519996</v>
      </c>
      <c r="F128">
        <f t="shared" si="3"/>
        <v>-1018500.0845220002</v>
      </c>
    </row>
    <row r="129" spans="1:6" x14ac:dyDescent="0.3">
      <c r="A129">
        <v>35.467559999999999</v>
      </c>
      <c r="B129">
        <v>-97.516428000000005</v>
      </c>
      <c r="C129">
        <v>13337.28</v>
      </c>
      <c r="D129">
        <v>0</v>
      </c>
      <c r="E129">
        <f t="shared" si="2"/>
        <v>473040.77863680001</v>
      </c>
      <c r="F129">
        <f t="shared" si="3"/>
        <v>-1300603.9048358402</v>
      </c>
    </row>
    <row r="130" spans="1:6" x14ac:dyDescent="0.3">
      <c r="A130">
        <v>41.445926999999998</v>
      </c>
      <c r="B130">
        <v>-74.422933999999998</v>
      </c>
      <c r="C130">
        <v>13337.28</v>
      </c>
      <c r="D130">
        <v>2</v>
      </c>
      <c r="E130">
        <f t="shared" si="2"/>
        <v>552775.93325856002</v>
      </c>
      <c r="F130">
        <f t="shared" si="3"/>
        <v>-992599.50917952007</v>
      </c>
    </row>
    <row r="131" spans="1:6" x14ac:dyDescent="0.3">
      <c r="A131">
        <v>41.931696000000002</v>
      </c>
      <c r="B131">
        <v>-87.988956000000002</v>
      </c>
      <c r="C131">
        <v>12080</v>
      </c>
      <c r="D131">
        <v>0</v>
      </c>
      <c r="E131">
        <f t="shared" ref="E131:E194" si="4">A131*C131</f>
        <v>506534.88768000004</v>
      </c>
      <c r="F131">
        <f t="shared" ref="F131:F194" si="5">B131*C131</f>
        <v>-1062906.5884799999</v>
      </c>
    </row>
    <row r="132" spans="1:6" x14ac:dyDescent="0.3">
      <c r="A132">
        <v>32.776663999999997</v>
      </c>
      <c r="B132">
        <v>-96.796987999999999</v>
      </c>
      <c r="C132">
        <v>11858</v>
      </c>
      <c r="D132">
        <v>0</v>
      </c>
      <c r="E132">
        <f t="shared" si="4"/>
        <v>388665.68171199993</v>
      </c>
      <c r="F132">
        <f t="shared" si="5"/>
        <v>-1147818.683704</v>
      </c>
    </row>
    <row r="133" spans="1:6" x14ac:dyDescent="0.3">
      <c r="A133">
        <v>40.524670999999998</v>
      </c>
      <c r="B133">
        <v>-111.863823</v>
      </c>
      <c r="C133">
        <v>11520</v>
      </c>
      <c r="D133">
        <v>3</v>
      </c>
      <c r="E133">
        <f t="shared" si="4"/>
        <v>466844.20991999999</v>
      </c>
      <c r="F133">
        <f t="shared" si="5"/>
        <v>-1288671.2409599999</v>
      </c>
    </row>
    <row r="134" spans="1:6" x14ac:dyDescent="0.3">
      <c r="A134">
        <v>37.347717000000003</v>
      </c>
      <c r="B134">
        <v>-120.609084</v>
      </c>
      <c r="C134">
        <v>11297</v>
      </c>
      <c r="D134">
        <v>3</v>
      </c>
      <c r="E134">
        <f t="shared" si="4"/>
        <v>421917.158949</v>
      </c>
      <c r="F134">
        <f t="shared" si="5"/>
        <v>-1362520.821948</v>
      </c>
    </row>
    <row r="135" spans="1:6" x14ac:dyDescent="0.3">
      <c r="A135">
        <v>42.363633</v>
      </c>
      <c r="B135">
        <v>-87.844793999999993</v>
      </c>
      <c r="C135">
        <v>10975.47</v>
      </c>
      <c r="D135">
        <v>0</v>
      </c>
      <c r="E135">
        <f t="shared" si="4"/>
        <v>464960.78308251</v>
      </c>
      <c r="F135">
        <f t="shared" si="5"/>
        <v>-964137.90120317985</v>
      </c>
    </row>
    <row r="136" spans="1:6" x14ac:dyDescent="0.3">
      <c r="A136">
        <v>42.790059999999997</v>
      </c>
      <c r="B136">
        <v>-77.516687000000005</v>
      </c>
      <c r="C136">
        <v>4507660.2</v>
      </c>
      <c r="D136">
        <v>2</v>
      </c>
      <c r="E136">
        <f t="shared" si="4"/>
        <v>192883050.41761199</v>
      </c>
      <c r="F136">
        <f t="shared" si="5"/>
        <v>-349418884.82575744</v>
      </c>
    </row>
    <row r="137" spans="1:6" x14ac:dyDescent="0.3">
      <c r="A137">
        <v>40.574269999999999</v>
      </c>
      <c r="B137">
        <v>-74.609880000000004</v>
      </c>
      <c r="C137">
        <v>3511959.69</v>
      </c>
      <c r="D137">
        <v>2</v>
      </c>
      <c r="E137">
        <f t="shared" si="4"/>
        <v>142495200.6911763</v>
      </c>
      <c r="F137">
        <f t="shared" si="5"/>
        <v>-262026891.03573722</v>
      </c>
    </row>
    <row r="138" spans="1:6" x14ac:dyDescent="0.3">
      <c r="A138">
        <v>46.813878000000003</v>
      </c>
      <c r="B138">
        <v>-71.207981000000004</v>
      </c>
      <c r="C138">
        <v>774932.72</v>
      </c>
      <c r="D138">
        <v>2</v>
      </c>
      <c r="E138">
        <f t="shared" si="4"/>
        <v>36277605.812288158</v>
      </c>
      <c r="F138">
        <f t="shared" si="5"/>
        <v>-55181394.402038321</v>
      </c>
    </row>
    <row r="139" spans="1:6" x14ac:dyDescent="0.3">
      <c r="A139">
        <v>41.900100999999999</v>
      </c>
      <c r="B139">
        <v>-71.089766999999995</v>
      </c>
      <c r="C139">
        <v>562037.68000000005</v>
      </c>
      <c r="D139">
        <v>2</v>
      </c>
      <c r="E139">
        <f t="shared" si="4"/>
        <v>23549435.557805683</v>
      </c>
      <c r="F139">
        <f t="shared" si="5"/>
        <v>-39955127.716420561</v>
      </c>
    </row>
    <row r="140" spans="1:6" x14ac:dyDescent="0.3">
      <c r="A140">
        <v>42.366759000000002</v>
      </c>
      <c r="B140">
        <v>-71.785627000000005</v>
      </c>
      <c r="C140">
        <v>509872.86</v>
      </c>
      <c r="D140">
        <v>2</v>
      </c>
      <c r="E140">
        <f t="shared" si="4"/>
        <v>21601660.580260739</v>
      </c>
      <c r="F140">
        <f t="shared" si="5"/>
        <v>-36601542.945383221</v>
      </c>
    </row>
    <row r="141" spans="1:6" x14ac:dyDescent="0.3">
      <c r="A141">
        <v>39.195504</v>
      </c>
      <c r="B141">
        <v>-76.722823000000005</v>
      </c>
      <c r="C141">
        <v>492692.42</v>
      </c>
      <c r="D141">
        <v>2</v>
      </c>
      <c r="E141">
        <f t="shared" si="4"/>
        <v>19311327.718879677</v>
      </c>
      <c r="F141">
        <f t="shared" si="5"/>
        <v>-37800753.33310166</v>
      </c>
    </row>
    <row r="142" spans="1:6" x14ac:dyDescent="0.3">
      <c r="A142">
        <v>42.826464999999999</v>
      </c>
      <c r="B142">
        <v>-73.964291000000003</v>
      </c>
      <c r="C142">
        <v>487741.89</v>
      </c>
      <c r="D142">
        <v>2</v>
      </c>
      <c r="E142">
        <f t="shared" si="4"/>
        <v>20888260.98111885</v>
      </c>
      <c r="F142">
        <f t="shared" si="5"/>
        <v>-36075483.084849991</v>
      </c>
    </row>
    <row r="143" spans="1:6" x14ac:dyDescent="0.3">
      <c r="A143">
        <v>30.332184000000002</v>
      </c>
      <c r="B143">
        <v>-81.655651000000006</v>
      </c>
      <c r="C143">
        <v>260873.46</v>
      </c>
      <c r="D143">
        <v>2</v>
      </c>
      <c r="E143">
        <f t="shared" si="4"/>
        <v>7912861.7894366402</v>
      </c>
      <c r="F143">
        <f t="shared" si="5"/>
        <v>-21301792.20492246</v>
      </c>
    </row>
    <row r="144" spans="1:6" x14ac:dyDescent="0.3">
      <c r="A144">
        <v>30.332184000000002</v>
      </c>
      <c r="B144">
        <v>-81.655651000000006</v>
      </c>
      <c r="C144">
        <v>221448.72</v>
      </c>
      <c r="D144">
        <v>2</v>
      </c>
      <c r="E144">
        <f t="shared" si="4"/>
        <v>6717023.32160448</v>
      </c>
      <c r="F144">
        <f t="shared" si="5"/>
        <v>-18082539.394716721</v>
      </c>
    </row>
    <row r="145" spans="1:6" x14ac:dyDescent="0.3">
      <c r="A145">
        <v>30.458283000000002</v>
      </c>
      <c r="B145">
        <v>-91.140320000000003</v>
      </c>
      <c r="C145">
        <v>450867.86</v>
      </c>
      <c r="D145">
        <v>0</v>
      </c>
      <c r="E145">
        <f t="shared" si="4"/>
        <v>13732660.875484381</v>
      </c>
      <c r="F145">
        <f t="shared" si="5"/>
        <v>-41092241.038115203</v>
      </c>
    </row>
    <row r="146" spans="1:6" x14ac:dyDescent="0.3">
      <c r="A146">
        <v>25.761679999999998</v>
      </c>
      <c r="B146">
        <v>-80.191789999999997</v>
      </c>
      <c r="C146">
        <v>392304.21</v>
      </c>
      <c r="D146">
        <v>2</v>
      </c>
      <c r="E146">
        <f t="shared" si="4"/>
        <v>10106415.5206728</v>
      </c>
      <c r="F146">
        <f t="shared" si="5"/>
        <v>-31459576.824435901</v>
      </c>
    </row>
    <row r="147" spans="1:6" x14ac:dyDescent="0.3">
      <c r="A147">
        <v>28.538336000000001</v>
      </c>
      <c r="B147">
        <v>-81.379236000000006</v>
      </c>
      <c r="C147">
        <v>389118.4</v>
      </c>
      <c r="D147">
        <v>2</v>
      </c>
      <c r="E147">
        <f t="shared" si="4"/>
        <v>11104791.642982401</v>
      </c>
      <c r="F147">
        <f t="shared" si="5"/>
        <v>-31666158.105542403</v>
      </c>
    </row>
    <row r="148" spans="1:6" x14ac:dyDescent="0.3">
      <c r="A148">
        <v>33.102896999999999</v>
      </c>
      <c r="B148">
        <v>-86.753597999999997</v>
      </c>
      <c r="C148">
        <v>333918.8</v>
      </c>
      <c r="D148">
        <v>0</v>
      </c>
      <c r="E148">
        <f t="shared" si="4"/>
        <v>11053679.6427636</v>
      </c>
      <c r="F148">
        <f t="shared" si="5"/>
        <v>-28968657.339842398</v>
      </c>
    </row>
    <row r="149" spans="1:6" x14ac:dyDescent="0.3">
      <c r="A149">
        <v>40.352607999999996</v>
      </c>
      <c r="B149">
        <v>-74.440151</v>
      </c>
      <c r="C149">
        <v>331727.82</v>
      </c>
      <c r="D149">
        <v>2</v>
      </c>
      <c r="E149">
        <f t="shared" si="4"/>
        <v>13386082.683154559</v>
      </c>
      <c r="F149">
        <f t="shared" si="5"/>
        <v>-24693869.01170082</v>
      </c>
    </row>
    <row r="150" spans="1:6" x14ac:dyDescent="0.3">
      <c r="A150">
        <v>39.066147000000001</v>
      </c>
      <c r="B150">
        <v>-84.703188999999995</v>
      </c>
      <c r="C150">
        <v>328939.56</v>
      </c>
      <c r="D150">
        <v>2</v>
      </c>
      <c r="E150">
        <f t="shared" si="4"/>
        <v>12850401.20507532</v>
      </c>
      <c r="F150">
        <f t="shared" si="5"/>
        <v>-27862229.720256839</v>
      </c>
    </row>
    <row r="151" spans="1:6" x14ac:dyDescent="0.3">
      <c r="A151">
        <v>41.079273000000001</v>
      </c>
      <c r="B151">
        <v>-85.139351000000005</v>
      </c>
      <c r="C151">
        <v>314708.75</v>
      </c>
      <c r="D151">
        <v>2</v>
      </c>
      <c r="E151">
        <f t="shared" si="4"/>
        <v>12928006.656738751</v>
      </c>
      <c r="F151">
        <f t="shared" si="5"/>
        <v>-26794098.729021251</v>
      </c>
    </row>
    <row r="152" spans="1:6" x14ac:dyDescent="0.3">
      <c r="A152">
        <v>42.416763000000003</v>
      </c>
      <c r="B152">
        <v>-71.682907999999998</v>
      </c>
      <c r="C152">
        <v>306945.03000000003</v>
      </c>
      <c r="D152">
        <v>2</v>
      </c>
      <c r="E152">
        <f t="shared" si="4"/>
        <v>13019614.591537893</v>
      </c>
      <c r="F152">
        <f t="shared" si="5"/>
        <v>-22002712.346547242</v>
      </c>
    </row>
    <row r="153" spans="1:6" x14ac:dyDescent="0.3">
      <c r="A153">
        <v>41.488368999999999</v>
      </c>
      <c r="B153">
        <v>-87.567541000000006</v>
      </c>
      <c r="C153">
        <v>298311.90000000002</v>
      </c>
      <c r="D153">
        <v>0</v>
      </c>
      <c r="E153">
        <f t="shared" si="4"/>
        <v>12376474.1842911</v>
      </c>
      <c r="F153">
        <f t="shared" si="5"/>
        <v>-26122439.534037903</v>
      </c>
    </row>
    <row r="154" spans="1:6" x14ac:dyDescent="0.3">
      <c r="A154">
        <v>43.750827999999998</v>
      </c>
      <c r="B154">
        <v>-87.714529999999996</v>
      </c>
      <c r="C154">
        <v>296551.2</v>
      </c>
      <c r="D154">
        <v>0</v>
      </c>
      <c r="E154">
        <f t="shared" si="4"/>
        <v>12974360.544393601</v>
      </c>
      <c r="F154">
        <f t="shared" si="5"/>
        <v>-26011849.128936</v>
      </c>
    </row>
    <row r="155" spans="1:6" x14ac:dyDescent="0.3">
      <c r="A155">
        <v>49.287486999999999</v>
      </c>
      <c r="B155">
        <v>-123.119646</v>
      </c>
      <c r="C155">
        <v>292244.63</v>
      </c>
      <c r="D155">
        <v>3</v>
      </c>
      <c r="E155">
        <f t="shared" si="4"/>
        <v>14404003.401944811</v>
      </c>
      <c r="F155">
        <f t="shared" si="5"/>
        <v>-35981055.391000979</v>
      </c>
    </row>
    <row r="156" spans="1:6" x14ac:dyDescent="0.3">
      <c r="A156">
        <v>43.661470999999999</v>
      </c>
      <c r="B156">
        <v>-70.255325999999997</v>
      </c>
      <c r="C156">
        <v>272204.28000000003</v>
      </c>
      <c r="D156">
        <v>2</v>
      </c>
      <c r="E156">
        <f t="shared" si="4"/>
        <v>11884839.27729588</v>
      </c>
      <c r="F156">
        <f t="shared" si="5"/>
        <v>-19123800.42999528</v>
      </c>
    </row>
    <row r="157" spans="1:6" x14ac:dyDescent="0.3">
      <c r="A157">
        <v>30.332184000000002</v>
      </c>
      <c r="B157">
        <v>-81.655651000000006</v>
      </c>
      <c r="C157">
        <v>271585.40999999997</v>
      </c>
      <c r="D157">
        <v>2</v>
      </c>
      <c r="E157">
        <f t="shared" si="4"/>
        <v>8237778.6278354395</v>
      </c>
      <c r="F157">
        <f t="shared" si="5"/>
        <v>-22176483.455651909</v>
      </c>
    </row>
    <row r="158" spans="1:6" x14ac:dyDescent="0.3">
      <c r="A158">
        <v>41.647531000000001</v>
      </c>
      <c r="B158">
        <v>-88.089506</v>
      </c>
      <c r="C158">
        <v>258124.26</v>
      </c>
      <c r="D158">
        <v>0</v>
      </c>
      <c r="E158">
        <f t="shared" si="4"/>
        <v>10750238.120202061</v>
      </c>
      <c r="F158">
        <f t="shared" si="5"/>
        <v>-22738038.550015561</v>
      </c>
    </row>
    <row r="159" spans="1:6" x14ac:dyDescent="0.3">
      <c r="A159">
        <v>34.949567000000002</v>
      </c>
      <c r="B159">
        <v>-81.932047999999995</v>
      </c>
      <c r="C159">
        <v>241281.16</v>
      </c>
      <c r="D159">
        <v>2</v>
      </c>
      <c r="E159">
        <f t="shared" si="4"/>
        <v>8432672.067257721</v>
      </c>
      <c r="F159">
        <f t="shared" si="5"/>
        <v>-19768659.582615677</v>
      </c>
    </row>
    <row r="160" spans="1:6" x14ac:dyDescent="0.3">
      <c r="A160">
        <v>41.451709000000001</v>
      </c>
      <c r="B160">
        <v>-82.035421999999997</v>
      </c>
      <c r="C160">
        <v>234095</v>
      </c>
      <c r="D160">
        <v>2</v>
      </c>
      <c r="E160">
        <f t="shared" si="4"/>
        <v>9703637.8183549996</v>
      </c>
      <c r="F160">
        <f t="shared" si="5"/>
        <v>-19204082.113090001</v>
      </c>
    </row>
    <row r="161" spans="1:6" x14ac:dyDescent="0.3">
      <c r="A161">
        <v>42.797806000000001</v>
      </c>
      <c r="B161">
        <v>-83.704949999999997</v>
      </c>
      <c r="C161">
        <v>231765.52</v>
      </c>
      <c r="D161">
        <v>2</v>
      </c>
      <c r="E161">
        <f t="shared" si="4"/>
        <v>9919055.7624491192</v>
      </c>
      <c r="F161">
        <f t="shared" si="5"/>
        <v>-19399921.263324</v>
      </c>
    </row>
    <row r="162" spans="1:6" x14ac:dyDescent="0.3">
      <c r="A162">
        <v>35.221997000000002</v>
      </c>
      <c r="B162">
        <v>-101.83129700000001</v>
      </c>
      <c r="C162">
        <v>204996.88</v>
      </c>
      <c r="D162">
        <v>0</v>
      </c>
      <c r="E162">
        <f t="shared" si="4"/>
        <v>7220399.4923693603</v>
      </c>
      <c r="F162">
        <f t="shared" si="5"/>
        <v>-20875098.171353363</v>
      </c>
    </row>
    <row r="163" spans="1:6" x14ac:dyDescent="0.3">
      <c r="A163">
        <v>49.895136000000001</v>
      </c>
      <c r="B163">
        <v>-97.138373999999999</v>
      </c>
      <c r="C163">
        <v>204841.13</v>
      </c>
      <c r="D163">
        <v>0</v>
      </c>
      <c r="E163">
        <f t="shared" si="4"/>
        <v>10220576.039743681</v>
      </c>
      <c r="F163">
        <f t="shared" si="5"/>
        <v>-19897934.296522621</v>
      </c>
    </row>
    <row r="164" spans="1:6" x14ac:dyDescent="0.3">
      <c r="A164">
        <v>41.357253999999998</v>
      </c>
      <c r="B164">
        <v>-88.421177999999998</v>
      </c>
      <c r="C164">
        <v>198807.84</v>
      </c>
      <c r="D164">
        <v>0</v>
      </c>
      <c r="E164">
        <f t="shared" si="4"/>
        <v>8222146.336071359</v>
      </c>
      <c r="F164">
        <f t="shared" si="5"/>
        <v>-17578823.40843552</v>
      </c>
    </row>
    <row r="165" spans="1:6" x14ac:dyDescent="0.3">
      <c r="A165">
        <v>40.434617000000003</v>
      </c>
      <c r="B165">
        <v>-3.6867480000000001</v>
      </c>
      <c r="C165">
        <v>189365.76000000001</v>
      </c>
      <c r="D165">
        <v>4</v>
      </c>
      <c r="E165">
        <f t="shared" si="4"/>
        <v>7656931.9785139207</v>
      </c>
      <c r="F165">
        <f t="shared" si="5"/>
        <v>-698143.83694848011</v>
      </c>
    </row>
    <row r="166" spans="1:6" x14ac:dyDescent="0.3">
      <c r="A166">
        <v>29.760427</v>
      </c>
      <c r="B166">
        <v>-95.369803000000005</v>
      </c>
      <c r="C166">
        <v>188916.96</v>
      </c>
      <c r="D166">
        <v>0</v>
      </c>
      <c r="E166">
        <f t="shared" si="4"/>
        <v>5622249.3971419195</v>
      </c>
      <c r="F166">
        <f t="shared" si="5"/>
        <v>-18016973.258558881</v>
      </c>
    </row>
    <row r="167" spans="1:6" x14ac:dyDescent="0.3">
      <c r="A167">
        <v>45.522632000000002</v>
      </c>
      <c r="B167">
        <v>-73.691890000000001</v>
      </c>
      <c r="C167">
        <v>186000.16</v>
      </c>
      <c r="D167">
        <v>2</v>
      </c>
      <c r="E167">
        <f t="shared" si="4"/>
        <v>8467216.8356211204</v>
      </c>
      <c r="F167">
        <f t="shared" si="5"/>
        <v>-13706703.3307024</v>
      </c>
    </row>
    <row r="168" spans="1:6" x14ac:dyDescent="0.3">
      <c r="A168">
        <v>33.812606000000002</v>
      </c>
      <c r="B168">
        <v>-84.634377999999998</v>
      </c>
      <c r="C168">
        <v>185559.87</v>
      </c>
      <c r="D168">
        <v>2</v>
      </c>
      <c r="E168">
        <f t="shared" si="4"/>
        <v>6274262.77372122</v>
      </c>
      <c r="F168">
        <f t="shared" si="5"/>
        <v>-15704744.179210858</v>
      </c>
    </row>
    <row r="169" spans="1:6" x14ac:dyDescent="0.3">
      <c r="A169">
        <v>43.731547999999997</v>
      </c>
      <c r="B169">
        <v>-79.762417999999997</v>
      </c>
      <c r="C169">
        <v>185373.1</v>
      </c>
      <c r="D169">
        <v>2</v>
      </c>
      <c r="E169">
        <f t="shared" si="4"/>
        <v>8106652.6205587992</v>
      </c>
      <c r="F169">
        <f t="shared" si="5"/>
        <v>-14785806.6881558</v>
      </c>
    </row>
    <row r="170" spans="1:6" x14ac:dyDescent="0.3">
      <c r="A170">
        <v>38.627003000000002</v>
      </c>
      <c r="B170">
        <v>-90.199404000000001</v>
      </c>
      <c r="C170">
        <v>184831.04</v>
      </c>
      <c r="D170">
        <v>0</v>
      </c>
      <c r="E170">
        <f t="shared" si="4"/>
        <v>7139469.136573121</v>
      </c>
      <c r="F170">
        <f t="shared" si="5"/>
        <v>-16671649.648700161</v>
      </c>
    </row>
    <row r="171" spans="1:6" x14ac:dyDescent="0.3">
      <c r="A171">
        <v>43.038902999999998</v>
      </c>
      <c r="B171">
        <v>-87.906474000000003</v>
      </c>
      <c r="C171">
        <v>177582.48</v>
      </c>
      <c r="D171">
        <v>0</v>
      </c>
      <c r="E171">
        <f t="shared" si="4"/>
        <v>7642955.1312194401</v>
      </c>
      <c r="F171">
        <f t="shared" si="5"/>
        <v>-15610649.660975521</v>
      </c>
    </row>
    <row r="172" spans="1:6" x14ac:dyDescent="0.3">
      <c r="A172">
        <v>32.776663999999997</v>
      </c>
      <c r="B172">
        <v>-96.796987999999999</v>
      </c>
      <c r="C172">
        <v>167327.88</v>
      </c>
      <c r="D172">
        <v>0</v>
      </c>
      <c r="E172">
        <f t="shared" si="4"/>
        <v>5484449.7005923195</v>
      </c>
      <c r="F172">
        <f t="shared" si="5"/>
        <v>-16196834.792425441</v>
      </c>
    </row>
    <row r="173" spans="1:6" x14ac:dyDescent="0.3">
      <c r="A173">
        <v>39.962598</v>
      </c>
      <c r="B173">
        <v>-76.727744999999999</v>
      </c>
      <c r="C173">
        <v>162208.28</v>
      </c>
      <c r="D173">
        <v>2</v>
      </c>
      <c r="E173">
        <f t="shared" si="4"/>
        <v>6482264.2859114399</v>
      </c>
      <c r="F173">
        <f t="shared" si="5"/>
        <v>-12445875.544728599</v>
      </c>
    </row>
    <row r="174" spans="1:6" x14ac:dyDescent="0.3">
      <c r="A174">
        <v>42.931733999999999</v>
      </c>
      <c r="B174">
        <v>-76.566052999999997</v>
      </c>
      <c r="C174">
        <v>158948.44</v>
      </c>
      <c r="D174">
        <v>2</v>
      </c>
      <c r="E174">
        <f t="shared" si="4"/>
        <v>6823932.1457949597</v>
      </c>
      <c r="F174">
        <f t="shared" si="5"/>
        <v>-12170054.68130732</v>
      </c>
    </row>
    <row r="175" spans="1:6" x14ac:dyDescent="0.3">
      <c r="A175">
        <v>33.653443000000003</v>
      </c>
      <c r="B175">
        <v>-84.449371999999997</v>
      </c>
      <c r="C175">
        <v>156559.64000000001</v>
      </c>
      <c r="D175">
        <v>2</v>
      </c>
      <c r="E175">
        <f t="shared" si="4"/>
        <v>5268770.9208405213</v>
      </c>
      <c r="F175">
        <f t="shared" si="5"/>
        <v>-13221363.27854608</v>
      </c>
    </row>
    <row r="176" spans="1:6" x14ac:dyDescent="0.3">
      <c r="A176">
        <v>40.378996000000001</v>
      </c>
      <c r="B176">
        <v>-74.546543999999997</v>
      </c>
      <c r="C176">
        <v>156122.82</v>
      </c>
      <c r="D176">
        <v>2</v>
      </c>
      <c r="E176">
        <f t="shared" si="4"/>
        <v>6304082.7242887206</v>
      </c>
      <c r="F176">
        <f t="shared" si="5"/>
        <v>-11638416.67053408</v>
      </c>
    </row>
    <row r="177" spans="1:6" x14ac:dyDescent="0.3">
      <c r="A177">
        <v>38.821185</v>
      </c>
      <c r="B177">
        <v>-91.139197999999993</v>
      </c>
      <c r="C177">
        <v>153220.21</v>
      </c>
      <c r="D177">
        <v>0</v>
      </c>
      <c r="E177">
        <f t="shared" si="4"/>
        <v>5948190.1181488493</v>
      </c>
      <c r="F177">
        <f t="shared" si="5"/>
        <v>-13964367.056791577</v>
      </c>
    </row>
    <row r="178" spans="1:6" x14ac:dyDescent="0.3">
      <c r="A178">
        <v>34.852618</v>
      </c>
      <c r="B178">
        <v>-82.394009999999994</v>
      </c>
      <c r="C178">
        <v>146410.10999999999</v>
      </c>
      <c r="D178">
        <v>2</v>
      </c>
      <c r="E178">
        <f t="shared" si="4"/>
        <v>5102775.6351679796</v>
      </c>
      <c r="F178">
        <f t="shared" si="5"/>
        <v>-12063316.067441098</v>
      </c>
    </row>
    <row r="179" spans="1:6" x14ac:dyDescent="0.3">
      <c r="A179">
        <v>46.813878000000003</v>
      </c>
      <c r="B179">
        <v>-71.207981000000004</v>
      </c>
      <c r="C179">
        <v>140548.79999999999</v>
      </c>
      <c r="D179">
        <v>2</v>
      </c>
      <c r="E179">
        <f t="shared" si="4"/>
        <v>6579634.3762464002</v>
      </c>
      <c r="F179">
        <f t="shared" si="5"/>
        <v>-10008196.279972799</v>
      </c>
    </row>
    <row r="180" spans="1:6" x14ac:dyDescent="0.3">
      <c r="A180">
        <v>34.618220000000001</v>
      </c>
      <c r="B180">
        <v>-79.008641999999995</v>
      </c>
      <c r="C180">
        <v>133399.38</v>
      </c>
      <c r="D180">
        <v>2</v>
      </c>
      <c r="E180">
        <f t="shared" si="4"/>
        <v>4618049.0847036</v>
      </c>
      <c r="F180">
        <f t="shared" si="5"/>
        <v>-10539703.85744196</v>
      </c>
    </row>
    <row r="181" spans="1:6" x14ac:dyDescent="0.3">
      <c r="A181">
        <v>44.977753</v>
      </c>
      <c r="B181">
        <v>-93.265011000000001</v>
      </c>
      <c r="C181">
        <v>131246.28</v>
      </c>
      <c r="D181">
        <v>0</v>
      </c>
      <c r="E181">
        <f t="shared" si="4"/>
        <v>5903162.7640088396</v>
      </c>
      <c r="F181">
        <f t="shared" si="5"/>
        <v>-12240685.74790908</v>
      </c>
    </row>
    <row r="182" spans="1:6" x14ac:dyDescent="0.3">
      <c r="A182">
        <v>40.214257000000003</v>
      </c>
      <c r="B182">
        <v>-77.008588000000003</v>
      </c>
      <c r="C182">
        <v>129774.56</v>
      </c>
      <c r="D182">
        <v>2</v>
      </c>
      <c r="E182">
        <f t="shared" si="4"/>
        <v>5218787.50790192</v>
      </c>
      <c r="F182">
        <f t="shared" si="5"/>
        <v>-9993755.6239212807</v>
      </c>
    </row>
    <row r="183" spans="1:6" x14ac:dyDescent="0.3">
      <c r="A183">
        <v>39.372242999999997</v>
      </c>
      <c r="B183">
        <v>-77.270985999999994</v>
      </c>
      <c r="C183">
        <v>128786.36</v>
      </c>
      <c r="D183">
        <v>2</v>
      </c>
      <c r="E183">
        <f t="shared" si="4"/>
        <v>5070607.8610054795</v>
      </c>
      <c r="F183">
        <f t="shared" si="5"/>
        <v>-9951449.0205509588</v>
      </c>
    </row>
    <row r="184" spans="1:6" x14ac:dyDescent="0.3">
      <c r="A184">
        <v>32.776663999999997</v>
      </c>
      <c r="B184">
        <v>-96.796987999999999</v>
      </c>
      <c r="C184">
        <v>124421.08</v>
      </c>
      <c r="D184">
        <v>0</v>
      </c>
      <c r="E184">
        <f t="shared" si="4"/>
        <v>4078107.9336771197</v>
      </c>
      <c r="F184">
        <f t="shared" si="5"/>
        <v>-12043585.78770704</v>
      </c>
    </row>
    <row r="185" spans="1:6" x14ac:dyDescent="0.3">
      <c r="A185">
        <v>26.715342</v>
      </c>
      <c r="B185">
        <v>-80.053375000000003</v>
      </c>
      <c r="C185">
        <v>122551.08</v>
      </c>
      <c r="D185">
        <v>2</v>
      </c>
      <c r="E185">
        <f t="shared" si="4"/>
        <v>3273994.0146693601</v>
      </c>
      <c r="F185">
        <f t="shared" si="5"/>
        <v>-9810627.5638950001</v>
      </c>
    </row>
    <row r="186" spans="1:6" x14ac:dyDescent="0.3">
      <c r="A186">
        <v>41.079273000000001</v>
      </c>
      <c r="B186">
        <v>-85.139351000000005</v>
      </c>
      <c r="C186">
        <v>121948.2</v>
      </c>
      <c r="D186">
        <v>2</v>
      </c>
      <c r="E186">
        <f t="shared" si="4"/>
        <v>5009543.3996585999</v>
      </c>
      <c r="F186">
        <f t="shared" si="5"/>
        <v>-10382590.603618201</v>
      </c>
    </row>
    <row r="187" spans="1:6" x14ac:dyDescent="0.3">
      <c r="A187">
        <v>42.898235999999997</v>
      </c>
      <c r="B187">
        <v>-78.634200000000007</v>
      </c>
      <c r="C187">
        <v>111631.52</v>
      </c>
      <c r="D187">
        <v>2</v>
      </c>
      <c r="E187">
        <f t="shared" si="4"/>
        <v>4788795.2899987195</v>
      </c>
      <c r="F187">
        <f t="shared" si="5"/>
        <v>-8778055.2699840013</v>
      </c>
    </row>
    <row r="188" spans="1:6" x14ac:dyDescent="0.3">
      <c r="A188">
        <v>40.361164000000002</v>
      </c>
      <c r="B188">
        <v>-83.759656000000007</v>
      </c>
      <c r="C188">
        <v>111086.76</v>
      </c>
      <c r="D188">
        <v>2</v>
      </c>
      <c r="E188">
        <f t="shared" si="4"/>
        <v>4483590.9385886397</v>
      </c>
      <c r="F188">
        <f t="shared" si="5"/>
        <v>-9304588.8037545606</v>
      </c>
    </row>
    <row r="189" spans="1:6" x14ac:dyDescent="0.3">
      <c r="A189">
        <v>36.709833000000003</v>
      </c>
      <c r="B189">
        <v>-81.977348000000006</v>
      </c>
      <c r="C189">
        <v>108823.67999999999</v>
      </c>
      <c r="D189">
        <v>2</v>
      </c>
      <c r="E189">
        <f t="shared" si="4"/>
        <v>3994899.1192454402</v>
      </c>
      <c r="F189">
        <f t="shared" si="5"/>
        <v>-8921076.6860006396</v>
      </c>
    </row>
    <row r="190" spans="1:6" x14ac:dyDescent="0.3">
      <c r="A190">
        <v>41.890655000000002</v>
      </c>
      <c r="B190">
        <v>-71.392278000000005</v>
      </c>
      <c r="C190">
        <v>107296.57</v>
      </c>
      <c r="D190">
        <v>2</v>
      </c>
      <c r="E190">
        <f t="shared" si="4"/>
        <v>4494723.5965533508</v>
      </c>
      <c r="F190">
        <f t="shared" si="5"/>
        <v>-7660146.5538864611</v>
      </c>
    </row>
    <row r="191" spans="1:6" x14ac:dyDescent="0.3">
      <c r="A191">
        <v>29.760427</v>
      </c>
      <c r="B191">
        <v>-95.369803000000005</v>
      </c>
      <c r="C191">
        <v>106769.4</v>
      </c>
      <c r="D191">
        <v>0</v>
      </c>
      <c r="E191">
        <f t="shared" si="4"/>
        <v>3177502.9345338</v>
      </c>
      <c r="F191">
        <f t="shared" si="5"/>
        <v>-10182576.644428199</v>
      </c>
    </row>
    <row r="192" spans="1:6" x14ac:dyDescent="0.3">
      <c r="A192">
        <v>28.538336000000001</v>
      </c>
      <c r="B192">
        <v>-81.379236000000006</v>
      </c>
      <c r="C192">
        <v>18710.599999999999</v>
      </c>
      <c r="D192">
        <v>2</v>
      </c>
      <c r="E192">
        <f t="shared" si="4"/>
        <v>533969.38956159994</v>
      </c>
      <c r="F192">
        <f t="shared" si="5"/>
        <v>-1522654.3331015999</v>
      </c>
    </row>
    <row r="193" spans="1:6" x14ac:dyDescent="0.3">
      <c r="A193">
        <v>30.332184000000002</v>
      </c>
      <c r="B193">
        <v>-81.655651000000006</v>
      </c>
      <c r="C193">
        <v>86321.9</v>
      </c>
      <c r="D193">
        <v>2</v>
      </c>
      <c r="E193">
        <f t="shared" si="4"/>
        <v>2618331.7540295999</v>
      </c>
      <c r="F193">
        <f t="shared" si="5"/>
        <v>-7048670.9400569005</v>
      </c>
    </row>
    <row r="194" spans="1:6" x14ac:dyDescent="0.3">
      <c r="A194">
        <v>42.220317000000001</v>
      </c>
      <c r="B194">
        <v>-83.483823999999998</v>
      </c>
      <c r="C194">
        <v>104936.9</v>
      </c>
      <c r="D194">
        <v>2</v>
      </c>
      <c r="E194">
        <f t="shared" si="4"/>
        <v>4430469.1829973003</v>
      </c>
      <c r="F194">
        <f t="shared" si="5"/>
        <v>-8760533.6907055993</v>
      </c>
    </row>
    <row r="195" spans="1:6" x14ac:dyDescent="0.3">
      <c r="A195">
        <v>41.508367</v>
      </c>
      <c r="B195">
        <v>-72.910619999999994</v>
      </c>
      <c r="C195">
        <v>104492.04</v>
      </c>
      <c r="D195">
        <v>2</v>
      </c>
      <c r="E195">
        <f t="shared" ref="E195:E258" si="6">A195*C195</f>
        <v>4337293.9448986799</v>
      </c>
      <c r="F195">
        <f t="shared" ref="F195:F258" si="7">B195*C195</f>
        <v>-7618579.421464799</v>
      </c>
    </row>
    <row r="196" spans="1:6" x14ac:dyDescent="0.3">
      <c r="A196">
        <v>40.625931999999999</v>
      </c>
      <c r="B196">
        <v>-75.370457999999999</v>
      </c>
      <c r="C196">
        <v>95878.080000000002</v>
      </c>
      <c r="D196">
        <v>2</v>
      </c>
      <c r="E196">
        <f t="shared" si="6"/>
        <v>3895136.3583705598</v>
      </c>
      <c r="F196">
        <f t="shared" si="7"/>
        <v>-7226374.80176064</v>
      </c>
    </row>
    <row r="197" spans="1:6" x14ac:dyDescent="0.3">
      <c r="A197">
        <v>40.233148</v>
      </c>
      <c r="B197">
        <v>-76.137168000000003</v>
      </c>
      <c r="C197">
        <v>95001</v>
      </c>
      <c r="D197">
        <v>2</v>
      </c>
      <c r="E197">
        <f t="shared" si="6"/>
        <v>3822189.2931479998</v>
      </c>
      <c r="F197">
        <f t="shared" si="7"/>
        <v>-7233107.0971680004</v>
      </c>
    </row>
    <row r="198" spans="1:6" x14ac:dyDescent="0.3">
      <c r="A198">
        <v>39.099727000000001</v>
      </c>
      <c r="B198">
        <v>-94.578567000000007</v>
      </c>
      <c r="C198">
        <v>94827.23</v>
      </c>
      <c r="D198">
        <v>0</v>
      </c>
      <c r="E198">
        <f t="shared" si="6"/>
        <v>3707718.80516621</v>
      </c>
      <c r="F198">
        <f t="shared" si="7"/>
        <v>-8968623.5259794109</v>
      </c>
    </row>
    <row r="199" spans="1:6" x14ac:dyDescent="0.3">
      <c r="A199">
        <v>34.618220000000001</v>
      </c>
      <c r="B199">
        <v>-79.008641999999995</v>
      </c>
      <c r="C199">
        <v>93291</v>
      </c>
      <c r="D199">
        <v>2</v>
      </c>
      <c r="E199">
        <f t="shared" si="6"/>
        <v>3229568.3620199999</v>
      </c>
      <c r="F199">
        <f t="shared" si="7"/>
        <v>-7370795.2208219999</v>
      </c>
    </row>
    <row r="200" spans="1:6" x14ac:dyDescent="0.3">
      <c r="A200">
        <v>36.071247</v>
      </c>
      <c r="B200">
        <v>-79.564469000000003</v>
      </c>
      <c r="C200">
        <v>82317.66</v>
      </c>
      <c r="D200">
        <v>2</v>
      </c>
      <c r="E200">
        <f t="shared" si="6"/>
        <v>2969300.6463220199</v>
      </c>
      <c r="F200">
        <f t="shared" si="7"/>
        <v>-6549560.9072225401</v>
      </c>
    </row>
    <row r="201" spans="1:6" x14ac:dyDescent="0.3">
      <c r="A201">
        <v>32.364589000000002</v>
      </c>
      <c r="B201">
        <v>-89.474234999999993</v>
      </c>
      <c r="C201">
        <v>80868.600000000006</v>
      </c>
      <c r="D201">
        <v>0</v>
      </c>
      <c r="E201">
        <f t="shared" si="6"/>
        <v>2617279.0020054006</v>
      </c>
      <c r="F201">
        <f t="shared" si="7"/>
        <v>-7235656.1205209997</v>
      </c>
    </row>
    <row r="202" spans="1:6" x14ac:dyDescent="0.3">
      <c r="A202">
        <v>35.149534000000003</v>
      </c>
      <c r="B202">
        <v>-90.04898</v>
      </c>
      <c r="C202">
        <v>79270.990000000005</v>
      </c>
      <c r="D202">
        <v>0</v>
      </c>
      <c r="E202">
        <f t="shared" si="6"/>
        <v>2786338.3582186606</v>
      </c>
      <c r="F202">
        <f t="shared" si="7"/>
        <v>-7138271.7930902001</v>
      </c>
    </row>
    <row r="203" spans="1:6" x14ac:dyDescent="0.3">
      <c r="A203">
        <v>43.178896999999999</v>
      </c>
      <c r="B203">
        <v>-88.117312999999996</v>
      </c>
      <c r="C203">
        <v>78704.89</v>
      </c>
      <c r="D203">
        <v>0</v>
      </c>
      <c r="E203">
        <f t="shared" si="6"/>
        <v>3398390.3387063299</v>
      </c>
      <c r="F203">
        <f t="shared" si="7"/>
        <v>-6935263.4267605692</v>
      </c>
    </row>
    <row r="204" spans="1:6" x14ac:dyDescent="0.3">
      <c r="A204">
        <v>40.518715</v>
      </c>
      <c r="B204">
        <v>-74.412094999999994</v>
      </c>
      <c r="C204">
        <v>76234.61</v>
      </c>
      <c r="D204">
        <v>2</v>
      </c>
      <c r="E204">
        <f t="shared" si="6"/>
        <v>3088928.4357261499</v>
      </c>
      <c r="F204">
        <f t="shared" si="7"/>
        <v>-5672777.0416079499</v>
      </c>
    </row>
    <row r="205" spans="1:6" x14ac:dyDescent="0.3">
      <c r="A205">
        <v>32.204355</v>
      </c>
      <c r="B205">
        <v>-82.321791000000005</v>
      </c>
      <c r="C205">
        <v>73653.100000000006</v>
      </c>
      <c r="D205">
        <v>2</v>
      </c>
      <c r="E205">
        <f t="shared" si="6"/>
        <v>2371950.5792505001</v>
      </c>
      <c r="F205">
        <f t="shared" si="7"/>
        <v>-6063255.1047021011</v>
      </c>
    </row>
    <row r="206" spans="1:6" x14ac:dyDescent="0.3">
      <c r="A206">
        <v>30.332184000000002</v>
      </c>
      <c r="B206">
        <v>-81.655651000000006</v>
      </c>
      <c r="C206">
        <v>72409.919999999998</v>
      </c>
      <c r="D206">
        <v>2</v>
      </c>
      <c r="E206">
        <f t="shared" si="6"/>
        <v>2196351.01686528</v>
      </c>
      <c r="F206">
        <f t="shared" si="7"/>
        <v>-5912679.1564579206</v>
      </c>
    </row>
    <row r="207" spans="1:6" x14ac:dyDescent="0.3">
      <c r="A207">
        <v>51.511099999999999</v>
      </c>
      <c r="B207">
        <v>-0.15326100000000001</v>
      </c>
      <c r="C207">
        <v>68852.399999999994</v>
      </c>
      <c r="D207">
        <v>4</v>
      </c>
      <c r="E207">
        <f t="shared" si="6"/>
        <v>3546662.8616399998</v>
      </c>
      <c r="F207">
        <f t="shared" si="7"/>
        <v>-10552.3876764</v>
      </c>
    </row>
    <row r="208" spans="1:6" x14ac:dyDescent="0.3">
      <c r="A208">
        <v>34.991858999999998</v>
      </c>
      <c r="B208">
        <v>-90.002296000000001</v>
      </c>
      <c r="C208">
        <v>66011.960000000006</v>
      </c>
      <c r="D208">
        <v>0</v>
      </c>
      <c r="E208">
        <f t="shared" si="6"/>
        <v>2309881.1966336402</v>
      </c>
      <c r="F208">
        <f t="shared" si="7"/>
        <v>-5941227.9634601604</v>
      </c>
    </row>
    <row r="209" spans="1:6" x14ac:dyDescent="0.3">
      <c r="A209">
        <v>36.145964999999997</v>
      </c>
      <c r="B209">
        <v>-81.160640000000001</v>
      </c>
      <c r="C209">
        <v>62660.160000000003</v>
      </c>
      <c r="D209">
        <v>2</v>
      </c>
      <c r="E209">
        <f t="shared" si="6"/>
        <v>2264911.9502543998</v>
      </c>
      <c r="F209">
        <f t="shared" si="7"/>
        <v>-5085538.6881023999</v>
      </c>
    </row>
    <row r="210" spans="1:6" x14ac:dyDescent="0.3">
      <c r="A210">
        <v>25.840653</v>
      </c>
      <c r="B210">
        <v>-80.326440000000005</v>
      </c>
      <c r="C210">
        <v>61748.2</v>
      </c>
      <c r="D210">
        <v>2</v>
      </c>
      <c r="E210">
        <f t="shared" si="6"/>
        <v>1595613.8095745998</v>
      </c>
      <c r="F210">
        <f t="shared" si="7"/>
        <v>-4960013.0824079998</v>
      </c>
    </row>
    <row r="211" spans="1:6" x14ac:dyDescent="0.3">
      <c r="A211">
        <v>33.520660999999997</v>
      </c>
      <c r="B211">
        <v>-86.802490000000006</v>
      </c>
      <c r="C211">
        <v>26258.47</v>
      </c>
      <c r="D211">
        <v>0</v>
      </c>
      <c r="E211">
        <f t="shared" si="6"/>
        <v>880201.27124866995</v>
      </c>
      <c r="F211">
        <f t="shared" si="7"/>
        <v>-2279300.5795903001</v>
      </c>
    </row>
    <row r="212" spans="1:6" x14ac:dyDescent="0.3">
      <c r="A212">
        <v>33.471772999999999</v>
      </c>
      <c r="B212">
        <v>-86.800822999999994</v>
      </c>
      <c r="C212">
        <v>34183.910000000003</v>
      </c>
      <c r="D212">
        <v>0</v>
      </c>
      <c r="E212">
        <f t="shared" si="6"/>
        <v>1144196.07577243</v>
      </c>
      <c r="F212">
        <f t="shared" si="7"/>
        <v>-2967191.5213579303</v>
      </c>
    </row>
    <row r="213" spans="1:6" x14ac:dyDescent="0.3">
      <c r="A213">
        <v>35.467559999999999</v>
      </c>
      <c r="B213">
        <v>-97.516428000000005</v>
      </c>
      <c r="C213">
        <v>57598.080000000002</v>
      </c>
      <c r="D213">
        <v>0</v>
      </c>
      <c r="E213">
        <f t="shared" si="6"/>
        <v>2042863.3582848001</v>
      </c>
      <c r="F213">
        <f t="shared" si="7"/>
        <v>-5616759.0212582406</v>
      </c>
    </row>
    <row r="214" spans="1:6" x14ac:dyDescent="0.3">
      <c r="A214">
        <v>46.786672000000003</v>
      </c>
      <c r="B214">
        <v>-92.100485000000006</v>
      </c>
      <c r="C214">
        <v>56398.86</v>
      </c>
      <c r="D214">
        <v>0</v>
      </c>
      <c r="E214">
        <f t="shared" si="6"/>
        <v>2638714.96399392</v>
      </c>
      <c r="F214">
        <f t="shared" si="7"/>
        <v>-5194362.3594471002</v>
      </c>
    </row>
    <row r="215" spans="1:6" x14ac:dyDescent="0.3">
      <c r="A215">
        <v>39.123078</v>
      </c>
      <c r="B215">
        <v>-93.196870000000004</v>
      </c>
      <c r="C215">
        <v>53792.639999999999</v>
      </c>
      <c r="D215">
        <v>0</v>
      </c>
      <c r="E215">
        <f t="shared" si="6"/>
        <v>2104533.6505459198</v>
      </c>
      <c r="F215">
        <f t="shared" si="7"/>
        <v>-5013305.6770368004</v>
      </c>
    </row>
    <row r="216" spans="1:6" x14ac:dyDescent="0.3">
      <c r="A216">
        <v>39.268113999999997</v>
      </c>
      <c r="B216">
        <v>-84.413274999999999</v>
      </c>
      <c r="C216">
        <v>52920</v>
      </c>
      <c r="D216">
        <v>2</v>
      </c>
      <c r="E216">
        <f t="shared" si="6"/>
        <v>2078068.5928799999</v>
      </c>
      <c r="F216">
        <f t="shared" si="7"/>
        <v>-4467150.5130000003</v>
      </c>
    </row>
    <row r="217" spans="1:6" x14ac:dyDescent="0.3">
      <c r="A217">
        <v>30.332184000000002</v>
      </c>
      <c r="B217">
        <v>-81.655651000000006</v>
      </c>
      <c r="C217">
        <v>50858</v>
      </c>
      <c r="D217">
        <v>2</v>
      </c>
      <c r="E217">
        <f t="shared" si="6"/>
        <v>1542634.2138720001</v>
      </c>
      <c r="F217">
        <f t="shared" si="7"/>
        <v>-4152843.0985580003</v>
      </c>
    </row>
    <row r="218" spans="1:6" x14ac:dyDescent="0.3">
      <c r="A218">
        <v>27.950575000000001</v>
      </c>
      <c r="B218">
        <v>-82.457177999999999</v>
      </c>
      <c r="C218">
        <v>50711.519999999997</v>
      </c>
      <c r="D218">
        <v>2</v>
      </c>
      <c r="E218">
        <f t="shared" si="6"/>
        <v>1417416.1431239999</v>
      </c>
      <c r="F218">
        <f t="shared" si="7"/>
        <v>-4181528.8312905598</v>
      </c>
    </row>
    <row r="219" spans="1:6" x14ac:dyDescent="0.3">
      <c r="A219">
        <v>43.544595999999999</v>
      </c>
      <c r="B219">
        <v>-96.731103000000004</v>
      </c>
      <c r="C219">
        <v>49329</v>
      </c>
      <c r="D219">
        <v>0</v>
      </c>
      <c r="E219">
        <f t="shared" si="6"/>
        <v>2148011.3760839999</v>
      </c>
      <c r="F219">
        <f t="shared" si="7"/>
        <v>-4771648.5798869999</v>
      </c>
    </row>
    <row r="220" spans="1:6" x14ac:dyDescent="0.3">
      <c r="A220">
        <v>39.345466999999999</v>
      </c>
      <c r="B220">
        <v>-84.560319000000007</v>
      </c>
      <c r="C220">
        <v>45749.599999999999</v>
      </c>
      <c r="D220">
        <v>2</v>
      </c>
      <c r="E220">
        <f t="shared" si="6"/>
        <v>1800039.3770631999</v>
      </c>
      <c r="F220">
        <f t="shared" si="7"/>
        <v>-3868600.7701224</v>
      </c>
    </row>
    <row r="221" spans="1:6" x14ac:dyDescent="0.3">
      <c r="A221">
        <v>33.793995000000002</v>
      </c>
      <c r="B221">
        <v>-84.660489999999996</v>
      </c>
      <c r="C221">
        <v>45046.080000000002</v>
      </c>
      <c r="D221">
        <v>2</v>
      </c>
      <c r="E221">
        <f t="shared" si="6"/>
        <v>1522287.0022896002</v>
      </c>
      <c r="F221">
        <f t="shared" si="7"/>
        <v>-3813623.2053792002</v>
      </c>
    </row>
    <row r="222" spans="1:6" x14ac:dyDescent="0.3">
      <c r="A222">
        <v>28.039465</v>
      </c>
      <c r="B222">
        <v>-81.949804</v>
      </c>
      <c r="C222">
        <v>44875.64</v>
      </c>
      <c r="D222">
        <v>2</v>
      </c>
      <c r="E222">
        <f t="shared" si="6"/>
        <v>1258288.9371326</v>
      </c>
      <c r="F222">
        <f t="shared" si="7"/>
        <v>-3677549.90237456</v>
      </c>
    </row>
    <row r="223" spans="1:6" x14ac:dyDescent="0.3">
      <c r="A223">
        <v>39.091116</v>
      </c>
      <c r="B223">
        <v>-94.415507000000005</v>
      </c>
      <c r="C223">
        <v>44853.14</v>
      </c>
      <c r="D223">
        <v>0</v>
      </c>
      <c r="E223">
        <f t="shared" si="6"/>
        <v>1753359.29870424</v>
      </c>
      <c r="F223">
        <f t="shared" si="7"/>
        <v>-4234831.95364198</v>
      </c>
    </row>
    <row r="224" spans="1:6" x14ac:dyDescent="0.3">
      <c r="A224">
        <v>34.746481000000003</v>
      </c>
      <c r="B224">
        <v>-92.289595000000006</v>
      </c>
      <c r="C224">
        <v>44626.44</v>
      </c>
      <c r="D224">
        <v>0</v>
      </c>
      <c r="E224">
        <f t="shared" si="6"/>
        <v>1550611.7495576402</v>
      </c>
      <c r="F224">
        <f t="shared" si="7"/>
        <v>-4118556.0738918004</v>
      </c>
    </row>
    <row r="225" spans="1:6" x14ac:dyDescent="0.3">
      <c r="A225">
        <v>40.173654999999997</v>
      </c>
      <c r="B225">
        <v>-85.494140000000002</v>
      </c>
      <c r="C225">
        <v>42336</v>
      </c>
      <c r="D225">
        <v>2</v>
      </c>
      <c r="E225">
        <f t="shared" si="6"/>
        <v>1700791.8580799999</v>
      </c>
      <c r="F225">
        <f t="shared" si="7"/>
        <v>-3619479.9110400002</v>
      </c>
    </row>
    <row r="226" spans="1:6" x14ac:dyDescent="0.3">
      <c r="A226">
        <v>40.844782000000002</v>
      </c>
      <c r="B226">
        <v>-73.864827000000005</v>
      </c>
      <c r="C226">
        <v>40953.79</v>
      </c>
      <c r="D226">
        <v>2</v>
      </c>
      <c r="E226">
        <f t="shared" si="6"/>
        <v>1672748.6246237801</v>
      </c>
      <c r="F226">
        <f t="shared" si="7"/>
        <v>-3025044.6133443303</v>
      </c>
    </row>
    <row r="227" spans="1:6" x14ac:dyDescent="0.3">
      <c r="A227">
        <v>38.627003000000002</v>
      </c>
      <c r="B227">
        <v>-90.199404000000001</v>
      </c>
      <c r="C227">
        <v>40683.599999999999</v>
      </c>
      <c r="D227">
        <v>0</v>
      </c>
      <c r="E227">
        <f t="shared" si="6"/>
        <v>1571485.5392507999</v>
      </c>
      <c r="F227">
        <f t="shared" si="7"/>
        <v>-3669636.4725743998</v>
      </c>
    </row>
    <row r="228" spans="1:6" x14ac:dyDescent="0.3">
      <c r="A228">
        <v>25.986076000000001</v>
      </c>
      <c r="B228">
        <v>-80.303560000000004</v>
      </c>
      <c r="C228">
        <v>39681.199999999997</v>
      </c>
      <c r="D228">
        <v>2</v>
      </c>
      <c r="E228">
        <f t="shared" si="6"/>
        <v>1031158.6789711999</v>
      </c>
      <c r="F228">
        <f t="shared" si="7"/>
        <v>-3186541.6250720001</v>
      </c>
    </row>
    <row r="229" spans="1:6" x14ac:dyDescent="0.3">
      <c r="A229">
        <v>32.460976000000002</v>
      </c>
      <c r="B229">
        <v>-84.987708999999995</v>
      </c>
      <c r="C229">
        <v>39469.599999999999</v>
      </c>
      <c r="D229">
        <v>2</v>
      </c>
      <c r="E229">
        <f t="shared" si="6"/>
        <v>1281221.7383296001</v>
      </c>
      <c r="F229">
        <f t="shared" si="7"/>
        <v>-3354430.8791463999</v>
      </c>
    </row>
    <row r="230" spans="1:6" x14ac:dyDescent="0.3">
      <c r="A230">
        <v>35.483406000000002</v>
      </c>
      <c r="B230">
        <v>-86.460272000000003</v>
      </c>
      <c r="C230">
        <v>37654.379999999997</v>
      </c>
      <c r="D230">
        <v>0</v>
      </c>
      <c r="E230">
        <f t="shared" si="6"/>
        <v>1336105.6532182801</v>
      </c>
      <c r="F230">
        <f t="shared" si="7"/>
        <v>-3255607.9367913599</v>
      </c>
    </row>
    <row r="231" spans="1:6" x14ac:dyDescent="0.3">
      <c r="A231">
        <v>45.522632000000002</v>
      </c>
      <c r="B231">
        <v>-73.691890000000001</v>
      </c>
      <c r="C231">
        <v>35973.599999999999</v>
      </c>
      <c r="D231">
        <v>2</v>
      </c>
      <c r="E231">
        <f t="shared" si="6"/>
        <v>1637612.9545151999</v>
      </c>
      <c r="F231">
        <f t="shared" si="7"/>
        <v>-2650962.5741039999</v>
      </c>
    </row>
    <row r="232" spans="1:6" x14ac:dyDescent="0.3">
      <c r="A232">
        <v>33.322654999999997</v>
      </c>
      <c r="B232">
        <v>-81.142324000000002</v>
      </c>
      <c r="C232">
        <v>34423.040000000001</v>
      </c>
      <c r="D232">
        <v>2</v>
      </c>
      <c r="E232">
        <f t="shared" si="6"/>
        <v>1147067.0859711999</v>
      </c>
      <c r="F232">
        <f t="shared" si="7"/>
        <v>-2793165.46474496</v>
      </c>
    </row>
    <row r="233" spans="1:6" x14ac:dyDescent="0.3">
      <c r="A233">
        <v>40.728157000000003</v>
      </c>
      <c r="B233">
        <v>-74.077641999999997</v>
      </c>
      <c r="C233">
        <v>33960.120000000003</v>
      </c>
      <c r="D233">
        <v>2</v>
      </c>
      <c r="E233">
        <f t="shared" si="6"/>
        <v>1383133.0990988403</v>
      </c>
      <c r="F233">
        <f t="shared" si="7"/>
        <v>-2515685.61163704</v>
      </c>
    </row>
    <row r="234" spans="1:6" x14ac:dyDescent="0.3">
      <c r="A234">
        <v>43.728133999999997</v>
      </c>
      <c r="B234">
        <v>-79.574612000000002</v>
      </c>
      <c r="C234">
        <v>33534</v>
      </c>
      <c r="D234">
        <v>2</v>
      </c>
      <c r="E234">
        <f t="shared" si="6"/>
        <v>1466379.2455559999</v>
      </c>
      <c r="F234">
        <f t="shared" si="7"/>
        <v>-2668455.0388080003</v>
      </c>
    </row>
    <row r="235" spans="1:6" x14ac:dyDescent="0.3">
      <c r="A235">
        <v>41.934854000000001</v>
      </c>
      <c r="B235">
        <v>-87.879523000000006</v>
      </c>
      <c r="C235">
        <v>32922.5</v>
      </c>
      <c r="D235">
        <v>0</v>
      </c>
      <c r="E235">
        <f t="shared" si="6"/>
        <v>1380600.2308150001</v>
      </c>
      <c r="F235">
        <f t="shared" si="7"/>
        <v>-2893213.5959675</v>
      </c>
    </row>
    <row r="236" spans="1:6" x14ac:dyDescent="0.3">
      <c r="A236">
        <v>49.287486999999999</v>
      </c>
      <c r="B236">
        <v>-123.119646</v>
      </c>
      <c r="C236">
        <v>31786.560000000001</v>
      </c>
      <c r="D236">
        <v>3</v>
      </c>
      <c r="E236">
        <f t="shared" si="6"/>
        <v>1566679.66277472</v>
      </c>
      <c r="F236">
        <f t="shared" si="7"/>
        <v>-3913550.0147577603</v>
      </c>
    </row>
    <row r="237" spans="1:6" x14ac:dyDescent="0.3">
      <c r="A237">
        <v>40.925372000000003</v>
      </c>
      <c r="B237">
        <v>-74.276544000000001</v>
      </c>
      <c r="C237">
        <v>31096.799999999999</v>
      </c>
      <c r="D237">
        <v>2</v>
      </c>
      <c r="E237">
        <f t="shared" si="6"/>
        <v>1272648.1080096001</v>
      </c>
      <c r="F237">
        <f t="shared" si="7"/>
        <v>-2309762.8334591999</v>
      </c>
    </row>
    <row r="238" spans="1:6" x14ac:dyDescent="0.3">
      <c r="A238">
        <v>37.356816000000002</v>
      </c>
      <c r="B238">
        <v>-77.441649999999996</v>
      </c>
      <c r="C238">
        <v>30706.35</v>
      </c>
      <c r="D238">
        <v>2</v>
      </c>
      <c r="E238">
        <f t="shared" si="6"/>
        <v>1147091.4669816</v>
      </c>
      <c r="F238">
        <f t="shared" si="7"/>
        <v>-2377950.4094774998</v>
      </c>
    </row>
    <row r="239" spans="1:6" x14ac:dyDescent="0.3">
      <c r="A239">
        <v>33.635662000000004</v>
      </c>
      <c r="B239">
        <v>-96.608879999999999</v>
      </c>
      <c r="C239">
        <v>30660.84</v>
      </c>
      <c r="D239">
        <v>0</v>
      </c>
      <c r="E239">
        <f t="shared" si="6"/>
        <v>1031297.6508760802</v>
      </c>
      <c r="F239">
        <f t="shared" si="7"/>
        <v>-2962109.4122592001</v>
      </c>
    </row>
    <row r="240" spans="1:6" x14ac:dyDescent="0.3">
      <c r="A240">
        <v>44.963022000000002</v>
      </c>
      <c r="B240">
        <v>-92.964935999999994</v>
      </c>
      <c r="C240">
        <v>28871.5</v>
      </c>
      <c r="D240">
        <v>0</v>
      </c>
      <c r="E240">
        <f t="shared" si="6"/>
        <v>1298149.889673</v>
      </c>
      <c r="F240">
        <f t="shared" si="7"/>
        <v>-2684037.1497239997</v>
      </c>
    </row>
    <row r="241" spans="1:6" x14ac:dyDescent="0.3">
      <c r="A241">
        <v>45.557944999999997</v>
      </c>
      <c r="B241">
        <v>-94.163240000000002</v>
      </c>
      <c r="C241">
        <v>28054</v>
      </c>
      <c r="D241">
        <v>0</v>
      </c>
      <c r="E241">
        <f t="shared" si="6"/>
        <v>1278082.5890299999</v>
      </c>
      <c r="F241">
        <f t="shared" si="7"/>
        <v>-2641655.5349599998</v>
      </c>
    </row>
    <row r="242" spans="1:6" x14ac:dyDescent="0.3">
      <c r="A242">
        <v>35.551251000000001</v>
      </c>
      <c r="B242">
        <v>-80.406448999999995</v>
      </c>
      <c r="C242">
        <v>27896.080000000002</v>
      </c>
      <c r="D242">
        <v>2</v>
      </c>
      <c r="E242">
        <f t="shared" si="6"/>
        <v>991740.54199608008</v>
      </c>
      <c r="F242">
        <f t="shared" si="7"/>
        <v>-2243024.7338199201</v>
      </c>
    </row>
    <row r="243" spans="1:6" x14ac:dyDescent="0.3">
      <c r="A243">
        <v>41.675328</v>
      </c>
      <c r="B243">
        <v>-85.706101000000004</v>
      </c>
      <c r="C243">
        <v>22358.28</v>
      </c>
      <c r="D243">
        <v>2</v>
      </c>
      <c r="E243">
        <f t="shared" si="6"/>
        <v>931788.6525158399</v>
      </c>
      <c r="F243">
        <f t="shared" si="7"/>
        <v>-1916241.00386628</v>
      </c>
    </row>
    <row r="244" spans="1:6" x14ac:dyDescent="0.3">
      <c r="A244">
        <v>41.016029000000003</v>
      </c>
      <c r="B244">
        <v>-92.408302000000006</v>
      </c>
      <c r="C244">
        <v>26735.4</v>
      </c>
      <c r="D244">
        <v>0</v>
      </c>
      <c r="E244">
        <f t="shared" si="6"/>
        <v>1096579.9417266001</v>
      </c>
      <c r="F244">
        <f t="shared" si="7"/>
        <v>-2470572.9172908003</v>
      </c>
    </row>
    <row r="245" spans="1:6" x14ac:dyDescent="0.3">
      <c r="A245">
        <v>40.916764999999998</v>
      </c>
      <c r="B245">
        <v>-74.171811000000005</v>
      </c>
      <c r="C245">
        <v>26379.72</v>
      </c>
      <c r="D245">
        <v>2</v>
      </c>
      <c r="E245">
        <f t="shared" si="6"/>
        <v>1079372.8040058</v>
      </c>
      <c r="F245">
        <f t="shared" si="7"/>
        <v>-1956631.6060729201</v>
      </c>
    </row>
    <row r="246" spans="1:6" x14ac:dyDescent="0.3">
      <c r="A246">
        <v>41.252363000000003</v>
      </c>
      <c r="B246">
        <v>-95.997988000000007</v>
      </c>
      <c r="C246">
        <v>26000</v>
      </c>
      <c r="D246">
        <v>0</v>
      </c>
      <c r="E246">
        <f t="shared" si="6"/>
        <v>1072561.4380000001</v>
      </c>
      <c r="F246">
        <f t="shared" si="7"/>
        <v>-2495947.6880000001</v>
      </c>
    </row>
    <row r="247" spans="1:6" x14ac:dyDescent="0.3">
      <c r="A247">
        <v>44.977753</v>
      </c>
      <c r="B247">
        <v>-93.265011000000001</v>
      </c>
      <c r="C247">
        <v>24620.880000000001</v>
      </c>
      <c r="D247">
        <v>0</v>
      </c>
      <c r="E247">
        <f t="shared" si="6"/>
        <v>1107391.85928264</v>
      </c>
      <c r="F247">
        <f t="shared" si="7"/>
        <v>-2296266.6440296802</v>
      </c>
    </row>
    <row r="248" spans="1:6" x14ac:dyDescent="0.3">
      <c r="A248">
        <v>35.227086999999997</v>
      </c>
      <c r="B248">
        <v>-80.843126999999996</v>
      </c>
      <c r="C248">
        <v>24366</v>
      </c>
      <c r="D248">
        <v>2</v>
      </c>
      <c r="E248">
        <f t="shared" si="6"/>
        <v>858343.20184199989</v>
      </c>
      <c r="F248">
        <f t="shared" si="7"/>
        <v>-1969823.6324819999</v>
      </c>
    </row>
    <row r="249" spans="1:6" x14ac:dyDescent="0.3">
      <c r="A249">
        <v>27.950575000000001</v>
      </c>
      <c r="B249">
        <v>-82.457177999999999</v>
      </c>
      <c r="C249">
        <v>24151.46</v>
      </c>
      <c r="D249">
        <v>2</v>
      </c>
      <c r="E249">
        <f t="shared" si="6"/>
        <v>675047.1940895</v>
      </c>
      <c r="F249">
        <f t="shared" si="7"/>
        <v>-1991461.2361798799</v>
      </c>
    </row>
    <row r="250" spans="1:6" x14ac:dyDescent="0.3">
      <c r="A250">
        <v>30.618248000000001</v>
      </c>
      <c r="B250">
        <v>-87.753045</v>
      </c>
      <c r="C250">
        <v>23432.1</v>
      </c>
      <c r="D250">
        <v>0</v>
      </c>
      <c r="E250">
        <f t="shared" si="6"/>
        <v>717449.84896079998</v>
      </c>
      <c r="F250">
        <f t="shared" si="7"/>
        <v>-2056238.1257445</v>
      </c>
    </row>
    <row r="251" spans="1:6" x14ac:dyDescent="0.3">
      <c r="A251">
        <v>42.903948</v>
      </c>
      <c r="B251">
        <v>-78.692250999999999</v>
      </c>
      <c r="C251">
        <v>21436.799999999999</v>
      </c>
      <c r="D251">
        <v>2</v>
      </c>
      <c r="E251">
        <f t="shared" si="6"/>
        <v>919723.35248639993</v>
      </c>
      <c r="F251">
        <f t="shared" si="7"/>
        <v>-1686910.0462368</v>
      </c>
    </row>
    <row r="252" spans="1:6" x14ac:dyDescent="0.3">
      <c r="A252">
        <v>35.842297000000002</v>
      </c>
      <c r="B252">
        <v>-90.704279</v>
      </c>
      <c r="C252">
        <v>20819.5</v>
      </c>
      <c r="D252">
        <v>0</v>
      </c>
      <c r="E252">
        <f t="shared" si="6"/>
        <v>746218.7023915</v>
      </c>
      <c r="F252">
        <f t="shared" si="7"/>
        <v>-1888417.7366404999</v>
      </c>
    </row>
    <row r="253" spans="1:6" x14ac:dyDescent="0.3">
      <c r="A253">
        <v>33.988717000000001</v>
      </c>
      <c r="B253">
        <v>-83.897957000000005</v>
      </c>
      <c r="C253">
        <v>20737.48</v>
      </c>
      <c r="D253">
        <v>2</v>
      </c>
      <c r="E253">
        <f t="shared" si="6"/>
        <v>704840.33901315997</v>
      </c>
      <c r="F253">
        <f t="shared" si="7"/>
        <v>-1739832.20532836</v>
      </c>
    </row>
    <row r="254" spans="1:6" x14ac:dyDescent="0.3">
      <c r="A254">
        <v>33.622053999999999</v>
      </c>
      <c r="B254">
        <v>-84.369091999999995</v>
      </c>
      <c r="C254">
        <v>20345.099999999999</v>
      </c>
      <c r="D254">
        <v>2</v>
      </c>
      <c r="E254">
        <f t="shared" si="6"/>
        <v>684044.05083539989</v>
      </c>
      <c r="F254">
        <f t="shared" si="7"/>
        <v>-1716497.6136491997</v>
      </c>
    </row>
    <row r="255" spans="1:6" x14ac:dyDescent="0.3">
      <c r="A255">
        <v>32.766795999999999</v>
      </c>
      <c r="B255">
        <v>-96.599159</v>
      </c>
      <c r="C255">
        <v>19963.849999999999</v>
      </c>
      <c r="D255">
        <v>0</v>
      </c>
      <c r="E255">
        <f t="shared" si="6"/>
        <v>654151.40032459993</v>
      </c>
      <c r="F255">
        <f t="shared" si="7"/>
        <v>-1928491.1204021499</v>
      </c>
    </row>
    <row r="256" spans="1:6" x14ac:dyDescent="0.3">
      <c r="A256">
        <v>42.433425999999997</v>
      </c>
      <c r="B256">
        <v>-71.607844999999998</v>
      </c>
      <c r="C256">
        <v>19958</v>
      </c>
      <c r="D256">
        <v>2</v>
      </c>
      <c r="E256">
        <f t="shared" si="6"/>
        <v>846886.316108</v>
      </c>
      <c r="F256">
        <f t="shared" si="7"/>
        <v>-1429149.37051</v>
      </c>
    </row>
    <row r="257" spans="1:6" x14ac:dyDescent="0.3">
      <c r="A257">
        <v>38.713107000000001</v>
      </c>
      <c r="B257">
        <v>-90.429839999999999</v>
      </c>
      <c r="C257">
        <v>19944.3</v>
      </c>
      <c r="D257">
        <v>0</v>
      </c>
      <c r="E257">
        <f t="shared" si="6"/>
        <v>772105.81994009996</v>
      </c>
      <c r="F257">
        <f t="shared" si="7"/>
        <v>-1803559.8579119998</v>
      </c>
    </row>
    <row r="258" spans="1:6" x14ac:dyDescent="0.3">
      <c r="A258">
        <v>36.112478000000003</v>
      </c>
      <c r="B258">
        <v>-80.015112000000002</v>
      </c>
      <c r="C258">
        <v>19110.599999999999</v>
      </c>
      <c r="D258">
        <v>2</v>
      </c>
      <c r="E258">
        <f t="shared" si="6"/>
        <v>690131.12206680002</v>
      </c>
      <c r="F258">
        <f t="shared" si="7"/>
        <v>-1529136.7993872</v>
      </c>
    </row>
    <row r="259" spans="1:6" x14ac:dyDescent="0.3">
      <c r="A259">
        <v>34.195399999999999</v>
      </c>
      <c r="B259">
        <v>-82.161788000000001</v>
      </c>
      <c r="C259">
        <v>18804.59</v>
      </c>
      <c r="D259">
        <v>2</v>
      </c>
      <c r="E259">
        <f t="shared" ref="E259:E322" si="8">A259*C259</f>
        <v>643030.47688600002</v>
      </c>
      <c r="F259">
        <f t="shared" ref="F259:F322" si="9">B259*C259</f>
        <v>-1545018.7370069199</v>
      </c>
    </row>
    <row r="260" spans="1:6" x14ac:dyDescent="0.3">
      <c r="A260">
        <v>39.099727000000001</v>
      </c>
      <c r="B260">
        <v>-94.578567000000007</v>
      </c>
      <c r="C260">
        <v>18428.64</v>
      </c>
      <c r="D260">
        <v>0</v>
      </c>
      <c r="E260">
        <f t="shared" si="8"/>
        <v>720554.79298128001</v>
      </c>
      <c r="F260">
        <f t="shared" si="9"/>
        <v>-1742954.3629588801</v>
      </c>
    </row>
    <row r="261" spans="1:6" x14ac:dyDescent="0.3">
      <c r="A261">
        <v>34.806553000000001</v>
      </c>
      <c r="B261">
        <v>-78.971141000000003</v>
      </c>
      <c r="C261">
        <v>18426</v>
      </c>
      <c r="D261">
        <v>2</v>
      </c>
      <c r="E261">
        <f t="shared" si="8"/>
        <v>641345.54557800002</v>
      </c>
      <c r="F261">
        <f t="shared" si="9"/>
        <v>-1455122.244066</v>
      </c>
    </row>
    <row r="262" spans="1:6" x14ac:dyDescent="0.3">
      <c r="A262">
        <v>41.955030000000001</v>
      </c>
      <c r="B262">
        <v>-87.940066000000002</v>
      </c>
      <c r="C262">
        <v>17875</v>
      </c>
      <c r="D262">
        <v>0</v>
      </c>
      <c r="E262">
        <f t="shared" si="8"/>
        <v>749946.16125</v>
      </c>
      <c r="F262">
        <f t="shared" si="9"/>
        <v>-1571928.6797500001</v>
      </c>
    </row>
    <row r="263" spans="1:6" x14ac:dyDescent="0.3">
      <c r="A263">
        <v>35.467559999999999</v>
      </c>
      <c r="B263">
        <v>-97.516428000000005</v>
      </c>
      <c r="C263">
        <v>17700</v>
      </c>
      <c r="D263">
        <v>0</v>
      </c>
      <c r="E263">
        <f t="shared" si="8"/>
        <v>627775.81200000003</v>
      </c>
      <c r="F263">
        <f t="shared" si="9"/>
        <v>-1726040.7756000001</v>
      </c>
    </row>
    <row r="264" spans="1:6" x14ac:dyDescent="0.3">
      <c r="A264">
        <v>43.323892000000001</v>
      </c>
      <c r="B264">
        <v>-88.166759999999996</v>
      </c>
      <c r="C264">
        <v>17011.2</v>
      </c>
      <c r="D264">
        <v>0</v>
      </c>
      <c r="E264">
        <f t="shared" si="8"/>
        <v>736991.39159040002</v>
      </c>
      <c r="F264">
        <f t="shared" si="9"/>
        <v>-1499822.3877119999</v>
      </c>
    </row>
    <row r="265" spans="1:6" x14ac:dyDescent="0.3">
      <c r="A265">
        <v>40.695504</v>
      </c>
      <c r="B265">
        <v>-74.228733000000005</v>
      </c>
      <c r="C265">
        <v>15870.26</v>
      </c>
      <c r="D265">
        <v>2</v>
      </c>
      <c r="E265">
        <f t="shared" si="8"/>
        <v>645848.22931104002</v>
      </c>
      <c r="F265">
        <f t="shared" si="9"/>
        <v>-1178029.2921805801</v>
      </c>
    </row>
    <row r="266" spans="1:6" x14ac:dyDescent="0.3">
      <c r="A266">
        <v>40.506771999999998</v>
      </c>
      <c r="B266">
        <v>-74.265422999999998</v>
      </c>
      <c r="C266">
        <v>15120</v>
      </c>
      <c r="D266">
        <v>2</v>
      </c>
      <c r="E266">
        <f t="shared" si="8"/>
        <v>612462.39263999998</v>
      </c>
      <c r="F266">
        <f t="shared" si="9"/>
        <v>-1122893.19576</v>
      </c>
    </row>
    <row r="267" spans="1:6" x14ac:dyDescent="0.3">
      <c r="A267">
        <v>25.761679999999998</v>
      </c>
      <c r="B267">
        <v>-80.191789999999997</v>
      </c>
      <c r="C267">
        <v>15120</v>
      </c>
      <c r="D267">
        <v>2</v>
      </c>
      <c r="E267">
        <f t="shared" si="8"/>
        <v>389516.60159999999</v>
      </c>
      <c r="F267">
        <f t="shared" si="9"/>
        <v>-1212499.8647999999</v>
      </c>
    </row>
    <row r="268" spans="1:6" x14ac:dyDescent="0.3">
      <c r="A268">
        <v>42.610647999999998</v>
      </c>
      <c r="B268">
        <v>-71.234224999999995</v>
      </c>
      <c r="C268">
        <v>15079</v>
      </c>
      <c r="D268">
        <v>2</v>
      </c>
      <c r="E268">
        <f t="shared" si="8"/>
        <v>642525.96119199996</v>
      </c>
      <c r="F268">
        <f t="shared" si="9"/>
        <v>-1074140.8787749999</v>
      </c>
    </row>
    <row r="269" spans="1:6" x14ac:dyDescent="0.3">
      <c r="A269">
        <v>39.768402999999999</v>
      </c>
      <c r="B269">
        <v>-86.158068</v>
      </c>
      <c r="C269">
        <v>13935.6</v>
      </c>
      <c r="D269">
        <v>0</v>
      </c>
      <c r="E269">
        <f t="shared" si="8"/>
        <v>554196.55684680003</v>
      </c>
      <c r="F269">
        <f t="shared" si="9"/>
        <v>-1200664.3724207999</v>
      </c>
    </row>
    <row r="270" spans="1:6" x14ac:dyDescent="0.3">
      <c r="A270">
        <v>38.769917999999997</v>
      </c>
      <c r="B270">
        <v>-90.466750000000005</v>
      </c>
      <c r="C270">
        <v>12447.68</v>
      </c>
      <c r="D270">
        <v>0</v>
      </c>
      <c r="E270">
        <f t="shared" si="8"/>
        <v>482595.53289023996</v>
      </c>
      <c r="F270">
        <f t="shared" si="9"/>
        <v>-1126101.1546400001</v>
      </c>
    </row>
    <row r="271" spans="1:6" x14ac:dyDescent="0.3">
      <c r="A271">
        <v>25.761679999999998</v>
      </c>
      <c r="B271">
        <v>-80.191789999999997</v>
      </c>
      <c r="C271">
        <v>12320</v>
      </c>
      <c r="D271">
        <v>2</v>
      </c>
      <c r="E271">
        <f t="shared" si="8"/>
        <v>317383.89759999997</v>
      </c>
      <c r="F271">
        <f t="shared" si="9"/>
        <v>-987962.85279999999</v>
      </c>
    </row>
    <row r="272" spans="1:6" x14ac:dyDescent="0.3">
      <c r="A272">
        <v>40.840378000000001</v>
      </c>
      <c r="B272">
        <v>-74.090697000000006</v>
      </c>
      <c r="C272">
        <v>11869.8</v>
      </c>
      <c r="D272">
        <v>2</v>
      </c>
      <c r="E272">
        <f t="shared" si="8"/>
        <v>484767.11878439999</v>
      </c>
      <c r="F272">
        <f t="shared" si="9"/>
        <v>-879441.75525060005</v>
      </c>
    </row>
    <row r="273" spans="1:6" x14ac:dyDescent="0.3">
      <c r="A273">
        <v>42.584743000000003</v>
      </c>
      <c r="B273">
        <v>-87.821185</v>
      </c>
      <c r="C273">
        <v>11709.68</v>
      </c>
      <c r="D273">
        <v>0</v>
      </c>
      <c r="E273">
        <f t="shared" si="8"/>
        <v>498653.71341224003</v>
      </c>
      <c r="F273">
        <f t="shared" si="9"/>
        <v>-1028357.9735708</v>
      </c>
    </row>
    <row r="274" spans="1:6" x14ac:dyDescent="0.3">
      <c r="A274">
        <v>42.682789</v>
      </c>
      <c r="B274">
        <v>-89.018721999999997</v>
      </c>
      <c r="C274">
        <v>11703.8</v>
      </c>
      <c r="D274">
        <v>0</v>
      </c>
      <c r="E274">
        <f t="shared" si="8"/>
        <v>499550.82589819998</v>
      </c>
      <c r="F274">
        <f t="shared" si="9"/>
        <v>-1041857.3185435999</v>
      </c>
    </row>
    <row r="275" spans="1:6" x14ac:dyDescent="0.3">
      <c r="A275">
        <v>25.761679999999998</v>
      </c>
      <c r="B275">
        <v>-80.191789999999997</v>
      </c>
      <c r="C275">
        <v>11278.78</v>
      </c>
      <c r="D275">
        <v>2</v>
      </c>
      <c r="E275">
        <f t="shared" si="8"/>
        <v>290560.32115039998</v>
      </c>
      <c r="F275">
        <f t="shared" si="9"/>
        <v>-904465.55721620005</v>
      </c>
    </row>
    <row r="276" spans="1:6" x14ac:dyDescent="0.3">
      <c r="A276">
        <v>18.444247000000001</v>
      </c>
      <c r="B276">
        <v>-66.646406999999996</v>
      </c>
      <c r="C276">
        <v>10712</v>
      </c>
      <c r="D276">
        <v>2</v>
      </c>
      <c r="E276">
        <f t="shared" si="8"/>
        <v>197574.77386400002</v>
      </c>
      <c r="F276">
        <f t="shared" si="9"/>
        <v>-713916.31178400002</v>
      </c>
    </row>
    <row r="277" spans="1:6" x14ac:dyDescent="0.3">
      <c r="A277">
        <v>36.072634999999998</v>
      </c>
      <c r="B277">
        <v>-79.791974999999994</v>
      </c>
      <c r="C277">
        <v>25595949.010000002</v>
      </c>
      <c r="D277">
        <v>2</v>
      </c>
      <c r="E277">
        <f t="shared" si="8"/>
        <v>923313326.11634135</v>
      </c>
      <c r="F277">
        <f t="shared" si="9"/>
        <v>-2042351323.5071948</v>
      </c>
    </row>
    <row r="278" spans="1:6" x14ac:dyDescent="0.3">
      <c r="A278">
        <v>34.362315000000002</v>
      </c>
      <c r="B278">
        <v>-92.812945999999997</v>
      </c>
      <c r="C278">
        <v>11740552.85</v>
      </c>
      <c r="D278">
        <v>0</v>
      </c>
      <c r="E278">
        <f t="shared" si="8"/>
        <v>403432575.30584776</v>
      </c>
      <c r="F278">
        <f t="shared" si="9"/>
        <v>-1089675297.677196</v>
      </c>
    </row>
    <row r="279" spans="1:6" x14ac:dyDescent="0.3">
      <c r="A279">
        <v>37.386882999999997</v>
      </c>
      <c r="B279">
        <v>-120.723533</v>
      </c>
      <c r="C279">
        <v>5169917.7889999999</v>
      </c>
      <c r="D279">
        <v>3</v>
      </c>
      <c r="E279">
        <f t="shared" si="8"/>
        <v>193287111.49696168</v>
      </c>
      <c r="F279">
        <f t="shared" si="9"/>
        <v>-624130740.80762851</v>
      </c>
    </row>
    <row r="280" spans="1:6" x14ac:dyDescent="0.3">
      <c r="A280">
        <v>34.737063999999997</v>
      </c>
      <c r="B280">
        <v>-82.254283000000001</v>
      </c>
      <c r="C280">
        <v>3730732.1320000002</v>
      </c>
      <c r="D280">
        <v>2</v>
      </c>
      <c r="E280">
        <f t="shared" si="8"/>
        <v>129594680.83614044</v>
      </c>
      <c r="F280">
        <f t="shared" si="9"/>
        <v>-306868696.58272135</v>
      </c>
    </row>
    <row r="281" spans="1:6" x14ac:dyDescent="0.3">
      <c r="A281">
        <v>36.323107</v>
      </c>
      <c r="B281">
        <v>-86.713329999999999</v>
      </c>
      <c r="C281">
        <v>3068147.18</v>
      </c>
      <c r="D281">
        <v>0</v>
      </c>
      <c r="E281">
        <f t="shared" si="8"/>
        <v>111444638.31088826</v>
      </c>
      <c r="F281">
        <f t="shared" si="9"/>
        <v>-266049258.90790942</v>
      </c>
    </row>
    <row r="282" spans="1:6" x14ac:dyDescent="0.3">
      <c r="A282">
        <v>39.345466999999999</v>
      </c>
      <c r="B282">
        <v>-84.560319000000007</v>
      </c>
      <c r="C282">
        <v>2330001.44</v>
      </c>
      <c r="D282">
        <v>2</v>
      </c>
      <c r="E282">
        <f t="shared" si="8"/>
        <v>91674994.767472476</v>
      </c>
      <c r="F282">
        <f t="shared" si="9"/>
        <v>-197025665.03685936</v>
      </c>
    </row>
    <row r="283" spans="1:6" x14ac:dyDescent="0.3">
      <c r="A283">
        <v>40.728157000000003</v>
      </c>
      <c r="B283">
        <v>-74.077641999999997</v>
      </c>
      <c r="C283">
        <v>2057109.66</v>
      </c>
      <c r="D283">
        <v>2</v>
      </c>
      <c r="E283">
        <f t="shared" si="8"/>
        <v>83782285.198696628</v>
      </c>
      <c r="F283">
        <f t="shared" si="9"/>
        <v>-152385832.94822171</v>
      </c>
    </row>
    <row r="284" spans="1:6" x14ac:dyDescent="0.3">
      <c r="A284">
        <v>38.360674000000003</v>
      </c>
      <c r="B284">
        <v>-75.599368999999996</v>
      </c>
      <c r="C284">
        <v>1774101.44</v>
      </c>
      <c r="D284">
        <v>2</v>
      </c>
      <c r="E284">
        <f t="shared" si="8"/>
        <v>68055726.982770562</v>
      </c>
      <c r="F284">
        <f t="shared" si="9"/>
        <v>-134120949.40599135</v>
      </c>
    </row>
    <row r="285" spans="1:6" x14ac:dyDescent="0.3">
      <c r="A285">
        <v>42.433425999999997</v>
      </c>
      <c r="B285">
        <v>-71.607844999999998</v>
      </c>
      <c r="C285">
        <v>1486602.308</v>
      </c>
      <c r="D285">
        <v>2</v>
      </c>
      <c r="E285">
        <f t="shared" si="8"/>
        <v>63081629.027947202</v>
      </c>
      <c r="F285">
        <f t="shared" si="9"/>
        <v>-106452387.64790626</v>
      </c>
    </row>
    <row r="286" spans="1:6" x14ac:dyDescent="0.3">
      <c r="A286">
        <v>41.43533</v>
      </c>
      <c r="B286">
        <v>-81.657349999999994</v>
      </c>
      <c r="C286">
        <v>1330436.8400000001</v>
      </c>
      <c r="D286">
        <v>2</v>
      </c>
      <c r="E286">
        <f t="shared" si="8"/>
        <v>55127089.509557202</v>
      </c>
      <c r="F286">
        <f t="shared" si="9"/>
        <v>-108639946.69677401</v>
      </c>
    </row>
    <row r="287" spans="1:6" x14ac:dyDescent="0.3">
      <c r="A287">
        <v>44.475883000000003</v>
      </c>
      <c r="B287">
        <v>-73.212072000000006</v>
      </c>
      <c r="C287">
        <v>1303420.26</v>
      </c>
      <c r="D287">
        <v>2</v>
      </c>
      <c r="E287">
        <f t="shared" si="8"/>
        <v>57970766.983589582</v>
      </c>
      <c r="F287">
        <f t="shared" si="9"/>
        <v>-95426097.921378732</v>
      </c>
    </row>
    <row r="288" spans="1:6" x14ac:dyDescent="0.3">
      <c r="A288">
        <v>38.460391999999999</v>
      </c>
      <c r="B288">
        <v>-75.220743999999996</v>
      </c>
      <c r="C288">
        <v>1297764.1200000001</v>
      </c>
      <c r="D288">
        <v>2</v>
      </c>
      <c r="E288">
        <f t="shared" si="8"/>
        <v>49912516.778735042</v>
      </c>
      <c r="F288">
        <f t="shared" si="9"/>
        <v>-97618782.64290528</v>
      </c>
    </row>
    <row r="289" spans="1:6" x14ac:dyDescent="0.3">
      <c r="A289">
        <v>28.039465</v>
      </c>
      <c r="B289">
        <v>-81.949804</v>
      </c>
      <c r="C289">
        <v>1254600</v>
      </c>
      <c r="D289">
        <v>2</v>
      </c>
      <c r="E289">
        <f t="shared" si="8"/>
        <v>35178312.788999997</v>
      </c>
      <c r="F289">
        <f t="shared" si="9"/>
        <v>-102814224.0984</v>
      </c>
    </row>
    <row r="290" spans="1:6" x14ac:dyDescent="0.3">
      <c r="A290">
        <v>33.425510000000003</v>
      </c>
      <c r="B290">
        <v>-111.940005</v>
      </c>
      <c r="C290">
        <v>1244729.04</v>
      </c>
      <c r="D290">
        <v>3</v>
      </c>
      <c r="E290">
        <f t="shared" si="8"/>
        <v>41605702.973810405</v>
      </c>
      <c r="F290">
        <f t="shared" si="9"/>
        <v>-139334974.96124521</v>
      </c>
    </row>
    <row r="291" spans="1:6" x14ac:dyDescent="0.3">
      <c r="A291">
        <v>40.518715</v>
      </c>
      <c r="B291">
        <v>-74.412094999999994</v>
      </c>
      <c r="C291">
        <v>798045.79599999997</v>
      </c>
      <c r="D291">
        <v>2</v>
      </c>
      <c r="E291">
        <f t="shared" si="8"/>
        <v>32335790.165072139</v>
      </c>
      <c r="F291">
        <f t="shared" si="9"/>
        <v>-59384259.586302616</v>
      </c>
    </row>
    <row r="292" spans="1:6" x14ac:dyDescent="0.3">
      <c r="A292">
        <v>29.187199</v>
      </c>
      <c r="B292">
        <v>-82.140091999999996</v>
      </c>
      <c r="C292">
        <v>791848.88</v>
      </c>
      <c r="D292">
        <v>2</v>
      </c>
      <c r="E292">
        <f t="shared" si="8"/>
        <v>23111850.838487118</v>
      </c>
      <c r="F292">
        <f t="shared" si="9"/>
        <v>-65042539.853296958</v>
      </c>
    </row>
    <row r="293" spans="1:6" x14ac:dyDescent="0.3">
      <c r="A293">
        <v>41.252363000000003</v>
      </c>
      <c r="B293">
        <v>-95.997988000000007</v>
      </c>
      <c r="C293">
        <v>724010.46</v>
      </c>
      <c r="D293">
        <v>0</v>
      </c>
      <c r="E293">
        <f t="shared" si="8"/>
        <v>29867142.311716981</v>
      </c>
      <c r="F293">
        <f t="shared" si="9"/>
        <v>-69503547.450954482</v>
      </c>
    </row>
    <row r="294" spans="1:6" x14ac:dyDescent="0.3">
      <c r="A294">
        <v>40.378996000000001</v>
      </c>
      <c r="B294">
        <v>-74.546543999999997</v>
      </c>
      <c r="C294">
        <v>706820.4</v>
      </c>
      <c r="D294">
        <v>2</v>
      </c>
      <c r="E294">
        <f t="shared" si="8"/>
        <v>28540698.104318403</v>
      </c>
      <c r="F294">
        <f t="shared" si="9"/>
        <v>-52691018.048697598</v>
      </c>
    </row>
    <row r="295" spans="1:6" x14ac:dyDescent="0.3">
      <c r="A295">
        <v>34.991858999999998</v>
      </c>
      <c r="B295">
        <v>-90.002296000000001</v>
      </c>
      <c r="C295">
        <v>706034.76</v>
      </c>
      <c r="D295">
        <v>0</v>
      </c>
      <c r="E295">
        <f t="shared" si="8"/>
        <v>24705468.77101884</v>
      </c>
      <c r="F295">
        <f t="shared" si="9"/>
        <v>-63544749.45580896</v>
      </c>
    </row>
    <row r="296" spans="1:6" x14ac:dyDescent="0.3">
      <c r="A296">
        <v>46.820141999999997</v>
      </c>
      <c r="B296">
        <v>-71.260833000000005</v>
      </c>
      <c r="C296">
        <v>696874</v>
      </c>
      <c r="D296">
        <v>2</v>
      </c>
      <c r="E296">
        <f t="shared" si="8"/>
        <v>32627739.636107996</v>
      </c>
      <c r="F296">
        <f t="shared" si="9"/>
        <v>-49659821.736042</v>
      </c>
    </row>
    <row r="297" spans="1:6" x14ac:dyDescent="0.3">
      <c r="A297">
        <v>45.498564000000002</v>
      </c>
      <c r="B297">
        <v>-73.749757000000002</v>
      </c>
      <c r="C297">
        <v>671732.8</v>
      </c>
      <c r="D297">
        <v>2</v>
      </c>
      <c r="E297">
        <f t="shared" si="8"/>
        <v>30562877.791699205</v>
      </c>
      <c r="F297">
        <f t="shared" si="9"/>
        <v>-49540130.768929608</v>
      </c>
    </row>
    <row r="298" spans="1:6" x14ac:dyDescent="0.3">
      <c r="A298">
        <v>45.498564000000002</v>
      </c>
      <c r="B298">
        <v>-73.749757000000002</v>
      </c>
      <c r="C298">
        <v>663619.74979999999</v>
      </c>
      <c r="D298">
        <v>2</v>
      </c>
      <c r="E298">
        <f t="shared" si="8"/>
        <v>30193745.657939289</v>
      </c>
      <c r="F298">
        <f t="shared" si="9"/>
        <v>-48941795.288150802</v>
      </c>
    </row>
    <row r="299" spans="1:6" x14ac:dyDescent="0.3">
      <c r="A299">
        <v>33.793995000000002</v>
      </c>
      <c r="B299">
        <v>-84.660489999999996</v>
      </c>
      <c r="C299">
        <v>658238.96</v>
      </c>
      <c r="D299">
        <v>2</v>
      </c>
      <c r="E299">
        <f t="shared" si="8"/>
        <v>22244524.123045199</v>
      </c>
      <c r="F299">
        <f t="shared" si="9"/>
        <v>-55726832.890690394</v>
      </c>
    </row>
    <row r="300" spans="1:6" x14ac:dyDescent="0.3">
      <c r="A300">
        <v>40.501441</v>
      </c>
      <c r="B300">
        <v>-78.636725999999996</v>
      </c>
      <c r="C300">
        <v>649500.02</v>
      </c>
      <c r="D300">
        <v>2</v>
      </c>
      <c r="E300">
        <f t="shared" si="8"/>
        <v>26305686.73952882</v>
      </c>
      <c r="F300">
        <f t="shared" si="9"/>
        <v>-51074555.10973452</v>
      </c>
    </row>
    <row r="301" spans="1:6" x14ac:dyDescent="0.3">
      <c r="A301">
        <v>42.514457</v>
      </c>
      <c r="B301">
        <v>-83.014652999999996</v>
      </c>
      <c r="C301">
        <v>630228.72</v>
      </c>
      <c r="D301">
        <v>2</v>
      </c>
      <c r="E301">
        <f t="shared" si="8"/>
        <v>26793831.816605039</v>
      </c>
      <c r="F301">
        <f t="shared" si="9"/>
        <v>-52318218.501434155</v>
      </c>
    </row>
    <row r="302" spans="1:6" x14ac:dyDescent="0.3">
      <c r="A302">
        <v>38.627003000000002</v>
      </c>
      <c r="B302">
        <v>-90.199404000000001</v>
      </c>
      <c r="C302">
        <v>603583.02</v>
      </c>
      <c r="D302">
        <v>0</v>
      </c>
      <c r="E302">
        <f t="shared" si="8"/>
        <v>23314603.124289062</v>
      </c>
      <c r="F302">
        <f t="shared" si="9"/>
        <v>-54442828.668520086</v>
      </c>
    </row>
    <row r="303" spans="1:6" x14ac:dyDescent="0.3">
      <c r="A303">
        <v>47.203156999999997</v>
      </c>
      <c r="B303">
        <v>-122.240397</v>
      </c>
      <c r="C303">
        <v>571984.92000000004</v>
      </c>
      <c r="D303">
        <v>3</v>
      </c>
      <c r="E303">
        <f t="shared" si="8"/>
        <v>26999493.980392441</v>
      </c>
      <c r="F303">
        <f t="shared" si="9"/>
        <v>-69919663.698813245</v>
      </c>
    </row>
    <row r="304" spans="1:6" x14ac:dyDescent="0.3">
      <c r="A304">
        <v>33.836593000000001</v>
      </c>
      <c r="B304">
        <v>-117.91430099999999</v>
      </c>
      <c r="C304">
        <v>546642.91200000001</v>
      </c>
      <c r="D304">
        <v>3</v>
      </c>
      <c r="E304">
        <f t="shared" si="8"/>
        <v>18496533.729678817</v>
      </c>
      <c r="F304">
        <f t="shared" si="9"/>
        <v>-64457016.865084514</v>
      </c>
    </row>
    <row r="305" spans="1:6" x14ac:dyDescent="0.3">
      <c r="A305">
        <v>19.282609999999998</v>
      </c>
      <c r="B305">
        <v>-99.655664999999999</v>
      </c>
      <c r="C305">
        <v>546126.32999999996</v>
      </c>
      <c r="D305">
        <v>0</v>
      </c>
      <c r="E305">
        <f t="shared" si="8"/>
        <v>10530741.032121299</v>
      </c>
      <c r="F305">
        <f t="shared" si="9"/>
        <v>-54424582.590159446</v>
      </c>
    </row>
    <row r="306" spans="1:6" x14ac:dyDescent="0.3">
      <c r="A306">
        <v>43.038902999999998</v>
      </c>
      <c r="B306">
        <v>-87.906474000000003</v>
      </c>
      <c r="C306">
        <v>513499.12</v>
      </c>
      <c r="D306">
        <v>0</v>
      </c>
      <c r="E306">
        <f t="shared" si="8"/>
        <v>22100438.81626536</v>
      </c>
      <c r="F306">
        <f t="shared" si="9"/>
        <v>-45139897.041302882</v>
      </c>
    </row>
    <row r="307" spans="1:6" x14ac:dyDescent="0.3">
      <c r="A307">
        <v>47.380934000000003</v>
      </c>
      <c r="B307">
        <v>-122.234843</v>
      </c>
      <c r="C307">
        <v>486650.49599999998</v>
      </c>
      <c r="D307">
        <v>3</v>
      </c>
      <c r="E307">
        <f t="shared" si="8"/>
        <v>23057955.032043263</v>
      </c>
      <c r="F307">
        <f t="shared" si="9"/>
        <v>-59485646.974432126</v>
      </c>
    </row>
    <row r="308" spans="1:6" x14ac:dyDescent="0.3">
      <c r="A308">
        <v>39.952584000000002</v>
      </c>
      <c r="B308">
        <v>-75.165222</v>
      </c>
      <c r="C308">
        <v>474679.95600000001</v>
      </c>
      <c r="D308">
        <v>2</v>
      </c>
      <c r="E308">
        <f t="shared" si="8"/>
        <v>18964690.815206304</v>
      </c>
      <c r="F308">
        <f t="shared" si="9"/>
        <v>-35679424.271690235</v>
      </c>
    </row>
    <row r="309" spans="1:6" x14ac:dyDescent="0.3">
      <c r="A309">
        <v>49.283763</v>
      </c>
      <c r="B309">
        <v>-122.793206</v>
      </c>
      <c r="C309">
        <v>456271.84</v>
      </c>
      <c r="D309">
        <v>3</v>
      </c>
      <c r="E309">
        <f t="shared" si="8"/>
        <v>22486793.22613392</v>
      </c>
      <c r="F309">
        <f t="shared" si="9"/>
        <v>-56027082.041119039</v>
      </c>
    </row>
    <row r="310" spans="1:6" x14ac:dyDescent="0.3">
      <c r="A310">
        <v>46.087817000000001</v>
      </c>
      <c r="B310">
        <v>-64.778231000000005</v>
      </c>
      <c r="C310">
        <v>446601.1</v>
      </c>
      <c r="D310">
        <v>2</v>
      </c>
      <c r="E310">
        <f t="shared" si="8"/>
        <v>20582869.768798698</v>
      </c>
      <c r="F310">
        <f t="shared" si="9"/>
        <v>-28930029.2206541</v>
      </c>
    </row>
    <row r="311" spans="1:6" x14ac:dyDescent="0.3">
      <c r="A311">
        <v>38.627003000000002</v>
      </c>
      <c r="B311">
        <v>-90.199404000000001</v>
      </c>
      <c r="C311">
        <v>439987.20000000001</v>
      </c>
      <c r="D311">
        <v>0</v>
      </c>
      <c r="E311">
        <f t="shared" si="8"/>
        <v>16995386.8943616</v>
      </c>
      <c r="F311">
        <f t="shared" si="9"/>
        <v>-39686583.207628801</v>
      </c>
    </row>
    <row r="312" spans="1:6" x14ac:dyDescent="0.3">
      <c r="A312">
        <v>53.570858999999999</v>
      </c>
      <c r="B312">
        <v>-113.522812</v>
      </c>
      <c r="C312">
        <v>430792.5</v>
      </c>
      <c r="D312">
        <v>3</v>
      </c>
      <c r="E312">
        <f t="shared" si="8"/>
        <v>23077924.275757499</v>
      </c>
      <c r="F312">
        <f t="shared" si="9"/>
        <v>-48904775.988509998</v>
      </c>
    </row>
    <row r="313" spans="1:6" x14ac:dyDescent="0.3">
      <c r="A313">
        <v>34.746481000000003</v>
      </c>
      <c r="B313">
        <v>-92.289595000000006</v>
      </c>
      <c r="C313">
        <v>409875.84</v>
      </c>
      <c r="D313">
        <v>0</v>
      </c>
      <c r="E313">
        <f t="shared" si="8"/>
        <v>14241743.086919041</v>
      </c>
      <c r="F313">
        <f t="shared" si="9"/>
        <v>-37827275.273884803</v>
      </c>
    </row>
    <row r="314" spans="1:6" x14ac:dyDescent="0.3">
      <c r="A314">
        <v>39.768402999999999</v>
      </c>
      <c r="B314">
        <v>-86.158068</v>
      </c>
      <c r="C314">
        <v>404377.06199999998</v>
      </c>
      <c r="D314">
        <v>0</v>
      </c>
      <c r="E314">
        <f t="shared" si="8"/>
        <v>16081429.965571985</v>
      </c>
      <c r="F314">
        <f t="shared" si="9"/>
        <v>-34840346.40543621</v>
      </c>
    </row>
    <row r="315" spans="1:6" x14ac:dyDescent="0.3">
      <c r="A315">
        <v>48.610100000000003</v>
      </c>
      <c r="B315">
        <v>1.6769000000000001</v>
      </c>
      <c r="C315">
        <v>403913.55200000003</v>
      </c>
      <c r="D315">
        <v>4</v>
      </c>
      <c r="E315">
        <f t="shared" si="8"/>
        <v>19634278.154075202</v>
      </c>
      <c r="F315">
        <f t="shared" si="9"/>
        <v>677322.6353488001</v>
      </c>
    </row>
    <row r="316" spans="1:6" x14ac:dyDescent="0.3">
      <c r="A316">
        <v>25.840653</v>
      </c>
      <c r="B316">
        <v>-80.326440000000005</v>
      </c>
      <c r="C316">
        <v>402919.2</v>
      </c>
      <c r="D316">
        <v>2</v>
      </c>
      <c r="E316">
        <f t="shared" si="8"/>
        <v>10411695.2342376</v>
      </c>
      <c r="F316">
        <f t="shared" si="9"/>
        <v>-32365064.943648003</v>
      </c>
    </row>
    <row r="317" spans="1:6" x14ac:dyDescent="0.3">
      <c r="A317">
        <v>35.116813</v>
      </c>
      <c r="B317">
        <v>-80.723680000000002</v>
      </c>
      <c r="C317">
        <v>402555.76</v>
      </c>
      <c r="D317">
        <v>2</v>
      </c>
      <c r="E317">
        <f t="shared" si="8"/>
        <v>14136475.34599288</v>
      </c>
      <c r="F317">
        <f t="shared" si="9"/>
        <v>-32495782.352396801</v>
      </c>
    </row>
    <row r="318" spans="1:6" x14ac:dyDescent="0.3">
      <c r="A318">
        <v>45.072463999999997</v>
      </c>
      <c r="B318">
        <v>-93.455787999999998</v>
      </c>
      <c r="C318">
        <v>397962.67599999998</v>
      </c>
      <c r="D318">
        <v>0</v>
      </c>
      <c r="E318">
        <f t="shared" si="8"/>
        <v>17937158.387353662</v>
      </c>
      <c r="F318">
        <f t="shared" si="9"/>
        <v>-37191915.480168685</v>
      </c>
    </row>
    <row r="319" spans="1:6" x14ac:dyDescent="0.3">
      <c r="A319">
        <v>29.760427</v>
      </c>
      <c r="B319">
        <v>-95.369803000000005</v>
      </c>
      <c r="C319">
        <v>391338.8</v>
      </c>
      <c r="D319">
        <v>0</v>
      </c>
      <c r="E319">
        <f t="shared" si="8"/>
        <v>11646409.789667599</v>
      </c>
      <c r="F319">
        <f t="shared" si="9"/>
        <v>-37321904.262256399</v>
      </c>
    </row>
    <row r="320" spans="1:6" x14ac:dyDescent="0.3">
      <c r="A320">
        <v>27.950575000000001</v>
      </c>
      <c r="B320">
        <v>-82.457177999999999</v>
      </c>
      <c r="C320">
        <v>390179.32</v>
      </c>
      <c r="D320">
        <v>2</v>
      </c>
      <c r="E320">
        <f t="shared" si="8"/>
        <v>10905736.347109001</v>
      </c>
      <c r="F320">
        <f t="shared" si="9"/>
        <v>-32173085.641158961</v>
      </c>
    </row>
    <row r="321" spans="1:6" x14ac:dyDescent="0.3">
      <c r="A321">
        <v>41.647531000000001</v>
      </c>
      <c r="B321">
        <v>-88.089506</v>
      </c>
      <c r="C321">
        <v>385434.72</v>
      </c>
      <c r="D321">
        <v>0</v>
      </c>
      <c r="E321">
        <f t="shared" si="8"/>
        <v>16052404.44967632</v>
      </c>
      <c r="F321">
        <f t="shared" si="9"/>
        <v>-33952754.080048315</v>
      </c>
    </row>
    <row r="322" spans="1:6" x14ac:dyDescent="0.3">
      <c r="A322">
        <v>37.739651000000002</v>
      </c>
      <c r="B322">
        <v>-121.425223</v>
      </c>
      <c r="C322">
        <v>374678.88</v>
      </c>
      <c r="D322">
        <v>3</v>
      </c>
      <c r="E322">
        <f t="shared" si="8"/>
        <v>14140250.16827088</v>
      </c>
      <c r="F322">
        <f t="shared" si="9"/>
        <v>-45495466.557390243</v>
      </c>
    </row>
    <row r="323" spans="1:6" x14ac:dyDescent="0.3">
      <c r="A323">
        <v>39.345466999999999</v>
      </c>
      <c r="B323">
        <v>-84.560319000000007</v>
      </c>
      <c r="C323">
        <v>373044.8</v>
      </c>
      <c r="D323">
        <v>2</v>
      </c>
      <c r="E323">
        <f t="shared" ref="E323:E386" si="10">A323*C323</f>
        <v>14677621.8679216</v>
      </c>
      <c r="F323">
        <f t="shared" ref="F323:F386" si="11">B323*C323</f>
        <v>-31544787.289291203</v>
      </c>
    </row>
    <row r="324" spans="1:6" x14ac:dyDescent="0.3">
      <c r="A324">
        <v>40.563122999999997</v>
      </c>
      <c r="B324">
        <v>-80.208393000000001</v>
      </c>
      <c r="C324">
        <v>371799.6</v>
      </c>
      <c r="D324">
        <v>2</v>
      </c>
      <c r="E324">
        <f t="shared" si="10"/>
        <v>15081352.906150797</v>
      </c>
      <c r="F324">
        <f t="shared" si="11"/>
        <v>-29821448.4340428</v>
      </c>
    </row>
    <row r="325" spans="1:6" x14ac:dyDescent="0.3">
      <c r="A325">
        <v>40.729402</v>
      </c>
      <c r="B325">
        <v>-73.906587999999999</v>
      </c>
      <c r="C325">
        <v>358170</v>
      </c>
      <c r="D325">
        <v>2</v>
      </c>
      <c r="E325">
        <f t="shared" si="10"/>
        <v>14588049.914340001</v>
      </c>
      <c r="F325">
        <f t="shared" si="11"/>
        <v>-26471122.62396</v>
      </c>
    </row>
    <row r="326" spans="1:6" x14ac:dyDescent="0.3">
      <c r="A326">
        <v>29.946871999999999</v>
      </c>
      <c r="B326">
        <v>-90.323134999999994</v>
      </c>
      <c r="C326">
        <v>351970.06</v>
      </c>
      <c r="D326">
        <v>0</v>
      </c>
      <c r="E326">
        <f t="shared" si="10"/>
        <v>10540402.33465232</v>
      </c>
      <c r="F326">
        <f t="shared" si="11"/>
        <v>-31791039.245338097</v>
      </c>
    </row>
    <row r="327" spans="1:6" x14ac:dyDescent="0.3">
      <c r="A327">
        <v>39.099727000000001</v>
      </c>
      <c r="B327">
        <v>-94.578567000000007</v>
      </c>
      <c r="C327">
        <v>344028.02</v>
      </c>
      <c r="D327">
        <v>0</v>
      </c>
      <c r="E327">
        <f t="shared" si="10"/>
        <v>13451401.662350541</v>
      </c>
      <c r="F327">
        <f t="shared" si="11"/>
        <v>-32537677.139447343</v>
      </c>
    </row>
    <row r="328" spans="1:6" x14ac:dyDescent="0.3">
      <c r="A328">
        <v>32.776663999999997</v>
      </c>
      <c r="B328">
        <v>-96.796987999999999</v>
      </c>
      <c r="C328">
        <v>341641.84</v>
      </c>
      <c r="D328">
        <v>0</v>
      </c>
      <c r="E328">
        <f t="shared" si="10"/>
        <v>11197879.79802176</v>
      </c>
      <c r="F328">
        <f t="shared" si="11"/>
        <v>-33069901.086777922</v>
      </c>
    </row>
    <row r="329" spans="1:6" x14ac:dyDescent="0.3">
      <c r="A329">
        <v>34.358147000000002</v>
      </c>
      <c r="B329">
        <v>-86.294703999999996</v>
      </c>
      <c r="C329">
        <v>333847.36</v>
      </c>
      <c r="D329">
        <v>0</v>
      </c>
      <c r="E329">
        <f t="shared" si="10"/>
        <v>11470376.67044192</v>
      </c>
      <c r="F329">
        <f t="shared" si="11"/>
        <v>-28809259.112381436</v>
      </c>
    </row>
    <row r="330" spans="1:6" x14ac:dyDescent="0.3">
      <c r="A330">
        <v>42.514457</v>
      </c>
      <c r="B330">
        <v>-83.014652999999996</v>
      </c>
      <c r="C330">
        <v>315629.12</v>
      </c>
      <c r="D330">
        <v>2</v>
      </c>
      <c r="E330">
        <f t="shared" si="10"/>
        <v>13418800.650187841</v>
      </c>
      <c r="F330">
        <f t="shared" si="11"/>
        <v>-26201841.873495359</v>
      </c>
    </row>
    <row r="331" spans="1:6" x14ac:dyDescent="0.3">
      <c r="A331">
        <v>45.501688999999999</v>
      </c>
      <c r="B331">
        <v>-73.567256</v>
      </c>
      <c r="C331">
        <v>310780.96000000002</v>
      </c>
      <c r="D331">
        <v>2</v>
      </c>
      <c r="E331">
        <f t="shared" si="10"/>
        <v>14141058.58904144</v>
      </c>
      <c r="F331">
        <f t="shared" si="11"/>
        <v>-22863302.444245763</v>
      </c>
    </row>
    <row r="332" spans="1:6" x14ac:dyDescent="0.3">
      <c r="A332">
        <v>45.498564000000002</v>
      </c>
      <c r="B332">
        <v>-73.749757000000002</v>
      </c>
      <c r="C332">
        <v>304130.70260000002</v>
      </c>
      <c r="D332">
        <v>2</v>
      </c>
      <c r="E332">
        <f t="shared" si="10"/>
        <v>13837510.236611068</v>
      </c>
      <c r="F332">
        <f t="shared" si="11"/>
        <v>-22429565.41298927</v>
      </c>
    </row>
    <row r="333" spans="1:6" x14ac:dyDescent="0.3">
      <c r="A333">
        <v>1.305417</v>
      </c>
      <c r="B333">
        <v>103.820611</v>
      </c>
      <c r="C333">
        <v>301262.03999999998</v>
      </c>
      <c r="D333">
        <v>1</v>
      </c>
      <c r="E333">
        <f t="shared" si="10"/>
        <v>393272.58847068</v>
      </c>
      <c r="F333">
        <f t="shared" si="11"/>
        <v>31277209.063906439</v>
      </c>
    </row>
    <row r="334" spans="1:6" x14ac:dyDescent="0.3">
      <c r="A334">
        <v>39.739235999999998</v>
      </c>
      <c r="B334">
        <v>-104.990251</v>
      </c>
      <c r="C334">
        <v>297133.68</v>
      </c>
      <c r="D334">
        <v>0</v>
      </c>
      <c r="E334">
        <f t="shared" si="10"/>
        <v>11807865.433068478</v>
      </c>
      <c r="F334">
        <f t="shared" si="11"/>
        <v>-31196139.643753678</v>
      </c>
    </row>
    <row r="335" spans="1:6" x14ac:dyDescent="0.3">
      <c r="A335">
        <v>25.06043</v>
      </c>
      <c r="B335">
        <v>121.575214</v>
      </c>
      <c r="C335">
        <v>290164.8</v>
      </c>
      <c r="D335">
        <v>1</v>
      </c>
      <c r="E335">
        <f t="shared" si="10"/>
        <v>7271654.6588639999</v>
      </c>
      <c r="F335">
        <f t="shared" si="11"/>
        <v>35276847.655267201</v>
      </c>
    </row>
    <row r="336" spans="1:6" x14ac:dyDescent="0.3">
      <c r="A336">
        <v>45.498564000000002</v>
      </c>
      <c r="B336">
        <v>-73.749757000000002</v>
      </c>
      <c r="C336">
        <v>287241.56</v>
      </c>
      <c r="D336">
        <v>2</v>
      </c>
      <c r="E336">
        <f t="shared" si="10"/>
        <v>13069078.501119841</v>
      </c>
      <c r="F336">
        <f t="shared" si="11"/>
        <v>-21183995.250300921</v>
      </c>
    </row>
    <row r="337" spans="1:6" x14ac:dyDescent="0.3">
      <c r="A337">
        <v>41.848987000000001</v>
      </c>
      <c r="B337">
        <v>-72.571754999999996</v>
      </c>
      <c r="C337">
        <v>274117.86</v>
      </c>
      <c r="D337">
        <v>2</v>
      </c>
      <c r="E337">
        <f t="shared" si="10"/>
        <v>11471554.75960782</v>
      </c>
      <c r="F337">
        <f t="shared" si="11"/>
        <v>-19893214.177044298</v>
      </c>
    </row>
    <row r="338" spans="1:6" x14ac:dyDescent="0.3">
      <c r="A338">
        <v>35.668804999999999</v>
      </c>
      <c r="B338">
        <v>139.743326</v>
      </c>
      <c r="C338">
        <v>265681.08</v>
      </c>
      <c r="D338">
        <v>1</v>
      </c>
      <c r="E338">
        <f t="shared" si="10"/>
        <v>9476526.6347094011</v>
      </c>
      <c r="F338">
        <f t="shared" si="11"/>
        <v>37127157.77447208</v>
      </c>
    </row>
    <row r="339" spans="1:6" x14ac:dyDescent="0.3">
      <c r="A339">
        <v>35.670972999999996</v>
      </c>
      <c r="B339">
        <v>-80.474226000000002</v>
      </c>
      <c r="C339">
        <v>263424.15999999997</v>
      </c>
      <c r="D339">
        <v>2</v>
      </c>
      <c r="E339">
        <f t="shared" si="10"/>
        <v>9396596.0989076775</v>
      </c>
      <c r="F339">
        <f t="shared" si="11"/>
        <v>-21198855.385700159</v>
      </c>
    </row>
    <row r="340" spans="1:6" x14ac:dyDescent="0.3">
      <c r="A340">
        <v>29.424122000000001</v>
      </c>
      <c r="B340">
        <v>-98.493628000000001</v>
      </c>
      <c r="C340">
        <v>262384</v>
      </c>
      <c r="D340">
        <v>0</v>
      </c>
      <c r="E340">
        <f t="shared" si="10"/>
        <v>7720418.8268480003</v>
      </c>
      <c r="F340">
        <f t="shared" si="11"/>
        <v>-25843152.089152001</v>
      </c>
    </row>
    <row r="341" spans="1:6" x14ac:dyDescent="0.3">
      <c r="A341">
        <v>40.748691999999998</v>
      </c>
      <c r="B341">
        <v>-73.987869000000003</v>
      </c>
      <c r="C341">
        <v>261308.64</v>
      </c>
      <c r="D341">
        <v>2</v>
      </c>
      <c r="E341">
        <f t="shared" si="10"/>
        <v>10647985.288298881</v>
      </c>
      <c r="F341">
        <f t="shared" si="11"/>
        <v>-19333669.42488816</v>
      </c>
    </row>
    <row r="342" spans="1:6" x14ac:dyDescent="0.3">
      <c r="A342">
        <v>41.900587000000002</v>
      </c>
      <c r="B342">
        <v>-87.856728000000004</v>
      </c>
      <c r="C342">
        <v>252857.2</v>
      </c>
      <c r="D342">
        <v>0</v>
      </c>
      <c r="E342">
        <f t="shared" si="10"/>
        <v>10594865.107176401</v>
      </c>
      <c r="F342">
        <f t="shared" si="11"/>
        <v>-22215206.243241601</v>
      </c>
    </row>
    <row r="343" spans="1:6" x14ac:dyDescent="0.3">
      <c r="A343">
        <v>49.895136000000001</v>
      </c>
      <c r="B343">
        <v>-97.138373999999999</v>
      </c>
      <c r="C343">
        <v>217006.4</v>
      </c>
      <c r="D343">
        <v>0</v>
      </c>
      <c r="E343">
        <f t="shared" si="10"/>
        <v>10827563.840870399</v>
      </c>
      <c r="F343">
        <f t="shared" si="11"/>
        <v>-21079648.843593597</v>
      </c>
    </row>
    <row r="344" spans="1:6" x14ac:dyDescent="0.3">
      <c r="A344">
        <v>36.072634999999998</v>
      </c>
      <c r="B344">
        <v>-79.791974999999994</v>
      </c>
      <c r="C344">
        <v>210935.04000000001</v>
      </c>
      <c r="D344">
        <v>2</v>
      </c>
      <c r="E344">
        <f t="shared" si="10"/>
        <v>7608982.7066304004</v>
      </c>
      <c r="F344">
        <f t="shared" si="11"/>
        <v>-16830923.438304</v>
      </c>
    </row>
    <row r="345" spans="1:6" x14ac:dyDescent="0.3">
      <c r="A345">
        <v>34.737063999999997</v>
      </c>
      <c r="B345">
        <v>-82.254283000000001</v>
      </c>
      <c r="C345">
        <v>203575.84</v>
      </c>
      <c r="D345">
        <v>2</v>
      </c>
      <c r="E345">
        <f t="shared" si="10"/>
        <v>7071626.9829337588</v>
      </c>
      <c r="F345">
        <f t="shared" si="11"/>
        <v>-16744984.755322719</v>
      </c>
    </row>
    <row r="346" spans="1:6" x14ac:dyDescent="0.3">
      <c r="A346">
        <v>52.125104</v>
      </c>
      <c r="B346">
        <v>-106.70254300000001</v>
      </c>
      <c r="C346">
        <v>177059.75440000001</v>
      </c>
      <c r="D346">
        <v>3</v>
      </c>
      <c r="E346">
        <f t="shared" si="10"/>
        <v>9229258.1123144571</v>
      </c>
      <c r="F346">
        <f t="shared" si="11"/>
        <v>-18892726.057435442</v>
      </c>
    </row>
    <row r="347" spans="1:6" x14ac:dyDescent="0.3">
      <c r="A347">
        <v>35.467559999999999</v>
      </c>
      <c r="B347">
        <v>-97.516428000000005</v>
      </c>
      <c r="C347">
        <v>163862.38399999999</v>
      </c>
      <c r="D347">
        <v>0</v>
      </c>
      <c r="E347">
        <f t="shared" si="10"/>
        <v>5811798.9362630397</v>
      </c>
      <c r="F347">
        <f t="shared" si="11"/>
        <v>-15979274.371244352</v>
      </c>
    </row>
    <row r="348" spans="1:6" x14ac:dyDescent="0.3">
      <c r="A348">
        <v>25.986076000000001</v>
      </c>
      <c r="B348">
        <v>-80.303560000000004</v>
      </c>
      <c r="C348">
        <v>163037.24</v>
      </c>
      <c r="D348">
        <v>2</v>
      </c>
      <c r="E348">
        <f t="shared" si="10"/>
        <v>4236698.1094702398</v>
      </c>
      <c r="F348">
        <f t="shared" si="11"/>
        <v>-13092470.784574401</v>
      </c>
    </row>
    <row r="349" spans="1:6" x14ac:dyDescent="0.3">
      <c r="A349">
        <v>42.797806000000001</v>
      </c>
      <c r="B349">
        <v>-83.704949999999997</v>
      </c>
      <c r="C349">
        <v>155056.51999999999</v>
      </c>
      <c r="D349">
        <v>2</v>
      </c>
      <c r="E349">
        <f t="shared" si="10"/>
        <v>6636078.8619951196</v>
      </c>
      <c r="F349">
        <f t="shared" si="11"/>
        <v>-12978998.253773998</v>
      </c>
    </row>
    <row r="350" spans="1:6" x14ac:dyDescent="0.3">
      <c r="A350">
        <v>41.222999999999999</v>
      </c>
      <c r="B350">
        <v>-111.97383000000001</v>
      </c>
      <c r="C350">
        <v>146018.12</v>
      </c>
      <c r="D350">
        <v>3</v>
      </c>
      <c r="E350">
        <f t="shared" si="10"/>
        <v>6019304.9607599992</v>
      </c>
      <c r="F350">
        <f t="shared" si="11"/>
        <v>-16350208.1457996</v>
      </c>
    </row>
    <row r="351" spans="1:6" x14ac:dyDescent="0.3">
      <c r="A351">
        <v>32.161580999999998</v>
      </c>
      <c r="B351">
        <v>-81.904004999999998</v>
      </c>
      <c r="C351">
        <v>145087.48800000001</v>
      </c>
      <c r="D351">
        <v>2</v>
      </c>
      <c r="E351">
        <f t="shared" si="10"/>
        <v>4666242.9973985283</v>
      </c>
      <c r="F351">
        <f t="shared" si="11"/>
        <v>-11883246.34258944</v>
      </c>
    </row>
    <row r="352" spans="1:6" x14ac:dyDescent="0.3">
      <c r="A352">
        <v>38.360674000000003</v>
      </c>
      <c r="B352">
        <v>-75.599368999999996</v>
      </c>
      <c r="C352">
        <v>141377.5</v>
      </c>
      <c r="D352">
        <v>2</v>
      </c>
      <c r="E352">
        <f t="shared" si="10"/>
        <v>5423336.1884350004</v>
      </c>
      <c r="F352">
        <f t="shared" si="11"/>
        <v>-10688049.7907975</v>
      </c>
    </row>
    <row r="353" spans="1:6" x14ac:dyDescent="0.3">
      <c r="A353">
        <v>36.664845999999997</v>
      </c>
      <c r="B353">
        <v>-93.222993000000002</v>
      </c>
      <c r="C353">
        <v>139722.84</v>
      </c>
      <c r="D353">
        <v>0</v>
      </c>
      <c r="E353">
        <f t="shared" si="10"/>
        <v>5122916.411282639</v>
      </c>
      <c r="F353">
        <f t="shared" si="11"/>
        <v>-13025381.335260119</v>
      </c>
    </row>
    <row r="354" spans="1:6" x14ac:dyDescent="0.3">
      <c r="A354">
        <v>39.828937000000003</v>
      </c>
      <c r="B354">
        <v>-84.890237999999997</v>
      </c>
      <c r="C354">
        <v>139324.56</v>
      </c>
      <c r="D354">
        <v>2</v>
      </c>
      <c r="E354">
        <f t="shared" si="10"/>
        <v>5549149.1227927208</v>
      </c>
      <c r="F354">
        <f t="shared" si="11"/>
        <v>-11827295.05764528</v>
      </c>
    </row>
    <row r="355" spans="1:6" x14ac:dyDescent="0.3">
      <c r="A355">
        <v>39.197879</v>
      </c>
      <c r="B355">
        <v>-76.762506999999999</v>
      </c>
      <c r="C355">
        <v>134354.44</v>
      </c>
      <c r="D355">
        <v>2</v>
      </c>
      <c r="E355">
        <f t="shared" si="10"/>
        <v>5266409.0822327603</v>
      </c>
      <c r="F355">
        <f t="shared" si="11"/>
        <v>-10313383.64098108</v>
      </c>
    </row>
    <row r="356" spans="1:6" x14ac:dyDescent="0.3">
      <c r="A356">
        <v>36.112478000000003</v>
      </c>
      <c r="B356">
        <v>-80.015112000000002</v>
      </c>
      <c r="C356">
        <v>131475.51999999999</v>
      </c>
      <c r="D356">
        <v>2</v>
      </c>
      <c r="E356">
        <f t="shared" si="10"/>
        <v>4747906.8235385604</v>
      </c>
      <c r="F356">
        <f t="shared" si="11"/>
        <v>-10520028.45805824</v>
      </c>
    </row>
    <row r="357" spans="1:6" x14ac:dyDescent="0.3">
      <c r="A357">
        <v>37.356816000000002</v>
      </c>
      <c r="B357">
        <v>-77.441649999999996</v>
      </c>
      <c r="C357">
        <v>123272.72</v>
      </c>
      <c r="D357">
        <v>2</v>
      </c>
      <c r="E357">
        <f t="shared" si="10"/>
        <v>4605076.3188595204</v>
      </c>
      <c r="F357">
        <f t="shared" si="11"/>
        <v>-9546442.8367879987</v>
      </c>
    </row>
    <row r="358" spans="1:6" x14ac:dyDescent="0.3">
      <c r="A358">
        <v>39.952584000000002</v>
      </c>
      <c r="B358">
        <v>-75.165222</v>
      </c>
      <c r="C358">
        <v>117537.04</v>
      </c>
      <c r="D358">
        <v>2</v>
      </c>
      <c r="E358">
        <f t="shared" si="10"/>
        <v>4695908.4637113595</v>
      </c>
      <c r="F358">
        <f t="shared" si="11"/>
        <v>-8834697.7048228793</v>
      </c>
    </row>
    <row r="359" spans="1:6" x14ac:dyDescent="0.3">
      <c r="A359">
        <v>38.360674000000003</v>
      </c>
      <c r="B359">
        <v>-75.599368999999996</v>
      </c>
      <c r="C359">
        <v>116448</v>
      </c>
      <c r="D359">
        <v>2</v>
      </c>
      <c r="E359">
        <f t="shared" si="10"/>
        <v>4467023.7659520004</v>
      </c>
      <c r="F359">
        <f t="shared" si="11"/>
        <v>-8803395.3213119991</v>
      </c>
    </row>
    <row r="360" spans="1:6" x14ac:dyDescent="0.3">
      <c r="A360">
        <v>43.255721000000001</v>
      </c>
      <c r="B360">
        <v>-79.871101999999993</v>
      </c>
      <c r="C360">
        <v>116400.308</v>
      </c>
      <c r="D360">
        <v>2</v>
      </c>
      <c r="E360">
        <f t="shared" si="10"/>
        <v>5034979.2471620683</v>
      </c>
      <c r="F360">
        <f t="shared" si="11"/>
        <v>-9297020.8730994165</v>
      </c>
    </row>
    <row r="361" spans="1:6" x14ac:dyDescent="0.3">
      <c r="A361">
        <v>42.903948</v>
      </c>
      <c r="B361">
        <v>-78.692250999999999</v>
      </c>
      <c r="C361">
        <v>113016.8</v>
      </c>
      <c r="D361">
        <v>2</v>
      </c>
      <c r="E361">
        <f t="shared" si="10"/>
        <v>4848866.9103263998</v>
      </c>
      <c r="F361">
        <f t="shared" si="11"/>
        <v>-8893546.3928168006</v>
      </c>
    </row>
    <row r="362" spans="1:6" x14ac:dyDescent="0.3">
      <c r="A362">
        <v>42.826464999999999</v>
      </c>
      <c r="B362">
        <v>-73.964291000000003</v>
      </c>
      <c r="C362">
        <v>106150.6</v>
      </c>
      <c r="D362">
        <v>2</v>
      </c>
      <c r="E362">
        <f t="shared" si="10"/>
        <v>4546054.9556290004</v>
      </c>
      <c r="F362">
        <f t="shared" si="11"/>
        <v>-7851353.8682246003</v>
      </c>
    </row>
    <row r="363" spans="1:6" x14ac:dyDescent="0.3">
      <c r="A363">
        <v>43.255721000000001</v>
      </c>
      <c r="B363">
        <v>-79.871101999999993</v>
      </c>
      <c r="C363">
        <v>103856</v>
      </c>
      <c r="D363">
        <v>2</v>
      </c>
      <c r="E363">
        <f t="shared" si="10"/>
        <v>4492366.1601760006</v>
      </c>
      <c r="F363">
        <f t="shared" si="11"/>
        <v>-8295093.1693119993</v>
      </c>
    </row>
    <row r="364" spans="1:6" x14ac:dyDescent="0.3">
      <c r="A364">
        <v>45.407620999999999</v>
      </c>
      <c r="B364">
        <v>-122.570369</v>
      </c>
      <c r="C364">
        <v>100560.76</v>
      </c>
      <c r="D364">
        <v>3</v>
      </c>
      <c r="E364">
        <f t="shared" si="10"/>
        <v>4566224.8775519598</v>
      </c>
      <c r="F364">
        <f t="shared" si="11"/>
        <v>-12325769.46012044</v>
      </c>
    </row>
    <row r="365" spans="1:6" x14ac:dyDescent="0.3">
      <c r="A365">
        <v>40.760778999999999</v>
      </c>
      <c r="B365">
        <v>-111.891047</v>
      </c>
      <c r="C365">
        <v>96498.8</v>
      </c>
      <c r="D365">
        <v>3</v>
      </c>
      <c r="E365">
        <f t="shared" si="10"/>
        <v>3933366.2605651999</v>
      </c>
      <c r="F365">
        <f t="shared" si="11"/>
        <v>-10797351.766243601</v>
      </c>
    </row>
    <row r="366" spans="1:6" x14ac:dyDescent="0.3">
      <c r="A366">
        <v>41.222999999999999</v>
      </c>
      <c r="B366">
        <v>-111.97383000000001</v>
      </c>
      <c r="C366">
        <v>80326.039999999994</v>
      </c>
      <c r="D366">
        <v>3</v>
      </c>
      <c r="E366">
        <f t="shared" si="10"/>
        <v>3311280.3469199995</v>
      </c>
      <c r="F366">
        <f t="shared" si="11"/>
        <v>-8994414.3475331999</v>
      </c>
    </row>
    <row r="367" spans="1:6" x14ac:dyDescent="0.3">
      <c r="A367">
        <v>42.433425999999997</v>
      </c>
      <c r="B367">
        <v>-71.607844999999998</v>
      </c>
      <c r="C367">
        <v>72846.720000000001</v>
      </c>
      <c r="D367">
        <v>2</v>
      </c>
      <c r="E367">
        <f t="shared" si="10"/>
        <v>3091135.9024627199</v>
      </c>
      <c r="F367">
        <f t="shared" si="11"/>
        <v>-5216396.6345183998</v>
      </c>
    </row>
    <row r="368" spans="1:6" x14ac:dyDescent="0.3">
      <c r="A368">
        <v>34.949567000000002</v>
      </c>
      <c r="B368">
        <v>-81.932047999999995</v>
      </c>
      <c r="C368">
        <v>72234.600000000006</v>
      </c>
      <c r="D368">
        <v>2</v>
      </c>
      <c r="E368">
        <f t="shared" si="10"/>
        <v>2524567.9924182002</v>
      </c>
      <c r="F368">
        <f t="shared" si="11"/>
        <v>-5918328.7144608004</v>
      </c>
    </row>
    <row r="369" spans="1:6" x14ac:dyDescent="0.3">
      <c r="A369">
        <v>45.591369999999998</v>
      </c>
      <c r="B369">
        <v>-73.436409999999995</v>
      </c>
      <c r="C369">
        <v>69888</v>
      </c>
      <c r="D369">
        <v>2</v>
      </c>
      <c r="E369">
        <f t="shared" si="10"/>
        <v>3186289.6665599998</v>
      </c>
      <c r="F369">
        <f t="shared" si="11"/>
        <v>-5132323.8220799994</v>
      </c>
    </row>
    <row r="370" spans="1:6" x14ac:dyDescent="0.3">
      <c r="A370">
        <v>14.080356999999999</v>
      </c>
      <c r="B370">
        <v>100.613935</v>
      </c>
      <c r="C370">
        <v>67952.160000000003</v>
      </c>
      <c r="D370">
        <v>1</v>
      </c>
      <c r="E370">
        <f t="shared" si="10"/>
        <v>956790.67172112002</v>
      </c>
      <c r="F370">
        <f t="shared" si="11"/>
        <v>6836934.2093496006</v>
      </c>
    </row>
    <row r="371" spans="1:6" x14ac:dyDescent="0.3">
      <c r="A371">
        <v>41.43533</v>
      </c>
      <c r="B371">
        <v>-81.657349999999994</v>
      </c>
      <c r="C371">
        <v>67721.2</v>
      </c>
      <c r="D371">
        <v>2</v>
      </c>
      <c r="E371">
        <f t="shared" si="10"/>
        <v>2806050.269996</v>
      </c>
      <c r="F371">
        <f t="shared" si="11"/>
        <v>-5529933.7308199992</v>
      </c>
    </row>
    <row r="372" spans="1:6" x14ac:dyDescent="0.3">
      <c r="A372">
        <v>41.43533</v>
      </c>
      <c r="B372">
        <v>-81.657349999999994</v>
      </c>
      <c r="C372">
        <v>66341.440000000002</v>
      </c>
      <c r="D372">
        <v>2</v>
      </c>
      <c r="E372">
        <f t="shared" si="10"/>
        <v>2748879.4590751999</v>
      </c>
      <c r="F372">
        <f t="shared" si="11"/>
        <v>-5417266.1855839994</v>
      </c>
    </row>
    <row r="373" spans="1:6" x14ac:dyDescent="0.3">
      <c r="A373">
        <v>14.606939000000001</v>
      </c>
      <c r="B373">
        <v>-90.514780999999999</v>
      </c>
      <c r="C373">
        <v>64967.040000000001</v>
      </c>
      <c r="D373">
        <v>0</v>
      </c>
      <c r="E373">
        <f t="shared" si="10"/>
        <v>948969.59029056004</v>
      </c>
      <c r="F373">
        <f t="shared" si="11"/>
        <v>-5880477.3978182403</v>
      </c>
    </row>
    <row r="374" spans="1:6" x14ac:dyDescent="0.3">
      <c r="A374">
        <v>41.43533</v>
      </c>
      <c r="B374">
        <v>-81.657349999999994</v>
      </c>
      <c r="C374">
        <v>64572.959999999999</v>
      </c>
      <c r="D374">
        <v>2</v>
      </c>
      <c r="E374">
        <f t="shared" si="10"/>
        <v>2675601.9066768</v>
      </c>
      <c r="F374">
        <f t="shared" si="11"/>
        <v>-5272856.7952559991</v>
      </c>
    </row>
    <row r="375" spans="1:6" x14ac:dyDescent="0.3">
      <c r="A375">
        <v>40.638682000000003</v>
      </c>
      <c r="B375">
        <v>-77.568605000000005</v>
      </c>
      <c r="C375">
        <v>63478.52</v>
      </c>
      <c r="D375">
        <v>2</v>
      </c>
      <c r="E375">
        <f t="shared" si="10"/>
        <v>2579683.38811064</v>
      </c>
      <c r="F375">
        <f t="shared" si="11"/>
        <v>-4923940.2438645996</v>
      </c>
    </row>
    <row r="376" spans="1:6" x14ac:dyDescent="0.3">
      <c r="A376">
        <v>33.793995000000002</v>
      </c>
      <c r="B376">
        <v>-84.660489999999996</v>
      </c>
      <c r="C376">
        <v>59164.08</v>
      </c>
      <c r="D376">
        <v>2</v>
      </c>
      <c r="E376">
        <f t="shared" si="10"/>
        <v>1999390.6236996001</v>
      </c>
      <c r="F376">
        <f t="shared" si="11"/>
        <v>-5008860.0031992001</v>
      </c>
    </row>
    <row r="377" spans="1:6" x14ac:dyDescent="0.3">
      <c r="A377">
        <v>37.356816000000002</v>
      </c>
      <c r="B377">
        <v>-77.441649999999996</v>
      </c>
      <c r="C377">
        <v>58558.44</v>
      </c>
      <c r="D377">
        <v>2</v>
      </c>
      <c r="E377">
        <f t="shared" si="10"/>
        <v>2187556.8683270402</v>
      </c>
      <c r="F377">
        <f t="shared" si="11"/>
        <v>-4534862.2150259996</v>
      </c>
    </row>
    <row r="378" spans="1:6" x14ac:dyDescent="0.3">
      <c r="A378">
        <v>40.798946999999998</v>
      </c>
      <c r="B378">
        <v>-81.378446999999994</v>
      </c>
      <c r="C378">
        <v>58071.040000000001</v>
      </c>
      <c r="D378">
        <v>2</v>
      </c>
      <c r="E378">
        <f t="shared" si="10"/>
        <v>2369237.28319488</v>
      </c>
      <c r="F378">
        <f t="shared" si="11"/>
        <v>-4725731.0508748796</v>
      </c>
    </row>
    <row r="379" spans="1:6" x14ac:dyDescent="0.3">
      <c r="A379">
        <v>39.828937000000003</v>
      </c>
      <c r="B379">
        <v>-84.890237999999997</v>
      </c>
      <c r="C379">
        <v>57966.239999999998</v>
      </c>
      <c r="D379">
        <v>2</v>
      </c>
      <c r="E379">
        <f t="shared" si="10"/>
        <v>2308733.7210868802</v>
      </c>
      <c r="F379">
        <f t="shared" si="11"/>
        <v>-4920767.90956512</v>
      </c>
    </row>
    <row r="380" spans="1:6" x14ac:dyDescent="0.3">
      <c r="A380">
        <v>4.8093000000000004</v>
      </c>
      <c r="B380">
        <v>74.103099999999998</v>
      </c>
      <c r="C380">
        <v>52741.2</v>
      </c>
      <c r="D380">
        <v>1</v>
      </c>
      <c r="E380">
        <f t="shared" si="10"/>
        <v>253648.25315999999</v>
      </c>
      <c r="F380">
        <f t="shared" si="11"/>
        <v>3908286.4177199998</v>
      </c>
    </row>
    <row r="381" spans="1:6" x14ac:dyDescent="0.3">
      <c r="A381">
        <v>28.145029000000001</v>
      </c>
      <c r="B381">
        <v>-80.660292999999996</v>
      </c>
      <c r="C381">
        <v>50604</v>
      </c>
      <c r="D381">
        <v>2</v>
      </c>
      <c r="E381">
        <f t="shared" si="10"/>
        <v>1424251.047516</v>
      </c>
      <c r="F381">
        <f t="shared" si="11"/>
        <v>-4081733.466972</v>
      </c>
    </row>
    <row r="382" spans="1:6" x14ac:dyDescent="0.3">
      <c r="A382">
        <v>36.212780000000002</v>
      </c>
      <c r="B382">
        <v>-79.713156999999995</v>
      </c>
      <c r="C382">
        <v>44751</v>
      </c>
      <c r="D382">
        <v>2</v>
      </c>
      <c r="E382">
        <f t="shared" si="10"/>
        <v>1620558.1177800002</v>
      </c>
      <c r="F382">
        <f t="shared" si="11"/>
        <v>-3567243.4889069996</v>
      </c>
    </row>
    <row r="383" spans="1:6" x14ac:dyDescent="0.3">
      <c r="A383">
        <v>45.415787999999999</v>
      </c>
      <c r="B383">
        <v>-75.631612000000004</v>
      </c>
      <c r="C383">
        <v>42649.599999999999</v>
      </c>
      <c r="D383">
        <v>2</v>
      </c>
      <c r="E383">
        <f t="shared" si="10"/>
        <v>1936965.1918847999</v>
      </c>
      <c r="F383">
        <f t="shared" si="11"/>
        <v>-3225657.9991552001</v>
      </c>
    </row>
    <row r="384" spans="1:6" x14ac:dyDescent="0.3">
      <c r="A384">
        <v>45.591369999999998</v>
      </c>
      <c r="B384">
        <v>-73.436409999999995</v>
      </c>
      <c r="C384">
        <v>41708.800000000003</v>
      </c>
      <c r="D384">
        <v>2</v>
      </c>
      <c r="E384">
        <f t="shared" si="10"/>
        <v>1901561.3330560001</v>
      </c>
      <c r="F384">
        <f t="shared" si="11"/>
        <v>-3062944.5374079999</v>
      </c>
    </row>
    <row r="385" spans="1:6" x14ac:dyDescent="0.3">
      <c r="A385">
        <v>34.949567000000002</v>
      </c>
      <c r="B385">
        <v>-81.932047999999995</v>
      </c>
      <c r="C385">
        <v>39000</v>
      </c>
      <c r="D385">
        <v>2</v>
      </c>
      <c r="E385">
        <f t="shared" si="10"/>
        <v>1363033.1130000001</v>
      </c>
      <c r="F385">
        <f t="shared" si="11"/>
        <v>-3195349.872</v>
      </c>
    </row>
    <row r="386" spans="1:6" x14ac:dyDescent="0.3">
      <c r="A386">
        <v>42.104610000000001</v>
      </c>
      <c r="B386">
        <v>-72.725064000000003</v>
      </c>
      <c r="C386">
        <v>38748</v>
      </c>
      <c r="D386">
        <v>2</v>
      </c>
      <c r="E386">
        <f t="shared" si="10"/>
        <v>1631469.4282800001</v>
      </c>
      <c r="F386">
        <f t="shared" si="11"/>
        <v>-2817950.7798720002</v>
      </c>
    </row>
    <row r="387" spans="1:6" x14ac:dyDescent="0.3">
      <c r="A387">
        <v>36.162663999999999</v>
      </c>
      <c r="B387">
        <v>-86.781602000000007</v>
      </c>
      <c r="C387">
        <v>37745.599999999999</v>
      </c>
      <c r="D387">
        <v>0</v>
      </c>
      <c r="E387">
        <f t="shared" ref="E387:E400" si="12">A387*C387</f>
        <v>1364981.4502784</v>
      </c>
      <c r="F387">
        <f t="shared" ref="F387:F400" si="13">B387*C387</f>
        <v>-3275623.6364512001</v>
      </c>
    </row>
    <row r="388" spans="1:6" x14ac:dyDescent="0.3">
      <c r="A388">
        <v>38.953617000000001</v>
      </c>
      <c r="B388">
        <v>-94.733570999999998</v>
      </c>
      <c r="C388">
        <v>34020</v>
      </c>
      <c r="D388">
        <v>0</v>
      </c>
      <c r="E388">
        <f t="shared" si="12"/>
        <v>1325202.0503400001</v>
      </c>
      <c r="F388">
        <f t="shared" si="13"/>
        <v>-3222836.0854199999</v>
      </c>
    </row>
    <row r="389" spans="1:6" x14ac:dyDescent="0.3">
      <c r="A389">
        <v>31.549333000000001</v>
      </c>
      <c r="B389">
        <v>-97.14667</v>
      </c>
      <c r="C389">
        <v>32361.599999999999</v>
      </c>
      <c r="D389">
        <v>0</v>
      </c>
      <c r="E389">
        <f t="shared" si="12"/>
        <v>1020986.8948128</v>
      </c>
      <c r="F389">
        <f t="shared" si="13"/>
        <v>-3143821.6758719999</v>
      </c>
    </row>
    <row r="390" spans="1:6" x14ac:dyDescent="0.3">
      <c r="A390">
        <v>33.586215000000003</v>
      </c>
      <c r="B390">
        <v>-86.286089000000004</v>
      </c>
      <c r="C390">
        <v>31334.799999999999</v>
      </c>
      <c r="D390">
        <v>0</v>
      </c>
      <c r="E390">
        <f t="shared" si="12"/>
        <v>1052417.329782</v>
      </c>
      <c r="F390">
        <f t="shared" si="13"/>
        <v>-2703757.3415971999</v>
      </c>
    </row>
    <row r="391" spans="1:6" x14ac:dyDescent="0.3">
      <c r="A391">
        <v>42.732534999999999</v>
      </c>
      <c r="B391">
        <v>-84.555535000000006</v>
      </c>
      <c r="C391">
        <v>26507.040000000001</v>
      </c>
      <c r="D391">
        <v>2</v>
      </c>
      <c r="E391">
        <f t="shared" si="12"/>
        <v>1132713.0145463999</v>
      </c>
      <c r="F391">
        <f t="shared" si="13"/>
        <v>-2241316.9484664002</v>
      </c>
    </row>
    <row r="392" spans="1:6" x14ac:dyDescent="0.3">
      <c r="A392">
        <v>41.252363000000003</v>
      </c>
      <c r="B392">
        <v>-95.997988000000007</v>
      </c>
      <c r="C392">
        <v>23255.567999999999</v>
      </c>
      <c r="D392">
        <v>0</v>
      </c>
      <c r="E392">
        <f t="shared" si="12"/>
        <v>959347.13290718407</v>
      </c>
      <c r="F392">
        <f t="shared" si="13"/>
        <v>-2232487.7377971839</v>
      </c>
    </row>
    <row r="393" spans="1:6" x14ac:dyDescent="0.3">
      <c r="A393">
        <v>39.123078</v>
      </c>
      <c r="B393">
        <v>-93.196870000000004</v>
      </c>
      <c r="C393">
        <v>19232</v>
      </c>
      <c r="D393">
        <v>0</v>
      </c>
      <c r="E393">
        <f t="shared" si="12"/>
        <v>752415.036096</v>
      </c>
      <c r="F393">
        <f t="shared" si="13"/>
        <v>-1792362.2038400001</v>
      </c>
    </row>
    <row r="394" spans="1:6" x14ac:dyDescent="0.3">
      <c r="A394">
        <v>37.338208000000002</v>
      </c>
      <c r="B394">
        <v>-121.886329</v>
      </c>
      <c r="C394">
        <v>18895.849999999999</v>
      </c>
      <c r="D394">
        <v>3</v>
      </c>
      <c r="E394">
        <f t="shared" si="12"/>
        <v>705537.17763679998</v>
      </c>
      <c r="F394">
        <f t="shared" si="13"/>
        <v>-2303145.7898346498</v>
      </c>
    </row>
    <row r="395" spans="1:6" x14ac:dyDescent="0.3">
      <c r="A395">
        <v>40.501441</v>
      </c>
      <c r="B395">
        <v>-78.636725999999996</v>
      </c>
      <c r="C395">
        <v>18183.2</v>
      </c>
      <c r="D395">
        <v>2</v>
      </c>
      <c r="E395">
        <f t="shared" si="12"/>
        <v>736445.80199120007</v>
      </c>
      <c r="F395">
        <f t="shared" si="13"/>
        <v>-1429867.3162032</v>
      </c>
    </row>
    <row r="396" spans="1:6" x14ac:dyDescent="0.3">
      <c r="A396">
        <v>37.386882999999997</v>
      </c>
      <c r="B396">
        <v>-120.723533</v>
      </c>
      <c r="C396">
        <v>17699.64</v>
      </c>
      <c r="D396">
        <v>3</v>
      </c>
      <c r="E396">
        <f t="shared" si="12"/>
        <v>661734.36982211994</v>
      </c>
      <c r="F396">
        <f t="shared" si="13"/>
        <v>-2136763.0736281201</v>
      </c>
    </row>
    <row r="397" spans="1:6" x14ac:dyDescent="0.3">
      <c r="A397">
        <v>42.362724999999998</v>
      </c>
      <c r="B397">
        <v>-71.112623999999997</v>
      </c>
      <c r="C397">
        <v>16492.919999999998</v>
      </c>
      <c r="D397">
        <v>2</v>
      </c>
      <c r="E397">
        <f t="shared" si="12"/>
        <v>698685.03440699994</v>
      </c>
      <c r="F397">
        <f t="shared" si="13"/>
        <v>-1172854.8186220799</v>
      </c>
    </row>
    <row r="398" spans="1:6" x14ac:dyDescent="0.3">
      <c r="A398">
        <v>38.419249999999998</v>
      </c>
      <c r="B398">
        <v>-82.445154000000002</v>
      </c>
      <c r="C398">
        <v>14423.68</v>
      </c>
      <c r="D398">
        <v>2</v>
      </c>
      <c r="E398">
        <f t="shared" si="12"/>
        <v>554146.96783999994</v>
      </c>
      <c r="F398">
        <f t="shared" si="13"/>
        <v>-1189162.51884672</v>
      </c>
    </row>
    <row r="399" spans="1:6" x14ac:dyDescent="0.3">
      <c r="A399">
        <v>46.877186000000002</v>
      </c>
      <c r="B399">
        <v>-96.789803000000006</v>
      </c>
      <c r="C399">
        <v>14374.08</v>
      </c>
      <c r="D399">
        <v>0</v>
      </c>
      <c r="E399">
        <f t="shared" si="12"/>
        <v>673816.42173887999</v>
      </c>
      <c r="F399">
        <f t="shared" si="13"/>
        <v>-1391264.37150624</v>
      </c>
    </row>
    <row r="400" spans="1:6" x14ac:dyDescent="0.3">
      <c r="A400">
        <v>40.760778999999999</v>
      </c>
      <c r="B400">
        <v>-111.891047</v>
      </c>
      <c r="C400">
        <v>13775.84</v>
      </c>
      <c r="D400">
        <v>3</v>
      </c>
      <c r="E400">
        <f t="shared" si="12"/>
        <v>561513.96977935999</v>
      </c>
      <c r="F400">
        <f t="shared" si="13"/>
        <v>-1541393.1609044799</v>
      </c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8FD2-7F34-4BE2-AC0C-0850C76778B1}">
  <dimension ref="A3:G17"/>
  <sheetViews>
    <sheetView workbookViewId="0">
      <selection activeCell="F15" sqref="F15"/>
    </sheetView>
  </sheetViews>
  <sheetFormatPr defaultRowHeight="14.4" x14ac:dyDescent="0.3"/>
  <cols>
    <col min="1" max="1" width="16.44140625" bestFit="1" customWidth="1"/>
    <col min="2" max="2" width="18.33203125" bestFit="1" customWidth="1"/>
    <col min="3" max="3" width="19.88671875" bestFit="1" customWidth="1"/>
    <col min="4" max="4" width="17.21875" bestFit="1" customWidth="1"/>
    <col min="5" max="5" width="20" bestFit="1" customWidth="1"/>
  </cols>
  <sheetData>
    <row r="3" spans="1:7" x14ac:dyDescent="0.3">
      <c r="A3" s="5" t="s">
        <v>397</v>
      </c>
      <c r="B3" t="s">
        <v>6</v>
      </c>
      <c r="C3" t="s">
        <v>7</v>
      </c>
      <c r="D3" t="s">
        <v>10</v>
      </c>
      <c r="E3" t="s">
        <v>9</v>
      </c>
    </row>
    <row r="4" spans="1:7" x14ac:dyDescent="0.3">
      <c r="A4" s="6">
        <v>0</v>
      </c>
      <c r="B4" s="3">
        <v>1384602384.3526225</v>
      </c>
      <c r="C4" s="3">
        <v>-3557963835.5369511</v>
      </c>
      <c r="D4" s="3">
        <v>123</v>
      </c>
      <c r="E4" s="3">
        <v>38208404.540000021</v>
      </c>
    </row>
    <row r="5" spans="1:7" x14ac:dyDescent="0.3">
      <c r="A5" s="6">
        <v>1</v>
      </c>
      <c r="B5" s="3">
        <v>20932312.967447281</v>
      </c>
      <c r="C5" s="3">
        <v>133342523.00241606</v>
      </c>
      <c r="D5" s="3">
        <v>8</v>
      </c>
      <c r="E5" s="3">
        <v>1145152.6399999999</v>
      </c>
    </row>
    <row r="6" spans="1:7" x14ac:dyDescent="0.3">
      <c r="A6" s="6">
        <v>2</v>
      </c>
      <c r="B6" s="3">
        <v>2967344101.0430489</v>
      </c>
      <c r="C6" s="3">
        <v>-6096463234.5189619</v>
      </c>
      <c r="D6" s="3">
        <v>174</v>
      </c>
      <c r="E6" s="3">
        <v>77693289.980399951</v>
      </c>
    </row>
    <row r="7" spans="1:7" x14ac:dyDescent="0.3">
      <c r="A7" s="6">
        <v>3</v>
      </c>
      <c r="B7" s="3">
        <v>1060010419.6878515</v>
      </c>
      <c r="C7" s="3">
        <v>-3202620442.7292938</v>
      </c>
      <c r="D7" s="3">
        <v>90</v>
      </c>
      <c r="E7" s="3">
        <v>26928286.171400007</v>
      </c>
    </row>
    <row r="8" spans="1:7" x14ac:dyDescent="0.3">
      <c r="A8" s="6">
        <v>4</v>
      </c>
      <c r="B8" s="3">
        <v>32099515.244317841</v>
      </c>
      <c r="C8" s="3">
        <v>2534996.0896429606</v>
      </c>
      <c r="D8" s="3">
        <v>4</v>
      </c>
      <c r="E8" s="3">
        <v>711991.89199999999</v>
      </c>
    </row>
    <row r="9" spans="1:7" x14ac:dyDescent="0.3">
      <c r="A9" s="6" t="s">
        <v>8</v>
      </c>
      <c r="B9" s="3">
        <v>5464988733.2952938</v>
      </c>
      <c r="C9" s="3">
        <v>-12721169993.693151</v>
      </c>
      <c r="D9" s="3">
        <v>399</v>
      </c>
      <c r="E9" s="3">
        <v>144687125.22379991</v>
      </c>
    </row>
    <row r="14" spans="1:7" x14ac:dyDescent="0.3">
      <c r="A14" s="4" t="s">
        <v>397</v>
      </c>
      <c r="B14" t="s">
        <v>6</v>
      </c>
      <c r="C14" t="s">
        <v>7</v>
      </c>
      <c r="D14" t="s">
        <v>10</v>
      </c>
      <c r="E14" t="s">
        <v>9</v>
      </c>
      <c r="F14" t="s">
        <v>11</v>
      </c>
      <c r="G14" t="s">
        <v>12</v>
      </c>
    </row>
    <row r="15" spans="1:7" x14ac:dyDescent="0.3">
      <c r="A15">
        <v>0</v>
      </c>
      <c r="B15">
        <v>1384602384.3526225</v>
      </c>
      <c r="C15">
        <v>-3557963835.5369511</v>
      </c>
      <c r="D15">
        <v>123</v>
      </c>
      <c r="E15">
        <v>38208404.540000021</v>
      </c>
      <c r="F15">
        <f>B15/E15</f>
        <v>36.238162807952243</v>
      </c>
      <c r="G15">
        <f>C15/E15</f>
        <v>-93.11992684259171</v>
      </c>
    </row>
    <row r="16" spans="1:7" x14ac:dyDescent="0.3">
      <c r="A16">
        <v>2</v>
      </c>
      <c r="B16">
        <v>2967344101.0430489</v>
      </c>
      <c r="C16">
        <v>-6096463234.5189619</v>
      </c>
      <c r="D16">
        <v>174</v>
      </c>
      <c r="E16">
        <v>77693289.980399951</v>
      </c>
      <c r="F16">
        <f t="shared" ref="F16:F17" si="0">B16/E16</f>
        <v>38.193055047503258</v>
      </c>
      <c r="G16">
        <f t="shared" ref="G16:G17" si="1">C16/E16</f>
        <v>-78.468336661466452</v>
      </c>
    </row>
    <row r="17" spans="1:7" x14ac:dyDescent="0.3">
      <c r="A17">
        <v>3</v>
      </c>
      <c r="B17">
        <v>1060010419.6878515</v>
      </c>
      <c r="C17">
        <v>-3202620442.7292938</v>
      </c>
      <c r="D17">
        <v>90</v>
      </c>
      <c r="E17">
        <v>26928286.171400007</v>
      </c>
      <c r="F17">
        <f t="shared" si="0"/>
        <v>39.364199152550128</v>
      </c>
      <c r="G17">
        <f t="shared" si="1"/>
        <v>-118.93146197067428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6E9C-B46B-430D-8FC9-885CDAE84257}">
  <dimension ref="A1:S538"/>
  <sheetViews>
    <sheetView topLeftCell="B1" workbookViewId="0">
      <selection activeCell="Q2" sqref="Q2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4" max="4" width="19.5546875" bestFit="1" customWidth="1"/>
    <col min="5" max="5" width="13" bestFit="1" customWidth="1"/>
    <col min="6" max="6" width="12.6640625" bestFit="1" customWidth="1"/>
    <col min="7" max="7" width="12" hidden="1" customWidth="1"/>
    <col min="8" max="8" width="12.6640625" hidden="1" customWidth="1"/>
    <col min="9" max="9" width="12" hidden="1" customWidth="1"/>
    <col min="10" max="10" width="11.6640625" hidden="1" customWidth="1"/>
    <col min="11" max="11" width="12" bestFit="1" customWidth="1"/>
    <col min="12" max="12" width="12.6640625" bestFit="1" customWidth="1"/>
    <col min="13" max="13" width="12" bestFit="1" customWidth="1"/>
    <col min="14" max="14" width="11.6640625" bestFit="1" customWidth="1"/>
    <col min="15" max="17" width="18.33203125" bestFit="1" customWidth="1"/>
    <col min="18" max="18" width="12.44140625" bestFit="1" customWidth="1"/>
    <col min="19" max="19" width="15.33203125" bestFit="1" customWidth="1"/>
  </cols>
  <sheetData>
    <row r="1" spans="1:19" x14ac:dyDescent="0.3">
      <c r="A1" s="7" t="s">
        <v>2</v>
      </c>
      <c r="B1" t="s">
        <v>19</v>
      </c>
      <c r="C1" s="7" t="s">
        <v>0</v>
      </c>
      <c r="D1" s="7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15</v>
      </c>
      <c r="L1" s="2" t="s">
        <v>16</v>
      </c>
      <c r="M1" s="2" t="s">
        <v>370</v>
      </c>
      <c r="N1" s="2" t="s">
        <v>18</v>
      </c>
      <c r="O1" s="2" t="s">
        <v>368</v>
      </c>
      <c r="P1" s="2" t="s">
        <v>369</v>
      </c>
      <c r="Q1" s="2" t="s">
        <v>371</v>
      </c>
      <c r="R1" s="2" t="s">
        <v>372</v>
      </c>
      <c r="S1" s="2" t="s">
        <v>373</v>
      </c>
    </row>
    <row r="2" spans="1:19" x14ac:dyDescent="0.3">
      <c r="A2" s="8">
        <v>3252624.6099999994</v>
      </c>
      <c r="B2" t="s">
        <v>20</v>
      </c>
      <c r="C2" s="7">
        <v>33.635662000000004</v>
      </c>
      <c r="D2" s="7">
        <v>-96.608879999999999</v>
      </c>
      <c r="E2">
        <v>36.238162807952243</v>
      </c>
      <c r="F2">
        <v>-93.11992684259171</v>
      </c>
      <c r="G2">
        <v>38.193055047503258</v>
      </c>
      <c r="H2">
        <v>-78.468336661466452</v>
      </c>
      <c r="I2">
        <v>39.364199152550128</v>
      </c>
      <c r="J2">
        <v>-118.93146197067428</v>
      </c>
      <c r="K2">
        <v>38.193055047503258</v>
      </c>
      <c r="L2">
        <v>-78.468336661466452</v>
      </c>
      <c r="M2">
        <v>39.364199152550128</v>
      </c>
      <c r="N2">
        <v>-118.93146197067428</v>
      </c>
      <c r="O2" s="10">
        <f>2 * 6371* ASIN(SQRT((SIN((E2*(3.14159/180))-C2*(3.14159/180))/2)^2+COS(E2*(3.14159/180))*COS(C2*(3.14159/180))*SIN(((F2*(3.14159/180)-D2*(3.14159/180))/2))^2))</f>
        <v>429.87817989340482</v>
      </c>
      <c r="P2" s="10">
        <f>2 * 6371* ASIN(SQRT((SIN((K2*(3.14159/180))-C2*(3.14159/180))/2)^2+COS(K2*(3.14159/180))*COS(C2*(3.14159/180))*SIN(((L2*(3.14159/180)-D2*(3.14159/180))/2))^2))</f>
        <v>1707.0218468175647</v>
      </c>
      <c r="Q2" s="10">
        <f>2 * 6371* ASIN(SQRT((SIN((M2*(3.14159/180))-C2*(3.14159/180))/2)^2+COS(M2*(3.14159/180))*COS(C2*(3.14159/180))*SIN(((N2*(3.14159/180)-D2*(3.14159/180))/2))^2))</f>
        <v>2087.8699378538113</v>
      </c>
      <c r="R2" s="11">
        <f>MIN(O2:Q2)</f>
        <v>429.87817989340482</v>
      </c>
      <c r="S2" t="str">
        <f>IF(R2=O2,"WH_0",IF(R2=P2,"WH_2","WH_3"))</f>
        <v>WH_0</v>
      </c>
    </row>
    <row r="3" spans="1:19" x14ac:dyDescent="0.3">
      <c r="A3" s="8">
        <v>1900140.7100000007</v>
      </c>
      <c r="B3" t="s">
        <v>21</v>
      </c>
      <c r="C3" s="7">
        <v>39.534911000000001</v>
      </c>
      <c r="D3" s="7">
        <v>-119.752689</v>
      </c>
      <c r="E3">
        <v>36.238162807952243</v>
      </c>
      <c r="F3">
        <v>-93.11992684259171</v>
      </c>
      <c r="G3">
        <v>38.193055047503258</v>
      </c>
      <c r="H3">
        <v>-78.468336661466452</v>
      </c>
      <c r="I3">
        <v>39.364199152550128</v>
      </c>
      <c r="J3">
        <v>-118.93146197067428</v>
      </c>
      <c r="K3">
        <v>38.193055047503258</v>
      </c>
      <c r="L3">
        <v>-78.468336661466452</v>
      </c>
      <c r="M3">
        <v>39.364199152550128</v>
      </c>
      <c r="N3">
        <v>-118.93146197067428</v>
      </c>
      <c r="O3" s="10">
        <f>2 * 6371* ASIN(SQRT((SIN((E3*(3.14159/180))-C3*(3.14159/180))/2)^2+COS(E3*(3.14159/180))*COS(C3*(3.14159/180))*SIN(((F3*(3.14159/180)-D3*(3.14159/180))/2))^2))</f>
        <v>2356.9524693028488</v>
      </c>
      <c r="P3" s="10">
        <f>2 * 6371* ASIN(SQRT((SIN((K3*(3.14159/180))-C3*(3.14159/180))/2)^2+COS(K3*(3.14159/180))*COS(C3*(3.14159/180))*SIN(((L3*(3.14159/180)-D3*(3.14159/180))/2))^2))</f>
        <v>3545.9750662559959</v>
      </c>
      <c r="Q3" s="10">
        <f>2 * 6371* ASIN(SQRT((SIN((M3*(3.14159/180))-C3*(3.14159/180))/2)^2+COS(M3*(3.14159/180))*COS(C3*(3.14159/180))*SIN(((N3*(3.14159/180)-D3*(3.14159/180))/2))^2))</f>
        <v>73.023007872475446</v>
      </c>
      <c r="R3" s="11">
        <f t="shared" ref="R3:R66" si="0">MIN(O3:Q3)</f>
        <v>73.023007872475446</v>
      </c>
      <c r="S3" t="str">
        <f t="shared" ref="S3:S66" si="1">IF(R3=O3,"WH_0",IF(R3=P3,"WH_2","WH_3"))</f>
        <v>WH_3</v>
      </c>
    </row>
    <row r="4" spans="1:19" x14ac:dyDescent="0.3">
      <c r="A4" s="8">
        <v>1723693.8400000005</v>
      </c>
      <c r="B4" t="s">
        <v>22</v>
      </c>
      <c r="C4" s="7">
        <v>41.261944</v>
      </c>
      <c r="D4" s="7">
        <v>-95.860833</v>
      </c>
      <c r="E4">
        <v>36.238162807952243</v>
      </c>
      <c r="F4">
        <v>-93.11992684259171</v>
      </c>
      <c r="G4">
        <v>38.193055047503258</v>
      </c>
      <c r="H4">
        <v>-78.468336661466452</v>
      </c>
      <c r="I4">
        <v>39.364199152550128</v>
      </c>
      <c r="J4">
        <v>-118.93146197067428</v>
      </c>
      <c r="K4">
        <v>38.193055047503258</v>
      </c>
      <c r="L4">
        <v>-78.468336661466452</v>
      </c>
      <c r="M4">
        <v>39.364199152550128</v>
      </c>
      <c r="N4">
        <v>-118.93146197067428</v>
      </c>
      <c r="O4" s="10">
        <f>2 * 6371* ASIN(SQRT((SIN((E4*(3.14159/180))-C4*(3.14159/180))/2)^2+COS(E4*(3.14159/180))*COS(C4*(3.14159/180))*SIN(((F4*(3.14159/180)-D4*(3.14159/180))/2))^2))</f>
        <v>606.49842232777371</v>
      </c>
      <c r="P4" s="10">
        <f>2 * 6371* ASIN(SQRT((SIN((K4*(3.14159/180))-C4*(3.14159/180))/2)^2+COS(K4*(3.14159/180))*COS(C4*(3.14159/180))*SIN(((L4*(3.14159/180)-D4*(3.14159/180))/2))^2))</f>
        <v>1523.1892001746553</v>
      </c>
      <c r="Q4" s="10">
        <f>2 * 6371* ASIN(SQRT((SIN((M4*(3.14159/180))-C4*(3.14159/180))/2)^2+COS(M4*(3.14159/180))*COS(C4*(3.14159/180))*SIN(((N4*(3.14159/180)-D4*(3.14159/180))/2))^2))</f>
        <v>1961.6394911481518</v>
      </c>
      <c r="R4" s="11">
        <f t="shared" si="0"/>
        <v>606.49842232777371</v>
      </c>
      <c r="S4" t="str">
        <f t="shared" si="1"/>
        <v>WH_0</v>
      </c>
    </row>
    <row r="5" spans="1:19" x14ac:dyDescent="0.3">
      <c r="A5" s="8">
        <v>1218631.0400000003</v>
      </c>
      <c r="B5" t="s">
        <v>23</v>
      </c>
      <c r="C5" s="7">
        <v>34.052233999999999</v>
      </c>
      <c r="D5" s="7">
        <v>-118.243685</v>
      </c>
      <c r="E5">
        <v>36.238162807952243</v>
      </c>
      <c r="F5">
        <v>-93.11992684259171</v>
      </c>
      <c r="G5">
        <v>38.193055047503258</v>
      </c>
      <c r="H5">
        <v>-78.468336661466452</v>
      </c>
      <c r="I5">
        <v>39.364199152550128</v>
      </c>
      <c r="J5">
        <v>-118.93146197067428</v>
      </c>
      <c r="K5">
        <v>38.193055047503258</v>
      </c>
      <c r="L5">
        <v>-78.468336661466452</v>
      </c>
      <c r="M5">
        <v>39.364199152550128</v>
      </c>
      <c r="N5">
        <v>-118.93146197067428</v>
      </c>
      <c r="O5" s="10">
        <f>2 * 6371* ASIN(SQRT((SIN((E5*(3.14159/180))-C5*(3.14159/180))/2)^2+COS(E5*(3.14159/180))*COS(C5*(3.14159/180))*SIN(((F5*(3.14159/180)-D5*(3.14159/180))/2))^2))</f>
        <v>2290.7846540537998</v>
      </c>
      <c r="P5" s="10">
        <f>2 * 6371* ASIN(SQRT((SIN((K5*(3.14159/180))-C5*(3.14159/180))/2)^2+COS(K5*(3.14159/180))*COS(C5*(3.14159/180))*SIN(((L5*(3.14159/180)-D5*(3.14159/180))/2))^2))</f>
        <v>3574.573995106527</v>
      </c>
      <c r="Q5" s="10">
        <f>2 * 6371* ASIN(SQRT((SIN((M5*(3.14159/180))-C5*(3.14159/180))/2)^2+COS(M5*(3.14159/180))*COS(C5*(3.14159/180))*SIN(((N5*(3.14159/180)-D5*(3.14159/180))/2))^2))</f>
        <v>593.19896231511655</v>
      </c>
      <c r="R5" s="11">
        <f t="shared" si="0"/>
        <v>593.19896231511655</v>
      </c>
      <c r="S5" t="str">
        <f t="shared" si="1"/>
        <v>WH_3</v>
      </c>
    </row>
    <row r="6" spans="1:19" x14ac:dyDescent="0.3">
      <c r="A6" s="8">
        <v>1012157.4299999999</v>
      </c>
      <c r="B6" t="s">
        <v>24</v>
      </c>
      <c r="C6" s="7">
        <v>49.104177999999997</v>
      </c>
      <c r="D6" s="7">
        <v>-122.660352</v>
      </c>
      <c r="E6">
        <v>36.238162807952243</v>
      </c>
      <c r="F6">
        <v>-93.11992684259171</v>
      </c>
      <c r="G6">
        <v>38.193055047503258</v>
      </c>
      <c r="H6">
        <v>-78.468336661466452</v>
      </c>
      <c r="I6">
        <v>39.364199152550128</v>
      </c>
      <c r="J6">
        <v>-118.93146197067428</v>
      </c>
      <c r="K6">
        <v>38.193055047503258</v>
      </c>
      <c r="L6">
        <v>-78.468336661466452</v>
      </c>
      <c r="M6">
        <v>39.364199152550128</v>
      </c>
      <c r="N6">
        <v>-118.93146197067428</v>
      </c>
      <c r="O6" s="10">
        <f>2 * 6371* ASIN(SQRT((SIN((E6*(3.14159/180))-C6*(3.14159/180))/2)^2+COS(E6*(3.14159/180))*COS(C6*(3.14159/180))*SIN(((F6*(3.14159/180)-D6*(3.14159/180))/2))^2))</f>
        <v>2775.9670129404044</v>
      </c>
      <c r="P6" s="10">
        <f>2 * 6371* ASIN(SQRT((SIN((K6*(3.14159/180))-C6*(3.14159/180))/2)^2+COS(K6*(3.14159/180))*COS(C6*(3.14159/180))*SIN(((L6*(3.14159/180)-D6*(3.14159/180))/2))^2))</f>
        <v>3695.0351314714699</v>
      </c>
      <c r="Q6" s="10">
        <f>2 * 6371* ASIN(SQRT((SIN((M6*(3.14159/180))-C6*(3.14159/180))/2)^2+COS(M6*(3.14159/180))*COS(C6*(3.14159/180))*SIN(((N6*(3.14159/180)-D6*(3.14159/180))/2))^2))</f>
        <v>1118.8891277211533</v>
      </c>
      <c r="R6" s="11">
        <f t="shared" si="0"/>
        <v>1118.8891277211533</v>
      </c>
      <c r="S6" t="str">
        <f t="shared" si="1"/>
        <v>WH_3</v>
      </c>
    </row>
    <row r="7" spans="1:19" x14ac:dyDescent="0.3">
      <c r="A7" s="8">
        <v>894245.85999999987</v>
      </c>
      <c r="B7" t="s">
        <v>25</v>
      </c>
      <c r="C7" s="7">
        <v>31.340378000000001</v>
      </c>
      <c r="D7" s="7">
        <v>-110.934253</v>
      </c>
      <c r="E7">
        <v>36.238162807952243</v>
      </c>
      <c r="F7">
        <v>-93.11992684259171</v>
      </c>
      <c r="G7">
        <v>38.193055047503258</v>
      </c>
      <c r="H7">
        <v>-78.468336661466452</v>
      </c>
      <c r="I7">
        <v>39.364199152550128</v>
      </c>
      <c r="J7">
        <v>-118.93146197067428</v>
      </c>
      <c r="K7">
        <v>38.193055047503258</v>
      </c>
      <c r="L7">
        <v>-78.468336661466452</v>
      </c>
      <c r="M7">
        <v>39.364199152550128</v>
      </c>
      <c r="N7">
        <v>-118.93146197067428</v>
      </c>
      <c r="O7" s="10">
        <f>2 * 6371* ASIN(SQRT((SIN((E7*(3.14159/180))-C7*(3.14159/180))/2)^2+COS(E7*(3.14159/180))*COS(C7*(3.14159/180))*SIN(((F7*(3.14159/180)-D7*(3.14159/180))/2))^2))</f>
        <v>1730.7789948727452</v>
      </c>
      <c r="P7" s="10">
        <f>2 * 6371* ASIN(SQRT((SIN((K7*(3.14159/180))-C7*(3.14159/180))/2)^2+COS(K7*(3.14159/180))*COS(C7*(3.14159/180))*SIN(((L7*(3.14159/180)-D7*(3.14159/180))/2))^2))</f>
        <v>3044.5792683146219</v>
      </c>
      <c r="Q7" s="10">
        <f>2 * 6371* ASIN(SQRT((SIN((M7*(3.14159/180))-C7*(3.14159/180))/2)^2+COS(M7*(3.14159/180))*COS(C7*(3.14159/180))*SIN(((N7*(3.14159/180)-D7*(3.14159/180))/2))^2))</f>
        <v>1147.0428117395275</v>
      </c>
      <c r="R7" s="11">
        <f t="shared" si="0"/>
        <v>1147.0428117395275</v>
      </c>
      <c r="S7" t="str">
        <f t="shared" si="1"/>
        <v>WH_3</v>
      </c>
    </row>
    <row r="8" spans="1:19" x14ac:dyDescent="0.3">
      <c r="A8" s="8">
        <v>816882.54999999993</v>
      </c>
      <c r="B8" t="s">
        <v>26</v>
      </c>
      <c r="C8" s="7">
        <v>37.739651000000002</v>
      </c>
      <c r="D8" s="7">
        <v>-121.425223</v>
      </c>
      <c r="E8">
        <v>36.238162807952243</v>
      </c>
      <c r="F8">
        <v>-93.11992684259171</v>
      </c>
      <c r="G8">
        <v>38.193055047503258</v>
      </c>
      <c r="H8">
        <v>-78.468336661466452</v>
      </c>
      <c r="I8">
        <v>39.364199152550128</v>
      </c>
      <c r="J8">
        <v>-118.93146197067428</v>
      </c>
      <c r="K8">
        <v>38.193055047503258</v>
      </c>
      <c r="L8">
        <v>-78.468336661466452</v>
      </c>
      <c r="M8">
        <v>39.364199152550128</v>
      </c>
      <c r="N8">
        <v>-118.93146197067428</v>
      </c>
      <c r="O8" s="10">
        <f>2 * 6371* ASIN(SQRT((SIN((E8*(3.14159/180))-C8*(3.14159/180))/2)^2+COS(E8*(3.14159/180))*COS(C8*(3.14159/180))*SIN(((F8*(3.14159/180)-D8*(3.14159/180))/2))^2))</f>
        <v>2509.9681557730314</v>
      </c>
      <c r="P8" s="10">
        <f>2 * 6371* ASIN(SQRT((SIN((K8*(3.14159/180))-C8*(3.14159/180))/2)^2+COS(K8*(3.14159/180))*COS(C8*(3.14159/180))*SIN(((L8*(3.14159/180)-D8*(3.14159/180))/2))^2))</f>
        <v>3731.5570894121906</v>
      </c>
      <c r="Q8" s="10">
        <f>2 * 6371* ASIN(SQRT((SIN((M8*(3.14159/180))-C8*(3.14159/180))/2)^2+COS(M8*(3.14159/180))*COS(C8*(3.14159/180))*SIN(((N8*(3.14159/180)-D8*(3.14159/180))/2))^2))</f>
        <v>282.2039259667892</v>
      </c>
      <c r="R8" s="11">
        <f t="shared" si="0"/>
        <v>282.2039259667892</v>
      </c>
      <c r="S8" t="str">
        <f t="shared" si="1"/>
        <v>WH_3</v>
      </c>
    </row>
    <row r="9" spans="1:19" x14ac:dyDescent="0.3">
      <c r="A9" s="8">
        <v>796592</v>
      </c>
      <c r="B9" t="s">
        <v>27</v>
      </c>
      <c r="C9" s="7">
        <v>33.745472999999997</v>
      </c>
      <c r="D9" s="7">
        <v>-117.867653</v>
      </c>
      <c r="E9">
        <v>36.238162807952243</v>
      </c>
      <c r="F9">
        <v>-93.11992684259171</v>
      </c>
      <c r="G9">
        <v>38.193055047503258</v>
      </c>
      <c r="H9">
        <v>-78.468336661466452</v>
      </c>
      <c r="I9">
        <v>39.364199152550128</v>
      </c>
      <c r="J9">
        <v>-118.93146197067428</v>
      </c>
      <c r="K9">
        <v>38.193055047503258</v>
      </c>
      <c r="L9">
        <v>-78.468336661466452</v>
      </c>
      <c r="M9">
        <v>39.364199152550128</v>
      </c>
      <c r="N9">
        <v>-118.93146197067428</v>
      </c>
      <c r="O9" s="10">
        <f>2 * 6371* ASIN(SQRT((SIN((E9*(3.14159/180))-C9*(3.14159/180))/2)^2+COS(E9*(3.14159/180))*COS(C9*(3.14159/180))*SIN(((F9*(3.14159/180)-D9*(3.14159/180))/2))^2))</f>
        <v>2265.126080877199</v>
      </c>
      <c r="P9" s="10">
        <f>2 * 6371* ASIN(SQRT((SIN((K9*(3.14159/180))-C9*(3.14159/180))/2)^2+COS(K9*(3.14159/180))*COS(C9*(3.14159/180))*SIN(((L9*(3.14159/180)-D9*(3.14159/180))/2))^2))</f>
        <v>3553.0806790543397</v>
      </c>
      <c r="Q9" s="10">
        <f>2 * 6371* ASIN(SQRT((SIN((M9*(3.14159/180))-C9*(3.14159/180))/2)^2+COS(M9*(3.14159/180))*COS(C9*(3.14159/180))*SIN(((N9*(3.14159/180)-D9*(3.14159/180))/2))^2))</f>
        <v>631.19957931118256</v>
      </c>
      <c r="R9" s="11">
        <f t="shared" si="0"/>
        <v>631.19957931118256</v>
      </c>
      <c r="S9" t="str">
        <f t="shared" si="1"/>
        <v>WH_3</v>
      </c>
    </row>
    <row r="10" spans="1:19" x14ac:dyDescent="0.3">
      <c r="A10" s="8">
        <v>596927.55999999994</v>
      </c>
      <c r="B10" t="s">
        <v>28</v>
      </c>
      <c r="C10" s="7">
        <v>41.079273000000001</v>
      </c>
      <c r="D10" s="7">
        <v>-85.139351000000005</v>
      </c>
      <c r="E10">
        <v>36.238162807952243</v>
      </c>
      <c r="F10">
        <v>-93.11992684259171</v>
      </c>
      <c r="G10">
        <v>38.193055047503258</v>
      </c>
      <c r="H10">
        <v>-78.468336661466452</v>
      </c>
      <c r="I10">
        <v>39.364199152550128</v>
      </c>
      <c r="J10">
        <v>-118.93146197067428</v>
      </c>
      <c r="K10">
        <v>38.193055047503258</v>
      </c>
      <c r="L10">
        <v>-78.468336661466452</v>
      </c>
      <c r="M10">
        <v>39.364199152550128</v>
      </c>
      <c r="N10">
        <v>-118.93146197067428</v>
      </c>
      <c r="O10" s="10">
        <f>2 * 6371* ASIN(SQRT((SIN((E10*(3.14159/180))-C10*(3.14159/180))/2)^2+COS(E10*(3.14159/180))*COS(C10*(3.14159/180))*SIN(((F10*(3.14159/180)-D10*(3.14159/180))/2))^2))</f>
        <v>876.52813507889641</v>
      </c>
      <c r="P10" s="10">
        <f>2 * 6371* ASIN(SQRT((SIN((K10*(3.14159/180))-C10*(3.14159/180))/2)^2+COS(K10*(3.14159/180))*COS(C10*(3.14159/180))*SIN(((L10*(3.14159/180)-D10*(3.14159/180))/2))^2))</f>
        <v>654.90696437238432</v>
      </c>
      <c r="Q10" s="10">
        <f>2 * 6371* ASIN(SQRT((SIN((M10*(3.14159/180))-C10*(3.14159/180))/2)^2+COS(M10*(3.14159/180))*COS(C10*(3.14159/180))*SIN(((N10*(3.14159/180)-D10*(3.14159/180))/2))^2))</f>
        <v>2857.4178206921615</v>
      </c>
      <c r="R10" s="11">
        <f t="shared" si="0"/>
        <v>654.90696437238432</v>
      </c>
      <c r="S10" t="str">
        <f t="shared" si="1"/>
        <v>WH_2</v>
      </c>
    </row>
    <row r="11" spans="1:19" x14ac:dyDescent="0.3">
      <c r="A11" s="8">
        <v>567607.25</v>
      </c>
      <c r="B11" t="s">
        <v>29</v>
      </c>
      <c r="C11" s="7">
        <v>35.221997000000002</v>
      </c>
      <c r="D11" s="7">
        <v>-101.83129700000001</v>
      </c>
      <c r="E11">
        <v>36.238162807952243</v>
      </c>
      <c r="F11">
        <v>-93.11992684259171</v>
      </c>
      <c r="G11">
        <v>38.193055047503258</v>
      </c>
      <c r="H11">
        <v>-78.468336661466452</v>
      </c>
      <c r="I11">
        <v>39.364199152550128</v>
      </c>
      <c r="J11">
        <v>-118.93146197067428</v>
      </c>
      <c r="K11">
        <v>38.193055047503258</v>
      </c>
      <c r="L11">
        <v>-78.468336661466452</v>
      </c>
      <c r="M11">
        <v>39.364199152550128</v>
      </c>
      <c r="N11">
        <v>-118.93146197067428</v>
      </c>
      <c r="O11" s="10">
        <f>2 * 6371* ASIN(SQRT((SIN((E11*(3.14159/180))-C11*(3.14159/180))/2)^2+COS(E11*(3.14159/180))*COS(C11*(3.14159/180))*SIN(((F11*(3.14159/180)-D11*(3.14159/180))/2))^2))</f>
        <v>794.12975699279002</v>
      </c>
      <c r="P11" s="10">
        <f>2 * 6371* ASIN(SQRT((SIN((K11*(3.14159/180))-C11*(3.14159/180))/2)^2+COS(K11*(3.14159/180))*COS(C11*(3.14159/180))*SIN(((L11*(3.14159/180)-D11*(3.14159/180))/2))^2))</f>
        <v>2102.944342886643</v>
      </c>
      <c r="Q11" s="10">
        <f>2 * 6371* ASIN(SQRT((SIN((M11*(3.14159/180))-C11*(3.14159/180))/2)^2+COS(M11*(3.14159/180))*COS(C11*(3.14159/180))*SIN(((N11*(3.14159/180)-D11*(3.14159/180))/2))^2))</f>
        <v>1578.3237888875803</v>
      </c>
      <c r="R11" s="11">
        <f t="shared" si="0"/>
        <v>794.12975699279002</v>
      </c>
      <c r="S11" t="str">
        <f t="shared" si="1"/>
        <v>WH_0</v>
      </c>
    </row>
    <row r="12" spans="1:19" x14ac:dyDescent="0.3">
      <c r="A12" s="8">
        <v>528755.76</v>
      </c>
      <c r="B12" t="s">
        <v>30</v>
      </c>
      <c r="C12" s="7">
        <v>45.143731000000002</v>
      </c>
      <c r="D12" s="7">
        <v>-122.855372</v>
      </c>
      <c r="E12">
        <v>36.238162807952243</v>
      </c>
      <c r="F12">
        <v>-93.11992684259171</v>
      </c>
      <c r="G12">
        <v>38.193055047503258</v>
      </c>
      <c r="H12">
        <v>-78.468336661466452</v>
      </c>
      <c r="I12">
        <v>39.364199152550128</v>
      </c>
      <c r="J12">
        <v>-118.93146197067428</v>
      </c>
      <c r="K12">
        <v>38.193055047503258</v>
      </c>
      <c r="L12">
        <v>-78.468336661466452</v>
      </c>
      <c r="M12">
        <v>39.364199152550128</v>
      </c>
      <c r="N12">
        <v>-118.93146197067428</v>
      </c>
      <c r="O12" s="10">
        <f>2 * 6371* ASIN(SQRT((SIN((E12*(3.14159/180))-C12*(3.14159/180))/2)^2+COS(E12*(3.14159/180))*COS(C12*(3.14159/180))*SIN(((F12*(3.14159/180)-D12*(3.14159/180))/2))^2))</f>
        <v>2675.5215444116839</v>
      </c>
      <c r="P12" s="10">
        <f>2 * 6371* ASIN(SQRT((SIN((K12*(3.14159/180))-C12*(3.14159/180))/2)^2+COS(K12*(3.14159/180))*COS(C12*(3.14159/180))*SIN(((L12*(3.14159/180)-D12*(3.14159/180))/2))^2))</f>
        <v>3718.0988796380411</v>
      </c>
      <c r="Q12" s="10">
        <f>2 * 6371* ASIN(SQRT((SIN((M12*(3.14159/180))-C12*(3.14159/180))/2)^2+COS(M12*(3.14159/180))*COS(C12*(3.14159/180))*SIN(((N12*(3.14159/180)-D12*(3.14159/180))/2))^2))</f>
        <v>718.27876719010919</v>
      </c>
      <c r="R12" s="11">
        <f t="shared" si="0"/>
        <v>718.27876719010919</v>
      </c>
      <c r="S12" t="str">
        <f t="shared" si="1"/>
        <v>WH_3</v>
      </c>
    </row>
    <row r="13" spans="1:19" x14ac:dyDescent="0.3">
      <c r="A13" s="8">
        <v>495601.39000000007</v>
      </c>
      <c r="B13" t="s">
        <v>31</v>
      </c>
      <c r="C13" s="7">
        <v>33.836593000000001</v>
      </c>
      <c r="D13" s="7">
        <v>-117.91430099999999</v>
      </c>
      <c r="E13">
        <v>36.238162807952243</v>
      </c>
      <c r="F13">
        <v>-93.11992684259171</v>
      </c>
      <c r="G13">
        <v>38.193055047503258</v>
      </c>
      <c r="H13">
        <v>-78.468336661466452</v>
      </c>
      <c r="I13">
        <v>39.364199152550128</v>
      </c>
      <c r="J13">
        <v>-118.93146197067428</v>
      </c>
      <c r="K13">
        <v>38.193055047503258</v>
      </c>
      <c r="L13">
        <v>-78.468336661466452</v>
      </c>
      <c r="M13">
        <v>39.364199152550128</v>
      </c>
      <c r="N13">
        <v>-118.93146197067428</v>
      </c>
      <c r="O13" s="10">
        <f>2 * 6371* ASIN(SQRT((SIN((E13*(3.14159/180))-C13*(3.14159/180))/2)^2+COS(E13*(3.14159/180))*COS(C13*(3.14159/180))*SIN(((F13*(3.14159/180)-D13*(3.14159/180))/2))^2))</f>
        <v>2266.8674867969089</v>
      </c>
      <c r="P13" s="10">
        <f>2 * 6371* ASIN(SQRT((SIN((K13*(3.14159/180))-C13*(3.14159/180))/2)^2+COS(K13*(3.14159/180))*COS(C13*(3.14159/180))*SIN(((L13*(3.14159/180)-D13*(3.14159/180))/2))^2))</f>
        <v>3553.7768610576113</v>
      </c>
      <c r="Q13" s="10">
        <f>2 * 6371* ASIN(SQRT((SIN((M13*(3.14159/180))-C13*(3.14159/180))/2)^2+COS(M13*(3.14159/180))*COS(C13*(3.14159/180))*SIN(((N13*(3.14159/180)-D13*(3.14159/180))/2))^2))</f>
        <v>620.59042905807428</v>
      </c>
      <c r="R13" s="11">
        <f t="shared" si="0"/>
        <v>620.59042905807428</v>
      </c>
      <c r="S13" t="str">
        <f t="shared" si="1"/>
        <v>WH_3</v>
      </c>
    </row>
    <row r="14" spans="1:19" x14ac:dyDescent="0.3">
      <c r="A14" s="8">
        <v>474863.12</v>
      </c>
      <c r="B14" t="s">
        <v>32</v>
      </c>
      <c r="C14" s="7">
        <v>29.760427</v>
      </c>
      <c r="D14" s="7">
        <v>-95.369803000000005</v>
      </c>
      <c r="E14">
        <v>36.238162807952243</v>
      </c>
      <c r="F14">
        <v>-93.11992684259171</v>
      </c>
      <c r="G14">
        <v>38.193055047503258</v>
      </c>
      <c r="H14">
        <v>-78.468336661466452</v>
      </c>
      <c r="I14">
        <v>39.364199152550128</v>
      </c>
      <c r="J14">
        <v>-118.93146197067428</v>
      </c>
      <c r="K14">
        <v>38.193055047503258</v>
      </c>
      <c r="L14">
        <v>-78.468336661466452</v>
      </c>
      <c r="M14">
        <v>39.364199152550128</v>
      </c>
      <c r="N14">
        <v>-118.93146197067428</v>
      </c>
      <c r="O14" s="10">
        <f>2 * 6371* ASIN(SQRT((SIN((E14*(3.14159/180))-C14*(3.14159/180))/2)^2+COS(E14*(3.14159/180))*COS(C14*(3.14159/180))*SIN(((F14*(3.14159/180)-D14*(3.14159/180))/2))^2))</f>
        <v>749.04958908170545</v>
      </c>
      <c r="P14" s="10">
        <f>2 * 6371* ASIN(SQRT((SIN((K14*(3.14159/180))-C14*(3.14159/180))/2)^2+COS(K14*(3.14159/180))*COS(C14*(3.14159/180))*SIN(((L14*(3.14159/180)-D14*(3.14159/180))/2))^2))</f>
        <v>1813.1098917972117</v>
      </c>
      <c r="Q14" s="10">
        <f>2 * 6371* ASIN(SQRT((SIN((M14*(3.14159/180))-C14*(3.14159/180))/2)^2+COS(M14*(3.14159/180))*COS(C14*(3.14159/180))*SIN(((N14*(3.14159/180)-D14*(3.14159/180))/2))^2))</f>
        <v>2395.7029302933333</v>
      </c>
      <c r="R14" s="11">
        <f t="shared" si="0"/>
        <v>749.04958908170545</v>
      </c>
      <c r="S14" t="str">
        <f t="shared" si="1"/>
        <v>WH_0</v>
      </c>
    </row>
    <row r="15" spans="1:19" x14ac:dyDescent="0.3">
      <c r="A15" s="8">
        <v>465107.40000000008</v>
      </c>
      <c r="B15" t="s">
        <v>33</v>
      </c>
      <c r="C15" s="7">
        <v>33.984541999999998</v>
      </c>
      <c r="D15" s="7">
        <v>-117.515945</v>
      </c>
      <c r="E15">
        <v>36.238162807952243</v>
      </c>
      <c r="F15">
        <v>-93.11992684259171</v>
      </c>
      <c r="G15">
        <v>38.193055047503258</v>
      </c>
      <c r="H15">
        <v>-78.468336661466452</v>
      </c>
      <c r="I15">
        <v>39.364199152550128</v>
      </c>
      <c r="J15">
        <v>-118.93146197067428</v>
      </c>
      <c r="K15">
        <v>38.193055047503258</v>
      </c>
      <c r="L15">
        <v>-78.468336661466452</v>
      </c>
      <c r="M15">
        <v>39.364199152550128</v>
      </c>
      <c r="N15">
        <v>-118.93146197067428</v>
      </c>
      <c r="O15" s="10">
        <f>2 * 6371* ASIN(SQRT((SIN((E15*(3.14159/180))-C15*(3.14159/180))/2)^2+COS(E15*(3.14159/180))*COS(C15*(3.14159/180))*SIN(((F15*(3.14159/180)-D15*(3.14159/180))/2))^2))</f>
        <v>2227.265902114073</v>
      </c>
      <c r="P15" s="10">
        <f>2 * 6371* ASIN(SQRT((SIN((K15*(3.14159/180))-C15*(3.14159/180))/2)^2+COS(K15*(3.14159/180))*COS(C15*(3.14159/180))*SIN(((L15*(3.14159/180)-D15*(3.14159/180))/2))^2))</f>
        <v>3513.6539195714986</v>
      </c>
      <c r="Q15" s="10">
        <f>2 * 6371* ASIN(SQRT((SIN((M15*(3.14159/180))-C15*(3.14159/180))/2)^2+COS(M15*(3.14159/180))*COS(C15*(3.14159/180))*SIN(((N15*(3.14159/180)-D15*(3.14159/180))/2))^2))</f>
        <v>610.69448496715802</v>
      </c>
      <c r="R15" s="11">
        <f t="shared" si="0"/>
        <v>610.69448496715802</v>
      </c>
      <c r="S15" t="str">
        <f t="shared" si="1"/>
        <v>WH_3</v>
      </c>
    </row>
    <row r="16" spans="1:19" x14ac:dyDescent="0.3">
      <c r="A16" s="8">
        <v>449127.01</v>
      </c>
      <c r="B16" t="s">
        <v>34</v>
      </c>
      <c r="C16" s="7">
        <v>47.203156999999997</v>
      </c>
      <c r="D16" s="7">
        <v>-122.240397</v>
      </c>
      <c r="E16">
        <v>36.238162807952243</v>
      </c>
      <c r="F16">
        <v>-93.11992684259171</v>
      </c>
      <c r="G16">
        <v>38.193055047503258</v>
      </c>
      <c r="H16">
        <v>-78.468336661466452</v>
      </c>
      <c r="I16">
        <v>39.364199152550128</v>
      </c>
      <c r="J16">
        <v>-118.93146197067428</v>
      </c>
      <c r="K16">
        <v>38.193055047503258</v>
      </c>
      <c r="L16">
        <v>-78.468336661466452</v>
      </c>
      <c r="M16">
        <v>39.364199152550128</v>
      </c>
      <c r="N16">
        <v>-118.93146197067428</v>
      </c>
      <c r="O16" s="10">
        <f>2 * 6371* ASIN(SQRT((SIN((E16*(3.14159/180))-C16*(3.14159/180))/2)^2+COS(E16*(3.14159/180))*COS(C16*(3.14159/180))*SIN(((F16*(3.14159/180)-D16*(3.14159/180))/2))^2))</f>
        <v>2682.7559868958165</v>
      </c>
      <c r="P16" s="10">
        <f>2 * 6371* ASIN(SQRT((SIN((K16*(3.14159/180))-C16*(3.14159/180))/2)^2+COS(K16*(3.14159/180))*COS(C16*(3.14159/180))*SIN(((L16*(3.14159/180)-D16*(3.14159/180))/2))^2))</f>
        <v>3661.5070968275945</v>
      </c>
      <c r="Q16" s="10">
        <f>2 * 6371* ASIN(SQRT((SIN((M16*(3.14159/180))-C16*(3.14159/180))/2)^2+COS(M16*(3.14159/180))*COS(C16*(3.14159/180))*SIN(((N16*(3.14159/180)-D16*(3.14159/180))/2))^2))</f>
        <v>909.69337913331742</v>
      </c>
      <c r="R16" s="11">
        <f t="shared" si="0"/>
        <v>909.69337913331742</v>
      </c>
      <c r="S16" t="str">
        <f t="shared" si="1"/>
        <v>WH_3</v>
      </c>
    </row>
    <row r="17" spans="1:19" x14ac:dyDescent="0.3">
      <c r="A17" s="8">
        <v>426816.05999999994</v>
      </c>
      <c r="B17" t="s">
        <v>35</v>
      </c>
      <c r="C17" s="7">
        <v>39.529632999999997</v>
      </c>
      <c r="D17" s="7">
        <v>-119.81380299999999</v>
      </c>
      <c r="E17">
        <v>36.238162807952243</v>
      </c>
      <c r="F17">
        <v>-93.11992684259171</v>
      </c>
      <c r="G17">
        <v>38.193055047503258</v>
      </c>
      <c r="H17">
        <v>-78.468336661466452</v>
      </c>
      <c r="I17">
        <v>39.364199152550128</v>
      </c>
      <c r="J17">
        <v>-118.93146197067428</v>
      </c>
      <c r="K17">
        <v>38.193055047503258</v>
      </c>
      <c r="L17">
        <v>-78.468336661466452</v>
      </c>
      <c r="M17">
        <v>39.364199152550128</v>
      </c>
      <c r="N17">
        <v>-118.93146197067428</v>
      </c>
      <c r="O17" s="10">
        <f>2 * 6371* ASIN(SQRT((SIN((E17*(3.14159/180))-C17*(3.14159/180))/2)^2+COS(E17*(3.14159/180))*COS(C17*(3.14159/180))*SIN(((F17*(3.14159/180)-D17*(3.14159/180))/2))^2))</f>
        <v>2362.1890497989789</v>
      </c>
      <c r="P17" s="10">
        <f>2 * 6371* ASIN(SQRT((SIN((K17*(3.14159/180))-C17*(3.14159/180))/2)^2+COS(K17*(3.14159/180))*COS(C17*(3.14159/180))*SIN(((L17*(3.14159/180)-D17*(3.14159/180))/2))^2))</f>
        <v>3551.2317235007854</v>
      </c>
      <c r="Q17" s="10">
        <f>2 * 6371* ASIN(SQRT((SIN((M17*(3.14159/180))-C17*(3.14159/180))/2)^2+COS(M17*(3.14159/180))*COS(C17*(3.14159/180))*SIN(((N17*(3.14159/180)-D17*(3.14159/180))/2))^2))</f>
        <v>77.964126556950319</v>
      </c>
      <c r="R17" s="11">
        <f t="shared" si="0"/>
        <v>77.964126556950319</v>
      </c>
      <c r="S17" t="str">
        <f t="shared" si="1"/>
        <v>WH_3</v>
      </c>
    </row>
    <row r="18" spans="1:19" x14ac:dyDescent="0.3">
      <c r="A18" s="8">
        <v>408933.12</v>
      </c>
      <c r="B18" t="s">
        <v>36</v>
      </c>
      <c r="C18" s="7">
        <v>49.895136000000001</v>
      </c>
      <c r="D18" s="7">
        <v>-97.138373999999999</v>
      </c>
      <c r="E18">
        <v>36.238162807952243</v>
      </c>
      <c r="F18">
        <v>-93.11992684259171</v>
      </c>
      <c r="G18">
        <v>38.193055047503258</v>
      </c>
      <c r="H18">
        <v>-78.468336661466452</v>
      </c>
      <c r="I18">
        <v>39.364199152550128</v>
      </c>
      <c r="J18">
        <v>-118.93146197067428</v>
      </c>
      <c r="K18">
        <v>38.193055047503258</v>
      </c>
      <c r="L18">
        <v>-78.468336661466452</v>
      </c>
      <c r="M18">
        <v>39.364199152550128</v>
      </c>
      <c r="N18">
        <v>-118.93146197067428</v>
      </c>
      <c r="O18" s="10">
        <f>2 * 6371* ASIN(SQRT((SIN((E18*(3.14159/180))-C18*(3.14159/180))/2)^2+COS(E18*(3.14159/180))*COS(C18*(3.14159/180))*SIN(((F18*(3.14159/180)-D18*(3.14159/180))/2))^2))</f>
        <v>1542.0892542677216</v>
      </c>
      <c r="P18" s="10">
        <f>2 * 6371* ASIN(SQRT((SIN((K18*(3.14159/180))-C18*(3.14159/180))/2)^2+COS(K18*(3.14159/180))*COS(C18*(3.14159/180))*SIN(((L18*(3.14159/180)-D18*(3.14159/180))/2))^2))</f>
        <v>1965.4660337010544</v>
      </c>
      <c r="Q18" s="10">
        <f>2 * 6371* ASIN(SQRT((SIN((M18*(3.14159/180))-C18*(3.14159/180))/2)^2+COS(M18*(3.14159/180))*COS(C18*(3.14159/180))*SIN(((N18*(3.14159/180)-D18*(3.14159/180))/2))^2))</f>
        <v>2069.5209572594076</v>
      </c>
      <c r="R18" s="11">
        <f t="shared" si="0"/>
        <v>1542.0892542677216</v>
      </c>
      <c r="S18" t="str">
        <f t="shared" si="1"/>
        <v>WH_0</v>
      </c>
    </row>
    <row r="19" spans="1:19" x14ac:dyDescent="0.3">
      <c r="A19" s="8">
        <v>405483.2</v>
      </c>
      <c r="B19" t="s">
        <v>37</v>
      </c>
      <c r="C19" s="7">
        <v>41.222999999999999</v>
      </c>
      <c r="D19" s="7">
        <v>-111.97383000000001</v>
      </c>
      <c r="E19">
        <v>36.238162807952243</v>
      </c>
      <c r="F19">
        <v>-93.11992684259171</v>
      </c>
      <c r="G19">
        <v>38.193055047503258</v>
      </c>
      <c r="H19">
        <v>-78.468336661466452</v>
      </c>
      <c r="I19">
        <v>39.364199152550128</v>
      </c>
      <c r="J19">
        <v>-118.93146197067428</v>
      </c>
      <c r="K19">
        <v>38.193055047503258</v>
      </c>
      <c r="L19">
        <v>-78.468336661466452</v>
      </c>
      <c r="M19">
        <v>39.364199152550128</v>
      </c>
      <c r="N19">
        <v>-118.93146197067428</v>
      </c>
      <c r="O19" s="10">
        <f>2 * 6371* ASIN(SQRT((SIN((E19*(3.14159/180))-C19*(3.14159/180))/2)^2+COS(E19*(3.14159/180))*COS(C19*(3.14159/180))*SIN(((F19*(3.14159/180)-D19*(3.14159/180))/2))^2))</f>
        <v>1722.4591945931604</v>
      </c>
      <c r="P19" s="10">
        <f>2 * 6371* ASIN(SQRT((SIN((K19*(3.14159/180))-C19*(3.14159/180))/2)^2+COS(K19*(3.14159/180))*COS(C19*(3.14159/180))*SIN(((L19*(3.14159/180)-D19*(3.14159/180))/2))^2))</f>
        <v>2868.0023854286292</v>
      </c>
      <c r="Q19" s="10">
        <f>2 * 6371* ASIN(SQRT((SIN((M19*(3.14159/180))-C19*(3.14159/180))/2)^2+COS(M19*(3.14159/180))*COS(C19*(3.14159/180))*SIN(((N19*(3.14159/180)-D19*(3.14159/180))/2))^2))</f>
        <v>625.01810999716167</v>
      </c>
      <c r="R19" s="11">
        <f t="shared" si="0"/>
        <v>625.01810999716167</v>
      </c>
      <c r="S19" t="str">
        <f t="shared" si="1"/>
        <v>WH_3</v>
      </c>
    </row>
    <row r="20" spans="1:19" x14ac:dyDescent="0.3">
      <c r="A20" s="8">
        <v>395052.48000000004</v>
      </c>
      <c r="B20" t="s">
        <v>38</v>
      </c>
      <c r="C20" s="7">
        <v>32.745964999999998</v>
      </c>
      <c r="D20" s="7">
        <v>-96.997784999999993</v>
      </c>
      <c r="E20">
        <v>36.238162807952243</v>
      </c>
      <c r="F20">
        <v>-93.11992684259171</v>
      </c>
      <c r="G20">
        <v>38.193055047503258</v>
      </c>
      <c r="H20">
        <v>-78.468336661466452</v>
      </c>
      <c r="I20">
        <v>39.364199152550128</v>
      </c>
      <c r="J20">
        <v>-118.93146197067428</v>
      </c>
      <c r="K20">
        <v>38.193055047503258</v>
      </c>
      <c r="L20">
        <v>-78.468336661466452</v>
      </c>
      <c r="M20">
        <v>39.364199152550128</v>
      </c>
      <c r="N20">
        <v>-118.93146197067428</v>
      </c>
      <c r="O20" s="10">
        <f>2 * 6371* ASIN(SQRT((SIN((E20*(3.14159/180))-C20*(3.14159/180))/2)^2+COS(E20*(3.14159/180))*COS(C20*(3.14159/180))*SIN(((F20*(3.14159/180)-D20*(3.14159/180))/2))^2))</f>
        <v>526.15948173439017</v>
      </c>
      <c r="P20" s="10">
        <f>2 * 6371* ASIN(SQRT((SIN((K20*(3.14159/180))-C20*(3.14159/180))/2)^2+COS(K20*(3.14159/180))*COS(C20*(3.14159/180))*SIN(((L20*(3.14159/180)-D20*(3.14159/180))/2))^2))</f>
        <v>1779.9193579926332</v>
      </c>
      <c r="Q20" s="10">
        <f>2 * 6371* ASIN(SQRT((SIN((M20*(3.14159/180))-C20*(3.14159/180))/2)^2+COS(M20*(3.14159/180))*COS(C20*(3.14159/180))*SIN(((N20*(3.14159/180)-D20*(3.14159/180))/2))^2))</f>
        <v>2097.5476886226293</v>
      </c>
      <c r="R20" s="11">
        <f t="shared" si="0"/>
        <v>526.15948173439017</v>
      </c>
      <c r="S20" t="str">
        <f t="shared" si="1"/>
        <v>WH_0</v>
      </c>
    </row>
    <row r="21" spans="1:19" x14ac:dyDescent="0.3">
      <c r="A21" s="8">
        <v>390249.33</v>
      </c>
      <c r="B21" t="s">
        <v>39</v>
      </c>
      <c r="C21" s="7">
        <v>34.055103000000003</v>
      </c>
      <c r="D21" s="7">
        <v>-117.74999099999999</v>
      </c>
      <c r="E21">
        <v>36.238162807952243</v>
      </c>
      <c r="F21">
        <v>-93.11992684259171</v>
      </c>
      <c r="G21">
        <v>38.193055047503258</v>
      </c>
      <c r="H21">
        <v>-78.468336661466452</v>
      </c>
      <c r="I21">
        <v>39.364199152550128</v>
      </c>
      <c r="J21">
        <v>-118.93146197067428</v>
      </c>
      <c r="K21">
        <v>38.193055047503258</v>
      </c>
      <c r="L21">
        <v>-78.468336661466452</v>
      </c>
      <c r="M21">
        <v>39.364199152550128</v>
      </c>
      <c r="N21">
        <v>-118.93146197067428</v>
      </c>
      <c r="O21" s="10">
        <f>2 * 6371* ASIN(SQRT((SIN((E21*(3.14159/180))-C21*(3.14159/180))/2)^2+COS(E21*(3.14159/180))*COS(C21*(3.14159/180))*SIN(((F21*(3.14159/180)-D21*(3.14159/180))/2))^2))</f>
        <v>2246.4436867132445</v>
      </c>
      <c r="P21" s="10">
        <f>2 * 6371* ASIN(SQRT((SIN((K21*(3.14159/180))-C21*(3.14159/180))/2)^2+COS(K21*(3.14159/180))*COS(C21*(3.14159/180))*SIN(((L21*(3.14159/180)-D21*(3.14159/180))/2))^2))</f>
        <v>3531.4808527913178</v>
      </c>
      <c r="Q21" s="10">
        <f>2 * 6371* ASIN(SQRT((SIN((M21*(3.14159/180))-C21*(3.14159/180))/2)^2+COS(M21*(3.14159/180))*COS(C21*(3.14159/180))*SIN(((N21*(3.14159/180)-D21*(3.14159/180))/2))^2))</f>
        <v>599.02315179166044</v>
      </c>
      <c r="R21" s="11">
        <f t="shared" si="0"/>
        <v>599.02315179166044</v>
      </c>
      <c r="S21" t="str">
        <f t="shared" si="1"/>
        <v>WH_3</v>
      </c>
    </row>
    <row r="22" spans="1:19" x14ac:dyDescent="0.3">
      <c r="A22" s="8">
        <v>375811.54000000004</v>
      </c>
      <c r="B22" t="s">
        <v>33</v>
      </c>
      <c r="C22" s="7">
        <v>33.984541999999998</v>
      </c>
      <c r="D22" s="7">
        <v>-117.515945</v>
      </c>
      <c r="E22">
        <v>36.238162807952243</v>
      </c>
      <c r="F22">
        <v>-93.11992684259171</v>
      </c>
      <c r="G22">
        <v>38.193055047503258</v>
      </c>
      <c r="H22">
        <v>-78.468336661466452</v>
      </c>
      <c r="I22">
        <v>39.364199152550128</v>
      </c>
      <c r="J22">
        <v>-118.93146197067428</v>
      </c>
      <c r="K22">
        <v>38.193055047503258</v>
      </c>
      <c r="L22">
        <v>-78.468336661466452</v>
      </c>
      <c r="M22">
        <v>39.364199152550128</v>
      </c>
      <c r="N22">
        <v>-118.93146197067428</v>
      </c>
      <c r="O22" s="10">
        <f>2 * 6371* ASIN(SQRT((SIN((E22*(3.14159/180))-C22*(3.14159/180))/2)^2+COS(E22*(3.14159/180))*COS(C22*(3.14159/180))*SIN(((F22*(3.14159/180)-D22*(3.14159/180))/2))^2))</f>
        <v>2227.265902114073</v>
      </c>
      <c r="P22" s="10">
        <f>2 * 6371* ASIN(SQRT((SIN((K22*(3.14159/180))-C22*(3.14159/180))/2)^2+COS(K22*(3.14159/180))*COS(C22*(3.14159/180))*SIN(((L22*(3.14159/180)-D22*(3.14159/180))/2))^2))</f>
        <v>3513.6539195714986</v>
      </c>
      <c r="Q22" s="10">
        <f>2 * 6371* ASIN(SQRT((SIN((M22*(3.14159/180))-C22*(3.14159/180))/2)^2+COS(M22*(3.14159/180))*COS(C22*(3.14159/180))*SIN(((N22*(3.14159/180)-D22*(3.14159/180))/2))^2))</f>
        <v>610.69448496715802</v>
      </c>
      <c r="R22" s="11">
        <f t="shared" si="0"/>
        <v>610.69448496715802</v>
      </c>
      <c r="S22" t="str">
        <f t="shared" si="1"/>
        <v>WH_3</v>
      </c>
    </row>
    <row r="23" spans="1:19" x14ac:dyDescent="0.3">
      <c r="A23" s="8">
        <v>350294.57</v>
      </c>
      <c r="B23" t="s">
        <v>40</v>
      </c>
      <c r="C23" s="7">
        <v>33.886214000000002</v>
      </c>
      <c r="D23" s="7">
        <v>-118.228966</v>
      </c>
      <c r="E23">
        <v>36.238162807952243</v>
      </c>
      <c r="F23">
        <v>-93.11992684259171</v>
      </c>
      <c r="G23">
        <v>38.193055047503258</v>
      </c>
      <c r="H23">
        <v>-78.468336661466452</v>
      </c>
      <c r="I23">
        <v>39.364199152550128</v>
      </c>
      <c r="J23">
        <v>-118.93146197067428</v>
      </c>
      <c r="K23">
        <v>38.193055047503258</v>
      </c>
      <c r="L23">
        <v>-78.468336661466452</v>
      </c>
      <c r="M23">
        <v>39.364199152550128</v>
      </c>
      <c r="N23">
        <v>-118.93146197067428</v>
      </c>
      <c r="O23" s="10">
        <f>2 * 6371* ASIN(SQRT((SIN((E23*(3.14159/180))-C23*(3.14159/180))/2)^2+COS(E23*(3.14159/180))*COS(C23*(3.14159/180))*SIN(((F23*(3.14159/180)-D23*(3.14159/180))/2))^2))</f>
        <v>2293.7731853345858</v>
      </c>
      <c r="P23" s="10">
        <f>2 * 6371* ASIN(SQRT((SIN((K23*(3.14159/180))-C23*(3.14159/180))/2)^2+COS(K23*(3.14159/180))*COS(C23*(3.14159/180))*SIN(((L23*(3.14159/180)-D23*(3.14159/180))/2))^2))</f>
        <v>3579.3619113526788</v>
      </c>
      <c r="Q23" s="10">
        <f>2 * 6371* ASIN(SQRT((SIN((M23*(3.14159/180))-C23*(3.14159/180))/2)^2+COS(M23*(3.14159/180))*COS(C23*(3.14159/180))*SIN(((N23*(3.14159/180)-D23*(3.14159/180))/2))^2))</f>
        <v>611.64192764627524</v>
      </c>
      <c r="R23" s="11">
        <f t="shared" si="0"/>
        <v>611.64192764627524</v>
      </c>
      <c r="S23" t="str">
        <f t="shared" si="1"/>
        <v>WH_3</v>
      </c>
    </row>
    <row r="24" spans="1:19" x14ac:dyDescent="0.3">
      <c r="A24" s="8">
        <v>348345.97000000003</v>
      </c>
      <c r="B24" t="s">
        <v>41</v>
      </c>
      <c r="C24" s="7">
        <v>49.095215000000003</v>
      </c>
      <c r="D24" s="7">
        <v>-123.026476</v>
      </c>
      <c r="E24">
        <v>36.238162807952243</v>
      </c>
      <c r="F24">
        <v>-93.11992684259171</v>
      </c>
      <c r="G24">
        <v>38.193055047503258</v>
      </c>
      <c r="H24">
        <v>-78.468336661466452</v>
      </c>
      <c r="I24">
        <v>39.364199152550128</v>
      </c>
      <c r="J24">
        <v>-118.93146197067428</v>
      </c>
      <c r="K24">
        <v>38.193055047503258</v>
      </c>
      <c r="L24">
        <v>-78.468336661466452</v>
      </c>
      <c r="M24">
        <v>39.364199152550128</v>
      </c>
      <c r="N24">
        <v>-118.93146197067428</v>
      </c>
      <c r="O24" s="10">
        <f>2 * 6371* ASIN(SQRT((SIN((E24*(3.14159/180))-C24*(3.14159/180))/2)^2+COS(E24*(3.14159/180))*COS(C24*(3.14159/180))*SIN(((F24*(3.14159/180)-D24*(3.14159/180))/2))^2))</f>
        <v>2800.7962848523562</v>
      </c>
      <c r="P24" s="10">
        <f>2 * 6371* ASIN(SQRT((SIN((K24*(3.14159/180))-C24*(3.14159/180))/2)^2+COS(K24*(3.14159/180))*COS(C24*(3.14159/180))*SIN(((L24*(3.14159/180)-D24*(3.14159/180))/2))^2))</f>
        <v>3721.6556230244742</v>
      </c>
      <c r="Q24" s="10">
        <f>2 * 6371* ASIN(SQRT((SIN((M24*(3.14159/180))-C24*(3.14159/180))/2)^2+COS(M24*(3.14159/180))*COS(C24*(3.14159/180))*SIN(((N24*(3.14159/180)-D24*(3.14159/180))/2))^2))</f>
        <v>1125.9708918680788</v>
      </c>
      <c r="R24" s="11">
        <f t="shared" si="0"/>
        <v>1125.9708918680788</v>
      </c>
      <c r="S24" t="str">
        <f t="shared" si="1"/>
        <v>WH_3</v>
      </c>
    </row>
    <row r="25" spans="1:19" x14ac:dyDescent="0.3">
      <c r="A25" s="8">
        <v>346334.08999999997</v>
      </c>
      <c r="B25" t="s">
        <v>42</v>
      </c>
      <c r="C25" s="7">
        <v>37.338208000000002</v>
      </c>
      <c r="D25" s="7">
        <v>-121.886329</v>
      </c>
      <c r="E25">
        <v>36.238162807952243</v>
      </c>
      <c r="F25">
        <v>-93.11992684259171</v>
      </c>
      <c r="G25">
        <v>38.193055047503258</v>
      </c>
      <c r="H25">
        <v>-78.468336661466452</v>
      </c>
      <c r="I25">
        <v>39.364199152550128</v>
      </c>
      <c r="J25">
        <v>-118.93146197067428</v>
      </c>
      <c r="K25">
        <v>38.193055047503258</v>
      </c>
      <c r="L25">
        <v>-78.468336661466452</v>
      </c>
      <c r="M25">
        <v>39.364199152550128</v>
      </c>
      <c r="N25">
        <v>-118.93146197067428</v>
      </c>
      <c r="O25" s="10">
        <f>2 * 6371* ASIN(SQRT((SIN((E25*(3.14159/180))-C25*(3.14159/180))/2)^2+COS(E25*(3.14159/180))*COS(C25*(3.14159/180))*SIN(((F25*(3.14159/180)-D25*(3.14159/180))/2))^2))</f>
        <v>2554.7036978100423</v>
      </c>
      <c r="P25" s="10">
        <f>2 * 6371* ASIN(SQRT((SIN((K25*(3.14159/180))-C25*(3.14159/180))/2)^2+COS(K25*(3.14159/180))*COS(C25*(3.14159/180))*SIN(((L25*(3.14159/180)-D25*(3.14159/180))/2))^2))</f>
        <v>3782.2100187297929</v>
      </c>
      <c r="Q25" s="10">
        <f>2 * 6371* ASIN(SQRT((SIN((M25*(3.14159/180))-C25*(3.14159/180))/2)^2+COS(M25*(3.14159/180))*COS(C25*(3.14159/180))*SIN(((N25*(3.14159/180)-D25*(3.14159/180))/2))^2))</f>
        <v>342.20277277991431</v>
      </c>
      <c r="R25" s="11">
        <f t="shared" si="0"/>
        <v>342.20277277991431</v>
      </c>
      <c r="S25" t="str">
        <f t="shared" si="1"/>
        <v>WH_3</v>
      </c>
    </row>
    <row r="26" spans="1:19" x14ac:dyDescent="0.3">
      <c r="A26" s="8">
        <v>344914.43</v>
      </c>
      <c r="B26" t="s">
        <v>43</v>
      </c>
      <c r="C26" s="7">
        <v>49.228748000000003</v>
      </c>
      <c r="D26" s="7">
        <v>-122.845833</v>
      </c>
      <c r="E26">
        <v>36.238162807952243</v>
      </c>
      <c r="F26">
        <v>-93.11992684259171</v>
      </c>
      <c r="G26">
        <v>38.193055047503258</v>
      </c>
      <c r="H26">
        <v>-78.468336661466452</v>
      </c>
      <c r="I26">
        <v>39.364199152550128</v>
      </c>
      <c r="J26">
        <v>-118.93146197067428</v>
      </c>
      <c r="K26">
        <v>38.193055047503258</v>
      </c>
      <c r="L26">
        <v>-78.468336661466452</v>
      </c>
      <c r="M26">
        <v>39.364199152550128</v>
      </c>
      <c r="N26">
        <v>-118.93146197067428</v>
      </c>
      <c r="O26" s="10">
        <f>2 * 6371* ASIN(SQRT((SIN((E26*(3.14159/180))-C26*(3.14159/180))/2)^2+COS(E26*(3.14159/180))*COS(C26*(3.14159/180))*SIN(((F26*(3.14159/180)-D26*(3.14159/180))/2))^2))</f>
        <v>2793.1963821355498</v>
      </c>
      <c r="P26" s="10">
        <f>2 * 6371* ASIN(SQRT((SIN((K26*(3.14159/180))-C26*(3.14159/180))/2)^2+COS(K26*(3.14159/180))*COS(C26*(3.14159/180))*SIN(((L26*(3.14159/180)-D26*(3.14159/180))/2))^2))</f>
        <v>3708.9689881548106</v>
      </c>
      <c r="Q26" s="10">
        <f>2 * 6371* ASIN(SQRT((SIN((M26*(3.14159/180))-C26*(3.14159/180))/2)^2+COS(M26*(3.14159/180))*COS(C26*(3.14159/180))*SIN(((N26*(3.14159/180)-D26*(3.14159/180))/2))^2))</f>
        <v>1135.9346341004982</v>
      </c>
      <c r="R26" s="11">
        <f t="shared" si="0"/>
        <v>1135.9346341004982</v>
      </c>
      <c r="S26" t="str">
        <f t="shared" si="1"/>
        <v>WH_3</v>
      </c>
    </row>
    <row r="27" spans="1:19" x14ac:dyDescent="0.3">
      <c r="A27" s="8">
        <v>332595.61000000004</v>
      </c>
      <c r="B27" t="s">
        <v>26</v>
      </c>
      <c r="C27" s="7">
        <v>37.739651000000002</v>
      </c>
      <c r="D27" s="7">
        <v>-121.425223</v>
      </c>
      <c r="E27">
        <v>36.238162807952243</v>
      </c>
      <c r="F27">
        <v>-93.11992684259171</v>
      </c>
      <c r="G27">
        <v>38.193055047503258</v>
      </c>
      <c r="H27">
        <v>-78.468336661466452</v>
      </c>
      <c r="I27">
        <v>39.364199152550128</v>
      </c>
      <c r="J27">
        <v>-118.93146197067428</v>
      </c>
      <c r="K27">
        <v>38.193055047503258</v>
      </c>
      <c r="L27">
        <v>-78.468336661466452</v>
      </c>
      <c r="M27">
        <v>39.364199152550128</v>
      </c>
      <c r="N27">
        <v>-118.93146197067428</v>
      </c>
      <c r="O27" s="10">
        <f>2 * 6371* ASIN(SQRT((SIN((E27*(3.14159/180))-C27*(3.14159/180))/2)^2+COS(E27*(3.14159/180))*COS(C27*(3.14159/180))*SIN(((F27*(3.14159/180)-D27*(3.14159/180))/2))^2))</f>
        <v>2509.9681557730314</v>
      </c>
      <c r="P27" s="10">
        <f>2 * 6371* ASIN(SQRT((SIN((K27*(3.14159/180))-C27*(3.14159/180))/2)^2+COS(K27*(3.14159/180))*COS(C27*(3.14159/180))*SIN(((L27*(3.14159/180)-D27*(3.14159/180))/2))^2))</f>
        <v>3731.5570894121906</v>
      </c>
      <c r="Q27" s="10">
        <f>2 * 6371* ASIN(SQRT((SIN((M27*(3.14159/180))-C27*(3.14159/180))/2)^2+COS(M27*(3.14159/180))*COS(C27*(3.14159/180))*SIN(((N27*(3.14159/180)-D27*(3.14159/180))/2))^2))</f>
        <v>282.2039259667892</v>
      </c>
      <c r="R27" s="11">
        <f t="shared" si="0"/>
        <v>282.2039259667892</v>
      </c>
      <c r="S27" t="str">
        <f t="shared" si="1"/>
        <v>WH_3</v>
      </c>
    </row>
    <row r="28" spans="1:19" x14ac:dyDescent="0.3">
      <c r="A28" s="8">
        <v>315898.68</v>
      </c>
      <c r="B28" t="s">
        <v>44</v>
      </c>
      <c r="C28" s="7">
        <v>45.407620999999999</v>
      </c>
      <c r="D28" s="7">
        <v>-122.570369</v>
      </c>
      <c r="E28">
        <v>36.238162807952243</v>
      </c>
      <c r="F28">
        <v>-93.11992684259171</v>
      </c>
      <c r="G28">
        <v>38.193055047503258</v>
      </c>
      <c r="H28">
        <v>-78.468336661466452</v>
      </c>
      <c r="I28">
        <v>39.364199152550128</v>
      </c>
      <c r="J28">
        <v>-118.93146197067428</v>
      </c>
      <c r="K28">
        <v>38.193055047503258</v>
      </c>
      <c r="L28">
        <v>-78.468336661466452</v>
      </c>
      <c r="M28">
        <v>39.364199152550128</v>
      </c>
      <c r="N28">
        <v>-118.93146197067428</v>
      </c>
      <c r="O28" s="10">
        <f>2 * 6371* ASIN(SQRT((SIN((E28*(3.14159/180))-C28*(3.14159/180))/2)^2+COS(E28*(3.14159/180))*COS(C28*(3.14159/180))*SIN(((F28*(3.14159/180)-D28*(3.14159/180))/2))^2))</f>
        <v>2659.4747286114921</v>
      </c>
      <c r="P28" s="10">
        <f>2 * 6371* ASIN(SQRT((SIN((K28*(3.14159/180))-C28*(3.14159/180))/2)^2+COS(K28*(3.14159/180))*COS(C28*(3.14159/180))*SIN(((L28*(3.14159/180)-D28*(3.14159/180))/2))^2))</f>
        <v>3693.9183255070648</v>
      </c>
      <c r="Q28" s="10">
        <f>2 * 6371* ASIN(SQRT((SIN((M28*(3.14159/180))-C28*(3.14159/180))/2)^2+COS(M28*(3.14159/180))*COS(C28*(3.14159/180))*SIN(((N28*(3.14159/180)-D28*(3.14159/180))/2))^2))</f>
        <v>734.39879021020624</v>
      </c>
      <c r="R28" s="11">
        <f t="shared" si="0"/>
        <v>734.39879021020624</v>
      </c>
      <c r="S28" t="str">
        <f t="shared" si="1"/>
        <v>WH_3</v>
      </c>
    </row>
    <row r="29" spans="1:19" x14ac:dyDescent="0.3">
      <c r="A29" s="8">
        <v>306797.7</v>
      </c>
      <c r="B29" t="s">
        <v>26</v>
      </c>
      <c r="C29" s="7">
        <v>37.739651000000002</v>
      </c>
      <c r="D29" s="7">
        <v>-121.425223</v>
      </c>
      <c r="E29">
        <v>36.238162807952243</v>
      </c>
      <c r="F29">
        <v>-93.11992684259171</v>
      </c>
      <c r="G29">
        <v>38.193055047503258</v>
      </c>
      <c r="H29">
        <v>-78.468336661466452</v>
      </c>
      <c r="I29">
        <v>39.364199152550128</v>
      </c>
      <c r="J29">
        <v>-118.93146197067428</v>
      </c>
      <c r="K29">
        <v>38.193055047503258</v>
      </c>
      <c r="L29">
        <v>-78.468336661466452</v>
      </c>
      <c r="M29">
        <v>39.364199152550128</v>
      </c>
      <c r="N29">
        <v>-118.93146197067428</v>
      </c>
      <c r="O29" s="10">
        <f>2 * 6371* ASIN(SQRT((SIN((E29*(3.14159/180))-C29*(3.14159/180))/2)^2+COS(E29*(3.14159/180))*COS(C29*(3.14159/180))*SIN(((F29*(3.14159/180)-D29*(3.14159/180))/2))^2))</f>
        <v>2509.9681557730314</v>
      </c>
      <c r="P29" s="10">
        <f>2 * 6371* ASIN(SQRT((SIN((K29*(3.14159/180))-C29*(3.14159/180))/2)^2+COS(K29*(3.14159/180))*COS(C29*(3.14159/180))*SIN(((L29*(3.14159/180)-D29*(3.14159/180))/2))^2))</f>
        <v>3731.5570894121906</v>
      </c>
      <c r="Q29" s="10">
        <f>2 * 6371* ASIN(SQRT((SIN((M29*(3.14159/180))-C29*(3.14159/180))/2)^2+COS(M29*(3.14159/180))*COS(C29*(3.14159/180))*SIN(((N29*(3.14159/180)-D29*(3.14159/180))/2))^2))</f>
        <v>282.2039259667892</v>
      </c>
      <c r="R29" s="11">
        <f t="shared" si="0"/>
        <v>282.2039259667892</v>
      </c>
      <c r="S29" t="str">
        <f t="shared" si="1"/>
        <v>WH_3</v>
      </c>
    </row>
    <row r="30" spans="1:19" x14ac:dyDescent="0.3">
      <c r="A30" s="8">
        <v>303297.62</v>
      </c>
      <c r="B30" t="s">
        <v>45</v>
      </c>
      <c r="C30" s="7">
        <v>33.577863000000001</v>
      </c>
      <c r="D30" s="7">
        <v>-101.855166</v>
      </c>
      <c r="E30">
        <v>36.238162807952243</v>
      </c>
      <c r="F30">
        <v>-93.11992684259171</v>
      </c>
      <c r="G30">
        <v>38.193055047503258</v>
      </c>
      <c r="H30">
        <v>-78.468336661466452</v>
      </c>
      <c r="I30">
        <v>39.364199152550128</v>
      </c>
      <c r="J30">
        <v>-118.93146197067428</v>
      </c>
      <c r="K30">
        <v>38.193055047503258</v>
      </c>
      <c r="L30">
        <v>-78.468336661466452</v>
      </c>
      <c r="M30">
        <v>39.364199152550128</v>
      </c>
      <c r="N30">
        <v>-118.93146197067428</v>
      </c>
      <c r="O30" s="10">
        <f>2 * 6371* ASIN(SQRT((SIN((E30*(3.14159/180))-C30*(3.14159/180))/2)^2+COS(E30*(3.14159/180))*COS(C30*(3.14159/180))*SIN(((F30*(3.14159/180)-D30*(3.14159/180))/2))^2))</f>
        <v>849.27081138722258</v>
      </c>
      <c r="P30" s="10">
        <f>2 * 6371* ASIN(SQRT((SIN((K30*(3.14159/180))-C30*(3.14159/180))/2)^2+COS(K30*(3.14159/180))*COS(C30*(3.14159/180))*SIN(((L30*(3.14159/180)-D30*(3.14159/180))/2))^2))</f>
        <v>2162.0335076169672</v>
      </c>
      <c r="Q30" s="10">
        <f>2 * 6371* ASIN(SQRT((SIN((M30*(3.14159/180))-C30*(3.14159/180))/2)^2+COS(M30*(3.14159/180))*COS(C30*(3.14159/180))*SIN(((N30*(3.14159/180)-D30*(3.14159/180))/2))^2))</f>
        <v>1653.1994436945999</v>
      </c>
      <c r="R30" s="11">
        <f t="shared" si="0"/>
        <v>849.27081138722258</v>
      </c>
      <c r="S30" t="str">
        <f t="shared" si="1"/>
        <v>WH_0</v>
      </c>
    </row>
    <row r="31" spans="1:19" x14ac:dyDescent="0.3">
      <c r="A31" s="8">
        <v>279957.96999999997</v>
      </c>
      <c r="B31" t="s">
        <v>46</v>
      </c>
      <c r="C31" s="7">
        <v>37.687176000000001</v>
      </c>
      <c r="D31" s="7">
        <v>-97.330053000000007</v>
      </c>
      <c r="E31">
        <v>36.238162807952243</v>
      </c>
      <c r="F31">
        <v>-93.11992684259171</v>
      </c>
      <c r="G31">
        <v>38.193055047503258</v>
      </c>
      <c r="H31">
        <v>-78.468336661466452</v>
      </c>
      <c r="I31">
        <v>39.364199152550128</v>
      </c>
      <c r="J31">
        <v>-118.93146197067428</v>
      </c>
      <c r="K31">
        <v>38.193055047503258</v>
      </c>
      <c r="L31">
        <v>-78.468336661466452</v>
      </c>
      <c r="M31">
        <v>39.364199152550128</v>
      </c>
      <c r="N31">
        <v>-118.93146197067428</v>
      </c>
      <c r="O31" s="10">
        <f>2 * 6371* ASIN(SQRT((SIN((E31*(3.14159/180))-C31*(3.14159/180))/2)^2+COS(E31*(3.14159/180))*COS(C31*(3.14159/180))*SIN(((F31*(3.14159/180)-D31*(3.14159/180))/2))^2))</f>
        <v>407.22793402804791</v>
      </c>
      <c r="P31" s="10">
        <f>2 * 6371* ASIN(SQRT((SIN((K31*(3.14159/180))-C31*(3.14159/180))/2)^2+COS(K31*(3.14159/180))*COS(C31*(3.14159/180))*SIN(((L31*(3.14159/180)-D31*(3.14159/180))/2))^2))</f>
        <v>1652.1659086572934</v>
      </c>
      <c r="Q31" s="10">
        <f>2 * 6371* ASIN(SQRT((SIN((M31*(3.14159/180))-C31*(3.14159/180))/2)^2+COS(M31*(3.14159/180))*COS(C31*(3.14159/180))*SIN(((N31*(3.14159/180)-D31*(3.14159/180))/2))^2))</f>
        <v>1883.8301873922496</v>
      </c>
      <c r="R31" s="11">
        <f t="shared" si="0"/>
        <v>407.22793402804791</v>
      </c>
      <c r="S31" t="str">
        <f t="shared" si="1"/>
        <v>WH_0</v>
      </c>
    </row>
    <row r="32" spans="1:19" x14ac:dyDescent="0.3">
      <c r="A32" s="8">
        <v>257955.16</v>
      </c>
      <c r="B32" t="s">
        <v>47</v>
      </c>
      <c r="C32" s="7">
        <v>34.068621</v>
      </c>
      <c r="D32" s="7">
        <v>-118.027567</v>
      </c>
      <c r="E32">
        <v>36.238162807952243</v>
      </c>
      <c r="F32">
        <v>-93.11992684259171</v>
      </c>
      <c r="G32">
        <v>38.193055047503258</v>
      </c>
      <c r="H32">
        <v>-78.468336661466452</v>
      </c>
      <c r="I32">
        <v>39.364199152550128</v>
      </c>
      <c r="J32">
        <v>-118.93146197067428</v>
      </c>
      <c r="K32">
        <v>38.193055047503258</v>
      </c>
      <c r="L32">
        <v>-78.468336661466452</v>
      </c>
      <c r="M32">
        <v>39.364199152550128</v>
      </c>
      <c r="N32">
        <v>-118.93146197067428</v>
      </c>
      <c r="O32" s="10">
        <f>2 * 6371* ASIN(SQRT((SIN((E32*(3.14159/180))-C32*(3.14159/180))/2)^2+COS(E32*(3.14159/180))*COS(C32*(3.14159/180))*SIN(((F32*(3.14159/180)-D32*(3.14159/180))/2))^2))</f>
        <v>2270.9890047690114</v>
      </c>
      <c r="P32" s="10">
        <f>2 * 6371* ASIN(SQRT((SIN((K32*(3.14159/180))-C32*(3.14159/180))/2)^2+COS(K32*(3.14159/180))*COS(C32*(3.14159/180))*SIN(((L32*(3.14159/180)-D32*(3.14159/180))/2))^2))</f>
        <v>3555.1629211408499</v>
      </c>
      <c r="Q32" s="10">
        <f>2 * 6371* ASIN(SQRT((SIN((M32*(3.14159/180))-C32*(3.14159/180))/2)^2+COS(M32*(3.14159/180))*COS(C32*(3.14159/180))*SIN(((N32*(3.14159/180)-D32*(3.14159/180))/2))^2))</f>
        <v>593.69348771146156</v>
      </c>
      <c r="R32" s="11">
        <f t="shared" si="0"/>
        <v>593.69348771146156</v>
      </c>
      <c r="S32" t="str">
        <f t="shared" si="1"/>
        <v>WH_3</v>
      </c>
    </row>
    <row r="33" spans="1:19" x14ac:dyDescent="0.3">
      <c r="A33" s="8">
        <v>40888.800000000003</v>
      </c>
      <c r="B33" t="s">
        <v>48</v>
      </c>
      <c r="C33" s="7">
        <v>51.048614999999998</v>
      </c>
      <c r="D33" s="7">
        <v>-114.070846</v>
      </c>
      <c r="E33">
        <v>36.238162807952243</v>
      </c>
      <c r="F33">
        <v>-93.11992684259171</v>
      </c>
      <c r="G33">
        <v>38.193055047503258</v>
      </c>
      <c r="H33">
        <v>-78.468336661466452</v>
      </c>
      <c r="I33">
        <v>39.364199152550128</v>
      </c>
      <c r="J33">
        <v>-118.93146197067428</v>
      </c>
      <c r="K33">
        <v>38.193055047503258</v>
      </c>
      <c r="L33">
        <v>-78.468336661466452</v>
      </c>
      <c r="M33">
        <v>39.364199152550128</v>
      </c>
      <c r="N33">
        <v>-118.93146197067428</v>
      </c>
      <c r="O33" s="10">
        <f>2 * 6371* ASIN(SQRT((SIN((E33*(3.14159/180))-C33*(3.14159/180))/2)^2+COS(E33*(3.14159/180))*COS(C33*(3.14159/180))*SIN(((F33*(3.14159/180)-D33*(3.14159/180))/2))^2))</f>
        <v>2331.085044898638</v>
      </c>
      <c r="P33" s="10">
        <f>2 * 6371* ASIN(SQRT((SIN((K33*(3.14159/180))-C33*(3.14159/180))/2)^2+COS(K33*(3.14159/180))*COS(C33*(3.14159/180))*SIN(((L33*(3.14159/180)-D33*(3.14159/180))/2))^2))</f>
        <v>3114.2169199407581</v>
      </c>
      <c r="Q33" s="10">
        <f>2 * 6371* ASIN(SQRT((SIN((M33*(3.14159/180))-C33*(3.14159/180))/2)^2+COS(M33*(3.14159/180))*COS(C33*(3.14159/180))*SIN(((N33*(3.14159/180)-D33*(3.14159/180))/2))^2))</f>
        <v>1346.6272008973244</v>
      </c>
      <c r="R33" s="11">
        <f t="shared" si="0"/>
        <v>1346.6272008973244</v>
      </c>
      <c r="S33" t="str">
        <f t="shared" si="1"/>
        <v>WH_3</v>
      </c>
    </row>
    <row r="34" spans="1:19" x14ac:dyDescent="0.3">
      <c r="A34" s="8">
        <v>208137.60000000001</v>
      </c>
      <c r="B34" t="s">
        <v>49</v>
      </c>
      <c r="C34" s="7">
        <v>51.244191999999998</v>
      </c>
      <c r="D34" s="7">
        <v>-114.163185</v>
      </c>
      <c r="E34">
        <v>36.238162807952243</v>
      </c>
      <c r="F34">
        <v>-93.11992684259171</v>
      </c>
      <c r="G34">
        <v>38.193055047503258</v>
      </c>
      <c r="H34">
        <v>-78.468336661466452</v>
      </c>
      <c r="I34">
        <v>39.364199152550128</v>
      </c>
      <c r="J34">
        <v>-118.93146197067428</v>
      </c>
      <c r="K34">
        <v>38.193055047503258</v>
      </c>
      <c r="L34">
        <v>-78.468336661466452</v>
      </c>
      <c r="M34">
        <v>39.364199152550128</v>
      </c>
      <c r="N34">
        <v>-118.93146197067428</v>
      </c>
      <c r="O34" s="10">
        <f>2 * 6371* ASIN(SQRT((SIN((E34*(3.14159/180))-C34*(3.14159/180))/2)^2+COS(E34*(3.14159/180))*COS(C34*(3.14159/180))*SIN(((F34*(3.14159/180)-D34*(3.14159/180))/2))^2))</f>
        <v>2348.8001969904794</v>
      </c>
      <c r="P34" s="10">
        <f>2 * 6371* ASIN(SQRT((SIN((K34*(3.14159/180))-C34*(3.14159/180))/2)^2+COS(K34*(3.14159/180))*COS(C34*(3.14159/180))*SIN(((L34*(3.14159/180)-D34*(3.14159/180))/2))^2))</f>
        <v>3125.2872817921202</v>
      </c>
      <c r="Q34" s="10">
        <f>2 * 6371* ASIN(SQRT((SIN((M34*(3.14159/180))-C34*(3.14159/180))/2)^2+COS(M34*(3.14159/180))*COS(C34*(3.14159/180))*SIN(((N34*(3.14159/180)-D34*(3.14159/180))/2))^2))</f>
        <v>1365.0112528495947</v>
      </c>
      <c r="R34" s="11">
        <f t="shared" si="0"/>
        <v>1365.0112528495947</v>
      </c>
      <c r="S34" t="str">
        <f t="shared" si="1"/>
        <v>WH_3</v>
      </c>
    </row>
    <row r="35" spans="1:19" x14ac:dyDescent="0.3">
      <c r="A35" s="8">
        <v>248144.97999999998</v>
      </c>
      <c r="B35" t="s">
        <v>50</v>
      </c>
      <c r="C35" s="7">
        <v>42.032722999999997</v>
      </c>
      <c r="D35" s="7">
        <v>-97.413754999999995</v>
      </c>
      <c r="E35">
        <v>36.238162807952243</v>
      </c>
      <c r="F35">
        <v>-93.11992684259171</v>
      </c>
      <c r="G35">
        <v>38.193055047503258</v>
      </c>
      <c r="H35">
        <v>-78.468336661466452</v>
      </c>
      <c r="I35">
        <v>39.364199152550128</v>
      </c>
      <c r="J35">
        <v>-118.93146197067428</v>
      </c>
      <c r="K35">
        <v>38.193055047503258</v>
      </c>
      <c r="L35">
        <v>-78.468336661466452</v>
      </c>
      <c r="M35">
        <v>39.364199152550128</v>
      </c>
      <c r="N35">
        <v>-118.93146197067428</v>
      </c>
      <c r="O35" s="10">
        <f>2 * 6371* ASIN(SQRT((SIN((E35*(3.14159/180))-C35*(3.14159/180))/2)^2+COS(E35*(3.14159/180))*COS(C35*(3.14159/180))*SIN(((F35*(3.14159/180)-D35*(3.14159/180))/2))^2))</f>
        <v>742.20505275775736</v>
      </c>
      <c r="P35" s="10">
        <f>2 * 6371* ASIN(SQRT((SIN((K35*(3.14159/180))-C35*(3.14159/180))/2)^2+COS(K35*(3.14159/180))*COS(C35*(3.14159/180))*SIN(((L35*(3.14159/180)-D35*(3.14159/180))/2))^2))</f>
        <v>1662.7776936046646</v>
      </c>
      <c r="Q35" s="10">
        <f>2 * 6371* ASIN(SQRT((SIN((M35*(3.14159/180))-C35*(3.14159/180))/2)^2+COS(M35*(3.14159/180))*COS(C35*(3.14159/180))*SIN(((N35*(3.14159/180)-D35*(3.14159/180))/2))^2))</f>
        <v>1833.0654366292331</v>
      </c>
      <c r="R35" s="11">
        <f t="shared" si="0"/>
        <v>742.20505275775736</v>
      </c>
      <c r="S35" t="str">
        <f t="shared" si="1"/>
        <v>WH_0</v>
      </c>
    </row>
    <row r="36" spans="1:19" x14ac:dyDescent="0.3">
      <c r="A36" s="8">
        <v>243053.73000000004</v>
      </c>
      <c r="B36" t="s">
        <v>51</v>
      </c>
      <c r="C36" s="7">
        <v>33.803201000000001</v>
      </c>
      <c r="D36" s="7">
        <v>-118.071889</v>
      </c>
      <c r="E36">
        <v>36.238162807952243</v>
      </c>
      <c r="F36">
        <v>-93.11992684259171</v>
      </c>
      <c r="G36">
        <v>38.193055047503258</v>
      </c>
      <c r="H36">
        <v>-78.468336661466452</v>
      </c>
      <c r="I36">
        <v>39.364199152550128</v>
      </c>
      <c r="J36">
        <v>-118.93146197067428</v>
      </c>
      <c r="K36">
        <v>38.193055047503258</v>
      </c>
      <c r="L36">
        <v>-78.468336661466452</v>
      </c>
      <c r="M36">
        <v>39.364199152550128</v>
      </c>
      <c r="N36">
        <v>-118.93146197067428</v>
      </c>
      <c r="O36" s="10">
        <f>2 * 6371* ASIN(SQRT((SIN((E36*(3.14159/180))-C36*(3.14159/180))/2)^2+COS(E36*(3.14159/180))*COS(C36*(3.14159/180))*SIN(((F36*(3.14159/180)-D36*(3.14159/180))/2))^2))</f>
        <v>2281.8906938385603</v>
      </c>
      <c r="P36" s="10">
        <f>2 * 6371* ASIN(SQRT((SIN((K36*(3.14159/180))-C36*(3.14159/180))/2)^2+COS(K36*(3.14159/180))*COS(C36*(3.14159/180))*SIN(((L36*(3.14159/180)-D36*(3.14159/180))/2))^2))</f>
        <v>3568.7398784407478</v>
      </c>
      <c r="Q36" s="10">
        <f>2 * 6371* ASIN(SQRT((SIN((M36*(3.14159/180))-C36*(3.14159/180))/2)^2+COS(M36*(3.14159/180))*COS(C36*(3.14159/180))*SIN(((N36*(3.14159/180)-D36*(3.14159/180))/2))^2))</f>
        <v>622.36619193755371</v>
      </c>
      <c r="R36" s="11">
        <f t="shared" si="0"/>
        <v>622.36619193755371</v>
      </c>
      <c r="S36" t="str">
        <f t="shared" si="1"/>
        <v>WH_3</v>
      </c>
    </row>
    <row r="37" spans="1:19" x14ac:dyDescent="0.3">
      <c r="A37" s="8">
        <v>230145.29999999993</v>
      </c>
      <c r="B37" t="s">
        <v>52</v>
      </c>
      <c r="C37" s="7">
        <v>43.544595999999999</v>
      </c>
      <c r="D37" s="7">
        <v>-96.731103000000004</v>
      </c>
      <c r="E37">
        <v>36.238162807952243</v>
      </c>
      <c r="F37">
        <v>-93.11992684259171</v>
      </c>
      <c r="G37">
        <v>38.193055047503258</v>
      </c>
      <c r="H37">
        <v>-78.468336661466452</v>
      </c>
      <c r="I37">
        <v>39.364199152550128</v>
      </c>
      <c r="J37">
        <v>-118.93146197067428</v>
      </c>
      <c r="K37">
        <v>38.193055047503258</v>
      </c>
      <c r="L37">
        <v>-78.468336661466452</v>
      </c>
      <c r="M37">
        <v>39.364199152550128</v>
      </c>
      <c r="N37">
        <v>-118.93146197067428</v>
      </c>
      <c r="O37" s="10">
        <f>2 * 6371* ASIN(SQRT((SIN((E37*(3.14159/180))-C37*(3.14159/180))/2)^2+COS(E37*(3.14159/180))*COS(C37*(3.14159/180))*SIN(((F37*(3.14159/180)-D37*(3.14159/180))/2))^2))</f>
        <v>867.10902519954971</v>
      </c>
      <c r="P37" s="10">
        <f>2 * 6371* ASIN(SQRT((SIN((K37*(3.14159/180))-C37*(3.14159/180))/2)^2+COS(K37*(3.14159/180))*COS(C37*(3.14159/180))*SIN(((L37*(3.14159/180)-D37*(3.14159/180))/2))^2))</f>
        <v>1642.3770954661391</v>
      </c>
      <c r="Q37" s="10">
        <f>2 * 6371* ASIN(SQRT((SIN((M37*(3.14159/180))-C37*(3.14159/180))/2)^2+COS(M37*(3.14159/180))*COS(C37*(3.14159/180))*SIN(((N37*(3.14159/180)-D37*(3.14159/180))/2))^2))</f>
        <v>1901.2815628170224</v>
      </c>
      <c r="R37" s="11">
        <f t="shared" si="0"/>
        <v>867.10902519954971</v>
      </c>
      <c r="S37" t="str">
        <f t="shared" si="1"/>
        <v>WH_0</v>
      </c>
    </row>
    <row r="38" spans="1:19" x14ac:dyDescent="0.3">
      <c r="A38" s="8">
        <v>224308.92000000004</v>
      </c>
      <c r="B38" t="s">
        <v>53</v>
      </c>
      <c r="C38" s="7">
        <v>43.020116999999999</v>
      </c>
      <c r="D38" s="7">
        <v>-123.29312</v>
      </c>
      <c r="E38">
        <v>36.238162807952243</v>
      </c>
      <c r="F38">
        <v>-93.11992684259171</v>
      </c>
      <c r="G38">
        <v>38.193055047503258</v>
      </c>
      <c r="H38">
        <v>-78.468336661466452</v>
      </c>
      <c r="I38">
        <v>39.364199152550128</v>
      </c>
      <c r="J38">
        <v>-118.93146197067428</v>
      </c>
      <c r="K38">
        <v>38.193055047503258</v>
      </c>
      <c r="L38">
        <v>-78.468336661466452</v>
      </c>
      <c r="M38">
        <v>39.364199152550128</v>
      </c>
      <c r="N38">
        <v>-118.93146197067428</v>
      </c>
      <c r="O38" s="10">
        <f>2 * 6371* ASIN(SQRT((SIN((E38*(3.14159/180))-C38*(3.14159/180))/2)^2+COS(E38*(3.14159/180))*COS(C38*(3.14159/180))*SIN(((F38*(3.14159/180)-D38*(3.14159/180))/2))^2))</f>
        <v>2675.1798833342718</v>
      </c>
      <c r="P38" s="10">
        <f>2 * 6371* ASIN(SQRT((SIN((K38*(3.14159/180))-C38*(3.14159/180))/2)^2+COS(K38*(3.14159/180))*COS(C38*(3.14159/180))*SIN(((L38*(3.14159/180)-D38*(3.14159/180))/2))^2))</f>
        <v>3776.4727555695272</v>
      </c>
      <c r="Q38" s="10">
        <f>2 * 6371* ASIN(SQRT((SIN((M38*(3.14159/180))-C38*(3.14159/180))/2)^2+COS(M38*(3.14159/180))*COS(C38*(3.14159/180))*SIN(((N38*(3.14159/180)-D38*(3.14159/180))/2))^2))</f>
        <v>545.99334117247884</v>
      </c>
      <c r="R38" s="11">
        <f t="shared" si="0"/>
        <v>545.99334117247884</v>
      </c>
      <c r="S38" t="str">
        <f t="shared" si="1"/>
        <v>WH_3</v>
      </c>
    </row>
    <row r="39" spans="1:19" x14ac:dyDescent="0.3">
      <c r="A39" s="8">
        <v>221674.53999999998</v>
      </c>
      <c r="B39" t="s">
        <v>54</v>
      </c>
      <c r="C39" s="7">
        <v>39.091116</v>
      </c>
      <c r="D39" s="7">
        <v>-94.415507000000005</v>
      </c>
      <c r="E39">
        <v>36.238162807952243</v>
      </c>
      <c r="F39">
        <v>-93.11992684259171</v>
      </c>
      <c r="G39">
        <v>38.193055047503258</v>
      </c>
      <c r="H39">
        <v>-78.468336661466452</v>
      </c>
      <c r="I39">
        <v>39.364199152550128</v>
      </c>
      <c r="J39">
        <v>-118.93146197067428</v>
      </c>
      <c r="K39">
        <v>38.193055047503258</v>
      </c>
      <c r="L39">
        <v>-78.468336661466452</v>
      </c>
      <c r="M39">
        <v>39.364199152550128</v>
      </c>
      <c r="N39">
        <v>-118.93146197067428</v>
      </c>
      <c r="O39" s="10">
        <f>2 * 6371* ASIN(SQRT((SIN((E39*(3.14159/180))-C39*(3.14159/180))/2)^2+COS(E39*(3.14159/180))*COS(C39*(3.14159/180))*SIN(((F39*(3.14159/180)-D39*(3.14159/180))/2))^2))</f>
        <v>337.00462446802953</v>
      </c>
      <c r="P39" s="10">
        <f>2 * 6371* ASIN(SQRT((SIN((K39*(3.14159/180))-C39*(3.14159/180))/2)^2+COS(K39*(3.14159/180))*COS(C39*(3.14159/180))*SIN(((L39*(3.14159/180)-D39*(3.14159/180))/2))^2))</f>
        <v>1386.8207215806713</v>
      </c>
      <c r="Q39" s="10">
        <f>2 * 6371* ASIN(SQRT((SIN((M39*(3.14159/180))-C39*(3.14159/180))/2)^2+COS(M39*(3.14159/180))*COS(C39*(3.14159/180))*SIN(((N39*(3.14159/180)-D39*(3.14159/180))/2))^2))</f>
        <v>2105.4095875982239</v>
      </c>
      <c r="R39" s="11">
        <f t="shared" si="0"/>
        <v>337.00462446802953</v>
      </c>
      <c r="S39" t="str">
        <f t="shared" si="1"/>
        <v>WH_0</v>
      </c>
    </row>
    <row r="40" spans="1:19" x14ac:dyDescent="0.3">
      <c r="A40" s="8">
        <v>217262.88000000003</v>
      </c>
      <c r="B40" t="s">
        <v>55</v>
      </c>
      <c r="C40" s="7">
        <v>51.292943000000001</v>
      </c>
      <c r="D40" s="7">
        <v>-113.995486</v>
      </c>
      <c r="E40">
        <v>36.238162807952243</v>
      </c>
      <c r="F40">
        <v>-93.11992684259171</v>
      </c>
      <c r="G40">
        <v>38.193055047503258</v>
      </c>
      <c r="H40">
        <v>-78.468336661466452</v>
      </c>
      <c r="I40">
        <v>39.364199152550128</v>
      </c>
      <c r="J40">
        <v>-118.93146197067428</v>
      </c>
      <c r="K40">
        <v>38.193055047503258</v>
      </c>
      <c r="L40">
        <v>-78.468336661466452</v>
      </c>
      <c r="M40">
        <v>39.364199152550128</v>
      </c>
      <c r="N40">
        <v>-118.93146197067428</v>
      </c>
      <c r="O40" s="10">
        <f>2 * 6371* ASIN(SQRT((SIN((E40*(3.14159/180))-C40*(3.14159/180))/2)^2+COS(E40*(3.14159/180))*COS(C40*(3.14159/180))*SIN(((F40*(3.14159/180)-D40*(3.14159/180))/2))^2))</f>
        <v>2342.5930515408349</v>
      </c>
      <c r="P40" s="10">
        <f>2 * 6371* ASIN(SQRT((SIN((K40*(3.14159/180))-C40*(3.14159/180))/2)^2+COS(K40*(3.14159/180))*COS(C40*(3.14159/180))*SIN(((L40*(3.14159/180)-D40*(3.14159/180))/2))^2))</f>
        <v>3115.1553368044138</v>
      </c>
      <c r="Q40" s="10">
        <f>2 * 6371* ASIN(SQRT((SIN((M40*(3.14159/180))-C40*(3.14159/180))/2)^2+COS(M40*(3.14159/180))*COS(C40*(3.14159/180))*SIN(((N40*(3.14159/180)-D40*(3.14159/180))/2))^2))</f>
        <v>1373.663662429238</v>
      </c>
      <c r="R40" s="11">
        <f t="shared" si="0"/>
        <v>1373.663662429238</v>
      </c>
      <c r="S40" t="str">
        <f t="shared" si="1"/>
        <v>WH_3</v>
      </c>
    </row>
    <row r="41" spans="1:19" x14ac:dyDescent="0.3">
      <c r="A41" s="8">
        <v>215323.04</v>
      </c>
      <c r="B41" t="s">
        <v>34</v>
      </c>
      <c r="C41" s="7">
        <v>47.203156999999997</v>
      </c>
      <c r="D41" s="7">
        <v>-122.240397</v>
      </c>
      <c r="E41">
        <v>36.238162807952243</v>
      </c>
      <c r="F41">
        <v>-93.11992684259171</v>
      </c>
      <c r="G41">
        <v>38.193055047503258</v>
      </c>
      <c r="H41">
        <v>-78.468336661466452</v>
      </c>
      <c r="I41">
        <v>39.364199152550128</v>
      </c>
      <c r="J41">
        <v>-118.93146197067428</v>
      </c>
      <c r="K41">
        <v>38.193055047503258</v>
      </c>
      <c r="L41">
        <v>-78.468336661466452</v>
      </c>
      <c r="M41">
        <v>39.364199152550128</v>
      </c>
      <c r="N41">
        <v>-118.93146197067428</v>
      </c>
      <c r="O41" s="10">
        <f>2 * 6371* ASIN(SQRT((SIN((E41*(3.14159/180))-C41*(3.14159/180))/2)^2+COS(E41*(3.14159/180))*COS(C41*(3.14159/180))*SIN(((F41*(3.14159/180)-D41*(3.14159/180))/2))^2))</f>
        <v>2682.7559868958165</v>
      </c>
      <c r="P41" s="10">
        <f>2 * 6371* ASIN(SQRT((SIN((K41*(3.14159/180))-C41*(3.14159/180))/2)^2+COS(K41*(3.14159/180))*COS(C41*(3.14159/180))*SIN(((L41*(3.14159/180)-D41*(3.14159/180))/2))^2))</f>
        <v>3661.5070968275945</v>
      </c>
      <c r="Q41" s="10">
        <f>2 * 6371* ASIN(SQRT((SIN((M41*(3.14159/180))-C41*(3.14159/180))/2)^2+COS(M41*(3.14159/180))*COS(C41*(3.14159/180))*SIN(((N41*(3.14159/180)-D41*(3.14159/180))/2))^2))</f>
        <v>909.69337913331742</v>
      </c>
      <c r="R41" s="11">
        <f t="shared" si="0"/>
        <v>909.69337913331742</v>
      </c>
      <c r="S41" t="str">
        <f t="shared" si="1"/>
        <v>WH_3</v>
      </c>
    </row>
    <row r="42" spans="1:19" x14ac:dyDescent="0.3">
      <c r="A42" s="8">
        <v>205988.38</v>
      </c>
      <c r="B42" t="s">
        <v>56</v>
      </c>
      <c r="C42" s="7">
        <v>47.674343</v>
      </c>
      <c r="D42" s="7">
        <v>-117.112424</v>
      </c>
      <c r="E42">
        <v>36.238162807952243</v>
      </c>
      <c r="F42">
        <v>-93.11992684259171</v>
      </c>
      <c r="G42">
        <v>38.193055047503258</v>
      </c>
      <c r="H42">
        <v>-78.468336661466452</v>
      </c>
      <c r="I42">
        <v>39.364199152550128</v>
      </c>
      <c r="J42">
        <v>-118.93146197067428</v>
      </c>
      <c r="K42">
        <v>38.193055047503258</v>
      </c>
      <c r="L42">
        <v>-78.468336661466452</v>
      </c>
      <c r="M42">
        <v>39.364199152550128</v>
      </c>
      <c r="N42">
        <v>-118.93146197067428</v>
      </c>
      <c r="O42" s="10">
        <f>2 * 6371* ASIN(SQRT((SIN((E42*(3.14159/180))-C42*(3.14159/180))/2)^2+COS(E42*(3.14159/180))*COS(C42*(3.14159/180))*SIN(((F42*(3.14159/180)-D42*(3.14159/180))/2))^2))</f>
        <v>2337.9604625977577</v>
      </c>
      <c r="P42" s="10">
        <f>2 * 6371* ASIN(SQRT((SIN((K42*(3.14159/180))-C42*(3.14159/180))/2)^2+COS(K42*(3.14159/180))*COS(C42*(3.14159/180))*SIN(((L42*(3.14159/180)-D42*(3.14159/180))/2))^2))</f>
        <v>3277.6215202056687</v>
      </c>
      <c r="Q42" s="10">
        <f>2 * 6371* ASIN(SQRT((SIN((M42*(3.14159/180))-C42*(3.14159/180))/2)^2+COS(M42*(3.14159/180))*COS(C42*(3.14159/180))*SIN(((N42*(3.14159/180)-D42*(3.14159/180))/2))^2))</f>
        <v>933.1348025955233</v>
      </c>
      <c r="R42" s="11">
        <f t="shared" si="0"/>
        <v>933.1348025955233</v>
      </c>
      <c r="S42" t="str">
        <f t="shared" si="1"/>
        <v>WH_3</v>
      </c>
    </row>
    <row r="43" spans="1:19" x14ac:dyDescent="0.3">
      <c r="A43" s="8">
        <v>183554</v>
      </c>
      <c r="B43" t="s">
        <v>57</v>
      </c>
      <c r="C43" s="7">
        <v>36.177857000000003</v>
      </c>
      <c r="D43" s="7">
        <v>-94.233540000000005</v>
      </c>
      <c r="E43">
        <v>36.238162807952243</v>
      </c>
      <c r="F43">
        <v>-93.11992684259171</v>
      </c>
      <c r="G43">
        <v>38.193055047503258</v>
      </c>
      <c r="H43">
        <v>-78.468336661466452</v>
      </c>
      <c r="I43">
        <v>39.364199152550128</v>
      </c>
      <c r="J43">
        <v>-118.93146197067428</v>
      </c>
      <c r="K43">
        <v>38.193055047503258</v>
      </c>
      <c r="L43">
        <v>-78.468336661466452</v>
      </c>
      <c r="M43">
        <v>39.364199152550128</v>
      </c>
      <c r="N43">
        <v>-118.93146197067428</v>
      </c>
      <c r="O43" s="10">
        <f>2 * 6371* ASIN(SQRT((SIN((E43*(3.14159/180))-C43*(3.14159/180))/2)^2+COS(E43*(3.14159/180))*COS(C43*(3.14159/180))*SIN(((F43*(3.14159/180)-D43*(3.14159/180))/2))^2))</f>
        <v>100.13833127094809</v>
      </c>
      <c r="P43" s="10">
        <f>2 * 6371* ASIN(SQRT((SIN((K43*(3.14159/180))-C43*(3.14159/180))/2)^2+COS(K43*(3.14159/180))*COS(C43*(3.14159/180))*SIN(((L43*(3.14159/180)-D43*(3.14159/180))/2))^2))</f>
        <v>1412.6602360321697</v>
      </c>
      <c r="Q43" s="10">
        <f>2 * 6371* ASIN(SQRT((SIN((M43*(3.14159/180))-C43*(3.14159/180))/2)^2+COS(M43*(3.14159/180))*COS(C43*(3.14159/180))*SIN(((N43*(3.14159/180)-D43*(3.14159/180))/2))^2))</f>
        <v>2192.47345973957</v>
      </c>
      <c r="R43" s="11">
        <f t="shared" si="0"/>
        <v>100.13833127094809</v>
      </c>
      <c r="S43" t="str">
        <f t="shared" si="1"/>
        <v>WH_0</v>
      </c>
    </row>
    <row r="44" spans="1:19" x14ac:dyDescent="0.3">
      <c r="A44" s="8">
        <v>183432.15999999997</v>
      </c>
      <c r="B44" t="s">
        <v>58</v>
      </c>
      <c r="C44" s="7">
        <v>38.627003000000002</v>
      </c>
      <c r="D44" s="7">
        <v>-90.199404000000001</v>
      </c>
      <c r="E44">
        <v>36.238162807952243</v>
      </c>
      <c r="F44">
        <v>-93.11992684259171</v>
      </c>
      <c r="G44">
        <v>38.193055047503258</v>
      </c>
      <c r="H44">
        <v>-78.468336661466452</v>
      </c>
      <c r="I44">
        <v>39.364199152550128</v>
      </c>
      <c r="J44">
        <v>-118.93146197067428</v>
      </c>
      <c r="K44">
        <v>38.193055047503258</v>
      </c>
      <c r="L44">
        <v>-78.468336661466452</v>
      </c>
      <c r="M44">
        <v>39.364199152550128</v>
      </c>
      <c r="N44">
        <v>-118.93146197067428</v>
      </c>
      <c r="O44" s="10">
        <f>2 * 6371* ASIN(SQRT((SIN((E44*(3.14159/180))-C44*(3.14159/180))/2)^2+COS(E44*(3.14159/180))*COS(C44*(3.14159/180))*SIN(((F44*(3.14159/180)-D44*(3.14159/180))/2))^2))</f>
        <v>370.12537258589651</v>
      </c>
      <c r="P44" s="10">
        <f>2 * 6371* ASIN(SQRT((SIN((K44*(3.14159/180))-C44*(3.14159/180))/2)^2+COS(K44*(3.14159/180))*COS(C44*(3.14159/180))*SIN(((L44*(3.14159/180)-D44*(3.14159/180))/2))^2))</f>
        <v>1022.5763119215424</v>
      </c>
      <c r="Q44" s="10">
        <f>2 * 6371* ASIN(SQRT((SIN((M44*(3.14159/180))-C44*(3.14159/180))/2)^2+COS(M44*(3.14159/180))*COS(C44*(3.14159/180))*SIN(((N44*(3.14159/180)-D44*(3.14159/180))/2))^2))</f>
        <v>2473.8856041840522</v>
      </c>
      <c r="R44" s="11">
        <f t="shared" si="0"/>
        <v>370.12537258589651</v>
      </c>
      <c r="S44" t="str">
        <f t="shared" si="1"/>
        <v>WH_0</v>
      </c>
    </row>
    <row r="45" spans="1:19" x14ac:dyDescent="0.3">
      <c r="A45" s="8">
        <v>158088</v>
      </c>
      <c r="B45" t="s">
        <v>59</v>
      </c>
      <c r="C45" s="7">
        <v>41.252363000000003</v>
      </c>
      <c r="D45" s="7">
        <v>-95.997988000000007</v>
      </c>
      <c r="E45">
        <v>36.238162807952243</v>
      </c>
      <c r="F45">
        <v>-93.11992684259171</v>
      </c>
      <c r="G45">
        <v>38.193055047503258</v>
      </c>
      <c r="H45">
        <v>-78.468336661466452</v>
      </c>
      <c r="I45">
        <v>39.364199152550128</v>
      </c>
      <c r="J45">
        <v>-118.93146197067428</v>
      </c>
      <c r="K45">
        <v>38.193055047503258</v>
      </c>
      <c r="L45">
        <v>-78.468336661466452</v>
      </c>
      <c r="M45">
        <v>39.364199152550128</v>
      </c>
      <c r="N45">
        <v>-118.93146197067428</v>
      </c>
      <c r="O45" s="10">
        <f>2 * 6371* ASIN(SQRT((SIN((E45*(3.14159/180))-C45*(3.14159/180))/2)^2+COS(E45*(3.14159/180))*COS(C45*(3.14159/180))*SIN(((F45*(3.14159/180)-D45*(3.14159/180))/2))^2))</f>
        <v>610.285479702001</v>
      </c>
      <c r="P45" s="10">
        <f>2 * 6371* ASIN(SQRT((SIN((K45*(3.14159/180))-C45*(3.14159/180))/2)^2+COS(K45*(3.14159/180))*COS(C45*(3.14159/180))*SIN(((L45*(3.14159/180)-D45*(3.14159/180))/2))^2))</f>
        <v>1534.4330931692693</v>
      </c>
      <c r="Q45" s="10">
        <f>2 * 6371* ASIN(SQRT((SIN((M45*(3.14159/180))-C45*(3.14159/180))/2)^2+COS(M45*(3.14159/180))*COS(C45*(3.14159/180))*SIN(((N45*(3.14159/180)-D45*(3.14159/180))/2))^2))</f>
        <v>1950.2045214187783</v>
      </c>
      <c r="R45" s="11">
        <f t="shared" si="0"/>
        <v>610.285479702001</v>
      </c>
      <c r="S45" t="str">
        <f t="shared" si="1"/>
        <v>WH_0</v>
      </c>
    </row>
    <row r="46" spans="1:19" x14ac:dyDescent="0.3">
      <c r="A46" s="8">
        <v>22458.799999999999</v>
      </c>
      <c r="B46" t="s">
        <v>59</v>
      </c>
      <c r="C46" s="7">
        <v>41.252363000000003</v>
      </c>
      <c r="D46" s="7">
        <v>-95.997988000000007</v>
      </c>
      <c r="E46">
        <v>36.238162807952243</v>
      </c>
      <c r="F46">
        <v>-93.11992684259171</v>
      </c>
      <c r="G46">
        <v>38.193055047503258</v>
      </c>
      <c r="H46">
        <v>-78.468336661466452</v>
      </c>
      <c r="I46">
        <v>39.364199152550128</v>
      </c>
      <c r="J46">
        <v>-118.93146197067428</v>
      </c>
      <c r="K46">
        <v>38.193055047503258</v>
      </c>
      <c r="L46">
        <v>-78.468336661466452</v>
      </c>
      <c r="M46">
        <v>39.364199152550128</v>
      </c>
      <c r="N46">
        <v>-118.93146197067428</v>
      </c>
      <c r="O46" s="10">
        <f>2 * 6371* ASIN(SQRT((SIN((E46*(3.14159/180))-C46*(3.14159/180))/2)^2+COS(E46*(3.14159/180))*COS(C46*(3.14159/180))*SIN(((F46*(3.14159/180)-D46*(3.14159/180))/2))^2))</f>
        <v>610.285479702001</v>
      </c>
      <c r="P46" s="10">
        <f>2 * 6371* ASIN(SQRT((SIN((K46*(3.14159/180))-C46*(3.14159/180))/2)^2+COS(K46*(3.14159/180))*COS(C46*(3.14159/180))*SIN(((L46*(3.14159/180)-D46*(3.14159/180))/2))^2))</f>
        <v>1534.4330931692693</v>
      </c>
      <c r="Q46" s="10">
        <f>2 * 6371* ASIN(SQRT((SIN((M46*(3.14159/180))-C46*(3.14159/180))/2)^2+COS(M46*(3.14159/180))*COS(C46*(3.14159/180))*SIN(((N46*(3.14159/180)-D46*(3.14159/180))/2))^2))</f>
        <v>1950.2045214187783</v>
      </c>
      <c r="R46" s="11">
        <f t="shared" si="0"/>
        <v>610.285479702001</v>
      </c>
      <c r="S46" t="str">
        <f t="shared" si="1"/>
        <v>WH_0</v>
      </c>
    </row>
    <row r="47" spans="1:19" x14ac:dyDescent="0.3">
      <c r="A47" s="8">
        <v>175750.56</v>
      </c>
      <c r="B47" t="s">
        <v>60</v>
      </c>
      <c r="C47" s="7">
        <v>43.61871</v>
      </c>
      <c r="D47" s="7">
        <v>-116.214607</v>
      </c>
      <c r="E47">
        <v>36.238162807952243</v>
      </c>
      <c r="F47">
        <v>-93.11992684259171</v>
      </c>
      <c r="G47">
        <v>38.193055047503258</v>
      </c>
      <c r="H47">
        <v>-78.468336661466452</v>
      </c>
      <c r="I47">
        <v>39.364199152550128</v>
      </c>
      <c r="J47">
        <v>-118.93146197067428</v>
      </c>
      <c r="K47">
        <v>38.193055047503258</v>
      </c>
      <c r="L47">
        <v>-78.468336661466452</v>
      </c>
      <c r="M47">
        <v>39.364199152550128</v>
      </c>
      <c r="N47">
        <v>-118.93146197067428</v>
      </c>
      <c r="O47" s="10">
        <f>2 * 6371* ASIN(SQRT((SIN((E47*(3.14159/180))-C47*(3.14159/180))/2)^2+COS(E47*(3.14159/180))*COS(C47*(3.14159/180))*SIN(((F47*(3.14159/180)-D47*(3.14159/180))/2))^2))</f>
        <v>2123.7369524367564</v>
      </c>
      <c r="P47" s="10">
        <f>2 * 6371* ASIN(SQRT((SIN((K47*(3.14159/180))-C47*(3.14159/180))/2)^2+COS(K47*(3.14159/180))*COS(C47*(3.14159/180))*SIN(((L47*(3.14159/180)-D47*(3.14159/180))/2))^2))</f>
        <v>3200.377868006638</v>
      </c>
      <c r="Q47" s="10">
        <f>2 * 6371* ASIN(SQRT((SIN((M47*(3.14159/180))-C47*(3.14159/180))/2)^2+COS(M47*(3.14159/180))*COS(C47*(3.14159/180))*SIN(((N47*(3.14159/180)-D47*(3.14159/180))/2))^2))</f>
        <v>524.04178312067279</v>
      </c>
      <c r="R47" s="11">
        <f t="shared" si="0"/>
        <v>524.04178312067279</v>
      </c>
      <c r="S47" t="str">
        <f t="shared" si="1"/>
        <v>WH_3</v>
      </c>
    </row>
    <row r="48" spans="1:19" x14ac:dyDescent="0.3">
      <c r="A48" s="8">
        <v>155640.62</v>
      </c>
      <c r="B48" t="s">
        <v>61</v>
      </c>
      <c r="C48" s="7">
        <v>38.918958000000003</v>
      </c>
      <c r="D48" s="7">
        <v>-77.064227000000002</v>
      </c>
      <c r="E48">
        <v>36.238162807952243</v>
      </c>
      <c r="F48">
        <v>-93.11992684259171</v>
      </c>
      <c r="G48">
        <v>38.193055047503258</v>
      </c>
      <c r="H48">
        <v>-78.468336661466452</v>
      </c>
      <c r="I48">
        <v>39.364199152550128</v>
      </c>
      <c r="J48">
        <v>-118.93146197067428</v>
      </c>
      <c r="K48">
        <v>38.193055047503258</v>
      </c>
      <c r="L48">
        <v>-78.468336661466452</v>
      </c>
      <c r="M48">
        <v>39.364199152550128</v>
      </c>
      <c r="N48">
        <v>-118.93146197067428</v>
      </c>
      <c r="O48" s="10">
        <f>2 * 6371* ASIN(SQRT((SIN((E48*(3.14159/180))-C48*(3.14159/180))/2)^2+COS(E48*(3.14159/180))*COS(C48*(3.14159/180))*SIN(((F48*(3.14159/180)-D48*(3.14159/180))/2))^2))</f>
        <v>1443.8907775833266</v>
      </c>
      <c r="P48" s="10">
        <f>2 * 6371* ASIN(SQRT((SIN((K48*(3.14159/180))-C48*(3.14159/180))/2)^2+COS(K48*(3.14159/180))*COS(C48*(3.14159/180))*SIN(((L48*(3.14159/180)-D48*(3.14159/180))/2))^2))</f>
        <v>146.35862104873806</v>
      </c>
      <c r="Q48" s="10">
        <f>2 * 6371* ASIN(SQRT((SIN((M48*(3.14159/180))-C48*(3.14159/180))/2)^2+COS(M48*(3.14159/180))*COS(C48*(3.14159/180))*SIN(((N48*(3.14159/180)-D48*(3.14159/180))/2))^2))</f>
        <v>3578.0363673603024</v>
      </c>
      <c r="R48" s="11">
        <f t="shared" si="0"/>
        <v>146.35862104873806</v>
      </c>
      <c r="S48" t="str">
        <f t="shared" si="1"/>
        <v>WH_2</v>
      </c>
    </row>
    <row r="49" spans="1:19" x14ac:dyDescent="0.3">
      <c r="A49" s="8">
        <v>149376.92000000001</v>
      </c>
      <c r="B49" t="s">
        <v>62</v>
      </c>
      <c r="C49" s="7">
        <v>44.626907000000003</v>
      </c>
      <c r="D49" s="7">
        <v>-90.356523999999993</v>
      </c>
      <c r="E49">
        <v>36.238162807952243</v>
      </c>
      <c r="F49">
        <v>-93.11992684259171</v>
      </c>
      <c r="G49">
        <v>38.193055047503258</v>
      </c>
      <c r="H49">
        <v>-78.468336661466452</v>
      </c>
      <c r="I49">
        <v>39.364199152550128</v>
      </c>
      <c r="J49">
        <v>-118.93146197067428</v>
      </c>
      <c r="K49">
        <v>38.193055047503258</v>
      </c>
      <c r="L49">
        <v>-78.468336661466452</v>
      </c>
      <c r="M49">
        <v>39.364199152550128</v>
      </c>
      <c r="N49">
        <v>-118.93146197067428</v>
      </c>
      <c r="O49" s="10">
        <f>2 * 6371* ASIN(SQRT((SIN((E49*(3.14159/180))-C49*(3.14159/180))/2)^2+COS(E49*(3.14159/180))*COS(C49*(3.14159/180))*SIN(((F49*(3.14159/180)-D49*(3.14159/180))/2))^2))</f>
        <v>959.06876652713242</v>
      </c>
      <c r="P49" s="10">
        <f>2 * 6371* ASIN(SQRT((SIN((K49*(3.14159/180))-C49*(3.14159/180))/2)^2+COS(K49*(3.14159/180))*COS(C49*(3.14159/180))*SIN(((L49*(3.14159/180)-D49*(3.14159/180))/2))^2))</f>
        <v>1219.8865773427342</v>
      </c>
      <c r="Q49" s="10">
        <f>2 * 6371* ASIN(SQRT((SIN((M49*(3.14159/180))-C49*(3.14159/180))/2)^2+COS(M49*(3.14159/180))*COS(C49*(3.14159/180))*SIN(((N49*(3.14159/180)-D49*(3.14159/180))/2))^2))</f>
        <v>2419.155508123456</v>
      </c>
      <c r="R49" s="11">
        <f t="shared" si="0"/>
        <v>959.06876652713242</v>
      </c>
      <c r="S49" t="str">
        <f t="shared" si="1"/>
        <v>WH_0</v>
      </c>
    </row>
    <row r="50" spans="1:19" x14ac:dyDescent="0.3">
      <c r="A50" s="8">
        <v>148530</v>
      </c>
      <c r="B50" t="s">
        <v>63</v>
      </c>
      <c r="C50" s="7">
        <v>38.627003000000002</v>
      </c>
      <c r="D50" s="7">
        <v>-90.199404000000001</v>
      </c>
      <c r="E50">
        <v>36.238162807952243</v>
      </c>
      <c r="F50">
        <v>-93.11992684259171</v>
      </c>
      <c r="G50">
        <v>38.193055047503258</v>
      </c>
      <c r="H50">
        <v>-78.468336661466452</v>
      </c>
      <c r="I50">
        <v>39.364199152550128</v>
      </c>
      <c r="J50">
        <v>-118.93146197067428</v>
      </c>
      <c r="K50">
        <v>38.193055047503258</v>
      </c>
      <c r="L50">
        <v>-78.468336661466452</v>
      </c>
      <c r="M50">
        <v>39.364199152550128</v>
      </c>
      <c r="N50">
        <v>-118.93146197067428</v>
      </c>
      <c r="O50" s="10">
        <f>2 * 6371* ASIN(SQRT((SIN((E50*(3.14159/180))-C50*(3.14159/180))/2)^2+COS(E50*(3.14159/180))*COS(C50*(3.14159/180))*SIN(((F50*(3.14159/180)-D50*(3.14159/180))/2))^2))</f>
        <v>370.12537258589651</v>
      </c>
      <c r="P50" s="10">
        <f>2 * 6371* ASIN(SQRT((SIN((K50*(3.14159/180))-C50*(3.14159/180))/2)^2+COS(K50*(3.14159/180))*COS(C50*(3.14159/180))*SIN(((L50*(3.14159/180)-D50*(3.14159/180))/2))^2))</f>
        <v>1022.5763119215424</v>
      </c>
      <c r="Q50" s="10">
        <f>2 * 6371* ASIN(SQRT((SIN((M50*(3.14159/180))-C50*(3.14159/180))/2)^2+COS(M50*(3.14159/180))*COS(C50*(3.14159/180))*SIN(((N50*(3.14159/180)-D50*(3.14159/180))/2))^2))</f>
        <v>2473.8856041840522</v>
      </c>
      <c r="R50" s="11">
        <f t="shared" si="0"/>
        <v>370.12537258589651</v>
      </c>
      <c r="S50" t="str">
        <f t="shared" si="1"/>
        <v>WH_0</v>
      </c>
    </row>
    <row r="51" spans="1:19" x14ac:dyDescent="0.3">
      <c r="A51" s="8">
        <v>146405.27999999997</v>
      </c>
      <c r="B51" t="s">
        <v>64</v>
      </c>
      <c r="C51" s="7">
        <v>38.944971000000002</v>
      </c>
      <c r="D51" s="7">
        <v>-77.069272999999995</v>
      </c>
      <c r="E51">
        <v>36.238162807952243</v>
      </c>
      <c r="F51">
        <v>-93.11992684259171</v>
      </c>
      <c r="G51">
        <v>38.193055047503258</v>
      </c>
      <c r="H51">
        <v>-78.468336661466452</v>
      </c>
      <c r="I51">
        <v>39.364199152550128</v>
      </c>
      <c r="J51">
        <v>-118.93146197067428</v>
      </c>
      <c r="K51">
        <v>38.193055047503258</v>
      </c>
      <c r="L51">
        <v>-78.468336661466452</v>
      </c>
      <c r="M51">
        <v>39.364199152550128</v>
      </c>
      <c r="N51">
        <v>-118.93146197067428</v>
      </c>
      <c r="O51" s="10">
        <f>2 * 6371* ASIN(SQRT((SIN((E51*(3.14159/180))-C51*(3.14159/180))/2)^2+COS(E51*(3.14159/180))*COS(C51*(3.14159/180))*SIN(((F51*(3.14159/180)-D51*(3.14159/180))/2))^2))</f>
        <v>1443.8074449806631</v>
      </c>
      <c r="P51" s="10">
        <f>2 * 6371* ASIN(SQRT((SIN((K51*(3.14159/180))-C51*(3.14159/180))/2)^2+COS(K51*(3.14159/180))*COS(C51*(3.14159/180))*SIN(((L51*(3.14159/180)-D51*(3.14159/180))/2))^2))</f>
        <v>147.59329712176825</v>
      </c>
      <c r="Q51" s="10">
        <f>2 * 6371* ASIN(SQRT((SIN((M51*(3.14159/180))-C51*(3.14159/180))/2)^2+COS(M51*(3.14159/180))*COS(C51*(3.14159/180))*SIN(((N51*(3.14159/180)-D51*(3.14159/180))/2))^2))</f>
        <v>3576.8987451356547</v>
      </c>
      <c r="R51" s="11">
        <f t="shared" si="0"/>
        <v>147.59329712176825</v>
      </c>
      <c r="S51" t="str">
        <f t="shared" si="1"/>
        <v>WH_2</v>
      </c>
    </row>
    <row r="52" spans="1:19" x14ac:dyDescent="0.3">
      <c r="A52" s="8">
        <v>144923.79999999999</v>
      </c>
      <c r="B52" t="s">
        <v>65</v>
      </c>
      <c r="C52" s="7">
        <v>39.739235999999998</v>
      </c>
      <c r="D52" s="7">
        <v>-104.990251</v>
      </c>
      <c r="E52">
        <v>36.238162807952243</v>
      </c>
      <c r="F52">
        <v>-93.11992684259171</v>
      </c>
      <c r="G52">
        <v>38.193055047503258</v>
      </c>
      <c r="H52">
        <v>-78.468336661466452</v>
      </c>
      <c r="I52">
        <v>39.364199152550128</v>
      </c>
      <c r="J52">
        <v>-118.93146197067428</v>
      </c>
      <c r="K52">
        <v>38.193055047503258</v>
      </c>
      <c r="L52">
        <v>-78.468336661466452</v>
      </c>
      <c r="M52">
        <v>39.364199152550128</v>
      </c>
      <c r="N52">
        <v>-118.93146197067428</v>
      </c>
      <c r="O52" s="10">
        <f>2 * 6371* ASIN(SQRT((SIN((E52*(3.14159/180))-C52*(3.14159/180))/2)^2+COS(E52*(3.14159/180))*COS(C52*(3.14159/180))*SIN(((F52*(3.14159/180)-D52*(3.14159/180))/2))^2))</f>
        <v>1109.5737963436877</v>
      </c>
      <c r="P52" s="10">
        <f>2 * 6371* ASIN(SQRT((SIN((K52*(3.14159/180))-C52*(3.14159/180))/2)^2+COS(K52*(3.14159/180))*COS(C52*(3.14159/180))*SIN(((L52*(3.14159/180)-D52*(3.14159/180))/2))^2))</f>
        <v>2291.0372692438923</v>
      </c>
      <c r="Q52" s="10">
        <f>2 * 6371* ASIN(SQRT((SIN((M52*(3.14159/180))-C52*(3.14159/180))/2)^2+COS(M52*(3.14159/180))*COS(C52*(3.14159/180))*SIN(((N52*(3.14159/180)-D52*(3.14159/180))/2))^2))</f>
        <v>1194.7972640648109</v>
      </c>
      <c r="R52" s="11">
        <f t="shared" si="0"/>
        <v>1109.5737963436877</v>
      </c>
      <c r="S52" t="str">
        <f t="shared" si="1"/>
        <v>WH_0</v>
      </c>
    </row>
    <row r="53" spans="1:19" x14ac:dyDescent="0.3">
      <c r="A53" s="8">
        <v>141224.79999999999</v>
      </c>
      <c r="B53" t="s">
        <v>66</v>
      </c>
      <c r="C53" s="7">
        <v>28.018632</v>
      </c>
      <c r="D53" s="7">
        <v>-82.112864000000002</v>
      </c>
      <c r="E53">
        <v>36.238162807952243</v>
      </c>
      <c r="F53">
        <v>-93.11992684259171</v>
      </c>
      <c r="G53">
        <v>38.193055047503258</v>
      </c>
      <c r="H53">
        <v>-78.468336661466452</v>
      </c>
      <c r="I53">
        <v>39.364199152550128</v>
      </c>
      <c r="J53">
        <v>-118.93146197067428</v>
      </c>
      <c r="K53">
        <v>38.193055047503258</v>
      </c>
      <c r="L53">
        <v>-78.468336661466452</v>
      </c>
      <c r="M53">
        <v>39.364199152550128</v>
      </c>
      <c r="N53">
        <v>-118.93146197067428</v>
      </c>
      <c r="O53" s="10">
        <f>2 * 6371* ASIN(SQRT((SIN((E53*(3.14159/180))-C53*(3.14159/180))/2)^2+COS(E53*(3.14159/180))*COS(C53*(3.14159/180))*SIN(((F53*(3.14159/180)-D53*(3.14159/180))/2))^2))</f>
        <v>1378.5422012690312</v>
      </c>
      <c r="P53" s="10">
        <f>2 * 6371* ASIN(SQRT((SIN((K53*(3.14159/180))-C53*(3.14159/180))/2)^2+COS(K53*(3.14159/180))*COS(C53*(3.14159/180))*SIN(((L53*(3.14159/180)-D53*(3.14159/180))/2))^2))</f>
        <v>1176.5957360239147</v>
      </c>
      <c r="Q53" s="10">
        <f>2 * 6371* ASIN(SQRT((SIN((M53*(3.14159/180))-C53*(3.14159/180))/2)^2+COS(M53*(3.14159/180))*COS(C53*(3.14159/180))*SIN(((N53*(3.14159/180)-D53*(3.14159/180))/2))^2))</f>
        <v>3600.5145320685647</v>
      </c>
      <c r="R53" s="11">
        <f t="shared" si="0"/>
        <v>1176.5957360239147</v>
      </c>
      <c r="S53" t="str">
        <f t="shared" si="1"/>
        <v>WH_2</v>
      </c>
    </row>
    <row r="54" spans="1:19" x14ac:dyDescent="0.3">
      <c r="A54" s="8">
        <v>126922.45999999999</v>
      </c>
      <c r="B54" t="s">
        <v>67</v>
      </c>
      <c r="C54" s="7">
        <v>39.367257000000002</v>
      </c>
      <c r="D54" s="7">
        <v>-104.849661</v>
      </c>
      <c r="E54">
        <v>36.238162807952243</v>
      </c>
      <c r="F54">
        <v>-93.11992684259171</v>
      </c>
      <c r="G54">
        <v>38.193055047503258</v>
      </c>
      <c r="H54">
        <v>-78.468336661466452</v>
      </c>
      <c r="I54">
        <v>39.364199152550128</v>
      </c>
      <c r="J54">
        <v>-118.93146197067428</v>
      </c>
      <c r="K54">
        <v>38.193055047503258</v>
      </c>
      <c r="L54">
        <v>-78.468336661466452</v>
      </c>
      <c r="M54">
        <v>39.364199152550128</v>
      </c>
      <c r="N54">
        <v>-118.93146197067428</v>
      </c>
      <c r="O54" s="10">
        <f>2 * 6371* ASIN(SQRT((SIN((E54*(3.14159/180))-C54*(3.14159/180))/2)^2+COS(E54*(3.14159/180))*COS(C54*(3.14159/180))*SIN(((F54*(3.14159/180)-D54*(3.14159/180))/2))^2))</f>
        <v>1086.6776007221883</v>
      </c>
      <c r="P54" s="10">
        <f>2 * 6371* ASIN(SQRT((SIN((K54*(3.14159/180))-C54*(3.14159/180))/2)^2+COS(K54*(3.14159/180))*COS(C54*(3.14159/180))*SIN(((L54*(3.14159/180)-D54*(3.14159/180))/2))^2))</f>
        <v>2282.3996274528167</v>
      </c>
      <c r="Q54" s="10">
        <f>2 * 6371* ASIN(SQRT((SIN((M54*(3.14159/180))-C54*(3.14159/180))/2)^2+COS(M54*(3.14159/180))*COS(C54*(3.14159/180))*SIN(((N54*(3.14159/180)-D54*(3.14159/180))/2))^2))</f>
        <v>1209.3295133272322</v>
      </c>
      <c r="R54" s="11">
        <f t="shared" si="0"/>
        <v>1086.6776007221883</v>
      </c>
      <c r="S54" t="str">
        <f t="shared" si="1"/>
        <v>WH_0</v>
      </c>
    </row>
    <row r="55" spans="1:19" x14ac:dyDescent="0.3">
      <c r="A55" s="8">
        <v>126901.51999999999</v>
      </c>
      <c r="B55" t="s">
        <v>68</v>
      </c>
      <c r="C55" s="7">
        <v>39.290385000000001</v>
      </c>
      <c r="D55" s="7">
        <v>-76.612189000000001</v>
      </c>
      <c r="E55">
        <v>36.238162807952243</v>
      </c>
      <c r="F55">
        <v>-93.11992684259171</v>
      </c>
      <c r="G55">
        <v>38.193055047503258</v>
      </c>
      <c r="H55">
        <v>-78.468336661466452</v>
      </c>
      <c r="I55">
        <v>39.364199152550128</v>
      </c>
      <c r="J55">
        <v>-118.93146197067428</v>
      </c>
      <c r="K55">
        <v>38.193055047503258</v>
      </c>
      <c r="L55">
        <v>-78.468336661466452</v>
      </c>
      <c r="M55">
        <v>39.364199152550128</v>
      </c>
      <c r="N55">
        <v>-118.93146197067428</v>
      </c>
      <c r="O55" s="10">
        <f>2 * 6371* ASIN(SQRT((SIN((E55*(3.14159/180))-C55*(3.14159/180))/2)^2+COS(E55*(3.14159/180))*COS(C55*(3.14159/180))*SIN(((F55*(3.14159/180)-D55*(3.14159/180))/2))^2))</f>
        <v>1487.9137598290399</v>
      </c>
      <c r="P55" s="10">
        <f>2 * 6371* ASIN(SQRT((SIN((K55*(3.14159/180))-C55*(3.14159/180))/2)^2+COS(K55*(3.14159/180))*COS(C55*(3.14159/180))*SIN(((L55*(3.14159/180)-D55*(3.14159/180))/2))^2))</f>
        <v>201.98751916955169</v>
      </c>
      <c r="Q55" s="10">
        <f>2 * 6371* ASIN(SQRT((SIN((M55*(3.14159/180))-C55*(3.14159/180))/2)^2+COS(M55*(3.14159/180))*COS(C55*(3.14159/180))*SIN(((N55*(3.14159/180)-D55*(3.14159/180))/2))^2))</f>
        <v>3605.791674801545</v>
      </c>
      <c r="R55" s="11">
        <f t="shared" si="0"/>
        <v>201.98751916955169</v>
      </c>
      <c r="S55" t="str">
        <f t="shared" si="1"/>
        <v>WH_2</v>
      </c>
    </row>
    <row r="56" spans="1:19" x14ac:dyDescent="0.3">
      <c r="A56" s="8">
        <v>126692.96</v>
      </c>
      <c r="B56" t="s">
        <v>69</v>
      </c>
      <c r="C56" s="7">
        <v>40.760778999999999</v>
      </c>
      <c r="D56" s="7">
        <v>-111.891047</v>
      </c>
      <c r="E56">
        <v>36.238162807952243</v>
      </c>
      <c r="F56">
        <v>-93.11992684259171</v>
      </c>
      <c r="G56">
        <v>38.193055047503258</v>
      </c>
      <c r="H56">
        <v>-78.468336661466452</v>
      </c>
      <c r="I56">
        <v>39.364199152550128</v>
      </c>
      <c r="J56">
        <v>-118.93146197067428</v>
      </c>
      <c r="K56">
        <v>38.193055047503258</v>
      </c>
      <c r="L56">
        <v>-78.468336661466452</v>
      </c>
      <c r="M56">
        <v>39.364199152550128</v>
      </c>
      <c r="N56">
        <v>-118.93146197067428</v>
      </c>
      <c r="O56" s="10">
        <f>2 * 6371* ASIN(SQRT((SIN((E56*(3.14159/180))-C56*(3.14159/180))/2)^2+COS(E56*(3.14159/180))*COS(C56*(3.14159/180))*SIN(((F56*(3.14159/180)-D56*(3.14159/180))/2))^2))</f>
        <v>1705.1540316878825</v>
      </c>
      <c r="P56" s="10">
        <f>2 * 6371* ASIN(SQRT((SIN((K56*(3.14159/180))-C56*(3.14159/180))/2)^2+COS(K56*(3.14159/180))*COS(C56*(3.14159/180))*SIN(((L56*(3.14159/180)-D56*(3.14159/180))/2))^2))</f>
        <v>2865.4148549276129</v>
      </c>
      <c r="Q56" s="10">
        <f>2 * 6371* ASIN(SQRT((SIN((M56*(3.14159/180))-C56*(3.14159/180))/2)^2+COS(M56*(3.14159/180))*COS(C56*(3.14159/180))*SIN(((N56*(3.14159/180)-D56*(3.14159/180))/2))^2))</f>
        <v>618.7536647689908</v>
      </c>
      <c r="R56" s="11">
        <f t="shared" si="0"/>
        <v>618.7536647689908</v>
      </c>
      <c r="S56" t="str">
        <f t="shared" si="1"/>
        <v>WH_3</v>
      </c>
    </row>
    <row r="57" spans="1:19" x14ac:dyDescent="0.3">
      <c r="A57" s="8">
        <v>121024.13999999998</v>
      </c>
      <c r="B57" t="s">
        <v>70</v>
      </c>
      <c r="C57" s="7">
        <v>44.963022000000002</v>
      </c>
      <c r="D57" s="7">
        <v>-92.964935999999994</v>
      </c>
      <c r="E57">
        <v>36.238162807952243</v>
      </c>
      <c r="F57">
        <v>-93.11992684259171</v>
      </c>
      <c r="G57">
        <v>38.193055047503258</v>
      </c>
      <c r="H57">
        <v>-78.468336661466452</v>
      </c>
      <c r="I57">
        <v>39.364199152550128</v>
      </c>
      <c r="J57">
        <v>-118.93146197067428</v>
      </c>
      <c r="K57">
        <v>38.193055047503258</v>
      </c>
      <c r="L57">
        <v>-78.468336661466452</v>
      </c>
      <c r="M57">
        <v>39.364199152550128</v>
      </c>
      <c r="N57">
        <v>-118.93146197067428</v>
      </c>
      <c r="O57" s="10">
        <f>2 * 6371* ASIN(SQRT((SIN((E57*(3.14159/180))-C57*(3.14159/180))/2)^2+COS(E57*(3.14159/180))*COS(C57*(3.14159/180))*SIN(((F57*(3.14159/180)-D57*(3.14159/180))/2))^2))</f>
        <v>967.43108897393415</v>
      </c>
      <c r="P57" s="10">
        <f>2 * 6371* ASIN(SQRT((SIN((K57*(3.14159/180))-C57*(3.14159/180))/2)^2+COS(K57*(3.14159/180))*COS(C57*(3.14159/180))*SIN(((L57*(3.14159/180)-D57*(3.14159/180))/2))^2))</f>
        <v>1417.5987667079694</v>
      </c>
      <c r="Q57" s="10">
        <f>2 * 6371* ASIN(SQRT((SIN((M57*(3.14159/180))-C57*(3.14159/180))/2)^2+COS(M57*(3.14159/180))*COS(C57*(3.14159/180))*SIN(((N57*(3.14159/180)-D57*(3.14159/180))/2))^2))</f>
        <v>2217.8423324806322</v>
      </c>
      <c r="R57" s="11">
        <f t="shared" si="0"/>
        <v>967.43108897393415</v>
      </c>
      <c r="S57" t="str">
        <f t="shared" si="1"/>
        <v>WH_0</v>
      </c>
    </row>
    <row r="58" spans="1:19" x14ac:dyDescent="0.3">
      <c r="A58" s="8">
        <v>117652</v>
      </c>
      <c r="B58" t="s">
        <v>69</v>
      </c>
      <c r="C58" s="7">
        <v>40.760778999999999</v>
      </c>
      <c r="D58" s="7">
        <v>-111.891047</v>
      </c>
      <c r="E58">
        <v>36.238162807952243</v>
      </c>
      <c r="F58">
        <v>-93.11992684259171</v>
      </c>
      <c r="G58">
        <v>38.193055047503258</v>
      </c>
      <c r="H58">
        <v>-78.468336661466452</v>
      </c>
      <c r="I58">
        <v>39.364199152550128</v>
      </c>
      <c r="J58">
        <v>-118.93146197067428</v>
      </c>
      <c r="K58">
        <v>38.193055047503258</v>
      </c>
      <c r="L58">
        <v>-78.468336661466452</v>
      </c>
      <c r="M58">
        <v>39.364199152550128</v>
      </c>
      <c r="N58">
        <v>-118.93146197067428</v>
      </c>
      <c r="O58" s="10">
        <f>2 * 6371* ASIN(SQRT((SIN((E58*(3.14159/180))-C58*(3.14159/180))/2)^2+COS(E58*(3.14159/180))*COS(C58*(3.14159/180))*SIN(((F58*(3.14159/180)-D58*(3.14159/180))/2))^2))</f>
        <v>1705.1540316878825</v>
      </c>
      <c r="P58" s="10">
        <f>2 * 6371* ASIN(SQRT((SIN((K58*(3.14159/180))-C58*(3.14159/180))/2)^2+COS(K58*(3.14159/180))*COS(C58*(3.14159/180))*SIN(((L58*(3.14159/180)-D58*(3.14159/180))/2))^2))</f>
        <v>2865.4148549276129</v>
      </c>
      <c r="Q58" s="10">
        <f>2 * 6371* ASIN(SQRT((SIN((M58*(3.14159/180))-C58*(3.14159/180))/2)^2+COS(M58*(3.14159/180))*COS(C58*(3.14159/180))*SIN(((N58*(3.14159/180)-D58*(3.14159/180))/2))^2))</f>
        <v>618.7536647689908</v>
      </c>
      <c r="R58" s="11">
        <f t="shared" si="0"/>
        <v>618.7536647689908</v>
      </c>
      <c r="S58" t="str">
        <f t="shared" si="1"/>
        <v>WH_3</v>
      </c>
    </row>
    <row r="59" spans="1:19" x14ac:dyDescent="0.3">
      <c r="A59" s="8">
        <v>116316.8</v>
      </c>
      <c r="B59" t="s">
        <v>71</v>
      </c>
      <c r="C59" s="7">
        <v>33.947235999999997</v>
      </c>
      <c r="D59" s="7">
        <v>-118.085345</v>
      </c>
      <c r="E59">
        <v>36.238162807952243</v>
      </c>
      <c r="F59">
        <v>-93.11992684259171</v>
      </c>
      <c r="G59">
        <v>38.193055047503258</v>
      </c>
      <c r="H59">
        <v>-78.468336661466452</v>
      </c>
      <c r="I59">
        <v>39.364199152550128</v>
      </c>
      <c r="J59">
        <v>-118.93146197067428</v>
      </c>
      <c r="K59">
        <v>38.193055047503258</v>
      </c>
      <c r="L59">
        <v>-78.468336661466452</v>
      </c>
      <c r="M59">
        <v>39.364199152550128</v>
      </c>
      <c r="N59">
        <v>-118.93146197067428</v>
      </c>
      <c r="O59" s="10">
        <f>2 * 6371* ASIN(SQRT((SIN((E59*(3.14159/180))-C59*(3.14159/180))/2)^2+COS(E59*(3.14159/180))*COS(C59*(3.14159/180))*SIN(((F59*(3.14159/180)-D59*(3.14159/180))/2))^2))</f>
        <v>2279.2951715424188</v>
      </c>
      <c r="P59" s="10">
        <f>2 * 6371* ASIN(SQRT((SIN((K59*(3.14159/180))-C59*(3.14159/180))/2)^2+COS(K59*(3.14159/180))*COS(C59*(3.14159/180))*SIN(((L59*(3.14159/180)-D59*(3.14159/180))/2))^2))</f>
        <v>3564.6143575566302</v>
      </c>
      <c r="Q59" s="10">
        <f>2 * 6371* ASIN(SQRT((SIN((M59*(3.14159/180))-C59*(3.14159/180))/2)^2+COS(M59*(3.14159/180))*COS(C59*(3.14159/180))*SIN(((N59*(3.14159/180)-D59*(3.14159/180))/2))^2))</f>
        <v>606.37134223133148</v>
      </c>
      <c r="R59" s="11">
        <f t="shared" si="0"/>
        <v>606.37134223133148</v>
      </c>
      <c r="S59" t="str">
        <f t="shared" si="1"/>
        <v>WH_3</v>
      </c>
    </row>
    <row r="60" spans="1:19" x14ac:dyDescent="0.3">
      <c r="A60" s="8">
        <v>108872.40000000001</v>
      </c>
      <c r="B60" t="s">
        <v>72</v>
      </c>
      <c r="C60" s="7">
        <v>43.084702</v>
      </c>
      <c r="D60" s="7">
        <v>-91.568201000000002</v>
      </c>
      <c r="E60">
        <v>36.238162807952243</v>
      </c>
      <c r="F60">
        <v>-93.11992684259171</v>
      </c>
      <c r="G60">
        <v>38.193055047503258</v>
      </c>
      <c r="H60">
        <v>-78.468336661466452</v>
      </c>
      <c r="I60">
        <v>39.364199152550128</v>
      </c>
      <c r="J60">
        <v>-118.93146197067428</v>
      </c>
      <c r="K60">
        <v>38.193055047503258</v>
      </c>
      <c r="L60">
        <v>-78.468336661466452</v>
      </c>
      <c r="M60">
        <v>39.364199152550128</v>
      </c>
      <c r="N60">
        <v>-118.93146197067428</v>
      </c>
      <c r="O60" s="10">
        <f>2 * 6371* ASIN(SQRT((SIN((E60*(3.14159/180))-C60*(3.14159/180))/2)^2+COS(E60*(3.14159/180))*COS(C60*(3.14159/180))*SIN(((F60*(3.14159/180)-D60*(3.14159/180))/2))^2))</f>
        <v>771.41891719450621</v>
      </c>
      <c r="P60" s="10">
        <f>2 * 6371* ASIN(SQRT((SIN((K60*(3.14159/180))-C60*(3.14159/180))/2)^2+COS(K60*(3.14159/180))*COS(C60*(3.14159/180))*SIN(((L60*(3.14159/180)-D60*(3.14159/180))/2))^2))</f>
        <v>1229.8145583329463</v>
      </c>
      <c r="Q60" s="10">
        <f>2 * 6371* ASIN(SQRT((SIN((M60*(3.14159/180))-C60*(3.14159/180))/2)^2+COS(M60*(3.14159/180))*COS(C60*(3.14159/180))*SIN(((N60*(3.14159/180)-D60*(3.14159/180))/2))^2))</f>
        <v>2314.820642678395</v>
      </c>
      <c r="R60" s="11">
        <f t="shared" si="0"/>
        <v>771.41891719450621</v>
      </c>
      <c r="S60" t="str">
        <f t="shared" si="1"/>
        <v>WH_0</v>
      </c>
    </row>
    <row r="61" spans="1:19" x14ac:dyDescent="0.3">
      <c r="A61" s="8">
        <v>108394.71999999996</v>
      </c>
      <c r="B61" t="s">
        <v>73</v>
      </c>
      <c r="C61" s="7">
        <v>34.055568999999998</v>
      </c>
      <c r="D61" s="7">
        <v>-117.18253799999999</v>
      </c>
      <c r="E61">
        <v>36.238162807952243</v>
      </c>
      <c r="F61">
        <v>-93.11992684259171</v>
      </c>
      <c r="G61">
        <v>38.193055047503258</v>
      </c>
      <c r="H61">
        <v>-78.468336661466452</v>
      </c>
      <c r="I61">
        <v>39.364199152550128</v>
      </c>
      <c r="J61">
        <v>-118.93146197067428</v>
      </c>
      <c r="K61">
        <v>38.193055047503258</v>
      </c>
      <c r="L61">
        <v>-78.468336661466452</v>
      </c>
      <c r="M61">
        <v>39.364199152550128</v>
      </c>
      <c r="N61">
        <v>-118.93146197067428</v>
      </c>
      <c r="O61" s="10">
        <f>2 * 6371* ASIN(SQRT((SIN((E61*(3.14159/180))-C61*(3.14159/180))/2)^2+COS(E61*(3.14159/180))*COS(C61*(3.14159/180))*SIN(((F61*(3.14159/180)-D61*(3.14159/180))/2))^2))</f>
        <v>2195.5456468693687</v>
      </c>
      <c r="P61" s="10">
        <f>2 * 6371* ASIN(SQRT((SIN((K61*(3.14159/180))-C61*(3.14159/180))/2)^2+COS(K61*(3.14159/180))*COS(C61*(3.14159/180))*SIN(((L61*(3.14159/180)-D61*(3.14159/180))/2))^2))</f>
        <v>3482.0330030597806</v>
      </c>
      <c r="Q61" s="10">
        <f>2 * 6371* ASIN(SQRT((SIN((M61*(3.14159/180))-C61*(3.14159/180))/2)^2+COS(M61*(3.14159/180))*COS(C61*(3.14159/180))*SIN(((N61*(3.14159/180)-D61*(3.14159/180))/2))^2))</f>
        <v>609.88155013013716</v>
      </c>
      <c r="R61" s="11">
        <f t="shared" si="0"/>
        <v>609.88155013013716</v>
      </c>
      <c r="S61" t="str">
        <f t="shared" si="1"/>
        <v>WH_3</v>
      </c>
    </row>
    <row r="62" spans="1:19" x14ac:dyDescent="0.3">
      <c r="A62" s="8">
        <v>106341.12000000004</v>
      </c>
      <c r="B62" t="s">
        <v>74</v>
      </c>
      <c r="C62" s="7">
        <v>34.092233999999998</v>
      </c>
      <c r="D62" s="7">
        <v>-117.43504799999999</v>
      </c>
      <c r="E62">
        <v>36.238162807952243</v>
      </c>
      <c r="F62">
        <v>-93.11992684259171</v>
      </c>
      <c r="G62">
        <v>38.193055047503258</v>
      </c>
      <c r="H62">
        <v>-78.468336661466452</v>
      </c>
      <c r="I62">
        <v>39.364199152550128</v>
      </c>
      <c r="J62">
        <v>-118.93146197067428</v>
      </c>
      <c r="K62">
        <v>38.193055047503258</v>
      </c>
      <c r="L62">
        <v>-78.468336661466452</v>
      </c>
      <c r="M62">
        <v>39.364199152550128</v>
      </c>
      <c r="N62">
        <v>-118.93146197067428</v>
      </c>
      <c r="O62" s="10">
        <f>2 * 6371* ASIN(SQRT((SIN((E62*(3.14159/180))-C62*(3.14159/180))/2)^2+COS(E62*(3.14159/180))*COS(C62*(3.14159/180))*SIN(((F62*(3.14159/180)-D62*(3.14159/180))/2))^2))</f>
        <v>2217.2598123775165</v>
      </c>
      <c r="P62" s="10">
        <f>2 * 6371* ASIN(SQRT((SIN((K62*(3.14159/180))-C62*(3.14159/180))/2)^2+COS(K62*(3.14159/180))*COS(C62*(3.14159/180))*SIN(((L62*(3.14159/180)-D62*(3.14159/180))/2))^2))</f>
        <v>3502.7085126815737</v>
      </c>
      <c r="Q62" s="10">
        <f>2 * 6371* ASIN(SQRT((SIN((M62*(3.14159/180))-C62*(3.14159/180))/2)^2+COS(M62*(3.14159/180))*COS(C62*(3.14159/180))*SIN(((N62*(3.14159/180)-D62*(3.14159/180))/2))^2))</f>
        <v>600.55998686792498</v>
      </c>
      <c r="R62" s="11">
        <f t="shared" si="0"/>
        <v>600.55998686792498</v>
      </c>
      <c r="S62" t="str">
        <f t="shared" si="1"/>
        <v>WH_3</v>
      </c>
    </row>
    <row r="63" spans="1:19" x14ac:dyDescent="0.3">
      <c r="A63" s="8">
        <v>104932.79999999999</v>
      </c>
      <c r="B63" t="s">
        <v>75</v>
      </c>
      <c r="C63" s="7">
        <v>34.953034000000002</v>
      </c>
      <c r="D63" s="7">
        <v>-120.43571900000001</v>
      </c>
      <c r="E63">
        <v>36.238162807952243</v>
      </c>
      <c r="F63">
        <v>-93.11992684259171</v>
      </c>
      <c r="G63">
        <v>38.193055047503258</v>
      </c>
      <c r="H63">
        <v>-78.468336661466452</v>
      </c>
      <c r="I63">
        <v>39.364199152550128</v>
      </c>
      <c r="J63">
        <v>-118.93146197067428</v>
      </c>
      <c r="K63">
        <v>38.193055047503258</v>
      </c>
      <c r="L63">
        <v>-78.468336661466452</v>
      </c>
      <c r="M63">
        <v>39.364199152550128</v>
      </c>
      <c r="N63">
        <v>-118.93146197067428</v>
      </c>
      <c r="O63" s="10">
        <f>2 * 6371* ASIN(SQRT((SIN((E63*(3.14159/180))-C63*(3.14159/180))/2)^2+COS(E63*(3.14159/180))*COS(C63*(3.14159/180))*SIN(((F63*(3.14159/180)-D63*(3.14159/180))/2))^2))</f>
        <v>2465.8030067414211</v>
      </c>
      <c r="P63" s="10">
        <f>2 * 6371* ASIN(SQRT((SIN((K63*(3.14159/180))-C63*(3.14159/180))/2)^2+COS(K63*(3.14159/180))*COS(C63*(3.14159/180))*SIN(((L63*(3.14159/180)-D63*(3.14159/180))/2))^2))</f>
        <v>3733.0470885554355</v>
      </c>
      <c r="Q63" s="10">
        <f>2 * 6371* ASIN(SQRT((SIN((M63*(3.14159/180))-C63*(3.14159/180))/2)^2+COS(M63*(3.14159/180))*COS(C63*(3.14159/180))*SIN(((N63*(3.14159/180)-D63*(3.14159/180))/2))^2))</f>
        <v>507.91581679310923</v>
      </c>
      <c r="R63" s="11">
        <f t="shared" si="0"/>
        <v>507.91581679310923</v>
      </c>
      <c r="S63" t="str">
        <f t="shared" si="1"/>
        <v>WH_3</v>
      </c>
    </row>
    <row r="64" spans="1:19" x14ac:dyDescent="0.3">
      <c r="A64" s="8">
        <v>103815.48000000001</v>
      </c>
      <c r="B64" t="s">
        <v>76</v>
      </c>
      <c r="C64" s="7">
        <v>38.581572000000001</v>
      </c>
      <c r="D64" s="7">
        <v>-121.4944</v>
      </c>
      <c r="E64">
        <v>36.238162807952243</v>
      </c>
      <c r="F64">
        <v>-93.11992684259171</v>
      </c>
      <c r="G64">
        <v>38.193055047503258</v>
      </c>
      <c r="H64">
        <v>-78.468336661466452</v>
      </c>
      <c r="I64">
        <v>39.364199152550128</v>
      </c>
      <c r="J64">
        <v>-118.93146197067428</v>
      </c>
      <c r="K64">
        <v>38.193055047503258</v>
      </c>
      <c r="L64">
        <v>-78.468336661466452</v>
      </c>
      <c r="M64">
        <v>39.364199152550128</v>
      </c>
      <c r="N64">
        <v>-118.93146197067428</v>
      </c>
      <c r="O64" s="10">
        <f>2 * 6371* ASIN(SQRT((SIN((E64*(3.14159/180))-C64*(3.14159/180))/2)^2+COS(E64*(3.14159/180))*COS(C64*(3.14159/180))*SIN(((F64*(3.14159/180)-D64*(3.14159/180))/2))^2))</f>
        <v>2509.6105046124317</v>
      </c>
      <c r="P64" s="10">
        <f>2 * 6371* ASIN(SQRT((SIN((K64*(3.14159/180))-C64*(3.14159/180))/2)^2+COS(K64*(3.14159/180))*COS(C64*(3.14159/180))*SIN(((L64*(3.14159/180)-D64*(3.14159/180))/2))^2))</f>
        <v>3715.2084612779759</v>
      </c>
      <c r="Q64" s="10">
        <f>2 * 6371* ASIN(SQRT((SIN((M64*(3.14159/180))-C64*(3.14159/180))/2)^2+COS(M64*(3.14159/180))*COS(C64*(3.14159/180))*SIN(((N64*(3.14159/180)-D64*(3.14159/180))/2))^2))</f>
        <v>238.02581041932831</v>
      </c>
      <c r="R64" s="11">
        <f t="shared" si="0"/>
        <v>238.02581041932831</v>
      </c>
      <c r="S64" t="str">
        <f t="shared" si="1"/>
        <v>WH_3</v>
      </c>
    </row>
    <row r="65" spans="1:19" x14ac:dyDescent="0.3">
      <c r="A65" s="8">
        <v>102344.35000000002</v>
      </c>
      <c r="B65" t="s">
        <v>76</v>
      </c>
      <c r="C65" s="7">
        <v>38.581572000000001</v>
      </c>
      <c r="D65" s="7">
        <v>-121.4944</v>
      </c>
      <c r="E65">
        <v>36.238162807952243</v>
      </c>
      <c r="F65">
        <v>-93.11992684259171</v>
      </c>
      <c r="G65">
        <v>38.193055047503258</v>
      </c>
      <c r="H65">
        <v>-78.468336661466452</v>
      </c>
      <c r="I65">
        <v>39.364199152550128</v>
      </c>
      <c r="J65">
        <v>-118.93146197067428</v>
      </c>
      <c r="K65">
        <v>38.193055047503258</v>
      </c>
      <c r="L65">
        <v>-78.468336661466452</v>
      </c>
      <c r="M65">
        <v>39.364199152550128</v>
      </c>
      <c r="N65">
        <v>-118.93146197067428</v>
      </c>
      <c r="O65" s="10">
        <f>2 * 6371* ASIN(SQRT((SIN((E65*(3.14159/180))-C65*(3.14159/180))/2)^2+COS(E65*(3.14159/180))*COS(C65*(3.14159/180))*SIN(((F65*(3.14159/180)-D65*(3.14159/180))/2))^2))</f>
        <v>2509.6105046124317</v>
      </c>
      <c r="P65" s="10">
        <f>2 * 6371* ASIN(SQRT((SIN((K65*(3.14159/180))-C65*(3.14159/180))/2)^2+COS(K65*(3.14159/180))*COS(C65*(3.14159/180))*SIN(((L65*(3.14159/180)-D65*(3.14159/180))/2))^2))</f>
        <v>3715.2084612779759</v>
      </c>
      <c r="Q65" s="10">
        <f>2 * 6371* ASIN(SQRT((SIN((M65*(3.14159/180))-C65*(3.14159/180))/2)^2+COS(M65*(3.14159/180))*COS(C65*(3.14159/180))*SIN(((N65*(3.14159/180)-D65*(3.14159/180))/2))^2))</f>
        <v>238.02581041932831</v>
      </c>
      <c r="R65" s="11">
        <f t="shared" si="0"/>
        <v>238.02581041932831</v>
      </c>
      <c r="S65" t="str">
        <f t="shared" si="1"/>
        <v>WH_3</v>
      </c>
    </row>
    <row r="66" spans="1:19" x14ac:dyDescent="0.3">
      <c r="A66" s="8">
        <v>93540.160000000003</v>
      </c>
      <c r="B66" t="s">
        <v>77</v>
      </c>
      <c r="C66" s="7">
        <v>47.606209999999997</v>
      </c>
      <c r="D66" s="7">
        <v>-122.332071</v>
      </c>
      <c r="E66">
        <v>36.238162807952243</v>
      </c>
      <c r="F66">
        <v>-93.11992684259171</v>
      </c>
      <c r="G66">
        <v>38.193055047503258</v>
      </c>
      <c r="H66">
        <v>-78.468336661466452</v>
      </c>
      <c r="I66">
        <v>39.364199152550128</v>
      </c>
      <c r="J66">
        <v>-118.93146197067428</v>
      </c>
      <c r="K66">
        <v>38.193055047503258</v>
      </c>
      <c r="L66">
        <v>-78.468336661466452</v>
      </c>
      <c r="M66">
        <v>39.364199152550128</v>
      </c>
      <c r="N66">
        <v>-118.93146197067428</v>
      </c>
      <c r="O66" s="10">
        <f>2 * 6371* ASIN(SQRT((SIN((E66*(3.14159/180))-C66*(3.14159/180))/2)^2+COS(E66*(3.14159/180))*COS(C66*(3.14159/180))*SIN(((F66*(3.14159/180)-D66*(3.14159/180))/2))^2))</f>
        <v>2701.9036389532312</v>
      </c>
      <c r="P66" s="10">
        <f>2 * 6371* ASIN(SQRT((SIN((K66*(3.14159/180))-C66*(3.14159/180))/2)^2+COS(K66*(3.14159/180))*COS(C66*(3.14159/180))*SIN(((L66*(3.14159/180)-D66*(3.14159/180))/2))^2))</f>
        <v>3668.1533720831562</v>
      </c>
      <c r="Q66" s="10">
        <f>2 * 6371* ASIN(SQRT((SIN((M66*(3.14159/180))-C66*(3.14159/180))/2)^2+COS(M66*(3.14159/180))*COS(C66*(3.14159/180))*SIN(((N66*(3.14159/180)-D66*(3.14159/180))/2))^2))</f>
        <v>954.12139073989533</v>
      </c>
      <c r="R66" s="11">
        <f t="shared" si="0"/>
        <v>954.12139073989533</v>
      </c>
      <c r="S66" t="str">
        <f t="shared" si="1"/>
        <v>WH_3</v>
      </c>
    </row>
    <row r="67" spans="1:19" x14ac:dyDescent="0.3">
      <c r="A67" s="8">
        <v>93140.959999999992</v>
      </c>
      <c r="B67" t="s">
        <v>78</v>
      </c>
      <c r="C67" s="7">
        <v>33.450043000000001</v>
      </c>
      <c r="D67" s="7">
        <v>-112.259321</v>
      </c>
      <c r="E67">
        <v>36.238162807952243</v>
      </c>
      <c r="F67">
        <v>-93.11992684259171</v>
      </c>
      <c r="G67">
        <v>38.193055047503258</v>
      </c>
      <c r="H67">
        <v>-78.468336661466452</v>
      </c>
      <c r="I67">
        <v>39.364199152550128</v>
      </c>
      <c r="J67">
        <v>-118.93146197067428</v>
      </c>
      <c r="K67">
        <v>38.193055047503258</v>
      </c>
      <c r="L67">
        <v>-78.468336661466452</v>
      </c>
      <c r="M67">
        <v>39.364199152550128</v>
      </c>
      <c r="N67">
        <v>-118.93146197067428</v>
      </c>
      <c r="O67" s="10">
        <f>2 * 6371* ASIN(SQRT((SIN((E67*(3.14159/180))-C67*(3.14159/180))/2)^2+COS(E67*(3.14159/180))*COS(C67*(3.14159/180))*SIN(((F67*(3.14159/180)-D67*(3.14159/180))/2))^2))</f>
        <v>1770.8748942475011</v>
      </c>
      <c r="P67" s="10">
        <f>2 * 6371* ASIN(SQRT((SIN((K67*(3.14159/180))-C67*(3.14159/180))/2)^2+COS(K67*(3.14159/180))*COS(C67*(3.14159/180))*SIN(((L67*(3.14159/180)-D67*(3.14159/180))/2))^2))</f>
        <v>3074.4413071922409</v>
      </c>
      <c r="Q67" s="10">
        <f>2 * 6371* ASIN(SQRT((SIN((M67*(3.14159/180))-C67*(3.14159/180))/2)^2+COS(M67*(3.14159/180))*COS(C67*(3.14159/180))*SIN(((N67*(3.14159/180)-D67*(3.14159/180))/2))^2))</f>
        <v>887.05732701442776</v>
      </c>
      <c r="R67" s="11">
        <f t="shared" ref="R67:R130" si="2">MIN(O67:Q67)</f>
        <v>887.05732701442776</v>
      </c>
      <c r="S67" t="str">
        <f t="shared" ref="S67:S130" si="3">IF(R67=O67,"WH_0",IF(R67=P67,"WH_2","WH_3"))</f>
        <v>WH_3</v>
      </c>
    </row>
    <row r="68" spans="1:19" x14ac:dyDescent="0.3">
      <c r="A68" s="8">
        <v>92716.479999999996</v>
      </c>
      <c r="B68" t="s">
        <v>79</v>
      </c>
      <c r="C68" s="7">
        <v>49.166589999999999</v>
      </c>
      <c r="D68" s="7">
        <v>-123.13356899999999</v>
      </c>
      <c r="E68">
        <v>36.238162807952243</v>
      </c>
      <c r="F68">
        <v>-93.11992684259171</v>
      </c>
      <c r="G68">
        <v>38.193055047503258</v>
      </c>
      <c r="H68">
        <v>-78.468336661466452</v>
      </c>
      <c r="I68">
        <v>39.364199152550128</v>
      </c>
      <c r="J68">
        <v>-118.93146197067428</v>
      </c>
      <c r="K68">
        <v>38.193055047503258</v>
      </c>
      <c r="L68">
        <v>-78.468336661466452</v>
      </c>
      <c r="M68">
        <v>39.364199152550128</v>
      </c>
      <c r="N68">
        <v>-118.93146197067428</v>
      </c>
      <c r="O68" s="10">
        <f>2 * 6371* ASIN(SQRT((SIN((E68*(3.14159/180))-C68*(3.14159/180))/2)^2+COS(E68*(3.14159/180))*COS(C68*(3.14159/180))*SIN(((F68*(3.14159/180)-D68*(3.14159/180))/2))^2))</f>
        <v>2810.6906439457789</v>
      </c>
      <c r="P68" s="10">
        <f>2 * 6371* ASIN(SQRT((SIN((K68*(3.14159/180))-C68*(3.14159/180))/2)^2+COS(K68*(3.14159/180))*COS(C68*(3.14159/180))*SIN(((L68*(3.14159/180)-D68*(3.14159/180))/2))^2))</f>
        <v>3729.6632285172614</v>
      </c>
      <c r="Q68" s="10">
        <f>2 * 6371* ASIN(SQRT((SIN((M68*(3.14159/180))-C68*(3.14159/180))/2)^2+COS(M68*(3.14159/180))*COS(C68*(3.14159/180))*SIN(((N68*(3.14159/180)-D68*(3.14159/180))/2))^2))</f>
        <v>1135.8839596677319</v>
      </c>
      <c r="R68" s="11">
        <f t="shared" si="2"/>
        <v>1135.8839596677319</v>
      </c>
      <c r="S68" t="str">
        <f t="shared" si="3"/>
        <v>WH_3</v>
      </c>
    </row>
    <row r="69" spans="1:19" x14ac:dyDescent="0.3">
      <c r="A69" s="8">
        <v>90468</v>
      </c>
      <c r="B69" t="s">
        <v>80</v>
      </c>
      <c r="C69" s="7">
        <v>1.305417</v>
      </c>
      <c r="D69" s="7">
        <v>103.820611</v>
      </c>
      <c r="E69">
        <v>36.238162807952243</v>
      </c>
      <c r="F69">
        <v>-93.11992684259171</v>
      </c>
      <c r="G69">
        <v>38.193055047503258</v>
      </c>
      <c r="H69">
        <v>-78.468336661466452</v>
      </c>
      <c r="I69">
        <v>39.364199152550128</v>
      </c>
      <c r="J69">
        <v>-118.93146197067428</v>
      </c>
      <c r="K69">
        <v>38.193055047503258</v>
      </c>
      <c r="L69">
        <v>-78.468336661466452</v>
      </c>
      <c r="M69">
        <v>39.364199152550128</v>
      </c>
      <c r="N69">
        <v>-118.93146197067428</v>
      </c>
      <c r="O69" s="10">
        <f>2 * 6371* ASIN(SQRT((SIN((E69*(3.14159/180))-C69*(3.14159/180))/2)^2+COS(E69*(3.14159/180))*COS(C69*(3.14159/180))*SIN(((F69*(3.14159/180)-D69*(3.14159/180))/2))^2))</f>
        <v>15330.873306270205</v>
      </c>
      <c r="P69" s="10">
        <f>2 * 6371* ASIN(SQRT((SIN((K69*(3.14159/180))-C69*(3.14159/180))/2)^2+COS(K69*(3.14159/180))*COS(C69*(3.14159/180))*SIN(((L69*(3.14159/180)-D69*(3.14159/180))/2))^2))</f>
        <v>15419.974641568529</v>
      </c>
      <c r="Q69" s="10">
        <f>2 * 6371* ASIN(SQRT((SIN((M69*(3.14159/180))-C69*(3.14159/180))/2)^2+COS(M69*(3.14159/180))*COS(C69*(3.14159/180))*SIN(((N69*(3.14159/180)-D69*(3.14159/180))/2))^2))</f>
        <v>13570.214683398925</v>
      </c>
      <c r="R69" s="11">
        <f t="shared" si="2"/>
        <v>13570.214683398925</v>
      </c>
      <c r="S69" t="str">
        <f t="shared" si="3"/>
        <v>WH_3</v>
      </c>
    </row>
    <row r="70" spans="1:19" x14ac:dyDescent="0.3">
      <c r="A70" s="8">
        <v>87798</v>
      </c>
      <c r="B70" t="s">
        <v>81</v>
      </c>
      <c r="C70" s="7">
        <v>29.421641000000001</v>
      </c>
      <c r="D70" s="7">
        <v>-98.536124999999998</v>
      </c>
      <c r="E70">
        <v>36.238162807952243</v>
      </c>
      <c r="F70">
        <v>-93.11992684259171</v>
      </c>
      <c r="G70">
        <v>38.193055047503258</v>
      </c>
      <c r="H70">
        <v>-78.468336661466452</v>
      </c>
      <c r="I70">
        <v>39.364199152550128</v>
      </c>
      <c r="J70">
        <v>-118.93146197067428</v>
      </c>
      <c r="K70">
        <v>38.193055047503258</v>
      </c>
      <c r="L70">
        <v>-78.468336661466452</v>
      </c>
      <c r="M70">
        <v>39.364199152550128</v>
      </c>
      <c r="N70">
        <v>-118.93146197067428</v>
      </c>
      <c r="O70" s="10">
        <f>2 * 6371* ASIN(SQRT((SIN((E70*(3.14159/180))-C70*(3.14159/180))/2)^2+COS(E70*(3.14159/180))*COS(C70*(3.14159/180))*SIN(((F70*(3.14159/180)-D70*(3.14159/180))/2))^2))</f>
        <v>909.85490628139451</v>
      </c>
      <c r="P70" s="10">
        <f>2 * 6371* ASIN(SQRT((SIN((K70*(3.14159/180))-C70*(3.14159/180))/2)^2+COS(K70*(3.14159/180))*COS(C70*(3.14159/180))*SIN(((L70*(3.14159/180)-D70*(3.14159/180))/2))^2))</f>
        <v>2087.2644154146856</v>
      </c>
      <c r="Q70" s="10">
        <f>2 * 6371* ASIN(SQRT((SIN((M70*(3.14159/180))-C70*(3.14159/180))/2)^2+COS(M70*(3.14159/180))*COS(C70*(3.14159/180))*SIN(((N70*(3.14159/180)-D70*(3.14159/180))/2))^2))</f>
        <v>2163.7854575672509</v>
      </c>
      <c r="R70" s="11">
        <f t="shared" si="2"/>
        <v>909.85490628139451</v>
      </c>
      <c r="S70" t="str">
        <f t="shared" si="3"/>
        <v>WH_0</v>
      </c>
    </row>
    <row r="71" spans="1:19" x14ac:dyDescent="0.3">
      <c r="A71" s="8">
        <v>78308.61</v>
      </c>
      <c r="B71" t="s">
        <v>82</v>
      </c>
      <c r="C71" s="7">
        <v>46.786672000000003</v>
      </c>
      <c r="D71" s="7">
        <v>-92.100485000000006</v>
      </c>
      <c r="E71">
        <v>36.238162807952243</v>
      </c>
      <c r="F71">
        <v>-93.11992684259171</v>
      </c>
      <c r="G71">
        <v>38.193055047503258</v>
      </c>
      <c r="H71">
        <v>-78.468336661466452</v>
      </c>
      <c r="I71">
        <v>39.364199152550128</v>
      </c>
      <c r="J71">
        <v>-118.93146197067428</v>
      </c>
      <c r="K71">
        <v>38.193055047503258</v>
      </c>
      <c r="L71">
        <v>-78.468336661466452</v>
      </c>
      <c r="M71">
        <v>39.364199152550128</v>
      </c>
      <c r="N71">
        <v>-118.93146197067428</v>
      </c>
      <c r="O71" s="10">
        <f>2 * 6371* ASIN(SQRT((SIN((E71*(3.14159/180))-C71*(3.14159/180))/2)^2+COS(E71*(3.14159/180))*COS(C71*(3.14159/180))*SIN(((F71*(3.14159/180)-D71*(3.14159/180))/2))^2))</f>
        <v>1171.0106975093645</v>
      </c>
      <c r="P71" s="10">
        <f>2 * 6371* ASIN(SQRT((SIN((K71*(3.14159/180))-C71*(3.14159/180))/2)^2+COS(K71*(3.14159/180))*COS(C71*(3.14159/180))*SIN(((L71*(3.14159/180)-D71*(3.14159/180))/2))^2))</f>
        <v>1465.0594611689667</v>
      </c>
      <c r="Q71" s="10">
        <f>2 * 6371* ASIN(SQRT((SIN((M71*(3.14159/180))-C71*(3.14159/180))/2)^2+COS(M71*(3.14159/180))*COS(C71*(3.14159/180))*SIN(((N71*(3.14159/180)-D71*(3.14159/180))/2))^2))</f>
        <v>2315.7494516166871</v>
      </c>
      <c r="R71" s="11">
        <f t="shared" si="2"/>
        <v>1171.0106975093645</v>
      </c>
      <c r="S71" t="str">
        <f t="shared" si="3"/>
        <v>WH_0</v>
      </c>
    </row>
    <row r="72" spans="1:19" x14ac:dyDescent="0.3">
      <c r="A72" s="8">
        <v>37440</v>
      </c>
      <c r="B72" t="s">
        <v>83</v>
      </c>
      <c r="C72" s="7">
        <v>33.425510000000003</v>
      </c>
      <c r="D72" s="7">
        <v>-111.940005</v>
      </c>
      <c r="E72">
        <v>36.238162807952243</v>
      </c>
      <c r="F72">
        <v>-93.11992684259171</v>
      </c>
      <c r="G72">
        <v>38.193055047503258</v>
      </c>
      <c r="H72">
        <v>-78.468336661466452</v>
      </c>
      <c r="I72">
        <v>39.364199152550128</v>
      </c>
      <c r="J72">
        <v>-118.93146197067428</v>
      </c>
      <c r="K72">
        <v>38.193055047503258</v>
      </c>
      <c r="L72">
        <v>-78.468336661466452</v>
      </c>
      <c r="M72">
        <v>39.364199152550128</v>
      </c>
      <c r="N72">
        <v>-118.93146197067428</v>
      </c>
      <c r="O72" s="10">
        <f>2 * 6371* ASIN(SQRT((SIN((E72*(3.14159/180))-C72*(3.14159/180))/2)^2+COS(E72*(3.14159/180))*COS(C72*(3.14159/180))*SIN(((F72*(3.14159/180)-D72*(3.14159/180))/2))^2))</f>
        <v>1743.0613962775869</v>
      </c>
      <c r="P72" s="10">
        <f>2 * 6371* ASIN(SQRT((SIN((K72*(3.14159/180))-C72*(3.14159/180))/2)^2+COS(K72*(3.14159/180))*COS(C72*(3.14159/180))*SIN(((L72*(3.14159/180)-D72*(3.14159/180))/2))^2))</f>
        <v>3047.4513676033935</v>
      </c>
      <c r="Q72" s="10">
        <f>2 * 6371* ASIN(SQRT((SIN((M72*(3.14159/180))-C72*(3.14159/180))/2)^2+COS(M72*(3.14159/180))*COS(C72*(3.14159/180))*SIN(((N72*(3.14159/180)-D72*(3.14159/180))/2))^2))</f>
        <v>908.51217525523816</v>
      </c>
      <c r="R72" s="11">
        <f t="shared" si="2"/>
        <v>908.51217525523816</v>
      </c>
      <c r="S72" t="str">
        <f t="shared" si="3"/>
        <v>WH_3</v>
      </c>
    </row>
    <row r="73" spans="1:19" x14ac:dyDescent="0.3">
      <c r="A73" s="8">
        <v>37440</v>
      </c>
      <c r="B73" t="s">
        <v>83</v>
      </c>
      <c r="C73" s="7">
        <v>33.425510000000003</v>
      </c>
      <c r="D73" s="7">
        <v>-111.940005</v>
      </c>
      <c r="E73">
        <v>36.238162807952243</v>
      </c>
      <c r="F73">
        <v>-93.11992684259171</v>
      </c>
      <c r="G73">
        <v>38.193055047503258</v>
      </c>
      <c r="H73">
        <v>-78.468336661466452</v>
      </c>
      <c r="I73">
        <v>39.364199152550128</v>
      </c>
      <c r="J73">
        <v>-118.93146197067428</v>
      </c>
      <c r="K73">
        <v>38.193055047503258</v>
      </c>
      <c r="L73">
        <v>-78.468336661466452</v>
      </c>
      <c r="M73">
        <v>39.364199152550128</v>
      </c>
      <c r="N73">
        <v>-118.93146197067428</v>
      </c>
      <c r="O73" s="10">
        <f>2 * 6371* ASIN(SQRT((SIN((E73*(3.14159/180))-C73*(3.14159/180))/2)^2+COS(E73*(3.14159/180))*COS(C73*(3.14159/180))*SIN(((F73*(3.14159/180)-D73*(3.14159/180))/2))^2))</f>
        <v>1743.0613962775869</v>
      </c>
      <c r="P73" s="10">
        <f>2 * 6371* ASIN(SQRT((SIN((K73*(3.14159/180))-C73*(3.14159/180))/2)^2+COS(K73*(3.14159/180))*COS(C73*(3.14159/180))*SIN(((L73*(3.14159/180)-D73*(3.14159/180))/2))^2))</f>
        <v>3047.4513676033935</v>
      </c>
      <c r="Q73" s="10">
        <f>2 * 6371* ASIN(SQRT((SIN((M73*(3.14159/180))-C73*(3.14159/180))/2)^2+COS(M73*(3.14159/180))*COS(C73*(3.14159/180))*SIN(((N73*(3.14159/180)-D73*(3.14159/180))/2))^2))</f>
        <v>908.51217525523816</v>
      </c>
      <c r="R73" s="11">
        <f t="shared" si="2"/>
        <v>908.51217525523816</v>
      </c>
      <c r="S73" t="str">
        <f t="shared" si="3"/>
        <v>WH_3</v>
      </c>
    </row>
    <row r="74" spans="1:19" x14ac:dyDescent="0.3">
      <c r="A74" s="8">
        <v>74534.58</v>
      </c>
      <c r="B74" t="s">
        <v>84</v>
      </c>
      <c r="C74" s="7">
        <v>38.945419000000001</v>
      </c>
      <c r="D74" s="7">
        <v>-77.069304000000002</v>
      </c>
      <c r="E74">
        <v>36.238162807952243</v>
      </c>
      <c r="F74">
        <v>-93.11992684259171</v>
      </c>
      <c r="G74">
        <v>38.193055047503258</v>
      </c>
      <c r="H74">
        <v>-78.468336661466452</v>
      </c>
      <c r="I74">
        <v>39.364199152550128</v>
      </c>
      <c r="J74">
        <v>-118.93146197067428</v>
      </c>
      <c r="K74">
        <v>38.193055047503258</v>
      </c>
      <c r="L74">
        <v>-78.468336661466452</v>
      </c>
      <c r="M74">
        <v>39.364199152550128</v>
      </c>
      <c r="N74">
        <v>-118.93146197067428</v>
      </c>
      <c r="O74" s="10">
        <f>2 * 6371* ASIN(SQRT((SIN((E74*(3.14159/180))-C74*(3.14159/180))/2)^2+COS(E74*(3.14159/180))*COS(C74*(3.14159/180))*SIN(((F74*(3.14159/180)-D74*(3.14159/180))/2))^2))</f>
        <v>1443.8108617906571</v>
      </c>
      <c r="P74" s="10">
        <f>2 * 6371* ASIN(SQRT((SIN((K74*(3.14159/180))-C74*(3.14159/180))/2)^2+COS(K74*(3.14159/180))*COS(C74*(3.14159/180))*SIN(((L74*(3.14159/180)-D74*(3.14159/180))/2))^2))</f>
        <v>147.61898457270399</v>
      </c>
      <c r="Q74" s="10">
        <f>2 * 6371* ASIN(SQRT((SIN((M74*(3.14159/180))-C74*(3.14159/180))/2)^2+COS(M74*(3.14159/180))*COS(C74*(3.14159/180))*SIN(((N74*(3.14159/180)-D74*(3.14159/180))/2))^2))</f>
        <v>3576.8838564805314</v>
      </c>
      <c r="R74" s="11">
        <f t="shared" si="2"/>
        <v>147.61898457270399</v>
      </c>
      <c r="S74" t="str">
        <f t="shared" si="3"/>
        <v>WH_2</v>
      </c>
    </row>
    <row r="75" spans="1:19" x14ac:dyDescent="0.3">
      <c r="A75" s="8">
        <v>73344</v>
      </c>
      <c r="B75" t="s">
        <v>85</v>
      </c>
      <c r="C75" s="7">
        <v>41.658085999999997</v>
      </c>
      <c r="D75" s="7">
        <v>-90.584581999999997</v>
      </c>
      <c r="E75">
        <v>36.238162807952243</v>
      </c>
      <c r="F75">
        <v>-93.11992684259171</v>
      </c>
      <c r="G75">
        <v>38.193055047503258</v>
      </c>
      <c r="H75">
        <v>-78.468336661466452</v>
      </c>
      <c r="I75">
        <v>39.364199152550128</v>
      </c>
      <c r="J75">
        <v>-118.93146197067428</v>
      </c>
      <c r="K75">
        <v>38.193055047503258</v>
      </c>
      <c r="L75">
        <v>-78.468336661466452</v>
      </c>
      <c r="M75">
        <v>39.364199152550128</v>
      </c>
      <c r="N75">
        <v>-118.93146197067428</v>
      </c>
      <c r="O75" s="10">
        <f>2 * 6371* ASIN(SQRT((SIN((E75*(3.14159/180))-C75*(3.14159/180))/2)^2+COS(E75*(3.14159/180))*COS(C75*(3.14159/180))*SIN(((F75*(3.14159/180)-D75*(3.14159/180))/2))^2))</f>
        <v>640.59139179966189</v>
      </c>
      <c r="P75" s="10">
        <f>2 * 6371* ASIN(SQRT((SIN((K75*(3.14159/180))-C75*(3.14159/180))/2)^2+COS(K75*(3.14159/180))*COS(C75*(3.14159/180))*SIN(((L75*(3.14159/180)-D75*(3.14159/180))/2))^2))</f>
        <v>1101.4274336066871</v>
      </c>
      <c r="Q75" s="10">
        <f>2 * 6371* ASIN(SQRT((SIN((M75*(3.14159/180))-C75*(3.14159/180))/2)^2+COS(M75*(3.14159/180))*COS(C75*(3.14159/180))*SIN(((N75*(3.14159/180)-D75*(3.14159/180))/2))^2))</f>
        <v>2399.0552164470678</v>
      </c>
      <c r="R75" s="11">
        <f t="shared" si="2"/>
        <v>640.59139179966189</v>
      </c>
      <c r="S75" t="str">
        <f t="shared" si="3"/>
        <v>WH_0</v>
      </c>
    </row>
    <row r="76" spans="1:19" x14ac:dyDescent="0.3">
      <c r="A76" s="8">
        <v>71902.19</v>
      </c>
      <c r="B76" t="s">
        <v>86</v>
      </c>
      <c r="C76" s="7">
        <v>34.063344000000001</v>
      </c>
      <c r="D76" s="7">
        <v>-117.65088799999999</v>
      </c>
      <c r="E76">
        <v>36.238162807952243</v>
      </c>
      <c r="F76">
        <v>-93.11992684259171</v>
      </c>
      <c r="G76">
        <v>38.193055047503258</v>
      </c>
      <c r="H76">
        <v>-78.468336661466452</v>
      </c>
      <c r="I76">
        <v>39.364199152550128</v>
      </c>
      <c r="J76">
        <v>-118.93146197067428</v>
      </c>
      <c r="K76">
        <v>38.193055047503258</v>
      </c>
      <c r="L76">
        <v>-78.468336661466452</v>
      </c>
      <c r="M76">
        <v>39.364199152550128</v>
      </c>
      <c r="N76">
        <v>-118.93146197067428</v>
      </c>
      <c r="O76" s="10">
        <f>2 * 6371* ASIN(SQRT((SIN((E76*(3.14159/180))-C76*(3.14159/180))/2)^2+COS(E76*(3.14159/180))*COS(C76*(3.14159/180))*SIN(((F76*(3.14159/180)-D76*(3.14159/180))/2))^2))</f>
        <v>2237.3471800057296</v>
      </c>
      <c r="P76" s="10">
        <f>2 * 6371* ASIN(SQRT((SIN((K76*(3.14159/180))-C76*(3.14159/180))/2)^2+COS(K76*(3.14159/180))*COS(C76*(3.14159/180))*SIN(((L76*(3.14159/180)-D76*(3.14159/180))/2))^2))</f>
        <v>3522.5512808738931</v>
      </c>
      <c r="Q76" s="10">
        <f>2 * 6371* ASIN(SQRT((SIN((M76*(3.14159/180))-C76*(3.14159/180))/2)^2+COS(M76*(3.14159/180))*COS(C76*(3.14159/180))*SIN(((N76*(3.14159/180)-D76*(3.14159/180))/2))^2))</f>
        <v>599.7383308980128</v>
      </c>
      <c r="R76" s="11">
        <f t="shared" si="2"/>
        <v>599.7383308980128</v>
      </c>
      <c r="S76" t="str">
        <f t="shared" si="3"/>
        <v>WH_3</v>
      </c>
    </row>
    <row r="77" spans="1:19" x14ac:dyDescent="0.3">
      <c r="A77" s="8">
        <v>71788.989999999991</v>
      </c>
      <c r="B77" t="s">
        <v>87</v>
      </c>
      <c r="C77" s="7">
        <v>32.978656999999998</v>
      </c>
      <c r="D77" s="7">
        <v>-115.53026699999999</v>
      </c>
      <c r="E77">
        <v>36.238162807952243</v>
      </c>
      <c r="F77">
        <v>-93.11992684259171</v>
      </c>
      <c r="G77">
        <v>38.193055047503258</v>
      </c>
      <c r="H77">
        <v>-78.468336661466452</v>
      </c>
      <c r="I77">
        <v>39.364199152550128</v>
      </c>
      <c r="J77">
        <v>-118.93146197067428</v>
      </c>
      <c r="K77">
        <v>38.193055047503258</v>
      </c>
      <c r="L77">
        <v>-78.468336661466452</v>
      </c>
      <c r="M77">
        <v>39.364199152550128</v>
      </c>
      <c r="N77">
        <v>-118.93146197067428</v>
      </c>
      <c r="O77" s="10">
        <f>2 * 6371* ASIN(SQRT((SIN((E77*(3.14159/180))-C77*(3.14159/180))/2)^2+COS(E77*(3.14159/180))*COS(C77*(3.14159/180))*SIN(((F77*(3.14159/180)-D77*(3.14159/180))/2))^2))</f>
        <v>2077.8725353450022</v>
      </c>
      <c r="P77" s="10">
        <f>2 * 6371* ASIN(SQRT((SIN((K77*(3.14159/180))-C77*(3.14159/180))/2)^2+COS(K77*(3.14159/180))*COS(C77*(3.14159/180))*SIN(((L77*(3.14159/180)-D77*(3.14159/180))/2))^2))</f>
        <v>3378.2054446091538</v>
      </c>
      <c r="Q77" s="10">
        <f>2 * 6371* ASIN(SQRT((SIN((M77*(3.14159/180))-C77*(3.14159/180))/2)^2+COS(M77*(3.14159/180))*COS(C77*(3.14159/180))*SIN(((N77*(3.14159/180)-D77*(3.14159/180))/2))^2))</f>
        <v>771.71038367438939</v>
      </c>
      <c r="R77" s="11">
        <f t="shared" si="2"/>
        <v>771.71038367438939</v>
      </c>
      <c r="S77" t="str">
        <f t="shared" si="3"/>
        <v>WH_3</v>
      </c>
    </row>
    <row r="78" spans="1:19" x14ac:dyDescent="0.3">
      <c r="A78" s="8">
        <v>70287</v>
      </c>
      <c r="B78" t="s">
        <v>88</v>
      </c>
      <c r="C78" s="7">
        <v>33.448377000000001</v>
      </c>
      <c r="D78" s="7">
        <v>-112.074037</v>
      </c>
      <c r="E78">
        <v>36.238162807952243</v>
      </c>
      <c r="F78">
        <v>-93.11992684259171</v>
      </c>
      <c r="G78">
        <v>38.193055047503258</v>
      </c>
      <c r="H78">
        <v>-78.468336661466452</v>
      </c>
      <c r="I78">
        <v>39.364199152550128</v>
      </c>
      <c r="J78">
        <v>-118.93146197067428</v>
      </c>
      <c r="K78">
        <v>38.193055047503258</v>
      </c>
      <c r="L78">
        <v>-78.468336661466452</v>
      </c>
      <c r="M78">
        <v>39.364199152550128</v>
      </c>
      <c r="N78">
        <v>-118.93146197067428</v>
      </c>
      <c r="O78" s="10">
        <f>2 * 6371* ASIN(SQRT((SIN((E78*(3.14159/180))-C78*(3.14159/180))/2)^2+COS(E78*(3.14159/180))*COS(C78*(3.14159/180))*SIN(((F78*(3.14159/180)-D78*(3.14159/180))/2))^2))</f>
        <v>1754.3591205589698</v>
      </c>
      <c r="P78" s="10">
        <f>2 * 6371* ASIN(SQRT((SIN((K78*(3.14159/180))-C78*(3.14159/180))/2)^2+COS(K78*(3.14159/180))*COS(C78*(3.14159/180))*SIN(((L78*(3.14159/180)-D78*(3.14159/180))/2))^2))</f>
        <v>3058.3113616213782</v>
      </c>
      <c r="Q78" s="10">
        <f>2 * 6371* ASIN(SQRT((SIN((M78*(3.14159/180))-C78*(3.14159/180))/2)^2+COS(M78*(3.14159/180))*COS(C78*(3.14159/180))*SIN(((N78*(3.14159/180)-D78*(3.14159/180))/2))^2))</f>
        <v>898.40621510655637</v>
      </c>
      <c r="R78" s="11">
        <f t="shared" si="2"/>
        <v>898.40621510655637</v>
      </c>
      <c r="S78" t="str">
        <f t="shared" si="3"/>
        <v>WH_3</v>
      </c>
    </row>
    <row r="79" spans="1:19" x14ac:dyDescent="0.3">
      <c r="A79" s="8">
        <v>64088.45</v>
      </c>
      <c r="B79" t="s">
        <v>89</v>
      </c>
      <c r="C79" s="7">
        <v>34.019734</v>
      </c>
      <c r="D79" s="7">
        <v>-117.958675</v>
      </c>
      <c r="E79">
        <v>36.238162807952243</v>
      </c>
      <c r="F79">
        <v>-93.11992684259171</v>
      </c>
      <c r="G79">
        <v>38.193055047503258</v>
      </c>
      <c r="H79">
        <v>-78.468336661466452</v>
      </c>
      <c r="I79">
        <v>39.364199152550128</v>
      </c>
      <c r="J79">
        <v>-118.93146197067428</v>
      </c>
      <c r="K79">
        <v>38.193055047503258</v>
      </c>
      <c r="L79">
        <v>-78.468336661466452</v>
      </c>
      <c r="M79">
        <v>39.364199152550128</v>
      </c>
      <c r="N79">
        <v>-118.93146197067428</v>
      </c>
      <c r="O79" s="10">
        <f>2 * 6371* ASIN(SQRT((SIN((E79*(3.14159/180))-C79*(3.14159/180))/2)^2+COS(E79*(3.14159/180))*COS(C79*(3.14159/180))*SIN(((F79*(3.14159/180)-D79*(3.14159/180))/2))^2))</f>
        <v>2266.0613390078615</v>
      </c>
      <c r="P79" s="10">
        <f>2 * 6371* ASIN(SQRT((SIN((K79*(3.14159/180))-C79*(3.14159/180))/2)^2+COS(K79*(3.14159/180))*COS(C79*(3.14159/180))*SIN(((L79*(3.14159/180)-D79*(3.14159/180))/2))^2))</f>
        <v>3550.9384188520253</v>
      </c>
      <c r="Q79" s="10">
        <f>2 * 6371* ASIN(SQRT((SIN((M79*(3.14159/180))-C79*(3.14159/180))/2)^2+COS(M79*(3.14159/180))*COS(C79*(3.14159/180))*SIN(((N79*(3.14159/180)-D79*(3.14159/180))/2))^2))</f>
        <v>599.92114393481677</v>
      </c>
      <c r="R79" s="11">
        <f t="shared" si="2"/>
        <v>599.92114393481677</v>
      </c>
      <c r="S79" t="str">
        <f t="shared" si="3"/>
        <v>WH_3</v>
      </c>
    </row>
    <row r="80" spans="1:19" x14ac:dyDescent="0.3">
      <c r="A80" s="8">
        <v>62400.24</v>
      </c>
      <c r="B80" t="s">
        <v>23</v>
      </c>
      <c r="C80" s="7">
        <v>34.052233999999999</v>
      </c>
      <c r="D80" s="7">
        <v>-118.243685</v>
      </c>
      <c r="E80">
        <v>36.238162807952243</v>
      </c>
      <c r="F80">
        <v>-93.11992684259171</v>
      </c>
      <c r="G80">
        <v>38.193055047503258</v>
      </c>
      <c r="H80">
        <v>-78.468336661466452</v>
      </c>
      <c r="I80">
        <v>39.364199152550128</v>
      </c>
      <c r="J80">
        <v>-118.93146197067428</v>
      </c>
      <c r="K80">
        <v>38.193055047503258</v>
      </c>
      <c r="L80">
        <v>-78.468336661466452</v>
      </c>
      <c r="M80">
        <v>39.364199152550128</v>
      </c>
      <c r="N80">
        <v>-118.93146197067428</v>
      </c>
      <c r="O80" s="10">
        <f>2 * 6371* ASIN(SQRT((SIN((E80*(3.14159/180))-C80*(3.14159/180))/2)^2+COS(E80*(3.14159/180))*COS(C80*(3.14159/180))*SIN(((F80*(3.14159/180)-D80*(3.14159/180))/2))^2))</f>
        <v>2290.7846540537998</v>
      </c>
      <c r="P80" s="10">
        <f>2 * 6371* ASIN(SQRT((SIN((K80*(3.14159/180))-C80*(3.14159/180))/2)^2+COS(K80*(3.14159/180))*COS(C80*(3.14159/180))*SIN(((L80*(3.14159/180)-D80*(3.14159/180))/2))^2))</f>
        <v>3574.573995106527</v>
      </c>
      <c r="Q80" s="10">
        <f>2 * 6371* ASIN(SQRT((SIN((M80*(3.14159/180))-C80*(3.14159/180))/2)^2+COS(M80*(3.14159/180))*COS(C80*(3.14159/180))*SIN(((N80*(3.14159/180)-D80*(3.14159/180))/2))^2))</f>
        <v>593.19896231511655</v>
      </c>
      <c r="R80" s="11">
        <f t="shared" si="2"/>
        <v>593.19896231511655</v>
      </c>
      <c r="S80" t="str">
        <f t="shared" si="3"/>
        <v>WH_3</v>
      </c>
    </row>
    <row r="81" spans="1:19" x14ac:dyDescent="0.3">
      <c r="A81" s="8">
        <v>57152.800000000003</v>
      </c>
      <c r="B81" t="s">
        <v>90</v>
      </c>
      <c r="C81" s="7">
        <v>41.183888000000003</v>
      </c>
      <c r="D81" s="7">
        <v>-96.031126999999998</v>
      </c>
      <c r="E81">
        <v>36.238162807952243</v>
      </c>
      <c r="F81">
        <v>-93.11992684259171</v>
      </c>
      <c r="G81">
        <v>38.193055047503258</v>
      </c>
      <c r="H81">
        <v>-78.468336661466452</v>
      </c>
      <c r="I81">
        <v>39.364199152550128</v>
      </c>
      <c r="J81">
        <v>-118.93146197067428</v>
      </c>
      <c r="K81">
        <v>38.193055047503258</v>
      </c>
      <c r="L81">
        <v>-78.468336661466452</v>
      </c>
      <c r="M81">
        <v>39.364199152550128</v>
      </c>
      <c r="N81">
        <v>-118.93146197067428</v>
      </c>
      <c r="O81" s="10">
        <f>2 * 6371* ASIN(SQRT((SIN((E81*(3.14159/180))-C81*(3.14159/180))/2)^2+COS(E81*(3.14159/180))*COS(C81*(3.14159/180))*SIN(((F81*(3.14159/180)-D81*(3.14159/180))/2))^2))</f>
        <v>604.60908868826527</v>
      </c>
      <c r="P81" s="10">
        <f>2 * 6371* ASIN(SQRT((SIN((K81*(3.14159/180))-C81*(3.14159/180))/2)^2+COS(K81*(3.14159/180))*COS(C81*(3.14159/180))*SIN(((L81*(3.14159/180)-D81*(3.14159/180))/2))^2))</f>
        <v>1536.2722679927929</v>
      </c>
      <c r="Q81" s="10">
        <f>2 * 6371* ASIN(SQRT((SIN((M81*(3.14159/180))-C81*(3.14159/180))/2)^2+COS(M81*(3.14159/180))*COS(C81*(3.14159/180))*SIN(((N81*(3.14159/180)-D81*(3.14159/180))/2))^2))</f>
        <v>1947.6327710347298</v>
      </c>
      <c r="R81" s="11">
        <f t="shared" si="2"/>
        <v>604.60908868826527</v>
      </c>
      <c r="S81" t="str">
        <f t="shared" si="3"/>
        <v>WH_0</v>
      </c>
    </row>
    <row r="82" spans="1:19" x14ac:dyDescent="0.3">
      <c r="A82" s="8">
        <v>55537.3</v>
      </c>
      <c r="B82" t="s">
        <v>91</v>
      </c>
      <c r="C82" s="7">
        <v>33.804461000000003</v>
      </c>
      <c r="D82" s="7">
        <v>-118.167846</v>
      </c>
      <c r="E82">
        <v>36.238162807952243</v>
      </c>
      <c r="F82">
        <v>-93.11992684259171</v>
      </c>
      <c r="G82">
        <v>38.193055047503258</v>
      </c>
      <c r="H82">
        <v>-78.468336661466452</v>
      </c>
      <c r="I82">
        <v>39.364199152550128</v>
      </c>
      <c r="J82">
        <v>-118.93146197067428</v>
      </c>
      <c r="K82">
        <v>38.193055047503258</v>
      </c>
      <c r="L82">
        <v>-78.468336661466452</v>
      </c>
      <c r="M82">
        <v>39.364199152550128</v>
      </c>
      <c r="N82">
        <v>-118.93146197067428</v>
      </c>
      <c r="O82" s="10">
        <f>2 * 6371* ASIN(SQRT((SIN((E82*(3.14159/180))-C82*(3.14159/180))/2)^2+COS(E82*(3.14159/180))*COS(C82*(3.14159/180))*SIN(((F82*(3.14159/180)-D82*(3.14159/180))/2))^2))</f>
        <v>2290.4625866721872</v>
      </c>
      <c r="P82" s="10">
        <f>2 * 6371* ASIN(SQRT((SIN((K82*(3.14159/180))-C82*(3.14159/180))/2)^2+COS(K82*(3.14159/180))*COS(C82*(3.14159/180))*SIN(((L82*(3.14159/180)-D82*(3.14159/180))/2))^2))</f>
        <v>3577.053446131471</v>
      </c>
      <c r="Q82" s="10">
        <f>2 * 6371* ASIN(SQRT((SIN((M82*(3.14159/180))-C82*(3.14159/180))/2)^2+COS(M82*(3.14159/180))*COS(C82*(3.14159/180))*SIN(((N82*(3.14159/180)-D82*(3.14159/180))/2))^2))</f>
        <v>621.2310623238792</v>
      </c>
      <c r="R82" s="11">
        <f t="shared" si="2"/>
        <v>621.2310623238792</v>
      </c>
      <c r="S82" t="str">
        <f t="shared" si="3"/>
        <v>WH_3</v>
      </c>
    </row>
    <row r="83" spans="1:19" x14ac:dyDescent="0.3">
      <c r="A83" s="8">
        <v>55244.53</v>
      </c>
      <c r="B83" t="s">
        <v>92</v>
      </c>
      <c r="C83" s="7">
        <v>33.317841999999999</v>
      </c>
      <c r="D83" s="7">
        <v>-117.32051199999999</v>
      </c>
      <c r="E83">
        <v>36.238162807952243</v>
      </c>
      <c r="F83">
        <v>-93.11992684259171</v>
      </c>
      <c r="G83">
        <v>38.193055047503258</v>
      </c>
      <c r="H83">
        <v>-78.468336661466452</v>
      </c>
      <c r="I83">
        <v>39.364199152550128</v>
      </c>
      <c r="J83">
        <v>-118.93146197067428</v>
      </c>
      <c r="K83">
        <v>38.193055047503258</v>
      </c>
      <c r="L83">
        <v>-78.468336661466452</v>
      </c>
      <c r="M83">
        <v>39.364199152550128</v>
      </c>
      <c r="N83">
        <v>-118.93146197067428</v>
      </c>
      <c r="O83" s="10">
        <f>2 * 6371* ASIN(SQRT((SIN((E83*(3.14159/180))-C83*(3.14159/180))/2)^2+COS(E83*(3.14159/180))*COS(C83*(3.14159/180))*SIN(((F83*(3.14159/180)-D83*(3.14159/180))/2))^2))</f>
        <v>2228.0659457966804</v>
      </c>
      <c r="P83" s="10">
        <f>2 * 6371* ASIN(SQRT((SIN((K83*(3.14159/180))-C83*(3.14159/180))/2)^2+COS(K83*(3.14159/180))*COS(C83*(3.14159/180))*SIN(((L83*(3.14159/180)-D83*(3.14159/180))/2))^2))</f>
        <v>3521.4554705864366</v>
      </c>
      <c r="Q83" s="10">
        <f>2 * 6371* ASIN(SQRT((SIN((M83*(3.14159/180))-C83*(3.14159/180))/2)^2+COS(M83*(3.14159/180))*COS(C83*(3.14159/180))*SIN(((N83*(3.14159/180)-D83*(3.14159/180))/2))^2))</f>
        <v>686.67955017368649</v>
      </c>
      <c r="R83" s="11">
        <f t="shared" si="2"/>
        <v>686.67955017368649</v>
      </c>
      <c r="S83" t="str">
        <f t="shared" si="3"/>
        <v>WH_3</v>
      </c>
    </row>
    <row r="84" spans="1:19" ht="17.399999999999999" x14ac:dyDescent="0.3">
      <c r="A84" s="8">
        <v>54827.28</v>
      </c>
      <c r="B84" t="s">
        <v>93</v>
      </c>
      <c r="C84" s="9">
        <v>35.907800000000002</v>
      </c>
      <c r="D84" s="7">
        <v>127.76690000000001</v>
      </c>
      <c r="E84">
        <v>36.238162807952243</v>
      </c>
      <c r="F84">
        <v>-93.11992684259171</v>
      </c>
      <c r="G84">
        <v>38.193055047503258</v>
      </c>
      <c r="H84">
        <v>-78.468336661466452</v>
      </c>
      <c r="I84">
        <v>39.364199152550128</v>
      </c>
      <c r="J84">
        <v>-118.93146197067428</v>
      </c>
      <c r="K84">
        <v>38.193055047503258</v>
      </c>
      <c r="L84">
        <v>-78.468336661466452</v>
      </c>
      <c r="M84">
        <v>39.364199152550128</v>
      </c>
      <c r="N84">
        <v>-118.93146197067428</v>
      </c>
      <c r="O84" s="10">
        <f>2 * 6371* ASIN(SQRT((SIN((E84*(3.14159/180))-C84*(3.14159/180))/2)^2+COS(E84*(3.14159/180))*COS(C84*(3.14159/180))*SIN(((F84*(3.14159/180)-D84*(3.14159/180))/2))^2))</f>
        <v>10948.747050738872</v>
      </c>
      <c r="P84" s="10">
        <f>2 * 6371* ASIN(SQRT((SIN((K84*(3.14159/180))-C84*(3.14159/180))/2)^2+COS(K84*(3.14159/180))*COS(C84*(3.14159/180))*SIN(((L84*(3.14159/180)-D84*(3.14159/180))/2))^2))</f>
        <v>11344.872463108259</v>
      </c>
      <c r="Q84" s="10">
        <f>2 * 6371* ASIN(SQRT((SIN((M84*(3.14159/180))-C84*(3.14159/180))/2)^2+COS(M84*(3.14159/180))*COS(C84*(3.14159/180))*SIN(((N84*(3.14159/180)-D84*(3.14159/180))/2))^2))</f>
        <v>9213.8014714687961</v>
      </c>
      <c r="R84" s="11">
        <f t="shared" si="2"/>
        <v>9213.8014714687961</v>
      </c>
      <c r="S84" t="str">
        <f t="shared" si="3"/>
        <v>WH_3</v>
      </c>
    </row>
    <row r="85" spans="1:19" x14ac:dyDescent="0.3">
      <c r="A85" s="8">
        <v>52333</v>
      </c>
      <c r="B85" t="s">
        <v>94</v>
      </c>
      <c r="C85" s="7">
        <v>33.940109</v>
      </c>
      <c r="D85" s="7">
        <v>-118.13315900000001</v>
      </c>
      <c r="E85">
        <v>36.238162807952243</v>
      </c>
      <c r="F85">
        <v>-93.11992684259171</v>
      </c>
      <c r="G85">
        <v>38.193055047503258</v>
      </c>
      <c r="H85">
        <v>-78.468336661466452</v>
      </c>
      <c r="I85">
        <v>39.364199152550128</v>
      </c>
      <c r="J85">
        <v>-118.93146197067428</v>
      </c>
      <c r="K85">
        <v>38.193055047503258</v>
      </c>
      <c r="L85">
        <v>-78.468336661466452</v>
      </c>
      <c r="M85">
        <v>39.364199152550128</v>
      </c>
      <c r="N85">
        <v>-118.93146197067428</v>
      </c>
      <c r="O85" s="10">
        <f>2 * 6371* ASIN(SQRT((SIN((E85*(3.14159/180))-C85*(3.14159/180))/2)^2+COS(E85*(3.14159/180))*COS(C85*(3.14159/180))*SIN(((F85*(3.14159/180)-D85*(3.14159/180))/2))^2))</f>
        <v>2283.768601428515</v>
      </c>
      <c r="P85" s="10">
        <f>2 * 6371* ASIN(SQRT((SIN((K85*(3.14159/180))-C85*(3.14159/180))/2)^2+COS(K85*(3.14159/180))*COS(C85*(3.14159/180))*SIN(((L85*(3.14159/180)-D85*(3.14159/180))/2))^2))</f>
        <v>3569.0395312326159</v>
      </c>
      <c r="Q85" s="10">
        <f>2 * 6371* ASIN(SQRT((SIN((M85*(3.14159/180))-C85*(3.14159/180))/2)^2+COS(M85*(3.14159/180))*COS(C85*(3.14159/180))*SIN(((N85*(3.14159/180)-D85*(3.14159/180))/2))^2))</f>
        <v>606.64097611293164</v>
      </c>
      <c r="R85" s="11">
        <f t="shared" si="2"/>
        <v>606.64097611293164</v>
      </c>
      <c r="S85" t="str">
        <f t="shared" si="3"/>
        <v>WH_3</v>
      </c>
    </row>
    <row r="86" spans="1:19" x14ac:dyDescent="0.3">
      <c r="A86" s="8">
        <v>51664.86</v>
      </c>
      <c r="B86" t="s">
        <v>95</v>
      </c>
      <c r="C86" s="7">
        <v>29.424122000000001</v>
      </c>
      <c r="D86" s="7">
        <v>-98.493628000000001</v>
      </c>
      <c r="E86">
        <v>36.238162807952243</v>
      </c>
      <c r="F86">
        <v>-93.11992684259171</v>
      </c>
      <c r="G86">
        <v>38.193055047503258</v>
      </c>
      <c r="H86">
        <v>-78.468336661466452</v>
      </c>
      <c r="I86">
        <v>39.364199152550128</v>
      </c>
      <c r="J86">
        <v>-118.93146197067428</v>
      </c>
      <c r="K86">
        <v>38.193055047503258</v>
      </c>
      <c r="L86">
        <v>-78.468336661466452</v>
      </c>
      <c r="M86">
        <v>39.364199152550128</v>
      </c>
      <c r="N86">
        <v>-118.93146197067428</v>
      </c>
      <c r="O86" s="10">
        <f>2 * 6371* ASIN(SQRT((SIN((E86*(3.14159/180))-C86*(3.14159/180))/2)^2+COS(E86*(3.14159/180))*COS(C86*(3.14159/180))*SIN(((F86*(3.14159/180)-D86*(3.14159/180))/2))^2))</f>
        <v>907.42685919617122</v>
      </c>
      <c r="P86" s="10">
        <f>2 * 6371* ASIN(SQRT((SIN((K86*(3.14159/180))-C86*(3.14159/180))/2)^2+COS(K86*(3.14159/180))*COS(C86*(3.14159/180))*SIN(((L86*(3.14159/180)-D86*(3.14159/180))/2))^2))</f>
        <v>2083.6662932467334</v>
      </c>
      <c r="Q86" s="10">
        <f>2 * 6371* ASIN(SQRT((SIN((M86*(3.14159/180))-C86*(3.14159/180))/2)^2+COS(M86*(3.14159/180))*COS(C86*(3.14159/180))*SIN(((N86*(3.14159/180)-D86*(3.14159/180))/2))^2))</f>
        <v>2166.9548265187404</v>
      </c>
      <c r="R86" s="11">
        <f t="shared" si="2"/>
        <v>907.42685919617122</v>
      </c>
      <c r="S86" t="str">
        <f t="shared" si="3"/>
        <v>WH_0</v>
      </c>
    </row>
    <row r="87" spans="1:19" x14ac:dyDescent="0.3">
      <c r="A87" s="8">
        <v>50407.92</v>
      </c>
      <c r="B87" t="s">
        <v>96</v>
      </c>
      <c r="C87" s="7">
        <v>34.197505</v>
      </c>
      <c r="D87" s="7">
        <v>-119.177052</v>
      </c>
      <c r="E87">
        <v>36.238162807952243</v>
      </c>
      <c r="F87">
        <v>-93.11992684259171</v>
      </c>
      <c r="G87">
        <v>38.193055047503258</v>
      </c>
      <c r="H87">
        <v>-78.468336661466452</v>
      </c>
      <c r="I87">
        <v>39.364199152550128</v>
      </c>
      <c r="J87">
        <v>-118.93146197067428</v>
      </c>
      <c r="K87">
        <v>38.193055047503258</v>
      </c>
      <c r="L87">
        <v>-78.468336661466452</v>
      </c>
      <c r="M87">
        <v>39.364199152550128</v>
      </c>
      <c r="N87">
        <v>-118.93146197067428</v>
      </c>
      <c r="O87" s="10">
        <f>2 * 6371* ASIN(SQRT((SIN((E87*(3.14159/180))-C87*(3.14159/180))/2)^2+COS(E87*(3.14159/180))*COS(C87*(3.14159/180))*SIN(((F87*(3.14159/180)-D87*(3.14159/180))/2))^2))</f>
        <v>2370.7848592841324</v>
      </c>
      <c r="P87" s="10">
        <f>2 * 6371* ASIN(SQRT((SIN((K87*(3.14159/180))-C87*(3.14159/180))/2)^2+COS(K87*(3.14159/180))*COS(C87*(3.14159/180))*SIN(((L87*(3.14159/180)-D87*(3.14159/180))/2))^2))</f>
        <v>3650.5191115427806</v>
      </c>
      <c r="Q87" s="10">
        <f>2 * 6371* ASIN(SQRT((SIN((M87*(3.14159/180))-C87*(3.14159/180))/2)^2+COS(M87*(3.14159/180))*COS(C87*(3.14159/180))*SIN(((N87*(3.14159/180)-D87*(3.14159/180))/2))^2))</f>
        <v>574.34129204841497</v>
      </c>
      <c r="R87" s="11">
        <f t="shared" si="2"/>
        <v>574.34129204841497</v>
      </c>
      <c r="S87" t="str">
        <f t="shared" si="3"/>
        <v>WH_3</v>
      </c>
    </row>
    <row r="88" spans="1:19" x14ac:dyDescent="0.3">
      <c r="A88" s="8">
        <v>49860.18</v>
      </c>
      <c r="B88" t="s">
        <v>97</v>
      </c>
      <c r="C88" s="7">
        <v>25.303604</v>
      </c>
      <c r="D88" s="7">
        <v>51.471328</v>
      </c>
      <c r="E88">
        <v>36.238162807952243</v>
      </c>
      <c r="F88">
        <v>-93.11992684259171</v>
      </c>
      <c r="G88">
        <v>38.193055047503258</v>
      </c>
      <c r="H88">
        <v>-78.468336661466452</v>
      </c>
      <c r="I88">
        <v>39.364199152550128</v>
      </c>
      <c r="J88">
        <v>-118.93146197067428</v>
      </c>
      <c r="K88">
        <v>38.193055047503258</v>
      </c>
      <c r="L88">
        <v>-78.468336661466452</v>
      </c>
      <c r="M88">
        <v>39.364199152550128</v>
      </c>
      <c r="N88">
        <v>-118.93146197067428</v>
      </c>
      <c r="O88" s="10">
        <f>2 * 6371* ASIN(SQRT((SIN((E88*(3.14159/180))-C88*(3.14159/180))/2)^2+COS(E88*(3.14159/180))*COS(C88*(3.14159/180))*SIN(((F88*(3.14159/180)-D88*(3.14159/180))/2))^2))</f>
        <v>12227.801839737678</v>
      </c>
      <c r="P88" s="10">
        <f>2 * 6371* ASIN(SQRT((SIN((K88*(3.14159/180))-C88*(3.14159/180))/2)^2+COS(K88*(3.14159/180))*COS(C88*(3.14159/180))*SIN(((L88*(3.14159/180)-D88*(3.14159/180))/2))^2))</f>
        <v>11235.497300580006</v>
      </c>
      <c r="Q88" s="10">
        <f>2 * 6371* ASIN(SQRT((SIN((M88*(3.14159/180))-C88*(3.14159/180))/2)^2+COS(M88*(3.14159/180))*COS(C88*(3.14159/180))*SIN(((N88*(3.14159/180)-D88*(3.14159/180))/2))^2))</f>
        <v>12752.431788360702</v>
      </c>
      <c r="R88" s="11">
        <f t="shared" si="2"/>
        <v>11235.497300580006</v>
      </c>
      <c r="S88" t="str">
        <f t="shared" si="3"/>
        <v>WH_2</v>
      </c>
    </row>
    <row r="89" spans="1:19" x14ac:dyDescent="0.3">
      <c r="A89" s="8">
        <v>49138.62</v>
      </c>
      <c r="B89" t="s">
        <v>98</v>
      </c>
      <c r="C89" s="7">
        <v>30.458283000000002</v>
      </c>
      <c r="D89" s="7">
        <v>-91.140320000000003</v>
      </c>
      <c r="E89">
        <v>36.238162807952243</v>
      </c>
      <c r="F89">
        <v>-93.11992684259171</v>
      </c>
      <c r="G89">
        <v>38.193055047503258</v>
      </c>
      <c r="H89">
        <v>-78.468336661466452</v>
      </c>
      <c r="I89">
        <v>39.364199152550128</v>
      </c>
      <c r="J89">
        <v>-118.93146197067428</v>
      </c>
      <c r="K89">
        <v>38.193055047503258</v>
      </c>
      <c r="L89">
        <v>-78.468336661466452</v>
      </c>
      <c r="M89">
        <v>39.364199152550128</v>
      </c>
      <c r="N89">
        <v>-118.93146197067428</v>
      </c>
      <c r="O89" s="10">
        <f>2 * 6371* ASIN(SQRT((SIN((E89*(3.14159/180))-C89*(3.14159/180))/2)^2+COS(E89*(3.14159/180))*COS(C89*(3.14159/180))*SIN(((F89*(3.14159/180)-D89*(3.14159/180))/2))^2))</f>
        <v>667.64295347592349</v>
      </c>
      <c r="P89" s="10">
        <f>2 * 6371* ASIN(SQRT((SIN((K89*(3.14159/180))-C89*(3.14159/180))/2)^2+COS(K89*(3.14159/180))*COS(C89*(3.14159/180))*SIN(((L89*(3.14159/180)-D89*(3.14159/180))/2))^2))</f>
        <v>1443.5176841816826</v>
      </c>
      <c r="Q89" s="10">
        <f>2 * 6371* ASIN(SQRT((SIN((M89*(3.14159/180))-C89*(3.14159/180))/2)^2+COS(M89*(3.14159/180))*COS(C89*(3.14159/180))*SIN(((N89*(3.14159/180)-D89*(3.14159/180))/2))^2))</f>
        <v>2706.0294545389065</v>
      </c>
      <c r="R89" s="11">
        <f t="shared" si="2"/>
        <v>667.64295347592349</v>
      </c>
      <c r="S89" t="str">
        <f t="shared" si="3"/>
        <v>WH_0</v>
      </c>
    </row>
    <row r="90" spans="1:19" x14ac:dyDescent="0.3">
      <c r="A90" s="8">
        <v>48390.409999999996</v>
      </c>
      <c r="B90" t="s">
        <v>94</v>
      </c>
      <c r="C90" s="7">
        <v>33.940109</v>
      </c>
      <c r="D90" s="7">
        <v>-118.13315900000001</v>
      </c>
      <c r="E90">
        <v>36.238162807952243</v>
      </c>
      <c r="F90">
        <v>-93.11992684259171</v>
      </c>
      <c r="G90">
        <v>38.193055047503258</v>
      </c>
      <c r="H90">
        <v>-78.468336661466452</v>
      </c>
      <c r="I90">
        <v>39.364199152550128</v>
      </c>
      <c r="J90">
        <v>-118.93146197067428</v>
      </c>
      <c r="K90">
        <v>38.193055047503258</v>
      </c>
      <c r="L90">
        <v>-78.468336661466452</v>
      </c>
      <c r="M90">
        <v>39.364199152550128</v>
      </c>
      <c r="N90">
        <v>-118.93146197067428</v>
      </c>
      <c r="O90" s="10">
        <f>2 * 6371* ASIN(SQRT((SIN((E90*(3.14159/180))-C90*(3.14159/180))/2)^2+COS(E90*(3.14159/180))*COS(C90*(3.14159/180))*SIN(((F90*(3.14159/180)-D90*(3.14159/180))/2))^2))</f>
        <v>2283.768601428515</v>
      </c>
      <c r="P90" s="10">
        <f>2 * 6371* ASIN(SQRT((SIN((K90*(3.14159/180))-C90*(3.14159/180))/2)^2+COS(K90*(3.14159/180))*COS(C90*(3.14159/180))*SIN(((L90*(3.14159/180)-D90*(3.14159/180))/2))^2))</f>
        <v>3569.0395312326159</v>
      </c>
      <c r="Q90" s="10">
        <f>2 * 6371* ASIN(SQRT((SIN((M90*(3.14159/180))-C90*(3.14159/180))/2)^2+COS(M90*(3.14159/180))*COS(C90*(3.14159/180))*SIN(((N90*(3.14159/180)-D90*(3.14159/180))/2))^2))</f>
        <v>606.64097611293164</v>
      </c>
      <c r="R90" s="11">
        <f t="shared" si="2"/>
        <v>606.64097611293164</v>
      </c>
      <c r="S90" t="str">
        <f t="shared" si="3"/>
        <v>WH_3</v>
      </c>
    </row>
    <row r="91" spans="1:19" x14ac:dyDescent="0.3">
      <c r="A91" s="8">
        <v>45856.02</v>
      </c>
      <c r="B91" t="s">
        <v>96</v>
      </c>
      <c r="C91" s="7">
        <v>34.197505</v>
      </c>
      <c r="D91" s="7">
        <v>-119.177052</v>
      </c>
      <c r="E91">
        <v>36.238162807952243</v>
      </c>
      <c r="F91">
        <v>-93.11992684259171</v>
      </c>
      <c r="G91">
        <v>38.193055047503258</v>
      </c>
      <c r="H91">
        <v>-78.468336661466452</v>
      </c>
      <c r="I91">
        <v>39.364199152550128</v>
      </c>
      <c r="J91">
        <v>-118.93146197067428</v>
      </c>
      <c r="K91">
        <v>38.193055047503258</v>
      </c>
      <c r="L91">
        <v>-78.468336661466452</v>
      </c>
      <c r="M91">
        <v>39.364199152550128</v>
      </c>
      <c r="N91">
        <v>-118.93146197067428</v>
      </c>
      <c r="O91" s="10">
        <f>2 * 6371* ASIN(SQRT((SIN((E91*(3.14159/180))-C91*(3.14159/180))/2)^2+COS(E91*(3.14159/180))*COS(C91*(3.14159/180))*SIN(((F91*(3.14159/180)-D91*(3.14159/180))/2))^2))</f>
        <v>2370.7848592841324</v>
      </c>
      <c r="P91" s="10">
        <f>2 * 6371* ASIN(SQRT((SIN((K91*(3.14159/180))-C91*(3.14159/180))/2)^2+COS(K91*(3.14159/180))*COS(C91*(3.14159/180))*SIN(((L91*(3.14159/180)-D91*(3.14159/180))/2))^2))</f>
        <v>3650.5191115427806</v>
      </c>
      <c r="Q91" s="10">
        <f>2 * 6371* ASIN(SQRT((SIN((M91*(3.14159/180))-C91*(3.14159/180))/2)^2+COS(M91*(3.14159/180))*COS(C91*(3.14159/180))*SIN(((N91*(3.14159/180)-D91*(3.14159/180))/2))^2))</f>
        <v>574.34129204841497</v>
      </c>
      <c r="R91" s="11">
        <f t="shared" si="2"/>
        <v>574.34129204841497</v>
      </c>
      <c r="S91" t="str">
        <f t="shared" si="3"/>
        <v>WH_3</v>
      </c>
    </row>
    <row r="92" spans="1:19" x14ac:dyDescent="0.3">
      <c r="A92" s="8">
        <v>45679.68</v>
      </c>
      <c r="B92" t="s">
        <v>99</v>
      </c>
      <c r="C92" s="7">
        <v>36.630505999999997</v>
      </c>
      <c r="D92" s="7">
        <v>-119.67847</v>
      </c>
      <c r="E92">
        <v>36.238162807952243</v>
      </c>
      <c r="F92">
        <v>-93.11992684259171</v>
      </c>
      <c r="G92">
        <v>38.193055047503258</v>
      </c>
      <c r="H92">
        <v>-78.468336661466452</v>
      </c>
      <c r="I92">
        <v>39.364199152550128</v>
      </c>
      <c r="J92">
        <v>-118.93146197067428</v>
      </c>
      <c r="K92">
        <v>38.193055047503258</v>
      </c>
      <c r="L92">
        <v>-78.468336661466452</v>
      </c>
      <c r="M92">
        <v>39.364199152550128</v>
      </c>
      <c r="N92">
        <v>-118.93146197067428</v>
      </c>
      <c r="O92" s="10">
        <f>2 * 6371* ASIN(SQRT((SIN((E92*(3.14159/180))-C92*(3.14159/180))/2)^2+COS(E92*(3.14159/180))*COS(C92*(3.14159/180))*SIN(((F92*(3.14159/180)-D92*(3.14159/180))/2))^2))</f>
        <v>2368.7294377742328</v>
      </c>
      <c r="P92" s="10">
        <f>2 * 6371* ASIN(SQRT((SIN((K92*(3.14159/180))-C92*(3.14159/180))/2)^2+COS(K92*(3.14159/180))*COS(C92*(3.14159/180))*SIN(((L92*(3.14159/180)-D92*(3.14159/180))/2))^2))</f>
        <v>3613.7288442642966</v>
      </c>
      <c r="Q92" s="10">
        <f>2 * 6371* ASIN(SQRT((SIN((M92*(3.14159/180))-C92*(3.14159/180))/2)^2+COS(M92*(3.14159/180))*COS(C92*(3.14159/180))*SIN(((N92*(3.14159/180)-D92*(3.14159/180))/2))^2))</f>
        <v>310.8521462012136</v>
      </c>
      <c r="R92" s="11">
        <f t="shared" si="2"/>
        <v>310.8521462012136</v>
      </c>
      <c r="S92" t="str">
        <f t="shared" si="3"/>
        <v>WH_3</v>
      </c>
    </row>
    <row r="93" spans="1:19" x14ac:dyDescent="0.3">
      <c r="A93" s="8">
        <v>44232.5</v>
      </c>
      <c r="B93" t="s">
        <v>40</v>
      </c>
      <c r="C93" s="7">
        <v>33.886214000000002</v>
      </c>
      <c r="D93" s="7">
        <v>-118.228966</v>
      </c>
      <c r="E93">
        <v>36.238162807952243</v>
      </c>
      <c r="F93">
        <v>-93.11992684259171</v>
      </c>
      <c r="G93">
        <v>38.193055047503258</v>
      </c>
      <c r="H93">
        <v>-78.468336661466452</v>
      </c>
      <c r="I93">
        <v>39.364199152550128</v>
      </c>
      <c r="J93">
        <v>-118.93146197067428</v>
      </c>
      <c r="K93">
        <v>38.193055047503258</v>
      </c>
      <c r="L93">
        <v>-78.468336661466452</v>
      </c>
      <c r="M93">
        <v>39.364199152550128</v>
      </c>
      <c r="N93">
        <v>-118.93146197067428</v>
      </c>
      <c r="O93" s="10">
        <f>2 * 6371* ASIN(SQRT((SIN((E93*(3.14159/180))-C93*(3.14159/180))/2)^2+COS(E93*(3.14159/180))*COS(C93*(3.14159/180))*SIN(((F93*(3.14159/180)-D93*(3.14159/180))/2))^2))</f>
        <v>2293.7731853345858</v>
      </c>
      <c r="P93" s="10">
        <f>2 * 6371* ASIN(SQRT((SIN((K93*(3.14159/180))-C93*(3.14159/180))/2)^2+COS(K93*(3.14159/180))*COS(C93*(3.14159/180))*SIN(((L93*(3.14159/180)-D93*(3.14159/180))/2))^2))</f>
        <v>3579.3619113526788</v>
      </c>
      <c r="Q93" s="10">
        <f>2 * 6371* ASIN(SQRT((SIN((M93*(3.14159/180))-C93*(3.14159/180))/2)^2+COS(M93*(3.14159/180))*COS(C93*(3.14159/180))*SIN(((N93*(3.14159/180)-D93*(3.14159/180))/2))^2))</f>
        <v>611.64192764627524</v>
      </c>
      <c r="R93" s="11">
        <f t="shared" si="2"/>
        <v>611.64192764627524</v>
      </c>
      <c r="S93" t="str">
        <f t="shared" si="3"/>
        <v>WH_3</v>
      </c>
    </row>
    <row r="94" spans="1:19" x14ac:dyDescent="0.3">
      <c r="A94" s="8">
        <v>43992.959999999999</v>
      </c>
      <c r="B94" t="s">
        <v>100</v>
      </c>
      <c r="C94" s="7">
        <v>37.759031999999998</v>
      </c>
      <c r="D94" s="7">
        <v>-77.479984000000002</v>
      </c>
      <c r="E94">
        <v>36.238162807952243</v>
      </c>
      <c r="F94">
        <v>-93.11992684259171</v>
      </c>
      <c r="G94">
        <v>38.193055047503258</v>
      </c>
      <c r="H94">
        <v>-78.468336661466452</v>
      </c>
      <c r="I94">
        <v>39.364199152550128</v>
      </c>
      <c r="J94">
        <v>-118.93146197067428</v>
      </c>
      <c r="K94">
        <v>38.193055047503258</v>
      </c>
      <c r="L94">
        <v>-78.468336661466452</v>
      </c>
      <c r="M94">
        <v>39.364199152550128</v>
      </c>
      <c r="N94">
        <v>-118.93146197067428</v>
      </c>
      <c r="O94" s="10">
        <f>2 * 6371* ASIN(SQRT((SIN((E94*(3.14159/180))-C94*(3.14159/180))/2)^2+COS(E94*(3.14159/180))*COS(C94*(3.14159/180))*SIN(((F94*(3.14159/180)-D94*(3.14159/180))/2))^2))</f>
        <v>1397.5069962378384</v>
      </c>
      <c r="P94" s="10">
        <f>2 * 6371* ASIN(SQRT((SIN((K94*(3.14159/180))-C94*(3.14159/180))/2)^2+COS(K94*(3.14159/180))*COS(C94*(3.14159/180))*SIN(((L94*(3.14159/180)-D94*(3.14159/180))/2))^2))</f>
        <v>99.165362982576269</v>
      </c>
      <c r="Q94" s="10">
        <f>2 * 6371* ASIN(SQRT((SIN((M94*(3.14159/180))-C94*(3.14159/180))/2)^2+COS(M94*(3.14159/180))*COS(C94*(3.14159/180))*SIN(((N94*(3.14159/180)-D94*(3.14159/180))/2))^2))</f>
        <v>3576.7525867788127</v>
      </c>
      <c r="R94" s="11">
        <f t="shared" si="2"/>
        <v>99.165362982576269</v>
      </c>
      <c r="S94" t="str">
        <f t="shared" si="3"/>
        <v>WH_2</v>
      </c>
    </row>
    <row r="95" spans="1:19" x14ac:dyDescent="0.3">
      <c r="A95" s="8">
        <v>43898.080000000002</v>
      </c>
      <c r="B95" t="s">
        <v>101</v>
      </c>
      <c r="C95" s="7">
        <v>34.625053999999999</v>
      </c>
      <c r="D95" s="7">
        <v>-77.401340000000005</v>
      </c>
      <c r="E95">
        <v>36.238162807952243</v>
      </c>
      <c r="F95">
        <v>-93.11992684259171</v>
      </c>
      <c r="G95">
        <v>38.193055047503258</v>
      </c>
      <c r="H95">
        <v>-78.468336661466452</v>
      </c>
      <c r="I95">
        <v>39.364199152550128</v>
      </c>
      <c r="J95">
        <v>-118.93146197067428</v>
      </c>
      <c r="K95">
        <v>38.193055047503258</v>
      </c>
      <c r="L95">
        <v>-78.468336661466452</v>
      </c>
      <c r="M95">
        <v>39.364199152550128</v>
      </c>
      <c r="N95">
        <v>-118.93146197067428</v>
      </c>
      <c r="O95" s="10">
        <f>2 * 6371* ASIN(SQRT((SIN((E95*(3.14159/180))-C95*(3.14159/180))/2)^2+COS(E95*(3.14159/180))*COS(C95*(3.14159/180))*SIN(((F95*(3.14159/180)-D95*(3.14159/180))/2))^2))</f>
        <v>1433.7780648735186</v>
      </c>
      <c r="P95" s="10">
        <f>2 * 6371* ASIN(SQRT((SIN((K95*(3.14159/180))-C95*(3.14159/180))/2)^2+COS(K95*(3.14159/180))*COS(C95*(3.14159/180))*SIN(((L95*(3.14159/180)-D95*(3.14159/180))/2))^2))</f>
        <v>407.87520797402465</v>
      </c>
      <c r="Q95" s="10">
        <f>2 * 6371* ASIN(SQRT((SIN((M95*(3.14159/180))-C95*(3.14159/180))/2)^2+COS(M95*(3.14159/180))*COS(C95*(3.14159/180))*SIN(((N95*(3.14159/180)-D95*(3.14159/180))/2))^2))</f>
        <v>3692.9870487446219</v>
      </c>
      <c r="R95" s="11">
        <f t="shared" si="2"/>
        <v>407.87520797402465</v>
      </c>
      <c r="S95" t="str">
        <f t="shared" si="3"/>
        <v>WH_2</v>
      </c>
    </row>
    <row r="96" spans="1:19" x14ac:dyDescent="0.3">
      <c r="A96" s="8">
        <v>40769.1</v>
      </c>
      <c r="B96" t="s">
        <v>102</v>
      </c>
      <c r="C96" s="7">
        <v>34.000568999999999</v>
      </c>
      <c r="D96" s="7">
        <v>-118.15979299999999</v>
      </c>
      <c r="E96">
        <v>36.238162807952243</v>
      </c>
      <c r="F96">
        <v>-93.11992684259171</v>
      </c>
      <c r="G96">
        <v>38.193055047503258</v>
      </c>
      <c r="H96">
        <v>-78.468336661466452</v>
      </c>
      <c r="I96">
        <v>39.364199152550128</v>
      </c>
      <c r="J96">
        <v>-118.93146197067428</v>
      </c>
      <c r="K96">
        <v>38.193055047503258</v>
      </c>
      <c r="L96">
        <v>-78.468336661466452</v>
      </c>
      <c r="M96">
        <v>39.364199152550128</v>
      </c>
      <c r="N96">
        <v>-118.93146197067428</v>
      </c>
      <c r="O96" s="10">
        <f>2 * 6371* ASIN(SQRT((SIN((E96*(3.14159/180))-C96*(3.14159/180))/2)^2+COS(E96*(3.14159/180))*COS(C96*(3.14159/180))*SIN(((F96*(3.14159/180)-D96*(3.14159/180))/2))^2))</f>
        <v>2284.5886695917848</v>
      </c>
      <c r="P96" s="10">
        <f>2 * 6371* ASIN(SQRT((SIN((K96*(3.14159/180))-C96*(3.14159/180))/2)^2+COS(K96*(3.14159/180))*COS(C96*(3.14159/180))*SIN(((L96*(3.14159/180)-D96*(3.14159/180))/2))^2))</f>
        <v>3569.1499908880451</v>
      </c>
      <c r="Q96" s="10">
        <f>2 * 6371* ASIN(SQRT((SIN((M96*(3.14159/180))-C96*(3.14159/180))/2)^2+COS(M96*(3.14159/180))*COS(C96*(3.14159/180))*SIN(((N96*(3.14159/180)-D96*(3.14159/180))/2))^2))</f>
        <v>599.70749757668</v>
      </c>
      <c r="R96" s="11">
        <f t="shared" si="2"/>
        <v>599.70749757668</v>
      </c>
      <c r="S96" t="str">
        <f t="shared" si="3"/>
        <v>WH_3</v>
      </c>
    </row>
    <row r="97" spans="1:19" x14ac:dyDescent="0.3">
      <c r="A97" s="8">
        <v>40310.879999999997</v>
      </c>
      <c r="B97" t="s">
        <v>103</v>
      </c>
      <c r="C97" s="7">
        <v>37.529659000000002</v>
      </c>
      <c r="D97" s="7">
        <v>-122.04024</v>
      </c>
      <c r="E97">
        <v>36.238162807952243</v>
      </c>
      <c r="F97">
        <v>-93.11992684259171</v>
      </c>
      <c r="G97">
        <v>38.193055047503258</v>
      </c>
      <c r="H97">
        <v>-78.468336661466452</v>
      </c>
      <c r="I97">
        <v>39.364199152550128</v>
      </c>
      <c r="J97">
        <v>-118.93146197067428</v>
      </c>
      <c r="K97">
        <v>38.193055047503258</v>
      </c>
      <c r="L97">
        <v>-78.468336661466452</v>
      </c>
      <c r="M97">
        <v>39.364199152550128</v>
      </c>
      <c r="N97">
        <v>-118.93146197067428</v>
      </c>
      <c r="O97" s="10">
        <f>2 * 6371* ASIN(SQRT((SIN((E97*(3.14159/180))-C97*(3.14159/180))/2)^2+COS(E97*(3.14159/180))*COS(C97*(3.14159/180))*SIN(((F97*(3.14159/180)-D97*(3.14159/180))/2))^2))</f>
        <v>2566.0473492980336</v>
      </c>
      <c r="P97" s="10">
        <f>2 * 6371* ASIN(SQRT((SIN((K97*(3.14159/180))-C97*(3.14159/180))/2)^2+COS(K97*(3.14159/180))*COS(C97*(3.14159/180))*SIN(((L97*(3.14159/180)-D97*(3.14159/180))/2))^2))</f>
        <v>3789.8487626706301</v>
      </c>
      <c r="Q97" s="10">
        <f>2 * 6371* ASIN(SQRT((SIN((M97*(3.14159/180))-C97*(3.14159/180))/2)^2+COS(M97*(3.14159/180))*COS(C97*(3.14159/180))*SIN(((N97*(3.14159/180)-D97*(3.14159/180))/2))^2))</f>
        <v>338.92805708137871</v>
      </c>
      <c r="R97" s="11">
        <f t="shared" si="2"/>
        <v>338.92805708137871</v>
      </c>
      <c r="S97" t="str">
        <f t="shared" si="3"/>
        <v>WH_3</v>
      </c>
    </row>
    <row r="98" spans="1:19" x14ac:dyDescent="0.3">
      <c r="A98" s="8">
        <v>39791.5</v>
      </c>
      <c r="B98" t="s">
        <v>104</v>
      </c>
      <c r="C98" s="7">
        <v>38.713107000000001</v>
      </c>
      <c r="D98" s="7">
        <v>-90.429839999999999</v>
      </c>
      <c r="E98">
        <v>36.238162807952243</v>
      </c>
      <c r="F98">
        <v>-93.11992684259171</v>
      </c>
      <c r="G98">
        <v>38.193055047503258</v>
      </c>
      <c r="H98">
        <v>-78.468336661466452</v>
      </c>
      <c r="I98">
        <v>39.364199152550128</v>
      </c>
      <c r="J98">
        <v>-118.93146197067428</v>
      </c>
      <c r="K98">
        <v>38.193055047503258</v>
      </c>
      <c r="L98">
        <v>-78.468336661466452</v>
      </c>
      <c r="M98">
        <v>39.364199152550128</v>
      </c>
      <c r="N98">
        <v>-118.93146197067428</v>
      </c>
      <c r="O98" s="10">
        <f>2 * 6371* ASIN(SQRT((SIN((E98*(3.14159/180))-C98*(3.14159/180))/2)^2+COS(E98*(3.14159/180))*COS(C98*(3.14159/180))*SIN(((F98*(3.14159/180)-D98*(3.14159/180))/2))^2))</f>
        <v>363.35304531061564</v>
      </c>
      <c r="P98" s="10">
        <f>2 * 6371* ASIN(SQRT((SIN((K98*(3.14159/180))-C98*(3.14159/180))/2)^2+COS(K98*(3.14159/180))*COS(C98*(3.14159/180))*SIN(((L98*(3.14159/180)-D98*(3.14159/180))/2))^2))</f>
        <v>1042.4533291277392</v>
      </c>
      <c r="Q98" s="10">
        <f>2 * 6371* ASIN(SQRT((SIN((M98*(3.14159/180))-C98*(3.14159/180))/2)^2+COS(M98*(3.14159/180))*COS(C98*(3.14159/180))*SIN(((N98*(3.14159/180)-D98*(3.14159/180))/2))^2))</f>
        <v>2452.4331948294384</v>
      </c>
      <c r="R98" s="11">
        <f t="shared" si="2"/>
        <v>363.35304531061564</v>
      </c>
      <c r="S98" t="str">
        <f t="shared" si="3"/>
        <v>WH_0</v>
      </c>
    </row>
    <row r="99" spans="1:19" x14ac:dyDescent="0.3">
      <c r="A99" s="8">
        <v>38507.230000000003</v>
      </c>
      <c r="B99" t="s">
        <v>105</v>
      </c>
      <c r="C99" s="7">
        <v>38.582830999999999</v>
      </c>
      <c r="D99" s="7">
        <v>-90.662904999999995</v>
      </c>
      <c r="E99">
        <v>36.238162807952243</v>
      </c>
      <c r="F99">
        <v>-93.11992684259171</v>
      </c>
      <c r="G99">
        <v>38.193055047503258</v>
      </c>
      <c r="H99">
        <v>-78.468336661466452</v>
      </c>
      <c r="I99">
        <v>39.364199152550128</v>
      </c>
      <c r="J99">
        <v>-118.93146197067428</v>
      </c>
      <c r="K99">
        <v>38.193055047503258</v>
      </c>
      <c r="L99">
        <v>-78.468336661466452</v>
      </c>
      <c r="M99">
        <v>39.364199152550128</v>
      </c>
      <c r="N99">
        <v>-118.93146197067428</v>
      </c>
      <c r="O99" s="10">
        <f>2 * 6371* ASIN(SQRT((SIN((E99*(3.14159/180))-C99*(3.14159/180))/2)^2+COS(E99*(3.14159/180))*COS(C99*(3.14159/180))*SIN(((F99*(3.14159/180)-D99*(3.14159/180))/2))^2))</f>
        <v>339.14083664300824</v>
      </c>
      <c r="P99" s="10">
        <f>2 * 6371* ASIN(SQRT((SIN((K99*(3.14159/180))-C99*(3.14159/180))/2)^2+COS(K99*(3.14159/180))*COS(C99*(3.14159/180))*SIN(((L99*(3.14159/180)-D99*(3.14159/180))/2))^2))</f>
        <v>1062.9473321025225</v>
      </c>
      <c r="Q99" s="10">
        <f>2 * 6371* ASIN(SQRT((SIN((M99*(3.14159/180))-C99*(3.14159/180))/2)^2+COS(M99*(3.14159/180))*COS(C99*(3.14159/180))*SIN(((N99*(3.14159/180)-D99*(3.14159/180))/2))^2))</f>
        <v>2435.2868906919739</v>
      </c>
      <c r="R99" s="11">
        <f t="shared" si="2"/>
        <v>339.14083664300824</v>
      </c>
      <c r="S99" t="str">
        <f t="shared" si="3"/>
        <v>WH_0</v>
      </c>
    </row>
    <row r="100" spans="1:19" x14ac:dyDescent="0.3">
      <c r="A100" s="8">
        <v>35973.599999999999</v>
      </c>
      <c r="B100" t="s">
        <v>106</v>
      </c>
      <c r="C100" s="7">
        <v>45.522632000000002</v>
      </c>
      <c r="D100" s="7">
        <v>-73.691890000000001</v>
      </c>
      <c r="E100">
        <v>36.238162807952243</v>
      </c>
      <c r="F100">
        <v>-93.11992684259171</v>
      </c>
      <c r="G100">
        <v>38.193055047503258</v>
      </c>
      <c r="H100">
        <v>-78.468336661466452</v>
      </c>
      <c r="I100">
        <v>39.364199152550128</v>
      </c>
      <c r="J100">
        <v>-118.93146197067428</v>
      </c>
      <c r="K100">
        <v>38.193055047503258</v>
      </c>
      <c r="L100">
        <v>-78.468336661466452</v>
      </c>
      <c r="M100">
        <v>39.364199152550128</v>
      </c>
      <c r="N100">
        <v>-118.93146197067428</v>
      </c>
      <c r="O100" s="10">
        <f>2 * 6371* ASIN(SQRT((SIN((E100*(3.14159/180))-C100*(3.14159/180))/2)^2+COS(E100*(3.14159/180))*COS(C100*(3.14159/180))*SIN(((F100*(3.14159/180)-D100*(3.14159/180))/2))^2))</f>
        <v>1922.652449413323</v>
      </c>
      <c r="P100" s="10">
        <f>2 * 6371* ASIN(SQRT((SIN((K100*(3.14159/180))-C100*(3.14159/180))/2)^2+COS(K100*(3.14159/180))*COS(C100*(3.14159/180))*SIN(((L100*(3.14159/180)-D100*(3.14159/180))/2))^2))</f>
        <v>904.01137025576509</v>
      </c>
      <c r="Q100" s="10">
        <f>2 * 6371* ASIN(SQRT((SIN((M100*(3.14159/180))-C100*(3.14159/180))/2)^2+COS(M100*(3.14159/180))*COS(C100*(3.14159/180))*SIN(((N100*(3.14159/180)-D100*(3.14159/180))/2))^2))</f>
        <v>3723.8546681770799</v>
      </c>
      <c r="R100" s="11">
        <f t="shared" si="2"/>
        <v>904.01137025576509</v>
      </c>
      <c r="S100" t="str">
        <f t="shared" si="3"/>
        <v>WH_2</v>
      </c>
    </row>
    <row r="101" spans="1:19" x14ac:dyDescent="0.3">
      <c r="A101" s="8">
        <v>35973.599999999999</v>
      </c>
      <c r="B101" t="s">
        <v>48</v>
      </c>
      <c r="C101" s="7">
        <v>51.048614999999998</v>
      </c>
      <c r="D101" s="7">
        <v>-114.070846</v>
      </c>
      <c r="E101">
        <v>36.238162807952243</v>
      </c>
      <c r="F101">
        <v>-93.11992684259171</v>
      </c>
      <c r="G101">
        <v>38.193055047503258</v>
      </c>
      <c r="H101">
        <v>-78.468336661466452</v>
      </c>
      <c r="I101">
        <v>39.364199152550128</v>
      </c>
      <c r="J101">
        <v>-118.93146197067428</v>
      </c>
      <c r="K101">
        <v>38.193055047503258</v>
      </c>
      <c r="L101">
        <v>-78.468336661466452</v>
      </c>
      <c r="M101">
        <v>39.364199152550128</v>
      </c>
      <c r="N101">
        <v>-118.93146197067428</v>
      </c>
      <c r="O101" s="10">
        <f>2 * 6371* ASIN(SQRT((SIN((E101*(3.14159/180))-C101*(3.14159/180))/2)^2+COS(E101*(3.14159/180))*COS(C101*(3.14159/180))*SIN(((F101*(3.14159/180)-D101*(3.14159/180))/2))^2))</f>
        <v>2331.085044898638</v>
      </c>
      <c r="P101" s="10">
        <f>2 * 6371* ASIN(SQRT((SIN((K101*(3.14159/180))-C101*(3.14159/180))/2)^2+COS(K101*(3.14159/180))*COS(C101*(3.14159/180))*SIN(((L101*(3.14159/180)-D101*(3.14159/180))/2))^2))</f>
        <v>3114.2169199407581</v>
      </c>
      <c r="Q101" s="10">
        <f>2 * 6371* ASIN(SQRT((SIN((M101*(3.14159/180))-C101*(3.14159/180))/2)^2+COS(M101*(3.14159/180))*COS(C101*(3.14159/180))*SIN(((N101*(3.14159/180)-D101*(3.14159/180))/2))^2))</f>
        <v>1346.6272008973244</v>
      </c>
      <c r="R101" s="11">
        <f t="shared" si="2"/>
        <v>1346.6272008973244</v>
      </c>
      <c r="S101" t="str">
        <f t="shared" si="3"/>
        <v>WH_3</v>
      </c>
    </row>
    <row r="102" spans="1:19" x14ac:dyDescent="0.3">
      <c r="A102" s="8">
        <v>35947.19</v>
      </c>
      <c r="B102" t="s">
        <v>107</v>
      </c>
      <c r="C102" s="7">
        <v>43.178896999999999</v>
      </c>
      <c r="D102" s="7">
        <v>-88.117312999999996</v>
      </c>
      <c r="E102">
        <v>36.238162807952243</v>
      </c>
      <c r="F102">
        <v>-93.11992684259171</v>
      </c>
      <c r="G102">
        <v>38.193055047503258</v>
      </c>
      <c r="H102">
        <v>-78.468336661466452</v>
      </c>
      <c r="I102">
        <v>39.364199152550128</v>
      </c>
      <c r="J102">
        <v>-118.93146197067428</v>
      </c>
      <c r="K102">
        <v>38.193055047503258</v>
      </c>
      <c r="L102">
        <v>-78.468336661466452</v>
      </c>
      <c r="M102">
        <v>39.364199152550128</v>
      </c>
      <c r="N102">
        <v>-118.93146197067428</v>
      </c>
      <c r="O102" s="10">
        <f>2 * 6371* ASIN(SQRT((SIN((E102*(3.14159/180))-C102*(3.14159/180))/2)^2+COS(E102*(3.14159/180))*COS(C102*(3.14159/180))*SIN(((F102*(3.14159/180)-D102*(3.14159/180))/2))^2))</f>
        <v>880.81937932599885</v>
      </c>
      <c r="P102" s="10">
        <f>2 * 6371* ASIN(SQRT((SIN((K102*(3.14159/180))-C102*(3.14159/180))/2)^2+COS(K102*(3.14159/180))*COS(C102*(3.14159/180))*SIN(((L102*(3.14159/180)-D102*(3.14159/180))/2))^2))</f>
        <v>983.20310060630618</v>
      </c>
      <c r="Q102" s="10">
        <f>2 * 6371* ASIN(SQRT((SIN((M102*(3.14159/180))-C102*(3.14159/180))/2)^2+COS(M102*(3.14159/180))*COS(C102*(3.14159/180))*SIN(((N102*(3.14159/180)-D102*(3.14159/180))/2))^2))</f>
        <v>2594.8121294859652</v>
      </c>
      <c r="R102" s="11">
        <f t="shared" si="2"/>
        <v>880.81937932599885</v>
      </c>
      <c r="S102" t="str">
        <f t="shared" si="3"/>
        <v>WH_0</v>
      </c>
    </row>
    <row r="103" spans="1:19" x14ac:dyDescent="0.3">
      <c r="A103" s="8">
        <v>34168.5</v>
      </c>
      <c r="B103" t="s">
        <v>108</v>
      </c>
      <c r="C103" s="7">
        <v>38.908000000000001</v>
      </c>
      <c r="D103" s="7">
        <v>-77.036961000000005</v>
      </c>
      <c r="E103">
        <v>36.238162807952243</v>
      </c>
      <c r="F103">
        <v>-93.11992684259171</v>
      </c>
      <c r="G103">
        <v>38.193055047503258</v>
      </c>
      <c r="H103">
        <v>-78.468336661466452</v>
      </c>
      <c r="I103">
        <v>39.364199152550128</v>
      </c>
      <c r="J103">
        <v>-118.93146197067428</v>
      </c>
      <c r="K103">
        <v>38.193055047503258</v>
      </c>
      <c r="L103">
        <v>-78.468336661466452</v>
      </c>
      <c r="M103">
        <v>39.364199152550128</v>
      </c>
      <c r="N103">
        <v>-118.93146197067428</v>
      </c>
      <c r="O103" s="10">
        <f>2 * 6371* ASIN(SQRT((SIN((E103*(3.14159/180))-C103*(3.14159/180))/2)^2+COS(E103*(3.14159/180))*COS(C103*(3.14159/180))*SIN(((F103*(3.14159/180)-D103*(3.14159/180))/2))^2))</f>
        <v>1446.087570811665</v>
      </c>
      <c r="P103" s="10">
        <f>2 * 6371* ASIN(SQRT((SIN((K103*(3.14159/180))-C103*(3.14159/180))/2)^2+COS(K103*(3.14159/180))*COS(C103*(3.14159/180))*SIN(((L103*(3.14159/180)-D103*(3.14159/180))/2))^2))</f>
        <v>147.6906912844444</v>
      </c>
      <c r="Q103" s="10">
        <f>2 * 6371* ASIN(SQRT((SIN((M103*(3.14159/180))-C103*(3.14159/180))/2)^2+COS(M103*(3.14159/180))*COS(C103*(3.14159/180))*SIN(((N103*(3.14159/180)-D103*(3.14159/180))/2))^2))</f>
        <v>3580.623697580012</v>
      </c>
      <c r="R103" s="11">
        <f t="shared" si="2"/>
        <v>147.6906912844444</v>
      </c>
      <c r="S103" t="str">
        <f t="shared" si="3"/>
        <v>WH_2</v>
      </c>
    </row>
    <row r="104" spans="1:19" x14ac:dyDescent="0.3">
      <c r="A104" s="8">
        <v>31579.200000000001</v>
      </c>
      <c r="B104" t="s">
        <v>106</v>
      </c>
      <c r="C104" s="7">
        <v>45.522632000000002</v>
      </c>
      <c r="D104" s="7">
        <v>-73.691890000000001</v>
      </c>
      <c r="E104">
        <v>36.238162807952243</v>
      </c>
      <c r="F104">
        <v>-93.11992684259171</v>
      </c>
      <c r="G104">
        <v>38.193055047503258</v>
      </c>
      <c r="H104">
        <v>-78.468336661466452</v>
      </c>
      <c r="I104">
        <v>39.364199152550128</v>
      </c>
      <c r="J104">
        <v>-118.93146197067428</v>
      </c>
      <c r="K104">
        <v>38.193055047503258</v>
      </c>
      <c r="L104">
        <v>-78.468336661466452</v>
      </c>
      <c r="M104">
        <v>39.364199152550128</v>
      </c>
      <c r="N104">
        <v>-118.93146197067428</v>
      </c>
      <c r="O104" s="10">
        <f>2 * 6371* ASIN(SQRT((SIN((E104*(3.14159/180))-C104*(3.14159/180))/2)^2+COS(E104*(3.14159/180))*COS(C104*(3.14159/180))*SIN(((F104*(3.14159/180)-D104*(3.14159/180))/2))^2))</f>
        <v>1922.652449413323</v>
      </c>
      <c r="P104" s="10">
        <f>2 * 6371* ASIN(SQRT((SIN((K104*(3.14159/180))-C104*(3.14159/180))/2)^2+COS(K104*(3.14159/180))*COS(C104*(3.14159/180))*SIN(((L104*(3.14159/180)-D104*(3.14159/180))/2))^2))</f>
        <v>904.01137025576509</v>
      </c>
      <c r="Q104" s="10">
        <f>2 * 6371* ASIN(SQRT((SIN((M104*(3.14159/180))-C104*(3.14159/180))/2)^2+COS(M104*(3.14159/180))*COS(C104*(3.14159/180))*SIN(((N104*(3.14159/180)-D104*(3.14159/180))/2))^2))</f>
        <v>3723.8546681770799</v>
      </c>
      <c r="R104" s="11">
        <f t="shared" si="2"/>
        <v>904.01137025576509</v>
      </c>
      <c r="S104" t="str">
        <f t="shared" si="3"/>
        <v>WH_2</v>
      </c>
    </row>
    <row r="105" spans="1:19" x14ac:dyDescent="0.3">
      <c r="A105" s="8">
        <v>31499</v>
      </c>
      <c r="B105" t="s">
        <v>71</v>
      </c>
      <c r="C105" s="7">
        <v>33.947235999999997</v>
      </c>
      <c r="D105" s="7">
        <v>-118.085345</v>
      </c>
      <c r="E105">
        <v>36.238162807952243</v>
      </c>
      <c r="F105">
        <v>-93.11992684259171</v>
      </c>
      <c r="G105">
        <v>38.193055047503258</v>
      </c>
      <c r="H105">
        <v>-78.468336661466452</v>
      </c>
      <c r="I105">
        <v>39.364199152550128</v>
      </c>
      <c r="J105">
        <v>-118.93146197067428</v>
      </c>
      <c r="K105">
        <v>38.193055047503258</v>
      </c>
      <c r="L105">
        <v>-78.468336661466452</v>
      </c>
      <c r="M105">
        <v>39.364199152550128</v>
      </c>
      <c r="N105">
        <v>-118.93146197067428</v>
      </c>
      <c r="O105" s="10">
        <f>2 * 6371* ASIN(SQRT((SIN((E105*(3.14159/180))-C105*(3.14159/180))/2)^2+COS(E105*(3.14159/180))*COS(C105*(3.14159/180))*SIN(((F105*(3.14159/180)-D105*(3.14159/180))/2))^2))</f>
        <v>2279.2951715424188</v>
      </c>
      <c r="P105" s="10">
        <f>2 * 6371* ASIN(SQRT((SIN((K105*(3.14159/180))-C105*(3.14159/180))/2)^2+COS(K105*(3.14159/180))*COS(C105*(3.14159/180))*SIN(((L105*(3.14159/180)-D105*(3.14159/180))/2))^2))</f>
        <v>3564.6143575566302</v>
      </c>
      <c r="Q105" s="10">
        <f>2 * 6371* ASIN(SQRT((SIN((M105*(3.14159/180))-C105*(3.14159/180))/2)^2+COS(M105*(3.14159/180))*COS(C105*(3.14159/180))*SIN(((N105*(3.14159/180)-D105*(3.14159/180))/2))^2))</f>
        <v>606.37134223133148</v>
      </c>
      <c r="R105" s="11">
        <f t="shared" si="2"/>
        <v>606.37134223133148</v>
      </c>
      <c r="S105" t="str">
        <f t="shared" si="3"/>
        <v>WH_3</v>
      </c>
    </row>
    <row r="106" spans="1:19" x14ac:dyDescent="0.3">
      <c r="A106" s="8">
        <v>31412.16</v>
      </c>
      <c r="B106" t="s">
        <v>109</v>
      </c>
      <c r="C106" s="7">
        <v>33.004013</v>
      </c>
      <c r="D106" s="7">
        <v>-97.225847999999999</v>
      </c>
      <c r="E106">
        <v>36.238162807952243</v>
      </c>
      <c r="F106">
        <v>-93.11992684259171</v>
      </c>
      <c r="G106">
        <v>38.193055047503258</v>
      </c>
      <c r="H106">
        <v>-78.468336661466452</v>
      </c>
      <c r="I106">
        <v>39.364199152550128</v>
      </c>
      <c r="J106">
        <v>-118.93146197067428</v>
      </c>
      <c r="K106">
        <v>38.193055047503258</v>
      </c>
      <c r="L106">
        <v>-78.468336661466452</v>
      </c>
      <c r="M106">
        <v>39.364199152550128</v>
      </c>
      <c r="N106">
        <v>-118.93146197067428</v>
      </c>
      <c r="O106" s="10">
        <f>2 * 6371* ASIN(SQRT((SIN((E106*(3.14159/180))-C106*(3.14159/180))/2)^2+COS(E106*(3.14159/180))*COS(C106*(3.14159/180))*SIN(((F106*(3.14159/180)-D106*(3.14159/180))/2))^2))</f>
        <v>519.87889507951468</v>
      </c>
      <c r="P106" s="10">
        <f>2 * 6371* ASIN(SQRT((SIN((K106*(3.14159/180))-C106*(3.14159/180))/2)^2+COS(K106*(3.14159/180))*COS(C106*(3.14159/180))*SIN(((L106*(3.14159/180)-D106*(3.14159/180))/2))^2))</f>
        <v>1787.3771181100672</v>
      </c>
      <c r="Q106" s="10">
        <f>2 * 6371* ASIN(SQRT((SIN((M106*(3.14159/180))-C106*(3.14159/180))/2)^2+COS(M106*(3.14159/180))*COS(C106*(3.14159/180))*SIN(((N106*(3.14159/180)-D106*(3.14159/180))/2))^2))</f>
        <v>2065.751852975166</v>
      </c>
      <c r="R106" s="11">
        <f t="shared" si="2"/>
        <v>519.87889507951468</v>
      </c>
      <c r="S106" t="str">
        <f t="shared" si="3"/>
        <v>WH_0</v>
      </c>
    </row>
    <row r="107" spans="1:19" x14ac:dyDescent="0.3">
      <c r="A107" s="8">
        <v>27456</v>
      </c>
      <c r="B107" t="s">
        <v>110</v>
      </c>
      <c r="C107" s="7">
        <v>41.488368999999999</v>
      </c>
      <c r="D107" s="7">
        <v>-87.567541000000006</v>
      </c>
      <c r="E107">
        <v>36.238162807952243</v>
      </c>
      <c r="F107">
        <v>-93.11992684259171</v>
      </c>
      <c r="G107">
        <v>38.193055047503258</v>
      </c>
      <c r="H107">
        <v>-78.468336661466452</v>
      </c>
      <c r="I107">
        <v>39.364199152550128</v>
      </c>
      <c r="J107">
        <v>-118.93146197067428</v>
      </c>
      <c r="K107">
        <v>38.193055047503258</v>
      </c>
      <c r="L107">
        <v>-78.468336661466452</v>
      </c>
      <c r="M107">
        <v>39.364199152550128</v>
      </c>
      <c r="N107">
        <v>-118.93146197067428</v>
      </c>
      <c r="O107" s="10">
        <f>2 * 6371* ASIN(SQRT((SIN((E107*(3.14159/180))-C107*(3.14159/180))/2)^2+COS(E107*(3.14159/180))*COS(C107*(3.14159/180))*SIN(((F107*(3.14159/180)-D107*(3.14159/180))/2))^2))</f>
        <v>755.41893471554738</v>
      </c>
      <c r="P107" s="10">
        <f>2 * 6371* ASIN(SQRT((SIN((K107*(3.14159/180))-C107*(3.14159/180))/2)^2+COS(K107*(3.14159/180))*COS(C107*(3.14159/180))*SIN(((L107*(3.14159/180)-D107*(3.14159/180))/2))^2))</f>
        <v>858.28719807176299</v>
      </c>
      <c r="Q107" s="10">
        <f>2 * 6371* ASIN(SQRT((SIN((M107*(3.14159/180))-C107*(3.14159/180))/2)^2+COS(M107*(3.14159/180))*COS(C107*(3.14159/180))*SIN(((N107*(3.14159/180)-D107*(3.14159/180))/2))^2))</f>
        <v>2650.7273801176812</v>
      </c>
      <c r="R107" s="11">
        <f t="shared" si="2"/>
        <v>755.41893471554738</v>
      </c>
      <c r="S107" t="str">
        <f t="shared" si="3"/>
        <v>WH_0</v>
      </c>
    </row>
    <row r="108" spans="1:19" x14ac:dyDescent="0.3">
      <c r="A108" s="8">
        <v>26195.880000000005</v>
      </c>
      <c r="B108" t="s">
        <v>111</v>
      </c>
      <c r="C108" s="7">
        <v>36.746842000000001</v>
      </c>
      <c r="D108" s="7">
        <v>-119.772587</v>
      </c>
      <c r="E108">
        <v>36.238162807952243</v>
      </c>
      <c r="F108">
        <v>-93.11992684259171</v>
      </c>
      <c r="G108">
        <v>38.193055047503258</v>
      </c>
      <c r="H108">
        <v>-78.468336661466452</v>
      </c>
      <c r="I108">
        <v>39.364199152550128</v>
      </c>
      <c r="J108">
        <v>-118.93146197067428</v>
      </c>
      <c r="K108">
        <v>38.193055047503258</v>
      </c>
      <c r="L108">
        <v>-78.468336661466452</v>
      </c>
      <c r="M108">
        <v>39.364199152550128</v>
      </c>
      <c r="N108">
        <v>-118.93146197067428</v>
      </c>
      <c r="O108" s="10">
        <f>2 * 6371* ASIN(SQRT((SIN((E108*(3.14159/180))-C108*(3.14159/180))/2)^2+COS(E108*(3.14159/180))*COS(C108*(3.14159/180))*SIN(((F108*(3.14159/180)-D108*(3.14159/180))/2))^2))</f>
        <v>2375.5272944506487</v>
      </c>
      <c r="P108" s="10">
        <f>2 * 6371* ASIN(SQRT((SIN((K108*(3.14159/180))-C108*(3.14159/180))/2)^2+COS(K108*(3.14159/180))*COS(C108*(3.14159/180))*SIN(((L108*(3.14159/180)-D108*(3.14159/180))/2))^2))</f>
        <v>3618.3829236676379</v>
      </c>
      <c r="Q108" s="10">
        <f>2 * 6371* ASIN(SQRT((SIN((M108*(3.14159/180))-C108*(3.14159/180))/2)^2+COS(M108*(3.14159/180))*COS(C108*(3.14159/180))*SIN(((N108*(3.14159/180)-D108*(3.14159/180))/2))^2))</f>
        <v>300.1318144390408</v>
      </c>
      <c r="R108" s="11">
        <f t="shared" si="2"/>
        <v>300.1318144390408</v>
      </c>
      <c r="S108" t="str">
        <f t="shared" si="3"/>
        <v>WH_3</v>
      </c>
    </row>
    <row r="109" spans="1:19" x14ac:dyDescent="0.3">
      <c r="A109" s="8">
        <v>25952.05</v>
      </c>
      <c r="B109" t="s">
        <v>112</v>
      </c>
      <c r="C109" s="7">
        <v>33.953349000000003</v>
      </c>
      <c r="D109" s="7">
        <v>-117.396156</v>
      </c>
      <c r="E109">
        <v>36.238162807952243</v>
      </c>
      <c r="F109">
        <v>-93.11992684259171</v>
      </c>
      <c r="G109">
        <v>38.193055047503258</v>
      </c>
      <c r="H109">
        <v>-78.468336661466452</v>
      </c>
      <c r="I109">
        <v>39.364199152550128</v>
      </c>
      <c r="J109">
        <v>-118.93146197067428</v>
      </c>
      <c r="K109">
        <v>38.193055047503258</v>
      </c>
      <c r="L109">
        <v>-78.468336661466452</v>
      </c>
      <c r="M109">
        <v>39.364199152550128</v>
      </c>
      <c r="N109">
        <v>-118.93146197067428</v>
      </c>
      <c r="O109" s="10">
        <f>2 * 6371* ASIN(SQRT((SIN((E109*(3.14159/180))-C109*(3.14159/180))/2)^2+COS(E109*(3.14159/180))*COS(C109*(3.14159/180))*SIN(((F109*(3.14159/180)-D109*(3.14159/180))/2))^2))</f>
        <v>2217.3310794983981</v>
      </c>
      <c r="P109" s="10">
        <f>2 * 6371* ASIN(SQRT((SIN((K109*(3.14159/180))-C109*(3.14159/180))/2)^2+COS(K109*(3.14159/180))*COS(C109*(3.14159/180))*SIN(((L109*(3.14159/180)-D109*(3.14159/180))/2))^2))</f>
        <v>3504.3517541037149</v>
      </c>
      <c r="Q109" s="10">
        <f>2 * 6371* ASIN(SQRT((SIN((M109*(3.14159/180))-C109*(3.14159/180))/2)^2+COS(M109*(3.14159/180))*COS(C109*(3.14159/180))*SIN(((N109*(3.14159/180)-D109*(3.14159/180))/2))^2))</f>
        <v>616.36348962517366</v>
      </c>
      <c r="R109" s="11">
        <f t="shared" si="2"/>
        <v>616.36348962517366</v>
      </c>
      <c r="S109" t="str">
        <f t="shared" si="3"/>
        <v>WH_3</v>
      </c>
    </row>
    <row r="110" spans="1:19" x14ac:dyDescent="0.3">
      <c r="A110" s="8">
        <v>25000</v>
      </c>
      <c r="B110" t="s">
        <v>75</v>
      </c>
      <c r="C110" s="7">
        <v>34.953034000000002</v>
      </c>
      <c r="D110" s="7">
        <v>-120.43571900000001</v>
      </c>
      <c r="E110">
        <v>36.238162807952243</v>
      </c>
      <c r="F110">
        <v>-93.11992684259171</v>
      </c>
      <c r="G110">
        <v>38.193055047503258</v>
      </c>
      <c r="H110">
        <v>-78.468336661466452</v>
      </c>
      <c r="I110">
        <v>39.364199152550128</v>
      </c>
      <c r="J110">
        <v>-118.93146197067428</v>
      </c>
      <c r="K110">
        <v>38.193055047503258</v>
      </c>
      <c r="L110">
        <v>-78.468336661466452</v>
      </c>
      <c r="M110">
        <v>39.364199152550128</v>
      </c>
      <c r="N110">
        <v>-118.93146197067428</v>
      </c>
      <c r="O110" s="10">
        <f>2 * 6371* ASIN(SQRT((SIN((E110*(3.14159/180))-C110*(3.14159/180))/2)^2+COS(E110*(3.14159/180))*COS(C110*(3.14159/180))*SIN(((F110*(3.14159/180)-D110*(3.14159/180))/2))^2))</f>
        <v>2465.8030067414211</v>
      </c>
      <c r="P110" s="10">
        <f>2 * 6371* ASIN(SQRT((SIN((K110*(3.14159/180))-C110*(3.14159/180))/2)^2+COS(K110*(3.14159/180))*COS(C110*(3.14159/180))*SIN(((L110*(3.14159/180)-D110*(3.14159/180))/2))^2))</f>
        <v>3733.0470885554355</v>
      </c>
      <c r="Q110" s="10">
        <f>2 * 6371* ASIN(SQRT((SIN((M110*(3.14159/180))-C110*(3.14159/180))/2)^2+COS(M110*(3.14159/180))*COS(C110*(3.14159/180))*SIN(((N110*(3.14159/180)-D110*(3.14159/180))/2))^2))</f>
        <v>507.91581679310923</v>
      </c>
      <c r="R110" s="11">
        <f t="shared" si="2"/>
        <v>507.91581679310923</v>
      </c>
      <c r="S110" t="str">
        <f t="shared" si="3"/>
        <v>WH_3</v>
      </c>
    </row>
    <row r="111" spans="1:19" x14ac:dyDescent="0.3">
      <c r="A111" s="8">
        <v>23649.899999999998</v>
      </c>
      <c r="B111" t="s">
        <v>113</v>
      </c>
      <c r="C111" s="7">
        <v>42.283079000000001</v>
      </c>
      <c r="D111" s="7">
        <v>-87.953130000000002</v>
      </c>
      <c r="E111">
        <v>36.238162807952243</v>
      </c>
      <c r="F111">
        <v>-93.11992684259171</v>
      </c>
      <c r="G111">
        <v>38.193055047503258</v>
      </c>
      <c r="H111">
        <v>-78.468336661466452</v>
      </c>
      <c r="I111">
        <v>39.364199152550128</v>
      </c>
      <c r="J111">
        <v>-118.93146197067428</v>
      </c>
      <c r="K111">
        <v>38.193055047503258</v>
      </c>
      <c r="L111">
        <v>-78.468336661466452</v>
      </c>
      <c r="M111">
        <v>39.364199152550128</v>
      </c>
      <c r="N111">
        <v>-118.93146197067428</v>
      </c>
      <c r="O111" s="10">
        <f>2 * 6371* ASIN(SQRT((SIN((E111*(3.14159/180))-C111*(3.14159/180))/2)^2+COS(E111*(3.14159/180))*COS(C111*(3.14159/180))*SIN(((F111*(3.14159/180)-D111*(3.14159/180))/2))^2))</f>
        <v>804.87297690022433</v>
      </c>
      <c r="P111" s="10">
        <f>2 * 6371* ASIN(SQRT((SIN((K111*(3.14159/180))-C111*(3.14159/180))/2)^2+COS(K111*(3.14159/180))*COS(C111*(3.14159/180))*SIN(((L111*(3.14159/180)-D111*(3.14159/180))/2))^2))</f>
        <v>923.72017518791233</v>
      </c>
      <c r="Q111" s="10">
        <f>2 * 6371* ASIN(SQRT((SIN((M111*(3.14159/180))-C111*(3.14159/180))/2)^2+COS(M111*(3.14159/180))*COS(C111*(3.14159/180))*SIN(((N111*(3.14159/180)-D111*(3.14159/180))/2))^2))</f>
        <v>2612.1745011347334</v>
      </c>
      <c r="R111" s="11">
        <f t="shared" si="2"/>
        <v>804.87297690022433</v>
      </c>
      <c r="S111" t="str">
        <f t="shared" si="3"/>
        <v>WH_0</v>
      </c>
    </row>
    <row r="112" spans="1:19" x14ac:dyDescent="0.3">
      <c r="A112" s="8">
        <v>22854</v>
      </c>
      <c r="B112" t="s">
        <v>89</v>
      </c>
      <c r="C112" s="7">
        <v>34.019734</v>
      </c>
      <c r="D112" s="7">
        <v>-117.958675</v>
      </c>
      <c r="E112">
        <v>36.238162807952243</v>
      </c>
      <c r="F112">
        <v>-93.11992684259171</v>
      </c>
      <c r="G112">
        <v>38.193055047503258</v>
      </c>
      <c r="H112">
        <v>-78.468336661466452</v>
      </c>
      <c r="I112">
        <v>39.364199152550128</v>
      </c>
      <c r="J112">
        <v>-118.93146197067428</v>
      </c>
      <c r="K112">
        <v>38.193055047503258</v>
      </c>
      <c r="L112">
        <v>-78.468336661466452</v>
      </c>
      <c r="M112">
        <v>39.364199152550128</v>
      </c>
      <c r="N112">
        <v>-118.93146197067428</v>
      </c>
      <c r="O112" s="10">
        <f>2 * 6371* ASIN(SQRT((SIN((E112*(3.14159/180))-C112*(3.14159/180))/2)^2+COS(E112*(3.14159/180))*COS(C112*(3.14159/180))*SIN(((F112*(3.14159/180)-D112*(3.14159/180))/2))^2))</f>
        <v>2266.0613390078615</v>
      </c>
      <c r="P112" s="10">
        <f>2 * 6371* ASIN(SQRT((SIN((K112*(3.14159/180))-C112*(3.14159/180))/2)^2+COS(K112*(3.14159/180))*COS(C112*(3.14159/180))*SIN(((L112*(3.14159/180)-D112*(3.14159/180))/2))^2))</f>
        <v>3550.9384188520253</v>
      </c>
      <c r="Q112" s="10">
        <f>2 * 6371* ASIN(SQRT((SIN((M112*(3.14159/180))-C112*(3.14159/180))/2)^2+COS(M112*(3.14159/180))*COS(C112*(3.14159/180))*SIN(((N112*(3.14159/180)-D112*(3.14159/180))/2))^2))</f>
        <v>599.92114393481677</v>
      </c>
      <c r="R112" s="11">
        <f t="shared" si="2"/>
        <v>599.92114393481677</v>
      </c>
      <c r="S112" t="str">
        <f t="shared" si="3"/>
        <v>WH_3</v>
      </c>
    </row>
    <row r="113" spans="1:19" x14ac:dyDescent="0.3">
      <c r="A113" s="8">
        <v>22447.52</v>
      </c>
      <c r="B113" t="s">
        <v>114</v>
      </c>
      <c r="C113" s="7">
        <v>43.038902999999998</v>
      </c>
      <c r="D113" s="7">
        <v>-87.906474000000003</v>
      </c>
      <c r="E113">
        <v>36.238162807952243</v>
      </c>
      <c r="F113">
        <v>-93.11992684259171</v>
      </c>
      <c r="G113">
        <v>38.193055047503258</v>
      </c>
      <c r="H113">
        <v>-78.468336661466452</v>
      </c>
      <c r="I113">
        <v>39.364199152550128</v>
      </c>
      <c r="J113">
        <v>-118.93146197067428</v>
      </c>
      <c r="K113">
        <v>38.193055047503258</v>
      </c>
      <c r="L113">
        <v>-78.468336661466452</v>
      </c>
      <c r="M113">
        <v>39.364199152550128</v>
      </c>
      <c r="N113">
        <v>-118.93146197067428</v>
      </c>
      <c r="O113" s="10">
        <f>2 * 6371* ASIN(SQRT((SIN((E113*(3.14159/180))-C113*(3.14159/180))/2)^2+COS(E113*(3.14159/180))*COS(C113*(3.14159/180))*SIN(((F113*(3.14159/180)-D113*(3.14159/180))/2))^2))</f>
        <v>876.55949498509403</v>
      </c>
      <c r="P113" s="10">
        <f>2 * 6371* ASIN(SQRT((SIN((K113*(3.14159/180))-C113*(3.14159/180))/2)^2+COS(K113*(3.14159/180))*COS(C113*(3.14159/180))*SIN(((L113*(3.14159/180)-D113*(3.14159/180))/2))^2))</f>
        <v>960.54145995667943</v>
      </c>
      <c r="Q113" s="10">
        <f>2 * 6371* ASIN(SQRT((SIN((M113*(3.14159/180))-C113*(3.14159/180))/2)^2+COS(M113*(3.14159/180))*COS(C113*(3.14159/180))*SIN(((N113*(3.14159/180)-D113*(3.14159/180))/2))^2))</f>
        <v>2612.3109619614802</v>
      </c>
      <c r="R113" s="11">
        <f t="shared" si="2"/>
        <v>876.55949498509403</v>
      </c>
      <c r="S113" t="str">
        <f t="shared" si="3"/>
        <v>WH_0</v>
      </c>
    </row>
    <row r="114" spans="1:19" x14ac:dyDescent="0.3">
      <c r="A114" s="8">
        <v>22056.080000000002</v>
      </c>
      <c r="B114" t="s">
        <v>115</v>
      </c>
      <c r="C114" s="7">
        <v>22.379076000000001</v>
      </c>
      <c r="D114" s="7">
        <v>114.187709</v>
      </c>
      <c r="E114">
        <v>36.238162807952243</v>
      </c>
      <c r="F114">
        <v>-93.11992684259171</v>
      </c>
      <c r="G114">
        <v>38.193055047503258</v>
      </c>
      <c r="H114">
        <v>-78.468336661466452</v>
      </c>
      <c r="I114">
        <v>39.364199152550128</v>
      </c>
      <c r="J114">
        <v>-118.93146197067428</v>
      </c>
      <c r="K114">
        <v>38.193055047503258</v>
      </c>
      <c r="L114">
        <v>-78.468336661466452</v>
      </c>
      <c r="M114">
        <v>39.364199152550128</v>
      </c>
      <c r="N114">
        <v>-118.93146197067428</v>
      </c>
      <c r="O114" s="10">
        <f>2 * 6371* ASIN(SQRT((SIN((E114*(3.14159/180))-C114*(3.14159/180))/2)^2+COS(E114*(3.14159/180))*COS(C114*(3.14159/180))*SIN(((F114*(3.14159/180)-D114*(3.14159/180))/2))^2))</f>
        <v>12890.409321725212</v>
      </c>
      <c r="P114" s="10">
        <f>2 * 6371* ASIN(SQRT((SIN((K114*(3.14159/180))-C114*(3.14159/180))/2)^2+COS(K114*(3.14159/180))*COS(C114*(3.14159/180))*SIN(((L114*(3.14159/180)-D114*(3.14159/180))/2))^2))</f>
        <v>13146.161291964638</v>
      </c>
      <c r="Q114" s="10">
        <f>2 * 6371* ASIN(SQRT((SIN((M114*(3.14159/180))-C114*(3.14159/180))/2)^2+COS(M114*(3.14159/180))*COS(C114*(3.14159/180))*SIN(((N114*(3.14159/180)-D114*(3.14159/180))/2))^2))</f>
        <v>11203.528652344698</v>
      </c>
      <c r="R114" s="11">
        <f t="shared" si="2"/>
        <v>11203.528652344698</v>
      </c>
      <c r="S114" t="str">
        <f t="shared" si="3"/>
        <v>WH_3</v>
      </c>
    </row>
    <row r="115" spans="1:19" x14ac:dyDescent="0.3">
      <c r="A115" s="8">
        <v>21717.759999999998</v>
      </c>
      <c r="B115" t="s">
        <v>116</v>
      </c>
      <c r="C115" s="7">
        <v>42.224867000000003</v>
      </c>
      <c r="D115" s="7">
        <v>-121.78167000000001</v>
      </c>
      <c r="E115">
        <v>36.238162807952243</v>
      </c>
      <c r="F115">
        <v>-93.11992684259171</v>
      </c>
      <c r="G115">
        <v>38.193055047503258</v>
      </c>
      <c r="H115">
        <v>-78.468336661466452</v>
      </c>
      <c r="I115">
        <v>39.364199152550128</v>
      </c>
      <c r="J115">
        <v>-118.93146197067428</v>
      </c>
      <c r="K115">
        <v>38.193055047503258</v>
      </c>
      <c r="L115">
        <v>-78.468336661466452</v>
      </c>
      <c r="M115">
        <v>39.364199152550128</v>
      </c>
      <c r="N115">
        <v>-118.93146197067428</v>
      </c>
      <c r="O115" s="10">
        <f>2 * 6371* ASIN(SQRT((SIN((E115*(3.14159/180))-C115*(3.14159/180))/2)^2+COS(E115*(3.14159/180))*COS(C115*(3.14159/180))*SIN(((F115*(3.14159/180)-D115*(3.14159/180))/2))^2))</f>
        <v>2543.2552851234659</v>
      </c>
      <c r="P115" s="10">
        <f>2 * 6371* ASIN(SQRT((SIN((K115*(3.14159/180))-C115*(3.14159/180))/2)^2+COS(K115*(3.14159/180))*COS(C115*(3.14159/180))*SIN(((L115*(3.14159/180)-D115*(3.14159/180))/2))^2))</f>
        <v>3665.563707403428</v>
      </c>
      <c r="Q115" s="10">
        <f>2 * 6371* ASIN(SQRT((SIN((M115*(3.14159/180))-C115*(3.14159/180))/2)^2+COS(M115*(3.14159/180))*COS(C115*(3.14159/180))*SIN(((N115*(3.14159/180)-D115*(3.14159/180))/2))^2))</f>
        <v>398.30047417355803</v>
      </c>
      <c r="R115" s="11">
        <f t="shared" si="2"/>
        <v>398.30047417355803</v>
      </c>
      <c r="S115" t="str">
        <f t="shared" si="3"/>
        <v>WH_3</v>
      </c>
    </row>
    <row r="116" spans="1:19" x14ac:dyDescent="0.3">
      <c r="A116" s="8">
        <v>21496.3</v>
      </c>
      <c r="B116" t="s">
        <v>117</v>
      </c>
      <c r="C116" s="7">
        <v>27.950575000000001</v>
      </c>
      <c r="D116" s="7">
        <v>-82.457177999999999</v>
      </c>
      <c r="E116">
        <v>36.238162807952243</v>
      </c>
      <c r="F116">
        <v>-93.11992684259171</v>
      </c>
      <c r="G116">
        <v>38.193055047503258</v>
      </c>
      <c r="H116">
        <v>-78.468336661466452</v>
      </c>
      <c r="I116">
        <v>39.364199152550128</v>
      </c>
      <c r="J116">
        <v>-118.93146197067428</v>
      </c>
      <c r="K116">
        <v>38.193055047503258</v>
      </c>
      <c r="L116">
        <v>-78.468336661466452</v>
      </c>
      <c r="M116">
        <v>39.364199152550128</v>
      </c>
      <c r="N116">
        <v>-118.93146197067428</v>
      </c>
      <c r="O116" s="10">
        <f>2 * 6371* ASIN(SQRT((SIN((E116*(3.14159/180))-C116*(3.14159/180))/2)^2+COS(E116*(3.14159/180))*COS(C116*(3.14159/180))*SIN(((F116*(3.14159/180)-D116*(3.14159/180))/2))^2))</f>
        <v>1359.7857066625065</v>
      </c>
      <c r="P116" s="10">
        <f>2 * 6371* ASIN(SQRT((SIN((K116*(3.14159/180))-C116*(3.14159/180))/2)^2+COS(K116*(3.14159/180))*COS(C116*(3.14159/180))*SIN(((L116*(3.14159/180)-D116*(3.14159/180))/2))^2))</f>
        <v>1193.3319417978316</v>
      </c>
      <c r="Q116" s="10">
        <f>2 * 6371* ASIN(SQRT((SIN((M116*(3.14159/180))-C116*(3.14159/180))/2)^2+COS(M116*(3.14159/180))*COS(C116*(3.14159/180))*SIN(((N116*(3.14159/180)-D116*(3.14159/180))/2))^2))</f>
        <v>3575.0479508641642</v>
      </c>
      <c r="R116" s="11">
        <f t="shared" si="2"/>
        <v>1193.3319417978316</v>
      </c>
      <c r="S116" t="str">
        <f t="shared" si="3"/>
        <v>WH_2</v>
      </c>
    </row>
    <row r="117" spans="1:19" x14ac:dyDescent="0.3">
      <c r="A117" s="8">
        <v>21450</v>
      </c>
      <c r="B117" t="s">
        <v>118</v>
      </c>
      <c r="C117" s="7">
        <v>32.640053999999999</v>
      </c>
      <c r="D117" s="7">
        <v>-117.08419600000001</v>
      </c>
      <c r="E117">
        <v>36.238162807952243</v>
      </c>
      <c r="F117">
        <v>-93.11992684259171</v>
      </c>
      <c r="G117">
        <v>38.193055047503258</v>
      </c>
      <c r="H117">
        <v>-78.468336661466452</v>
      </c>
      <c r="I117">
        <v>39.364199152550128</v>
      </c>
      <c r="J117">
        <v>-118.93146197067428</v>
      </c>
      <c r="K117">
        <v>38.193055047503258</v>
      </c>
      <c r="L117">
        <v>-78.468336661466452</v>
      </c>
      <c r="M117">
        <v>39.364199152550128</v>
      </c>
      <c r="N117">
        <v>-118.93146197067428</v>
      </c>
      <c r="O117" s="10">
        <f>2 * 6371* ASIN(SQRT((SIN((E117*(3.14159/180))-C117*(3.14159/180))/2)^2+COS(E117*(3.14159/180))*COS(C117*(3.14159/180))*SIN(((F117*(3.14159/180)-D117*(3.14159/180))/2))^2))</f>
        <v>2227.7835006699402</v>
      </c>
      <c r="P117" s="10">
        <f>2 * 6371* ASIN(SQRT((SIN((K117*(3.14159/180))-C117*(3.14159/180))/2)^2+COS(K117*(3.14159/180))*COS(C117*(3.14159/180))*SIN(((L117*(3.14159/180)-D117*(3.14159/180))/2))^2))</f>
        <v>3527.3029112380182</v>
      </c>
      <c r="Q117" s="10">
        <f>2 * 6371* ASIN(SQRT((SIN((M117*(3.14159/180))-C117*(3.14159/180))/2)^2+COS(M117*(3.14159/180))*COS(C117*(3.14159/180))*SIN(((N117*(3.14159/180)-D117*(3.14159/180))/2))^2))</f>
        <v>764.62156908304814</v>
      </c>
      <c r="R117" s="11">
        <f t="shared" si="2"/>
        <v>764.62156908304814</v>
      </c>
      <c r="S117" t="str">
        <f t="shared" si="3"/>
        <v>WH_3</v>
      </c>
    </row>
    <row r="118" spans="1:19" x14ac:dyDescent="0.3">
      <c r="A118" s="8">
        <v>20836</v>
      </c>
      <c r="B118" t="s">
        <v>119</v>
      </c>
      <c r="C118" s="7">
        <v>33.965291999999998</v>
      </c>
      <c r="D118" s="7">
        <v>-118.151459</v>
      </c>
      <c r="E118">
        <v>36.238162807952243</v>
      </c>
      <c r="F118">
        <v>-93.11992684259171</v>
      </c>
      <c r="G118">
        <v>38.193055047503258</v>
      </c>
      <c r="H118">
        <v>-78.468336661466452</v>
      </c>
      <c r="I118">
        <v>39.364199152550128</v>
      </c>
      <c r="J118">
        <v>-118.93146197067428</v>
      </c>
      <c r="K118">
        <v>38.193055047503258</v>
      </c>
      <c r="L118">
        <v>-78.468336661466452</v>
      </c>
      <c r="M118">
        <v>39.364199152550128</v>
      </c>
      <c r="N118">
        <v>-118.93146197067428</v>
      </c>
      <c r="O118" s="10">
        <f>2 * 6371* ASIN(SQRT((SIN((E118*(3.14159/180))-C118*(3.14159/180))/2)^2+COS(E118*(3.14159/180))*COS(C118*(3.14159/180))*SIN(((F118*(3.14159/180)-D118*(3.14159/180))/2))^2))</f>
        <v>2284.7542433174044</v>
      </c>
      <c r="P118" s="10">
        <f>2 * 6371* ASIN(SQRT((SIN((K118*(3.14159/180))-C118*(3.14159/180))/2)^2+COS(K118*(3.14159/180))*COS(C118*(3.14159/180))*SIN(((L118*(3.14159/180)-D118*(3.14159/180))/2))^2))</f>
        <v>3569.7119972462847</v>
      </c>
      <c r="Q118" s="10">
        <f>2 * 6371* ASIN(SQRT((SIN((M118*(3.14159/180))-C118*(3.14159/180))/2)^2+COS(M118*(3.14159/180))*COS(C118*(3.14159/180))*SIN(((N118*(3.14159/180)-D118*(3.14159/180))/2))^2))</f>
        <v>603.67827176947776</v>
      </c>
      <c r="R118" s="11">
        <f t="shared" si="2"/>
        <v>603.67827176947776</v>
      </c>
      <c r="S118" t="str">
        <f t="shared" si="3"/>
        <v>WH_3</v>
      </c>
    </row>
    <row r="119" spans="1:19" x14ac:dyDescent="0.3">
      <c r="A119" s="8">
        <v>19412.259999999998</v>
      </c>
      <c r="B119" t="s">
        <v>120</v>
      </c>
      <c r="C119" s="7">
        <v>44.977753</v>
      </c>
      <c r="D119" s="7">
        <v>-93.265011000000001</v>
      </c>
      <c r="E119">
        <v>36.238162807952243</v>
      </c>
      <c r="F119">
        <v>-93.11992684259171</v>
      </c>
      <c r="G119">
        <v>38.193055047503258</v>
      </c>
      <c r="H119">
        <v>-78.468336661466452</v>
      </c>
      <c r="I119">
        <v>39.364199152550128</v>
      </c>
      <c r="J119">
        <v>-118.93146197067428</v>
      </c>
      <c r="K119">
        <v>38.193055047503258</v>
      </c>
      <c r="L119">
        <v>-78.468336661466452</v>
      </c>
      <c r="M119">
        <v>39.364199152550128</v>
      </c>
      <c r="N119">
        <v>-118.93146197067428</v>
      </c>
      <c r="O119" s="10">
        <f>2 * 6371* ASIN(SQRT((SIN((E119*(3.14159/180))-C119*(3.14159/180))/2)^2+COS(E119*(3.14159/180))*COS(C119*(3.14159/180))*SIN(((F119*(3.14159/180)-D119*(3.14159/180))/2))^2))</f>
        <v>969.04376699624163</v>
      </c>
      <c r="P119" s="10">
        <f>2 * 6371* ASIN(SQRT((SIN((K119*(3.14159/180))-C119*(3.14159/180))/2)^2+COS(K119*(3.14159/180))*COS(C119*(3.14159/180))*SIN(((L119*(3.14159/180)-D119*(3.14159/180))/2))^2))</f>
        <v>1439.4275974230641</v>
      </c>
      <c r="Q119" s="10">
        <f>2 * 6371* ASIN(SQRT((SIN((M119*(3.14159/180))-C119*(3.14159/180))/2)^2+COS(M119*(3.14159/180))*COS(C119*(3.14159/180))*SIN(((N119*(3.14159/180)-D119*(3.14159/180))/2))^2))</f>
        <v>2194.6316760920886</v>
      </c>
      <c r="R119" s="11">
        <f t="shared" si="2"/>
        <v>969.04376699624163</v>
      </c>
      <c r="S119" t="str">
        <f t="shared" si="3"/>
        <v>WH_0</v>
      </c>
    </row>
    <row r="120" spans="1:19" x14ac:dyDescent="0.3">
      <c r="A120" s="8">
        <v>19185.599999999999</v>
      </c>
      <c r="B120" t="s">
        <v>121</v>
      </c>
      <c r="C120" s="7">
        <v>35.467559999999999</v>
      </c>
      <c r="D120" s="7">
        <v>-97.516428000000005</v>
      </c>
      <c r="E120">
        <v>36.238162807952243</v>
      </c>
      <c r="F120">
        <v>-93.11992684259171</v>
      </c>
      <c r="G120">
        <v>38.193055047503258</v>
      </c>
      <c r="H120">
        <v>-78.468336661466452</v>
      </c>
      <c r="I120">
        <v>39.364199152550128</v>
      </c>
      <c r="J120">
        <v>-118.93146197067428</v>
      </c>
      <c r="K120">
        <v>38.193055047503258</v>
      </c>
      <c r="L120">
        <v>-78.468336661466452</v>
      </c>
      <c r="M120">
        <v>39.364199152550128</v>
      </c>
      <c r="N120">
        <v>-118.93146197067428</v>
      </c>
      <c r="O120" s="10">
        <f>2 * 6371* ASIN(SQRT((SIN((E120*(3.14159/180))-C120*(3.14159/180))/2)^2+COS(E120*(3.14159/180))*COS(C120*(3.14159/180))*SIN(((F120*(3.14159/180)-D120*(3.14159/180))/2))^2))</f>
        <v>405.35804114438167</v>
      </c>
      <c r="P120" s="10">
        <f>2 * 6371* ASIN(SQRT((SIN((K120*(3.14159/180))-C120*(3.14159/180))/2)^2+COS(K120*(3.14159/180))*COS(C120*(3.14159/180))*SIN(((L120*(3.14159/180)-D120*(3.14159/180))/2))^2))</f>
        <v>1718.9745958081869</v>
      </c>
      <c r="Q120" s="10">
        <f>2 * 6371* ASIN(SQRT((SIN((M120*(3.14159/180))-C120*(3.14159/180))/2)^2+COS(M120*(3.14159/180))*COS(C120*(3.14159/180))*SIN(((N120*(3.14159/180)-D120*(3.14159/180))/2))^2))</f>
        <v>1935.2566676040417</v>
      </c>
      <c r="R120" s="11">
        <f t="shared" si="2"/>
        <v>405.35804114438167</v>
      </c>
      <c r="S120" t="str">
        <f t="shared" si="3"/>
        <v>WH_0</v>
      </c>
    </row>
    <row r="121" spans="1:19" x14ac:dyDescent="0.3">
      <c r="A121" s="8">
        <v>18882.93</v>
      </c>
      <c r="B121" t="s">
        <v>101</v>
      </c>
      <c r="C121" s="7">
        <v>34.625053999999999</v>
      </c>
      <c r="D121" s="7">
        <v>-77.401340000000005</v>
      </c>
      <c r="E121">
        <v>36.238162807952243</v>
      </c>
      <c r="F121">
        <v>-93.11992684259171</v>
      </c>
      <c r="G121">
        <v>38.193055047503258</v>
      </c>
      <c r="H121">
        <v>-78.468336661466452</v>
      </c>
      <c r="I121">
        <v>39.364199152550128</v>
      </c>
      <c r="J121">
        <v>-118.93146197067428</v>
      </c>
      <c r="K121">
        <v>38.193055047503258</v>
      </c>
      <c r="L121">
        <v>-78.468336661466452</v>
      </c>
      <c r="M121">
        <v>39.364199152550128</v>
      </c>
      <c r="N121">
        <v>-118.93146197067428</v>
      </c>
      <c r="O121" s="10">
        <f>2 * 6371* ASIN(SQRT((SIN((E121*(3.14159/180))-C121*(3.14159/180))/2)^2+COS(E121*(3.14159/180))*COS(C121*(3.14159/180))*SIN(((F121*(3.14159/180)-D121*(3.14159/180))/2))^2))</f>
        <v>1433.7780648735186</v>
      </c>
      <c r="P121" s="10">
        <f>2 * 6371* ASIN(SQRT((SIN((K121*(3.14159/180))-C121*(3.14159/180))/2)^2+COS(K121*(3.14159/180))*COS(C121*(3.14159/180))*SIN(((L121*(3.14159/180)-D121*(3.14159/180))/2))^2))</f>
        <v>407.87520797402465</v>
      </c>
      <c r="Q121" s="10">
        <f>2 * 6371* ASIN(SQRT((SIN((M121*(3.14159/180))-C121*(3.14159/180))/2)^2+COS(M121*(3.14159/180))*COS(C121*(3.14159/180))*SIN(((N121*(3.14159/180)-D121*(3.14159/180))/2))^2))</f>
        <v>3692.9870487446219</v>
      </c>
      <c r="R121" s="11">
        <f t="shared" si="2"/>
        <v>407.87520797402465</v>
      </c>
      <c r="S121" t="str">
        <f t="shared" si="3"/>
        <v>WH_2</v>
      </c>
    </row>
    <row r="122" spans="1:19" x14ac:dyDescent="0.3">
      <c r="A122" s="8">
        <v>18052.16</v>
      </c>
      <c r="B122" t="s">
        <v>122</v>
      </c>
      <c r="C122" s="7">
        <v>37.681874999999998</v>
      </c>
      <c r="D122" s="7">
        <v>-121.76800900000001</v>
      </c>
      <c r="E122">
        <v>36.238162807952243</v>
      </c>
      <c r="F122">
        <v>-93.11992684259171</v>
      </c>
      <c r="G122">
        <v>38.193055047503258</v>
      </c>
      <c r="H122">
        <v>-78.468336661466452</v>
      </c>
      <c r="I122">
        <v>39.364199152550128</v>
      </c>
      <c r="J122">
        <v>-118.93146197067428</v>
      </c>
      <c r="K122">
        <v>38.193055047503258</v>
      </c>
      <c r="L122">
        <v>-78.468336661466452</v>
      </c>
      <c r="M122">
        <v>39.364199152550128</v>
      </c>
      <c r="N122">
        <v>-118.93146197067428</v>
      </c>
      <c r="O122" s="10">
        <f>2 * 6371* ASIN(SQRT((SIN((E122*(3.14159/180))-C122*(3.14159/180))/2)^2+COS(E122*(3.14159/180))*COS(C122*(3.14159/180))*SIN(((F122*(3.14159/180)-D122*(3.14159/180))/2))^2))</f>
        <v>2540.570728668521</v>
      </c>
      <c r="P122" s="10">
        <f>2 * 6371* ASIN(SQRT((SIN((K122*(3.14159/180))-C122*(3.14159/180))/2)^2+COS(K122*(3.14159/180))*COS(C122*(3.14159/180))*SIN(((L122*(3.14159/180)-D122*(3.14159/180))/2))^2))</f>
        <v>3762.3605657858702</v>
      </c>
      <c r="Q122" s="10">
        <f>2 * 6371* ASIN(SQRT((SIN((M122*(3.14159/180))-C122*(3.14159/180))/2)^2+COS(M122*(3.14159/180))*COS(C122*(3.14159/180))*SIN(((N122*(3.14159/180)-D122*(3.14159/180))/2))^2))</f>
        <v>309.61356195601286</v>
      </c>
      <c r="R122" s="11">
        <f t="shared" si="2"/>
        <v>309.61356195601286</v>
      </c>
      <c r="S122" t="str">
        <f t="shared" si="3"/>
        <v>WH_3</v>
      </c>
    </row>
    <row r="123" spans="1:19" x14ac:dyDescent="0.3">
      <c r="A123" s="8">
        <v>17680.63</v>
      </c>
      <c r="B123" t="s">
        <v>123</v>
      </c>
      <c r="C123" s="7">
        <v>38.804836000000002</v>
      </c>
      <c r="D123" s="7">
        <v>-77.046920999999998</v>
      </c>
      <c r="E123">
        <v>36.238162807952243</v>
      </c>
      <c r="F123">
        <v>-93.11992684259171</v>
      </c>
      <c r="G123">
        <v>38.193055047503258</v>
      </c>
      <c r="H123">
        <v>-78.468336661466452</v>
      </c>
      <c r="I123">
        <v>39.364199152550128</v>
      </c>
      <c r="J123">
        <v>-118.93146197067428</v>
      </c>
      <c r="K123">
        <v>38.193055047503258</v>
      </c>
      <c r="L123">
        <v>-78.468336661466452</v>
      </c>
      <c r="M123">
        <v>39.364199152550128</v>
      </c>
      <c r="N123">
        <v>-118.93146197067428</v>
      </c>
      <c r="O123" s="10">
        <f>2 * 6371* ASIN(SQRT((SIN((E123*(3.14159/180))-C123*(3.14159/180))/2)^2+COS(E123*(3.14159/180))*COS(C123*(3.14159/180))*SIN(((F123*(3.14159/180)-D123*(3.14159/180))/2))^2))</f>
        <v>1443.9126350291749</v>
      </c>
      <c r="P123" s="10">
        <f>2 * 6371* ASIN(SQRT((SIN((K123*(3.14159/180))-C123*(3.14159/180))/2)^2+COS(K123*(3.14159/180))*COS(C123*(3.14159/180))*SIN(((L123*(3.14159/180)-D123*(3.14159/180))/2))^2))</f>
        <v>141.16503800801627</v>
      </c>
      <c r="Q123" s="10">
        <f>2 * 6371* ASIN(SQRT((SIN((M123*(3.14159/180))-C123*(3.14159/180))/2)^2+COS(M123*(3.14159/180))*COS(C123*(3.14159/180))*SIN(((N123*(3.14159/180)-D123*(3.14159/180))/2))^2))</f>
        <v>3582.6469096789792</v>
      </c>
      <c r="R123" s="11">
        <f t="shared" si="2"/>
        <v>141.16503800801627</v>
      </c>
      <c r="S123" t="str">
        <f t="shared" si="3"/>
        <v>WH_2</v>
      </c>
    </row>
    <row r="124" spans="1:19" x14ac:dyDescent="0.3">
      <c r="A124" s="8">
        <v>15660</v>
      </c>
      <c r="B124" t="s">
        <v>124</v>
      </c>
      <c r="C124" s="7">
        <v>23.634501</v>
      </c>
      <c r="D124" s="7">
        <v>-102.552784</v>
      </c>
      <c r="E124">
        <v>36.238162807952243</v>
      </c>
      <c r="F124">
        <v>-93.11992684259171</v>
      </c>
      <c r="G124">
        <v>38.193055047503258</v>
      </c>
      <c r="H124">
        <v>-78.468336661466452</v>
      </c>
      <c r="I124">
        <v>39.364199152550128</v>
      </c>
      <c r="J124">
        <v>-118.93146197067428</v>
      </c>
      <c r="K124">
        <v>38.193055047503258</v>
      </c>
      <c r="L124">
        <v>-78.468336661466452</v>
      </c>
      <c r="M124">
        <v>39.364199152550128</v>
      </c>
      <c r="N124">
        <v>-118.93146197067428</v>
      </c>
      <c r="O124" s="10">
        <f>2 * 6371* ASIN(SQRT((SIN((E124*(3.14159/180))-C124*(3.14159/180))/2)^2+COS(E124*(3.14159/180))*COS(C124*(3.14159/180))*SIN(((F124*(3.14159/180)-D124*(3.14159/180))/2))^2))</f>
        <v>1661.1152657176051</v>
      </c>
      <c r="P124" s="10">
        <f>2 * 6371* ASIN(SQRT((SIN((K124*(3.14159/180))-C124*(3.14159/180))/2)^2+COS(K124*(3.14159/180))*COS(C124*(3.14159/180))*SIN(((L124*(3.14159/180)-D124*(3.14159/180))/2))^2))</f>
        <v>2788.6238171861564</v>
      </c>
      <c r="Q124" s="10">
        <f>2 * 6371* ASIN(SQRT((SIN((M124*(3.14159/180))-C124*(3.14159/180))/2)^2+COS(M124*(3.14159/180))*COS(C124*(3.14159/180))*SIN(((N124*(3.14159/180)-D124*(3.14159/180))/2))^2))</f>
        <v>2318.5135869399355</v>
      </c>
      <c r="R124" s="11">
        <f t="shared" si="2"/>
        <v>1661.1152657176051</v>
      </c>
      <c r="S124" t="str">
        <f t="shared" si="3"/>
        <v>WH_0</v>
      </c>
    </row>
    <row r="125" spans="1:19" x14ac:dyDescent="0.3">
      <c r="A125" s="8">
        <v>15016.91</v>
      </c>
      <c r="B125" t="s">
        <v>41</v>
      </c>
      <c r="C125" s="7">
        <v>49.095215000000003</v>
      </c>
      <c r="D125" s="7">
        <v>-123.026476</v>
      </c>
      <c r="E125">
        <v>36.238162807952243</v>
      </c>
      <c r="F125">
        <v>-93.11992684259171</v>
      </c>
      <c r="G125">
        <v>38.193055047503258</v>
      </c>
      <c r="H125">
        <v>-78.468336661466452</v>
      </c>
      <c r="I125">
        <v>39.364199152550128</v>
      </c>
      <c r="J125">
        <v>-118.93146197067428</v>
      </c>
      <c r="K125">
        <v>38.193055047503258</v>
      </c>
      <c r="L125">
        <v>-78.468336661466452</v>
      </c>
      <c r="M125">
        <v>39.364199152550128</v>
      </c>
      <c r="N125">
        <v>-118.93146197067428</v>
      </c>
      <c r="O125" s="10">
        <f>2 * 6371* ASIN(SQRT((SIN((E125*(3.14159/180))-C125*(3.14159/180))/2)^2+COS(E125*(3.14159/180))*COS(C125*(3.14159/180))*SIN(((F125*(3.14159/180)-D125*(3.14159/180))/2))^2))</f>
        <v>2800.7962848523562</v>
      </c>
      <c r="P125" s="10">
        <f>2 * 6371* ASIN(SQRT((SIN((K125*(3.14159/180))-C125*(3.14159/180))/2)^2+COS(K125*(3.14159/180))*COS(C125*(3.14159/180))*SIN(((L125*(3.14159/180)-D125*(3.14159/180))/2))^2))</f>
        <v>3721.6556230244742</v>
      </c>
      <c r="Q125" s="10">
        <f>2 * 6371* ASIN(SQRT((SIN((M125*(3.14159/180))-C125*(3.14159/180))/2)^2+COS(M125*(3.14159/180))*COS(C125*(3.14159/180))*SIN(((N125*(3.14159/180)-D125*(3.14159/180))/2))^2))</f>
        <v>1125.9708918680788</v>
      </c>
      <c r="R125" s="11">
        <f t="shared" si="2"/>
        <v>1125.9708918680788</v>
      </c>
      <c r="S125" t="str">
        <f t="shared" si="3"/>
        <v>WH_3</v>
      </c>
    </row>
    <row r="126" spans="1:19" x14ac:dyDescent="0.3">
      <c r="A126" s="8">
        <v>14940</v>
      </c>
      <c r="B126" t="s">
        <v>71</v>
      </c>
      <c r="C126" s="7">
        <v>33.947235999999997</v>
      </c>
      <c r="D126" s="7">
        <v>-118.085345</v>
      </c>
      <c r="E126">
        <v>36.238162807952243</v>
      </c>
      <c r="F126">
        <v>-93.11992684259171</v>
      </c>
      <c r="G126">
        <v>38.193055047503258</v>
      </c>
      <c r="H126">
        <v>-78.468336661466452</v>
      </c>
      <c r="I126">
        <v>39.364199152550128</v>
      </c>
      <c r="J126">
        <v>-118.93146197067428</v>
      </c>
      <c r="K126">
        <v>38.193055047503258</v>
      </c>
      <c r="L126">
        <v>-78.468336661466452</v>
      </c>
      <c r="M126">
        <v>39.364199152550128</v>
      </c>
      <c r="N126">
        <v>-118.93146197067428</v>
      </c>
      <c r="O126" s="10">
        <f>2 * 6371* ASIN(SQRT((SIN((E126*(3.14159/180))-C126*(3.14159/180))/2)^2+COS(E126*(3.14159/180))*COS(C126*(3.14159/180))*SIN(((F126*(3.14159/180)-D126*(3.14159/180))/2))^2))</f>
        <v>2279.2951715424188</v>
      </c>
      <c r="P126" s="10">
        <f>2 * 6371* ASIN(SQRT((SIN((K126*(3.14159/180))-C126*(3.14159/180))/2)^2+COS(K126*(3.14159/180))*COS(C126*(3.14159/180))*SIN(((L126*(3.14159/180)-D126*(3.14159/180))/2))^2))</f>
        <v>3564.6143575566302</v>
      </c>
      <c r="Q126" s="10">
        <f>2 * 6371* ASIN(SQRT((SIN((M126*(3.14159/180))-C126*(3.14159/180))/2)^2+COS(M126*(3.14159/180))*COS(C126*(3.14159/180))*SIN(((N126*(3.14159/180)-D126*(3.14159/180))/2))^2))</f>
        <v>606.37134223133148</v>
      </c>
      <c r="R126" s="11">
        <f t="shared" si="2"/>
        <v>606.37134223133148</v>
      </c>
      <c r="S126" t="str">
        <f t="shared" si="3"/>
        <v>WH_3</v>
      </c>
    </row>
    <row r="127" spans="1:19" x14ac:dyDescent="0.3">
      <c r="A127" s="8">
        <v>14791.68</v>
      </c>
      <c r="B127" t="s">
        <v>65</v>
      </c>
      <c r="C127" s="7">
        <v>39.739235999999998</v>
      </c>
      <c r="D127" s="7">
        <v>-104.990251</v>
      </c>
      <c r="E127">
        <v>36.238162807952243</v>
      </c>
      <c r="F127">
        <v>-93.11992684259171</v>
      </c>
      <c r="G127">
        <v>38.193055047503258</v>
      </c>
      <c r="H127">
        <v>-78.468336661466452</v>
      </c>
      <c r="I127">
        <v>39.364199152550128</v>
      </c>
      <c r="J127">
        <v>-118.93146197067428</v>
      </c>
      <c r="K127">
        <v>38.193055047503258</v>
      </c>
      <c r="L127">
        <v>-78.468336661466452</v>
      </c>
      <c r="M127">
        <v>39.364199152550128</v>
      </c>
      <c r="N127">
        <v>-118.93146197067428</v>
      </c>
      <c r="O127" s="10">
        <f>2 * 6371* ASIN(SQRT((SIN((E127*(3.14159/180))-C127*(3.14159/180))/2)^2+COS(E127*(3.14159/180))*COS(C127*(3.14159/180))*SIN(((F127*(3.14159/180)-D127*(3.14159/180))/2))^2))</f>
        <v>1109.5737963436877</v>
      </c>
      <c r="P127" s="10">
        <f>2 * 6371* ASIN(SQRT((SIN((K127*(3.14159/180))-C127*(3.14159/180))/2)^2+COS(K127*(3.14159/180))*COS(C127*(3.14159/180))*SIN(((L127*(3.14159/180)-D127*(3.14159/180))/2))^2))</f>
        <v>2291.0372692438923</v>
      </c>
      <c r="Q127" s="10">
        <f>2 * 6371* ASIN(SQRT((SIN((M127*(3.14159/180))-C127*(3.14159/180))/2)^2+COS(M127*(3.14159/180))*COS(C127*(3.14159/180))*SIN(((N127*(3.14159/180)-D127*(3.14159/180))/2))^2))</f>
        <v>1194.7972640648109</v>
      </c>
      <c r="R127" s="11">
        <f t="shared" si="2"/>
        <v>1109.5737963436877</v>
      </c>
      <c r="S127" t="str">
        <f t="shared" si="3"/>
        <v>WH_0</v>
      </c>
    </row>
    <row r="128" spans="1:19" x14ac:dyDescent="0.3">
      <c r="A128" s="8">
        <v>13405.2</v>
      </c>
      <c r="B128" t="s">
        <v>125</v>
      </c>
      <c r="C128" s="7">
        <v>36.852925999999997</v>
      </c>
      <c r="D128" s="7">
        <v>-75.977985000000004</v>
      </c>
      <c r="E128">
        <v>36.238162807952243</v>
      </c>
      <c r="F128">
        <v>-93.11992684259171</v>
      </c>
      <c r="G128">
        <v>38.193055047503258</v>
      </c>
      <c r="H128">
        <v>-78.468336661466452</v>
      </c>
      <c r="I128">
        <v>39.364199152550128</v>
      </c>
      <c r="J128">
        <v>-118.93146197067428</v>
      </c>
      <c r="K128">
        <v>38.193055047503258</v>
      </c>
      <c r="L128">
        <v>-78.468336661466452</v>
      </c>
      <c r="M128">
        <v>39.364199152550128</v>
      </c>
      <c r="N128">
        <v>-118.93146197067428</v>
      </c>
      <c r="O128" s="10">
        <f>2 * 6371* ASIN(SQRT((SIN((E128*(3.14159/180))-C128*(3.14159/180))/2)^2+COS(E128*(3.14159/180))*COS(C128*(3.14159/180))*SIN(((F128*(3.14159/180)-D128*(3.14159/180))/2))^2))</f>
        <v>1530.7982245348364</v>
      </c>
      <c r="P128" s="10">
        <f>2 * 6371* ASIN(SQRT((SIN((K128*(3.14159/180))-C128*(3.14159/180))/2)^2+COS(K128*(3.14159/180))*COS(C128*(3.14159/180))*SIN(((L128*(3.14159/180)-D128*(3.14159/180))/2))^2))</f>
        <v>265.38280231956128</v>
      </c>
      <c r="Q128" s="10">
        <f>2 * 6371* ASIN(SQRT((SIN((M128*(3.14159/180))-C128*(3.14159/180))/2)^2+COS(M128*(3.14159/180))*COS(C128*(3.14159/180))*SIN(((N128*(3.14159/180)-D128*(3.14159/180))/2))^2))</f>
        <v>3733.0898069609561</v>
      </c>
      <c r="R128" s="11">
        <f t="shared" si="2"/>
        <v>265.38280231956128</v>
      </c>
      <c r="S128" t="str">
        <f t="shared" si="3"/>
        <v>WH_2</v>
      </c>
    </row>
    <row r="129" spans="1:19" x14ac:dyDescent="0.3">
      <c r="A129" s="8">
        <v>13337.280000000004</v>
      </c>
      <c r="B129" t="s">
        <v>121</v>
      </c>
      <c r="C129" s="7">
        <v>35.467559999999999</v>
      </c>
      <c r="D129" s="7">
        <v>-97.516428000000005</v>
      </c>
      <c r="E129">
        <v>36.238162807952243</v>
      </c>
      <c r="F129">
        <v>-93.11992684259171</v>
      </c>
      <c r="G129">
        <v>38.193055047503258</v>
      </c>
      <c r="H129">
        <v>-78.468336661466452</v>
      </c>
      <c r="I129">
        <v>39.364199152550128</v>
      </c>
      <c r="J129">
        <v>-118.93146197067428</v>
      </c>
      <c r="K129">
        <v>38.193055047503258</v>
      </c>
      <c r="L129">
        <v>-78.468336661466452</v>
      </c>
      <c r="M129">
        <v>39.364199152550128</v>
      </c>
      <c r="N129">
        <v>-118.93146197067428</v>
      </c>
      <c r="O129" s="10">
        <f>2 * 6371* ASIN(SQRT((SIN((E129*(3.14159/180))-C129*(3.14159/180))/2)^2+COS(E129*(3.14159/180))*COS(C129*(3.14159/180))*SIN(((F129*(3.14159/180)-D129*(3.14159/180))/2))^2))</f>
        <v>405.35804114438167</v>
      </c>
      <c r="P129" s="10">
        <f>2 * 6371* ASIN(SQRT((SIN((K129*(3.14159/180))-C129*(3.14159/180))/2)^2+COS(K129*(3.14159/180))*COS(C129*(3.14159/180))*SIN(((L129*(3.14159/180)-D129*(3.14159/180))/2))^2))</f>
        <v>1718.9745958081869</v>
      </c>
      <c r="Q129" s="10">
        <f>2 * 6371* ASIN(SQRT((SIN((M129*(3.14159/180))-C129*(3.14159/180))/2)^2+COS(M129*(3.14159/180))*COS(C129*(3.14159/180))*SIN(((N129*(3.14159/180)-D129*(3.14159/180))/2))^2))</f>
        <v>1935.2566676040417</v>
      </c>
      <c r="R129" s="11">
        <f t="shared" si="2"/>
        <v>405.35804114438167</v>
      </c>
      <c r="S129" t="str">
        <f t="shared" si="3"/>
        <v>WH_0</v>
      </c>
    </row>
    <row r="130" spans="1:19" x14ac:dyDescent="0.3">
      <c r="A130" s="8">
        <v>13337.28</v>
      </c>
      <c r="B130" t="s">
        <v>126</v>
      </c>
      <c r="C130" s="7">
        <v>41.445926999999998</v>
      </c>
      <c r="D130" s="7">
        <v>-74.422933999999998</v>
      </c>
      <c r="E130">
        <v>36.238162807952243</v>
      </c>
      <c r="F130">
        <v>-93.11992684259171</v>
      </c>
      <c r="G130">
        <v>38.193055047503258</v>
      </c>
      <c r="H130">
        <v>-78.468336661466452</v>
      </c>
      <c r="I130">
        <v>39.364199152550128</v>
      </c>
      <c r="J130">
        <v>-118.93146197067428</v>
      </c>
      <c r="K130">
        <v>38.193055047503258</v>
      </c>
      <c r="L130">
        <v>-78.468336661466452</v>
      </c>
      <c r="M130">
        <v>39.364199152550128</v>
      </c>
      <c r="N130">
        <v>-118.93146197067428</v>
      </c>
      <c r="O130" s="10">
        <f>2 * 6371* ASIN(SQRT((SIN((E130*(3.14159/180))-C130*(3.14159/180))/2)^2+COS(E130*(3.14159/180))*COS(C130*(3.14159/180))*SIN(((F130*(3.14159/180)-D130*(3.14159/180))/2))^2))</f>
        <v>1715.2915710770956</v>
      </c>
      <c r="P130" s="10">
        <f>2 * 6371* ASIN(SQRT((SIN((K130*(3.14159/180))-C130*(3.14159/180))/2)^2+COS(K130*(3.14159/180))*COS(C130*(3.14159/180))*SIN(((L130*(3.14159/180)-D130*(3.14159/180))/2))^2))</f>
        <v>499.97252665400987</v>
      </c>
      <c r="Q130" s="10">
        <f>2 * 6371* ASIN(SQRT((SIN((M130*(3.14159/180))-C130*(3.14159/180))/2)^2+COS(M130*(3.14159/180))*COS(C130*(3.14159/180))*SIN(((N130*(3.14159/180)-D130*(3.14159/180))/2))^2))</f>
        <v>3734.0701388406687</v>
      </c>
      <c r="R130" s="11">
        <f t="shared" si="2"/>
        <v>499.97252665400987</v>
      </c>
      <c r="S130" t="str">
        <f t="shared" si="3"/>
        <v>WH_2</v>
      </c>
    </row>
    <row r="131" spans="1:19" x14ac:dyDescent="0.3">
      <c r="A131" s="8">
        <v>12080</v>
      </c>
      <c r="B131" t="s">
        <v>127</v>
      </c>
      <c r="C131" s="7">
        <v>41.931696000000002</v>
      </c>
      <c r="D131" s="7">
        <v>-87.988956000000002</v>
      </c>
      <c r="E131">
        <v>36.238162807952243</v>
      </c>
      <c r="F131">
        <v>-93.11992684259171</v>
      </c>
      <c r="G131">
        <v>38.193055047503258</v>
      </c>
      <c r="H131">
        <v>-78.468336661466452</v>
      </c>
      <c r="I131">
        <v>39.364199152550128</v>
      </c>
      <c r="J131">
        <v>-118.93146197067428</v>
      </c>
      <c r="K131">
        <v>38.193055047503258</v>
      </c>
      <c r="L131">
        <v>-78.468336661466452</v>
      </c>
      <c r="M131">
        <v>39.364199152550128</v>
      </c>
      <c r="N131">
        <v>-118.93146197067428</v>
      </c>
      <c r="O131" s="10">
        <f>2 * 6371* ASIN(SQRT((SIN((E131*(3.14159/180))-C131*(3.14159/180))/2)^2+COS(E131*(3.14159/180))*COS(C131*(3.14159/180))*SIN(((F131*(3.14159/180)-D131*(3.14159/180))/2))^2))</f>
        <v>771.62483519118825</v>
      </c>
      <c r="P131" s="10">
        <f>2 * 6371* ASIN(SQRT((SIN((K131*(3.14159/180))-C131*(3.14159/180))/2)^2+COS(K131*(3.14159/180))*COS(C131*(3.14159/180))*SIN(((L131*(3.14159/180)-D131*(3.14159/180))/2))^2))</f>
        <v>909.80819617381871</v>
      </c>
      <c r="Q131" s="10">
        <f>2 * 6371* ASIN(SQRT((SIN((M131*(3.14159/180))-C131*(3.14159/180))/2)^2+COS(M131*(3.14159/180))*COS(C131*(3.14159/180))*SIN(((N131*(3.14159/180)-D131*(3.14159/180))/2))^2))</f>
        <v>2611.7795609734308</v>
      </c>
      <c r="R131" s="11">
        <f t="shared" ref="R131:R194" si="4">MIN(O131:Q131)</f>
        <v>771.62483519118825</v>
      </c>
      <c r="S131" t="str">
        <f t="shared" ref="S131:S194" si="5">IF(R131=O131,"WH_0",IF(R131=P131,"WH_2","WH_3"))</f>
        <v>WH_0</v>
      </c>
    </row>
    <row r="132" spans="1:19" x14ac:dyDescent="0.3">
      <c r="A132" s="8">
        <v>11858</v>
      </c>
      <c r="B132" t="s">
        <v>128</v>
      </c>
      <c r="C132" s="7">
        <v>32.776663999999997</v>
      </c>
      <c r="D132" s="7">
        <v>-96.796987999999999</v>
      </c>
      <c r="E132">
        <v>36.238162807952243</v>
      </c>
      <c r="F132">
        <v>-93.11992684259171</v>
      </c>
      <c r="G132">
        <v>38.193055047503258</v>
      </c>
      <c r="H132">
        <v>-78.468336661466452</v>
      </c>
      <c r="I132">
        <v>39.364199152550128</v>
      </c>
      <c r="J132">
        <v>-118.93146197067428</v>
      </c>
      <c r="K132">
        <v>38.193055047503258</v>
      </c>
      <c r="L132">
        <v>-78.468336661466452</v>
      </c>
      <c r="M132">
        <v>39.364199152550128</v>
      </c>
      <c r="N132">
        <v>-118.93146197067428</v>
      </c>
      <c r="O132" s="10">
        <f>2 * 6371* ASIN(SQRT((SIN((E132*(3.14159/180))-C132*(3.14159/180))/2)^2+COS(E132*(3.14159/180))*COS(C132*(3.14159/180))*SIN(((F132*(3.14159/180)-D132*(3.14159/180))/2))^2))</f>
        <v>511.31175338886112</v>
      </c>
      <c r="P132" s="10">
        <f>2 * 6371* ASIN(SQRT((SIN((K132*(3.14159/180))-C132*(3.14159/180))/2)^2+COS(K132*(3.14159/180))*COS(C132*(3.14159/180))*SIN(((L132*(3.14159/180)-D132*(3.14159/180))/2))^2))</f>
        <v>1761.4726612441884</v>
      </c>
      <c r="Q132" s="10">
        <f>2 * 6371* ASIN(SQRT((SIN((M132*(3.14159/180))-C132*(3.14159/180))/2)^2+COS(M132*(3.14159/180))*COS(C132*(3.14159/180))*SIN(((N132*(3.14159/180)-D132*(3.14159/180))/2))^2))</f>
        <v>2112.8093737904128</v>
      </c>
      <c r="R132" s="11">
        <f t="shared" si="4"/>
        <v>511.31175338886112</v>
      </c>
      <c r="S132" t="str">
        <f t="shared" si="5"/>
        <v>WH_0</v>
      </c>
    </row>
    <row r="133" spans="1:19" x14ac:dyDescent="0.3">
      <c r="A133" s="8">
        <v>11520</v>
      </c>
      <c r="B133" t="s">
        <v>129</v>
      </c>
      <c r="C133" s="7">
        <v>40.524670999999998</v>
      </c>
      <c r="D133" s="7">
        <v>-111.863823</v>
      </c>
      <c r="E133">
        <v>36.238162807952243</v>
      </c>
      <c r="F133">
        <v>-93.11992684259171</v>
      </c>
      <c r="G133">
        <v>38.193055047503258</v>
      </c>
      <c r="H133">
        <v>-78.468336661466452</v>
      </c>
      <c r="I133">
        <v>39.364199152550128</v>
      </c>
      <c r="J133">
        <v>-118.93146197067428</v>
      </c>
      <c r="K133">
        <v>38.193055047503258</v>
      </c>
      <c r="L133">
        <v>-78.468336661466452</v>
      </c>
      <c r="M133">
        <v>39.364199152550128</v>
      </c>
      <c r="N133">
        <v>-118.93146197067428</v>
      </c>
      <c r="O133" s="10">
        <f>2 * 6371* ASIN(SQRT((SIN((E133*(3.14159/180))-C133*(3.14159/180))/2)^2+COS(E133*(3.14159/180))*COS(C133*(3.14159/180))*SIN(((F133*(3.14159/180)-D133*(3.14159/180))/2))^2))</f>
        <v>1698.0553261635098</v>
      </c>
      <c r="P133" s="10">
        <f>2 * 6371* ASIN(SQRT((SIN((K133*(3.14159/180))-C133*(3.14159/180))/2)^2+COS(K133*(3.14159/180))*COS(C133*(3.14159/180))*SIN(((L133*(3.14159/180)-D133*(3.14159/180))/2))^2))</f>
        <v>2865.6578458146309</v>
      </c>
      <c r="Q133" s="10">
        <f>2 * 6371* ASIN(SQRT((SIN((M133*(3.14159/180))-C133*(3.14159/180))/2)^2+COS(M133*(3.14159/180))*COS(C133*(3.14159/180))*SIN(((N133*(3.14159/180)-D133*(3.14159/180))/2))^2))</f>
        <v>615.98893143843338</v>
      </c>
      <c r="R133" s="11">
        <f t="shared" si="4"/>
        <v>615.98893143843338</v>
      </c>
      <c r="S133" t="str">
        <f t="shared" si="5"/>
        <v>WH_3</v>
      </c>
    </row>
    <row r="134" spans="1:19" x14ac:dyDescent="0.3">
      <c r="A134" s="8">
        <v>11297</v>
      </c>
      <c r="B134" t="s">
        <v>130</v>
      </c>
      <c r="C134" s="7">
        <v>37.347717000000003</v>
      </c>
      <c r="D134" s="7">
        <v>-120.609084</v>
      </c>
      <c r="E134">
        <v>36.238162807952243</v>
      </c>
      <c r="F134">
        <v>-93.11992684259171</v>
      </c>
      <c r="G134">
        <v>38.193055047503258</v>
      </c>
      <c r="H134">
        <v>-78.468336661466452</v>
      </c>
      <c r="I134">
        <v>39.364199152550128</v>
      </c>
      <c r="J134">
        <v>-118.93146197067428</v>
      </c>
      <c r="K134">
        <v>38.193055047503258</v>
      </c>
      <c r="L134">
        <v>-78.468336661466452</v>
      </c>
      <c r="M134">
        <v>39.364199152550128</v>
      </c>
      <c r="N134">
        <v>-118.93146197067428</v>
      </c>
      <c r="O134" s="10">
        <f>2 * 6371* ASIN(SQRT((SIN((E134*(3.14159/180))-C134*(3.14159/180))/2)^2+COS(E134*(3.14159/180))*COS(C134*(3.14159/180))*SIN(((F134*(3.14159/180)-D134*(3.14159/180))/2))^2))</f>
        <v>2442.2608016810136</v>
      </c>
      <c r="P134" s="10">
        <f>2 * 6371* ASIN(SQRT((SIN((K134*(3.14159/180))-C134*(3.14159/180))/2)^2+COS(K134*(3.14159/180))*COS(C134*(3.14159/180))*SIN(((L134*(3.14159/180)-D134*(3.14159/180))/2))^2))</f>
        <v>3672.8057832893755</v>
      </c>
      <c r="Q134" s="10">
        <f>2 * 6371* ASIN(SQRT((SIN((M134*(3.14159/180))-C134*(3.14159/180))/2)^2+COS(M134*(3.14159/180))*COS(C134*(3.14159/180))*SIN(((N134*(3.14159/180)-D134*(3.14159/180))/2))^2))</f>
        <v>267.677893649194</v>
      </c>
      <c r="R134" s="11">
        <f t="shared" si="4"/>
        <v>267.677893649194</v>
      </c>
      <c r="S134" t="str">
        <f t="shared" si="5"/>
        <v>WH_3</v>
      </c>
    </row>
    <row r="135" spans="1:19" x14ac:dyDescent="0.3">
      <c r="A135" s="8">
        <v>10975.470000000001</v>
      </c>
      <c r="B135" t="s">
        <v>131</v>
      </c>
      <c r="C135" s="7">
        <v>42.363633</v>
      </c>
      <c r="D135" s="7">
        <v>-87.844793999999993</v>
      </c>
      <c r="E135">
        <v>36.238162807952243</v>
      </c>
      <c r="F135">
        <v>-93.11992684259171</v>
      </c>
      <c r="G135">
        <v>38.193055047503258</v>
      </c>
      <c r="H135">
        <v>-78.468336661466452</v>
      </c>
      <c r="I135">
        <v>39.364199152550128</v>
      </c>
      <c r="J135">
        <v>-118.93146197067428</v>
      </c>
      <c r="K135">
        <v>38.193055047503258</v>
      </c>
      <c r="L135">
        <v>-78.468336661466452</v>
      </c>
      <c r="M135">
        <v>39.364199152550128</v>
      </c>
      <c r="N135">
        <v>-118.93146197067428</v>
      </c>
      <c r="O135" s="10">
        <f>2 * 6371* ASIN(SQRT((SIN((E135*(3.14159/180))-C135*(3.14159/180))/2)^2+COS(E135*(3.14159/180))*COS(C135*(3.14159/180))*SIN(((F135*(3.14159/180)-D135*(3.14159/180))/2))^2))</f>
        <v>817.29912089342019</v>
      </c>
      <c r="P135" s="10">
        <f>2 * 6371* ASIN(SQRT((SIN((K135*(3.14159/180))-C135*(3.14159/180))/2)^2+COS(K135*(3.14159/180))*COS(C135*(3.14159/180))*SIN(((L135*(3.14159/180)-D135*(3.14159/180))/2))^2))</f>
        <v>919.78352270352968</v>
      </c>
      <c r="Q135" s="10">
        <f>2 * 6371* ASIN(SQRT((SIN((M135*(3.14159/180))-C135*(3.14159/180))/2)^2+COS(M135*(3.14159/180))*COS(C135*(3.14159/180))*SIN(((N135*(3.14159/180)-D135*(3.14159/180))/2))^2))</f>
        <v>2620.5515749198753</v>
      </c>
      <c r="R135" s="11">
        <f t="shared" si="4"/>
        <v>817.29912089342019</v>
      </c>
      <c r="S135" t="str">
        <f t="shared" si="5"/>
        <v>WH_0</v>
      </c>
    </row>
    <row r="136" spans="1:19" x14ac:dyDescent="0.3">
      <c r="A136" s="8">
        <v>10382</v>
      </c>
      <c r="B136" t="s">
        <v>132</v>
      </c>
      <c r="C136" s="7">
        <v>32.678947999999998</v>
      </c>
      <c r="D136" s="7">
        <v>-115.49888300000001</v>
      </c>
      <c r="E136">
        <v>36.238162807952243</v>
      </c>
      <c r="F136">
        <v>-93.11992684259171</v>
      </c>
      <c r="G136">
        <v>38.193055047503258</v>
      </c>
      <c r="H136">
        <v>-78.468336661466452</v>
      </c>
      <c r="I136">
        <v>39.364199152550128</v>
      </c>
      <c r="J136">
        <v>-118.93146197067428</v>
      </c>
      <c r="K136">
        <v>38.193055047503258</v>
      </c>
      <c r="L136">
        <v>-78.468336661466452</v>
      </c>
      <c r="M136">
        <v>39.364199152550128</v>
      </c>
      <c r="N136">
        <v>-118.93146197067428</v>
      </c>
      <c r="O136" s="10">
        <f>2 * 6371* ASIN(SQRT((SIN((E136*(3.14159/180))-C136*(3.14159/180))/2)^2+COS(E136*(3.14159/180))*COS(C136*(3.14159/180))*SIN(((F136*(3.14159/180)-D136*(3.14159/180))/2))^2))</f>
        <v>2084.6544078287548</v>
      </c>
      <c r="P136" s="10">
        <f>2 * 6371* ASIN(SQRT((SIN((K136*(3.14159/180))-C136*(3.14159/180))/2)^2+COS(K136*(3.14159/180))*COS(C136*(3.14159/180))*SIN(((L136*(3.14159/180)-D136*(3.14159/180))/2))^2))</f>
        <v>3387.2496270537677</v>
      </c>
      <c r="Q136" s="10">
        <f>2 * 6371* ASIN(SQRT((SIN((M136*(3.14159/180))-C136*(3.14159/180))/2)^2+COS(M136*(3.14159/180))*COS(C136*(3.14159/180))*SIN(((N136*(3.14159/180)-D136*(3.14159/180))/2))^2))</f>
        <v>803.56697269504207</v>
      </c>
      <c r="R136" s="11">
        <f t="shared" si="4"/>
        <v>803.56697269504207</v>
      </c>
      <c r="S136" t="str">
        <f t="shared" si="5"/>
        <v>WH_3</v>
      </c>
    </row>
    <row r="137" spans="1:19" x14ac:dyDescent="0.3">
      <c r="A137" s="8">
        <v>10327.130000000001</v>
      </c>
      <c r="B137" t="s">
        <v>133</v>
      </c>
      <c r="C137" s="7">
        <v>39.549278999999999</v>
      </c>
      <c r="D137" s="7">
        <v>-76.091616999999999</v>
      </c>
      <c r="E137">
        <v>36.238162807952243</v>
      </c>
      <c r="F137">
        <v>-93.11992684259171</v>
      </c>
      <c r="G137">
        <v>38.193055047503258</v>
      </c>
      <c r="H137">
        <v>-78.468336661466452</v>
      </c>
      <c r="I137">
        <v>39.364199152550128</v>
      </c>
      <c r="J137">
        <v>-118.93146197067428</v>
      </c>
      <c r="K137">
        <v>38.193055047503258</v>
      </c>
      <c r="L137">
        <v>-78.468336661466452</v>
      </c>
      <c r="M137">
        <v>39.364199152550128</v>
      </c>
      <c r="N137">
        <v>-118.93146197067428</v>
      </c>
      <c r="O137" s="10">
        <f>2 * 6371* ASIN(SQRT((SIN((E137*(3.14159/180))-C137*(3.14159/180))/2)^2+COS(E137*(3.14159/180))*COS(C137*(3.14159/180))*SIN(((F137*(3.14159/180)-D137*(3.14159/180))/2))^2))</f>
        <v>1536.287117509904</v>
      </c>
      <c r="P137" s="10">
        <f>2 * 6371* ASIN(SQRT((SIN((K137*(3.14159/180))-C137*(3.14159/180))/2)^2+COS(K137*(3.14159/180))*COS(C137*(3.14159/180))*SIN(((L137*(3.14159/180)-D137*(3.14159/180))/2))^2))</f>
        <v>255.08166517657213</v>
      </c>
      <c r="Q137" s="10">
        <f>2 * 6371* ASIN(SQRT((SIN((M137*(3.14159/180))-C137*(3.14159/180))/2)^2+COS(M137*(3.14159/180))*COS(C137*(3.14159/180))*SIN(((N137*(3.14159/180)-D137*(3.14159/180))/2))^2))</f>
        <v>3642.3518850641362</v>
      </c>
      <c r="R137" s="11">
        <f t="shared" si="4"/>
        <v>255.08166517657213</v>
      </c>
      <c r="S137" t="str">
        <f t="shared" si="5"/>
        <v>WH_2</v>
      </c>
    </row>
    <row r="138" spans="1:19" x14ac:dyDescent="0.3">
      <c r="A138" s="8">
        <v>10272</v>
      </c>
      <c r="B138" t="s">
        <v>69</v>
      </c>
      <c r="C138" s="7">
        <v>40.760778999999999</v>
      </c>
      <c r="D138" s="7">
        <v>-111.891047</v>
      </c>
      <c r="E138">
        <v>36.238162807952243</v>
      </c>
      <c r="F138">
        <v>-93.11992684259171</v>
      </c>
      <c r="G138">
        <v>38.193055047503258</v>
      </c>
      <c r="H138">
        <v>-78.468336661466452</v>
      </c>
      <c r="I138">
        <v>39.364199152550128</v>
      </c>
      <c r="J138">
        <v>-118.93146197067428</v>
      </c>
      <c r="K138">
        <v>38.193055047503258</v>
      </c>
      <c r="L138">
        <v>-78.468336661466452</v>
      </c>
      <c r="M138">
        <v>39.364199152550128</v>
      </c>
      <c r="N138">
        <v>-118.93146197067428</v>
      </c>
      <c r="O138" s="10">
        <f>2 * 6371* ASIN(SQRT((SIN((E138*(3.14159/180))-C138*(3.14159/180))/2)^2+COS(E138*(3.14159/180))*COS(C138*(3.14159/180))*SIN(((F138*(3.14159/180)-D138*(3.14159/180))/2))^2))</f>
        <v>1705.1540316878825</v>
      </c>
      <c r="P138" s="10">
        <f>2 * 6371* ASIN(SQRT((SIN((K138*(3.14159/180))-C138*(3.14159/180))/2)^2+COS(K138*(3.14159/180))*COS(C138*(3.14159/180))*SIN(((L138*(3.14159/180)-D138*(3.14159/180))/2))^2))</f>
        <v>2865.4148549276129</v>
      </c>
      <c r="Q138" s="10">
        <f>2 * 6371* ASIN(SQRT((SIN((M138*(3.14159/180))-C138*(3.14159/180))/2)^2+COS(M138*(3.14159/180))*COS(C138*(3.14159/180))*SIN(((N138*(3.14159/180)-D138*(3.14159/180))/2))^2))</f>
        <v>618.7536647689908</v>
      </c>
      <c r="R138" s="11">
        <f t="shared" si="4"/>
        <v>618.7536647689908</v>
      </c>
      <c r="S138" t="str">
        <f t="shared" si="5"/>
        <v>WH_3</v>
      </c>
    </row>
    <row r="139" spans="1:19" x14ac:dyDescent="0.3">
      <c r="A139" s="8">
        <v>9946</v>
      </c>
      <c r="B139" t="s">
        <v>59</v>
      </c>
      <c r="C139" s="7">
        <v>41.252363000000003</v>
      </c>
      <c r="D139" s="7">
        <v>-95.997988000000007</v>
      </c>
      <c r="E139">
        <v>36.238162807952243</v>
      </c>
      <c r="F139">
        <v>-93.11992684259171</v>
      </c>
      <c r="G139">
        <v>38.193055047503258</v>
      </c>
      <c r="H139">
        <v>-78.468336661466452</v>
      </c>
      <c r="I139">
        <v>39.364199152550128</v>
      </c>
      <c r="J139">
        <v>-118.93146197067428</v>
      </c>
      <c r="K139">
        <v>38.193055047503258</v>
      </c>
      <c r="L139">
        <v>-78.468336661466452</v>
      </c>
      <c r="M139">
        <v>39.364199152550128</v>
      </c>
      <c r="N139">
        <v>-118.93146197067428</v>
      </c>
      <c r="O139" s="10">
        <f>2 * 6371* ASIN(SQRT((SIN((E139*(3.14159/180))-C139*(3.14159/180))/2)^2+COS(E139*(3.14159/180))*COS(C139*(3.14159/180))*SIN(((F139*(3.14159/180)-D139*(3.14159/180))/2))^2))</f>
        <v>610.285479702001</v>
      </c>
      <c r="P139" s="10">
        <f>2 * 6371* ASIN(SQRT((SIN((K139*(3.14159/180))-C139*(3.14159/180))/2)^2+COS(K139*(3.14159/180))*COS(C139*(3.14159/180))*SIN(((L139*(3.14159/180)-D139*(3.14159/180))/2))^2))</f>
        <v>1534.4330931692693</v>
      </c>
      <c r="Q139" s="10">
        <f>2 * 6371* ASIN(SQRT((SIN((M139*(3.14159/180))-C139*(3.14159/180))/2)^2+COS(M139*(3.14159/180))*COS(C139*(3.14159/180))*SIN(((N139*(3.14159/180)-D139*(3.14159/180))/2))^2))</f>
        <v>1950.2045214187783</v>
      </c>
      <c r="R139" s="11">
        <f t="shared" si="4"/>
        <v>610.285479702001</v>
      </c>
      <c r="S139" t="str">
        <f t="shared" si="5"/>
        <v>WH_0</v>
      </c>
    </row>
    <row r="140" spans="1:19" x14ac:dyDescent="0.3">
      <c r="A140" s="8">
        <v>9389.92</v>
      </c>
      <c r="B140" t="s">
        <v>64</v>
      </c>
      <c r="C140" s="7">
        <v>38.944971000000002</v>
      </c>
      <c r="D140" s="7">
        <v>-77.069272999999995</v>
      </c>
      <c r="E140">
        <v>36.238162807952243</v>
      </c>
      <c r="F140">
        <v>-93.11992684259171</v>
      </c>
      <c r="G140">
        <v>38.193055047503258</v>
      </c>
      <c r="H140">
        <v>-78.468336661466452</v>
      </c>
      <c r="I140">
        <v>39.364199152550128</v>
      </c>
      <c r="J140">
        <v>-118.93146197067428</v>
      </c>
      <c r="K140">
        <v>38.193055047503258</v>
      </c>
      <c r="L140">
        <v>-78.468336661466452</v>
      </c>
      <c r="M140">
        <v>39.364199152550128</v>
      </c>
      <c r="N140">
        <v>-118.93146197067428</v>
      </c>
      <c r="O140" s="10">
        <f>2 * 6371* ASIN(SQRT((SIN((E140*(3.14159/180))-C140*(3.14159/180))/2)^2+COS(E140*(3.14159/180))*COS(C140*(3.14159/180))*SIN(((F140*(3.14159/180)-D140*(3.14159/180))/2))^2))</f>
        <v>1443.8074449806631</v>
      </c>
      <c r="P140" s="10">
        <f>2 * 6371* ASIN(SQRT((SIN((K140*(3.14159/180))-C140*(3.14159/180))/2)^2+COS(K140*(3.14159/180))*COS(C140*(3.14159/180))*SIN(((L140*(3.14159/180)-D140*(3.14159/180))/2))^2))</f>
        <v>147.59329712176825</v>
      </c>
      <c r="Q140" s="10">
        <f>2 * 6371* ASIN(SQRT((SIN((M140*(3.14159/180))-C140*(3.14159/180))/2)^2+COS(M140*(3.14159/180))*COS(C140*(3.14159/180))*SIN(((N140*(3.14159/180)-D140*(3.14159/180))/2))^2))</f>
        <v>3576.8987451356547</v>
      </c>
      <c r="R140" s="11">
        <f t="shared" si="4"/>
        <v>147.59329712176825</v>
      </c>
      <c r="S140" t="str">
        <f t="shared" si="5"/>
        <v>WH_2</v>
      </c>
    </row>
    <row r="141" spans="1:19" x14ac:dyDescent="0.3">
      <c r="A141" s="8">
        <v>9380.2800000000007</v>
      </c>
      <c r="B141" t="s">
        <v>134</v>
      </c>
      <c r="C141" s="7">
        <v>42.508347999999998</v>
      </c>
      <c r="D141" s="7">
        <v>-89.031775999999994</v>
      </c>
      <c r="E141">
        <v>36.238162807952243</v>
      </c>
      <c r="F141">
        <v>-93.11992684259171</v>
      </c>
      <c r="G141">
        <v>38.193055047503258</v>
      </c>
      <c r="H141">
        <v>-78.468336661466452</v>
      </c>
      <c r="I141">
        <v>39.364199152550128</v>
      </c>
      <c r="J141">
        <v>-118.93146197067428</v>
      </c>
      <c r="K141">
        <v>38.193055047503258</v>
      </c>
      <c r="L141">
        <v>-78.468336661466452</v>
      </c>
      <c r="M141">
        <v>39.364199152550128</v>
      </c>
      <c r="N141">
        <v>-118.93146197067428</v>
      </c>
      <c r="O141" s="10">
        <f>2 * 6371* ASIN(SQRT((SIN((E141*(3.14159/180))-C141*(3.14159/180))/2)^2+COS(E141*(3.14159/180))*COS(C141*(3.14159/180))*SIN(((F141*(3.14159/180)-D141*(3.14159/180))/2))^2))</f>
        <v>779.57719011555594</v>
      </c>
      <c r="P141" s="10">
        <f>2 * 6371* ASIN(SQRT((SIN((K141*(3.14159/180))-C141*(3.14159/180))/2)^2+COS(K141*(3.14159/180))*COS(C141*(3.14159/180))*SIN(((L141*(3.14159/180)-D141*(3.14159/180))/2))^2))</f>
        <v>1014.4321157816485</v>
      </c>
      <c r="Q141" s="10">
        <f>2 * 6371* ASIN(SQRT((SIN((M141*(3.14159/180))-C141*(3.14159/180))/2)^2+COS(M141*(3.14159/180))*COS(C141*(3.14159/180))*SIN(((N141*(3.14159/180)-D141*(3.14159/180))/2))^2))</f>
        <v>2522.4877353074849</v>
      </c>
      <c r="R141" s="11">
        <f t="shared" si="4"/>
        <v>779.57719011555594</v>
      </c>
      <c r="S141" t="str">
        <f t="shared" si="5"/>
        <v>WH_0</v>
      </c>
    </row>
    <row r="142" spans="1:19" x14ac:dyDescent="0.3">
      <c r="A142" s="8">
        <v>8711.58</v>
      </c>
      <c r="B142" t="s">
        <v>135</v>
      </c>
      <c r="C142" s="7">
        <v>34.108345</v>
      </c>
      <c r="D142" s="7">
        <v>-117.289765</v>
      </c>
      <c r="E142">
        <v>36.238162807952243</v>
      </c>
      <c r="F142">
        <v>-93.11992684259171</v>
      </c>
      <c r="G142">
        <v>38.193055047503258</v>
      </c>
      <c r="H142">
        <v>-78.468336661466452</v>
      </c>
      <c r="I142">
        <v>39.364199152550128</v>
      </c>
      <c r="J142">
        <v>-118.93146197067428</v>
      </c>
      <c r="K142">
        <v>38.193055047503258</v>
      </c>
      <c r="L142">
        <v>-78.468336661466452</v>
      </c>
      <c r="M142">
        <v>39.364199152550128</v>
      </c>
      <c r="N142">
        <v>-118.93146197067428</v>
      </c>
      <c r="O142" s="10">
        <f>2 * 6371* ASIN(SQRT((SIN((E142*(3.14159/180))-C142*(3.14159/180))/2)^2+COS(E142*(3.14159/180))*COS(C142*(3.14159/180))*SIN(((F142*(3.14159/180)-D142*(3.14159/180))/2))^2))</f>
        <v>2203.8253900198292</v>
      </c>
      <c r="P142" s="10">
        <f>2 * 6371* ASIN(SQRT((SIN((K142*(3.14159/180))-C142*(3.14159/180))/2)^2+COS(K142*(3.14159/180))*COS(C142*(3.14159/180))*SIN(((L142*(3.14159/180)-D142*(3.14159/180))/2))^2))</f>
        <v>3489.4733805506748</v>
      </c>
      <c r="Q142" s="10">
        <f>2 * 6371* ASIN(SQRT((SIN((M142*(3.14159/180))-C142*(3.14159/180))/2)^2+COS(M142*(3.14159/180))*COS(C142*(3.14159/180))*SIN(((N142*(3.14159/180)-D142*(3.14159/180))/2))^2))</f>
        <v>601.82542054990643</v>
      </c>
      <c r="R142" s="11">
        <f t="shared" si="4"/>
        <v>601.82542054990643</v>
      </c>
      <c r="S142" t="str">
        <f t="shared" si="5"/>
        <v>WH_3</v>
      </c>
    </row>
    <row r="143" spans="1:19" x14ac:dyDescent="0.3">
      <c r="A143" s="8">
        <v>5445.6399999999994</v>
      </c>
      <c r="B143" t="s">
        <v>136</v>
      </c>
      <c r="C143" s="7">
        <v>33.195869999999999</v>
      </c>
      <c r="D143" s="7">
        <v>-117.37948299999999</v>
      </c>
      <c r="E143">
        <v>36.238162807952243</v>
      </c>
      <c r="F143">
        <v>-93.11992684259171</v>
      </c>
      <c r="G143">
        <v>38.193055047503258</v>
      </c>
      <c r="H143">
        <v>-78.468336661466452</v>
      </c>
      <c r="I143">
        <v>39.364199152550128</v>
      </c>
      <c r="J143">
        <v>-118.93146197067428</v>
      </c>
      <c r="K143">
        <v>38.193055047503258</v>
      </c>
      <c r="L143">
        <v>-78.468336661466452</v>
      </c>
      <c r="M143">
        <v>39.364199152550128</v>
      </c>
      <c r="N143">
        <v>-118.93146197067428</v>
      </c>
      <c r="O143" s="10">
        <f>2 * 6371* ASIN(SQRT((SIN((E143*(3.14159/180))-C143*(3.14159/180))/2)^2+COS(E143*(3.14159/180))*COS(C143*(3.14159/180))*SIN(((F143*(3.14159/180)-D143*(3.14159/180))/2))^2))</f>
        <v>2236.9447231142249</v>
      </c>
      <c r="P143" s="10">
        <f>2 * 6371* ASIN(SQRT((SIN((K143*(3.14159/180))-C143*(3.14159/180))/2)^2+COS(K143*(3.14159/180))*COS(C143*(3.14159/180))*SIN(((L143*(3.14159/180)-D143*(3.14159/180))/2))^2))</f>
        <v>3531.2770935037074</v>
      </c>
      <c r="Q143" s="10">
        <f>2 * 6371* ASIN(SQRT((SIN((M143*(3.14159/180))-C143*(3.14159/180))/2)^2+COS(M143*(3.14159/180))*COS(C143*(3.14159/180))*SIN(((N143*(3.14159/180)-D143*(3.14159/180))/2))^2))</f>
        <v>698.84249500511442</v>
      </c>
      <c r="R143" s="11">
        <f t="shared" si="4"/>
        <v>698.84249500511442</v>
      </c>
      <c r="S143" t="str">
        <f t="shared" si="5"/>
        <v>WH_3</v>
      </c>
    </row>
    <row r="144" spans="1:19" x14ac:dyDescent="0.3">
      <c r="A144" s="8">
        <v>2811.7</v>
      </c>
      <c r="B144" t="s">
        <v>137</v>
      </c>
      <c r="C144" s="7">
        <v>33.200037000000002</v>
      </c>
      <c r="D144" s="7">
        <v>-117.242536</v>
      </c>
      <c r="E144">
        <v>36.238162807952243</v>
      </c>
      <c r="F144">
        <v>-93.11992684259171</v>
      </c>
      <c r="G144">
        <v>38.193055047503258</v>
      </c>
      <c r="H144">
        <v>-78.468336661466452</v>
      </c>
      <c r="I144">
        <v>39.364199152550128</v>
      </c>
      <c r="J144">
        <v>-118.93146197067428</v>
      </c>
      <c r="K144">
        <v>38.193055047503258</v>
      </c>
      <c r="L144">
        <v>-78.468336661466452</v>
      </c>
      <c r="M144">
        <v>39.364199152550128</v>
      </c>
      <c r="N144">
        <v>-118.93146197067428</v>
      </c>
      <c r="O144" s="10">
        <f>2 * 6371* ASIN(SQRT((SIN((E144*(3.14159/180))-C144*(3.14159/180))/2)^2+COS(E144*(3.14159/180))*COS(C144*(3.14159/180))*SIN(((F144*(3.14159/180)-D144*(3.14159/180))/2))^2))</f>
        <v>2224.5432714223216</v>
      </c>
      <c r="P144" s="10">
        <f>2 * 6371* ASIN(SQRT((SIN((K144*(3.14159/180))-C144*(3.14159/180))/2)^2+COS(K144*(3.14159/180))*COS(C144*(3.14159/180))*SIN(((L144*(3.14159/180)-D144*(3.14159/180))/2))^2))</f>
        <v>3519.1646395638845</v>
      </c>
      <c r="Q144" s="10">
        <f>2 * 6371* ASIN(SQRT((SIN((M144*(3.14159/180))-C144*(3.14159/180))/2)^2+COS(M144*(3.14159/180))*COS(C144*(3.14159/180))*SIN(((N144*(3.14159/180)-D144*(3.14159/180))/2))^2))</f>
        <v>700.93148525261813</v>
      </c>
      <c r="R144" s="11">
        <f t="shared" si="4"/>
        <v>700.93148525261813</v>
      </c>
      <c r="S144" t="str">
        <f t="shared" si="5"/>
        <v>WH_3</v>
      </c>
    </row>
    <row r="145" spans="1:19" x14ac:dyDescent="0.3">
      <c r="A145" s="8">
        <v>8256</v>
      </c>
      <c r="B145" t="s">
        <v>35</v>
      </c>
      <c r="C145" s="7">
        <v>39.529632999999997</v>
      </c>
      <c r="D145" s="7">
        <v>-119.81380299999999</v>
      </c>
      <c r="E145">
        <v>36.238162807952243</v>
      </c>
      <c r="F145">
        <v>-93.11992684259171</v>
      </c>
      <c r="G145">
        <v>38.193055047503258</v>
      </c>
      <c r="H145">
        <v>-78.468336661466452</v>
      </c>
      <c r="I145">
        <v>39.364199152550128</v>
      </c>
      <c r="J145">
        <v>-118.93146197067428</v>
      </c>
      <c r="K145">
        <v>38.193055047503258</v>
      </c>
      <c r="L145">
        <v>-78.468336661466452</v>
      </c>
      <c r="M145">
        <v>39.364199152550128</v>
      </c>
      <c r="N145">
        <v>-118.93146197067428</v>
      </c>
      <c r="O145" s="10">
        <f>2 * 6371* ASIN(SQRT((SIN((E145*(3.14159/180))-C145*(3.14159/180))/2)^2+COS(E145*(3.14159/180))*COS(C145*(3.14159/180))*SIN(((F145*(3.14159/180)-D145*(3.14159/180))/2))^2))</f>
        <v>2362.1890497989789</v>
      </c>
      <c r="P145" s="10">
        <f>2 * 6371* ASIN(SQRT((SIN((K145*(3.14159/180))-C145*(3.14159/180))/2)^2+COS(K145*(3.14159/180))*COS(C145*(3.14159/180))*SIN(((L145*(3.14159/180)-D145*(3.14159/180))/2))^2))</f>
        <v>3551.2317235007854</v>
      </c>
      <c r="Q145" s="10">
        <f>2 * 6371* ASIN(SQRT((SIN((M145*(3.14159/180))-C145*(3.14159/180))/2)^2+COS(M145*(3.14159/180))*COS(C145*(3.14159/180))*SIN(((N145*(3.14159/180)-D145*(3.14159/180))/2))^2))</f>
        <v>77.964126556950319</v>
      </c>
      <c r="R145" s="11">
        <f t="shared" si="4"/>
        <v>77.964126556950319</v>
      </c>
      <c r="S145" t="str">
        <f t="shared" si="5"/>
        <v>WH_3</v>
      </c>
    </row>
    <row r="146" spans="1:19" x14ac:dyDescent="0.3">
      <c r="A146" s="8">
        <v>8254.08</v>
      </c>
      <c r="B146" t="s">
        <v>96</v>
      </c>
      <c r="C146" s="7">
        <v>34.197505</v>
      </c>
      <c r="D146" s="7">
        <v>-119.177052</v>
      </c>
      <c r="E146">
        <v>36.238162807952243</v>
      </c>
      <c r="F146">
        <v>-93.11992684259171</v>
      </c>
      <c r="G146">
        <v>38.193055047503258</v>
      </c>
      <c r="H146">
        <v>-78.468336661466452</v>
      </c>
      <c r="I146">
        <v>39.364199152550128</v>
      </c>
      <c r="J146">
        <v>-118.93146197067428</v>
      </c>
      <c r="K146">
        <v>38.193055047503258</v>
      </c>
      <c r="L146">
        <v>-78.468336661466452</v>
      </c>
      <c r="M146">
        <v>39.364199152550128</v>
      </c>
      <c r="N146">
        <v>-118.93146197067428</v>
      </c>
      <c r="O146" s="10">
        <f>2 * 6371* ASIN(SQRT((SIN((E146*(3.14159/180))-C146*(3.14159/180))/2)^2+COS(E146*(3.14159/180))*COS(C146*(3.14159/180))*SIN(((F146*(3.14159/180)-D146*(3.14159/180))/2))^2))</f>
        <v>2370.7848592841324</v>
      </c>
      <c r="P146" s="10">
        <f>2 * 6371* ASIN(SQRT((SIN((K146*(3.14159/180))-C146*(3.14159/180))/2)^2+COS(K146*(3.14159/180))*COS(C146*(3.14159/180))*SIN(((L146*(3.14159/180)-D146*(3.14159/180))/2))^2))</f>
        <v>3650.5191115427806</v>
      </c>
      <c r="Q146" s="10">
        <f>2 * 6371* ASIN(SQRT((SIN((M146*(3.14159/180))-C146*(3.14159/180))/2)^2+COS(M146*(3.14159/180))*COS(C146*(3.14159/180))*SIN(((N146*(3.14159/180)-D146*(3.14159/180))/2))^2))</f>
        <v>574.34129204841497</v>
      </c>
      <c r="R146" s="11">
        <f t="shared" si="4"/>
        <v>574.34129204841497</v>
      </c>
      <c r="S146" t="str">
        <f t="shared" si="5"/>
        <v>WH_3</v>
      </c>
    </row>
    <row r="147" spans="1:19" x14ac:dyDescent="0.3">
      <c r="A147" s="8">
        <v>7876</v>
      </c>
      <c r="B147" t="s">
        <v>138</v>
      </c>
      <c r="C147" s="7">
        <v>34.100842999999998</v>
      </c>
      <c r="D147" s="7">
        <v>-117.76783500000001</v>
      </c>
      <c r="E147">
        <v>36.238162807952243</v>
      </c>
      <c r="F147">
        <v>-93.11992684259171</v>
      </c>
      <c r="G147">
        <v>38.193055047503258</v>
      </c>
      <c r="H147">
        <v>-78.468336661466452</v>
      </c>
      <c r="I147">
        <v>39.364199152550128</v>
      </c>
      <c r="J147">
        <v>-118.93146197067428</v>
      </c>
      <c r="K147">
        <v>38.193055047503258</v>
      </c>
      <c r="L147">
        <v>-78.468336661466452</v>
      </c>
      <c r="M147">
        <v>39.364199152550128</v>
      </c>
      <c r="N147">
        <v>-118.93146197067428</v>
      </c>
      <c r="O147" s="10">
        <f>2 * 6371* ASIN(SQRT((SIN((E147*(3.14159/180))-C147*(3.14159/180))/2)^2+COS(E147*(3.14159/180))*COS(C147*(3.14159/180))*SIN(((F147*(3.14159/180)-D147*(3.14159/180))/2))^2))</f>
        <v>2246.8831006306182</v>
      </c>
      <c r="P147" s="10">
        <f>2 * 6371* ASIN(SQRT((SIN((K147*(3.14159/180))-C147*(3.14159/180))/2)^2+COS(K147*(3.14159/180))*COS(C147*(3.14159/180))*SIN(((L147*(3.14159/180)-D147*(3.14159/180))/2))^2))</f>
        <v>3531.381265412339</v>
      </c>
      <c r="Q147" s="10">
        <f>2 * 6371* ASIN(SQRT((SIN((M147*(3.14159/180))-C147*(3.14159/180))/2)^2+COS(M147*(3.14159/180))*COS(C147*(3.14159/180))*SIN(((N147*(3.14159/180)-D147*(3.14159/180))/2))^2))</f>
        <v>593.74832603938921</v>
      </c>
      <c r="R147" s="11">
        <f t="shared" si="4"/>
        <v>593.74832603938921</v>
      </c>
      <c r="S147" t="str">
        <f t="shared" si="5"/>
        <v>WH_3</v>
      </c>
    </row>
    <row r="148" spans="1:19" x14ac:dyDescent="0.3">
      <c r="A148" s="8">
        <v>7864.13</v>
      </c>
      <c r="B148" t="s">
        <v>139</v>
      </c>
      <c r="C148" s="7">
        <v>40.329535999999997</v>
      </c>
      <c r="D148" s="7">
        <v>-76.515243999999996</v>
      </c>
      <c r="E148">
        <v>36.238162807952243</v>
      </c>
      <c r="F148">
        <v>-93.11992684259171</v>
      </c>
      <c r="G148">
        <v>38.193055047503258</v>
      </c>
      <c r="H148">
        <v>-78.468336661466452</v>
      </c>
      <c r="I148">
        <v>39.364199152550128</v>
      </c>
      <c r="J148">
        <v>-118.93146197067428</v>
      </c>
      <c r="K148">
        <v>38.193055047503258</v>
      </c>
      <c r="L148">
        <v>-78.468336661466452</v>
      </c>
      <c r="M148">
        <v>39.364199152550128</v>
      </c>
      <c r="N148">
        <v>-118.93146197067428</v>
      </c>
      <c r="O148" s="10">
        <f>2 * 6371* ASIN(SQRT((SIN((E148*(3.14159/180))-C148*(3.14159/180))/2)^2+COS(E148*(3.14159/180))*COS(C148*(3.14159/180))*SIN(((F148*(3.14159/180)-D148*(3.14159/180))/2))^2))</f>
        <v>1516.226367929858</v>
      </c>
      <c r="P148" s="10">
        <f>2 * 6371* ASIN(SQRT((SIN((K148*(3.14159/180))-C148*(3.14159/180))/2)^2+COS(K148*(3.14159/180))*COS(C148*(3.14159/180))*SIN(((L148*(3.14159/180)-D148*(3.14159/180))/2))^2))</f>
        <v>291.00096554348653</v>
      </c>
      <c r="Q148" s="10">
        <f>2 * 6371* ASIN(SQRT((SIN((M148*(3.14159/180))-C148*(3.14159/180))/2)^2+COS(M148*(3.14159/180))*COS(C148*(3.14159/180))*SIN(((N148*(3.14159/180)-D148*(3.14159/180))/2))^2))</f>
        <v>3587.6165318319513</v>
      </c>
      <c r="R148" s="11">
        <f t="shared" si="4"/>
        <v>291.00096554348653</v>
      </c>
      <c r="S148" t="str">
        <f t="shared" si="5"/>
        <v>WH_2</v>
      </c>
    </row>
    <row r="149" spans="1:19" x14ac:dyDescent="0.3">
      <c r="A149" s="8">
        <v>6709.92</v>
      </c>
      <c r="B149" t="s">
        <v>128</v>
      </c>
      <c r="C149" s="7">
        <v>32.776663999999997</v>
      </c>
      <c r="D149" s="7">
        <v>-96.796987999999999</v>
      </c>
      <c r="E149">
        <v>36.238162807952243</v>
      </c>
      <c r="F149">
        <v>-93.11992684259171</v>
      </c>
      <c r="G149">
        <v>38.193055047503258</v>
      </c>
      <c r="H149">
        <v>-78.468336661466452</v>
      </c>
      <c r="I149">
        <v>39.364199152550128</v>
      </c>
      <c r="J149">
        <v>-118.93146197067428</v>
      </c>
      <c r="K149">
        <v>38.193055047503258</v>
      </c>
      <c r="L149">
        <v>-78.468336661466452</v>
      </c>
      <c r="M149">
        <v>39.364199152550128</v>
      </c>
      <c r="N149">
        <v>-118.93146197067428</v>
      </c>
      <c r="O149" s="10">
        <f>2 * 6371* ASIN(SQRT((SIN((E149*(3.14159/180))-C149*(3.14159/180))/2)^2+COS(E149*(3.14159/180))*COS(C149*(3.14159/180))*SIN(((F149*(3.14159/180)-D149*(3.14159/180))/2))^2))</f>
        <v>511.31175338886112</v>
      </c>
      <c r="P149" s="10">
        <f>2 * 6371* ASIN(SQRT((SIN((K149*(3.14159/180))-C149*(3.14159/180))/2)^2+COS(K149*(3.14159/180))*COS(C149*(3.14159/180))*SIN(((L149*(3.14159/180)-D149*(3.14159/180))/2))^2))</f>
        <v>1761.4726612441884</v>
      </c>
      <c r="Q149" s="10">
        <f>2 * 6371* ASIN(SQRT((SIN((M149*(3.14159/180))-C149*(3.14159/180))/2)^2+COS(M149*(3.14159/180))*COS(C149*(3.14159/180))*SIN(((N149*(3.14159/180)-D149*(3.14159/180))/2))^2))</f>
        <v>2112.8093737904128</v>
      </c>
      <c r="R149" s="11">
        <f t="shared" si="4"/>
        <v>511.31175338886112</v>
      </c>
      <c r="S149" t="str">
        <f t="shared" si="5"/>
        <v>WH_0</v>
      </c>
    </row>
    <row r="150" spans="1:19" x14ac:dyDescent="0.3">
      <c r="A150" s="8">
        <v>6695</v>
      </c>
      <c r="B150" t="s">
        <v>39</v>
      </c>
      <c r="C150" s="7">
        <v>34.055103000000003</v>
      </c>
      <c r="D150" s="7">
        <v>-117.74999099999999</v>
      </c>
      <c r="E150">
        <v>36.238162807952243</v>
      </c>
      <c r="F150">
        <v>-93.11992684259171</v>
      </c>
      <c r="G150">
        <v>38.193055047503258</v>
      </c>
      <c r="H150">
        <v>-78.468336661466452</v>
      </c>
      <c r="I150">
        <v>39.364199152550128</v>
      </c>
      <c r="J150">
        <v>-118.93146197067428</v>
      </c>
      <c r="K150">
        <v>38.193055047503258</v>
      </c>
      <c r="L150">
        <v>-78.468336661466452</v>
      </c>
      <c r="M150">
        <v>39.364199152550128</v>
      </c>
      <c r="N150">
        <v>-118.93146197067428</v>
      </c>
      <c r="O150" s="10">
        <f>2 * 6371* ASIN(SQRT((SIN((E150*(3.14159/180))-C150*(3.14159/180))/2)^2+COS(E150*(3.14159/180))*COS(C150*(3.14159/180))*SIN(((F150*(3.14159/180)-D150*(3.14159/180))/2))^2))</f>
        <v>2246.4436867132445</v>
      </c>
      <c r="P150" s="10">
        <f>2 * 6371* ASIN(SQRT((SIN((K150*(3.14159/180))-C150*(3.14159/180))/2)^2+COS(K150*(3.14159/180))*COS(C150*(3.14159/180))*SIN(((L150*(3.14159/180)-D150*(3.14159/180))/2))^2))</f>
        <v>3531.4808527913178</v>
      </c>
      <c r="Q150" s="10">
        <f>2 * 6371* ASIN(SQRT((SIN((M150*(3.14159/180))-C150*(3.14159/180))/2)^2+COS(M150*(3.14159/180))*COS(C150*(3.14159/180))*SIN(((N150*(3.14159/180)-D150*(3.14159/180))/2))^2))</f>
        <v>599.02315179166044</v>
      </c>
      <c r="R150" s="11">
        <f t="shared" si="4"/>
        <v>599.02315179166044</v>
      </c>
      <c r="S150" t="str">
        <f t="shared" si="5"/>
        <v>WH_3</v>
      </c>
    </row>
    <row r="151" spans="1:19" x14ac:dyDescent="0.3">
      <c r="A151" s="8">
        <v>6604.69</v>
      </c>
      <c r="B151" t="s">
        <v>140</v>
      </c>
      <c r="C151" s="7">
        <v>35.141455000000001</v>
      </c>
      <c r="D151" s="7">
        <v>-79.007994999999994</v>
      </c>
      <c r="E151">
        <v>36.238162807952243</v>
      </c>
      <c r="F151">
        <v>-93.11992684259171</v>
      </c>
      <c r="G151">
        <v>38.193055047503258</v>
      </c>
      <c r="H151">
        <v>-78.468336661466452</v>
      </c>
      <c r="I151">
        <v>39.364199152550128</v>
      </c>
      <c r="J151">
        <v>-118.93146197067428</v>
      </c>
      <c r="K151">
        <v>38.193055047503258</v>
      </c>
      <c r="L151">
        <v>-78.468336661466452</v>
      </c>
      <c r="M151">
        <v>39.364199152550128</v>
      </c>
      <c r="N151">
        <v>-118.93146197067428</v>
      </c>
      <c r="O151" s="10">
        <f>2 * 6371* ASIN(SQRT((SIN((E151*(3.14159/180))-C151*(3.14159/180))/2)^2+COS(E151*(3.14159/180))*COS(C151*(3.14159/180))*SIN(((F151*(3.14159/180)-D151*(3.14159/180))/2))^2))</f>
        <v>1279.1392128666002</v>
      </c>
      <c r="P151" s="10">
        <f>2 * 6371* ASIN(SQRT((SIN((K151*(3.14159/180))-C151*(3.14159/180))/2)^2+COS(K151*(3.14159/180))*COS(C151*(3.14159/180))*SIN(((L151*(3.14159/180)-D151*(3.14159/180))/2))^2))</f>
        <v>342.59768977513892</v>
      </c>
      <c r="Q151" s="10">
        <f>2 * 6371* ASIN(SQRT((SIN((M151*(3.14159/180))-C151*(3.14159/180))/2)^2+COS(M151*(3.14159/180))*COS(C151*(3.14159/180))*SIN(((N151*(3.14159/180)-D151*(3.14159/180))/2))^2))</f>
        <v>3535.6507150369275</v>
      </c>
      <c r="R151" s="11">
        <f t="shared" si="4"/>
        <v>342.59768977513892</v>
      </c>
      <c r="S151" t="str">
        <f t="shared" si="5"/>
        <v>WH_2</v>
      </c>
    </row>
    <row r="152" spans="1:19" x14ac:dyDescent="0.3">
      <c r="A152" s="8">
        <v>6501.6</v>
      </c>
      <c r="B152" t="s">
        <v>141</v>
      </c>
      <c r="C152" s="7">
        <v>33.979179000000002</v>
      </c>
      <c r="D152" s="7">
        <v>-118.032844</v>
      </c>
      <c r="E152">
        <v>36.238162807952243</v>
      </c>
      <c r="F152">
        <v>-93.11992684259171</v>
      </c>
      <c r="G152">
        <v>38.193055047503258</v>
      </c>
      <c r="H152">
        <v>-78.468336661466452</v>
      </c>
      <c r="I152">
        <v>39.364199152550128</v>
      </c>
      <c r="J152">
        <v>-118.93146197067428</v>
      </c>
      <c r="K152">
        <v>38.193055047503258</v>
      </c>
      <c r="L152">
        <v>-78.468336661466452</v>
      </c>
      <c r="M152">
        <v>39.364199152550128</v>
      </c>
      <c r="N152">
        <v>-118.93146197067428</v>
      </c>
      <c r="O152" s="10">
        <f>2 * 6371* ASIN(SQRT((SIN((E152*(3.14159/180))-C152*(3.14159/180))/2)^2+COS(E152*(3.14159/180))*COS(C152*(3.14159/180))*SIN(((F152*(3.14159/180)-D152*(3.14159/180))/2))^2))</f>
        <v>2273.7578046228805</v>
      </c>
      <c r="P152" s="10">
        <f>2 * 6371* ASIN(SQRT((SIN((K152*(3.14159/180))-C152*(3.14159/180))/2)^2+COS(K152*(3.14159/180))*COS(C152*(3.14159/180))*SIN(((L152*(3.14159/180)-D152*(3.14159/180))/2))^2))</f>
        <v>3558.8748196409397</v>
      </c>
      <c r="Q152" s="10">
        <f>2 * 6371* ASIN(SQRT((SIN((M152*(3.14159/180))-C152*(3.14159/180))/2)^2+COS(M152*(3.14159/180))*COS(C152*(3.14159/180))*SIN(((N152*(3.14159/180)-D152*(3.14159/180))/2))^2))</f>
        <v>603.45987293039616</v>
      </c>
      <c r="R152" s="11">
        <f t="shared" si="4"/>
        <v>603.45987293039616</v>
      </c>
      <c r="S152" t="str">
        <f t="shared" si="5"/>
        <v>WH_3</v>
      </c>
    </row>
    <row r="153" spans="1:19" x14ac:dyDescent="0.3">
      <c r="A153" s="8">
        <v>6251.8500000000013</v>
      </c>
      <c r="B153" t="s">
        <v>142</v>
      </c>
      <c r="C153" s="7">
        <v>37.988399000000001</v>
      </c>
      <c r="D153" s="7">
        <v>-85.715791999999993</v>
      </c>
      <c r="E153">
        <v>36.238162807952243</v>
      </c>
      <c r="F153">
        <v>-93.11992684259171</v>
      </c>
      <c r="G153">
        <v>38.193055047503258</v>
      </c>
      <c r="H153">
        <v>-78.468336661466452</v>
      </c>
      <c r="I153">
        <v>39.364199152550128</v>
      </c>
      <c r="J153">
        <v>-118.93146197067428</v>
      </c>
      <c r="K153">
        <v>38.193055047503258</v>
      </c>
      <c r="L153">
        <v>-78.468336661466452</v>
      </c>
      <c r="M153">
        <v>39.364199152550128</v>
      </c>
      <c r="N153">
        <v>-118.93146197067428</v>
      </c>
      <c r="O153" s="10">
        <f>2 * 6371* ASIN(SQRT((SIN((E153*(3.14159/180))-C153*(3.14159/180))/2)^2+COS(E153*(3.14159/180))*COS(C153*(3.14159/180))*SIN(((F153*(3.14159/180)-D153*(3.14159/180))/2))^2))</f>
        <v>684.54250109202439</v>
      </c>
      <c r="P153" s="10">
        <f>2 * 6371* ASIN(SQRT((SIN((K153*(3.14159/180))-C153*(3.14159/180))/2)^2+COS(K153*(3.14159/180))*COS(C153*(3.14159/180))*SIN(((L153*(3.14159/180)-D153*(3.14159/180))/2))^2))</f>
        <v>634.50180693371101</v>
      </c>
      <c r="Q153" s="10">
        <f>2 * 6371* ASIN(SQRT((SIN((M153*(3.14159/180))-C153*(3.14159/180))/2)^2+COS(M153*(3.14159/180))*COS(C153*(3.14159/180))*SIN(((N153*(3.14159/180)-D153*(3.14159/180))/2))^2))</f>
        <v>2871.2111833458484</v>
      </c>
      <c r="R153" s="11">
        <f t="shared" si="4"/>
        <v>634.50180693371101</v>
      </c>
      <c r="S153" t="str">
        <f t="shared" si="5"/>
        <v>WH_2</v>
      </c>
    </row>
    <row r="154" spans="1:19" x14ac:dyDescent="0.3">
      <c r="A154" s="8">
        <v>6194.88</v>
      </c>
      <c r="B154" t="s">
        <v>112</v>
      </c>
      <c r="C154" s="7">
        <v>33.953349000000003</v>
      </c>
      <c r="D154" s="7">
        <v>-117.396156</v>
      </c>
      <c r="E154">
        <v>36.238162807952243</v>
      </c>
      <c r="F154">
        <v>-93.11992684259171</v>
      </c>
      <c r="G154">
        <v>38.193055047503258</v>
      </c>
      <c r="H154">
        <v>-78.468336661466452</v>
      </c>
      <c r="I154">
        <v>39.364199152550128</v>
      </c>
      <c r="J154">
        <v>-118.93146197067428</v>
      </c>
      <c r="K154">
        <v>38.193055047503258</v>
      </c>
      <c r="L154">
        <v>-78.468336661466452</v>
      </c>
      <c r="M154">
        <v>39.364199152550128</v>
      </c>
      <c r="N154">
        <v>-118.93146197067428</v>
      </c>
      <c r="O154" s="10">
        <f>2 * 6371* ASIN(SQRT((SIN((E154*(3.14159/180))-C154*(3.14159/180))/2)^2+COS(E154*(3.14159/180))*COS(C154*(3.14159/180))*SIN(((F154*(3.14159/180)-D154*(3.14159/180))/2))^2))</f>
        <v>2217.3310794983981</v>
      </c>
      <c r="P154" s="10">
        <f>2 * 6371* ASIN(SQRT((SIN((K154*(3.14159/180))-C154*(3.14159/180))/2)^2+COS(K154*(3.14159/180))*COS(C154*(3.14159/180))*SIN(((L154*(3.14159/180)-D154*(3.14159/180))/2))^2))</f>
        <v>3504.3517541037149</v>
      </c>
      <c r="Q154" s="10">
        <f>2 * 6371* ASIN(SQRT((SIN((M154*(3.14159/180))-C154*(3.14159/180))/2)^2+COS(M154*(3.14159/180))*COS(C154*(3.14159/180))*SIN(((N154*(3.14159/180)-D154*(3.14159/180))/2))^2))</f>
        <v>616.36348962517366</v>
      </c>
      <c r="R154" s="11">
        <f t="shared" si="4"/>
        <v>616.36348962517366</v>
      </c>
      <c r="S154" t="str">
        <f t="shared" si="5"/>
        <v>WH_3</v>
      </c>
    </row>
    <row r="155" spans="1:19" x14ac:dyDescent="0.3">
      <c r="A155" s="8">
        <v>6000</v>
      </c>
      <c r="B155" t="s">
        <v>143</v>
      </c>
      <c r="C155" s="7">
        <v>39.937590999999998</v>
      </c>
      <c r="D155" s="7">
        <v>-77.661102</v>
      </c>
      <c r="E155">
        <v>36.238162807952243</v>
      </c>
      <c r="F155">
        <v>-93.11992684259171</v>
      </c>
      <c r="G155">
        <v>38.193055047503258</v>
      </c>
      <c r="H155">
        <v>-78.468336661466452</v>
      </c>
      <c r="I155">
        <v>39.364199152550128</v>
      </c>
      <c r="J155">
        <v>-118.93146197067428</v>
      </c>
      <c r="K155">
        <v>38.193055047503258</v>
      </c>
      <c r="L155">
        <v>-78.468336661466452</v>
      </c>
      <c r="M155">
        <v>39.364199152550128</v>
      </c>
      <c r="N155">
        <v>-118.93146197067428</v>
      </c>
      <c r="O155" s="10">
        <f>2 * 6371* ASIN(SQRT((SIN((E155*(3.14159/180))-C155*(3.14159/180))/2)^2+COS(E155*(3.14159/180))*COS(C155*(3.14159/180))*SIN(((F155*(3.14159/180)-D155*(3.14159/180))/2))^2))</f>
        <v>1411.8714083947068</v>
      </c>
      <c r="P155" s="10">
        <f>2 * 6371* ASIN(SQRT((SIN((K155*(3.14159/180))-C155*(3.14159/180))/2)^2+COS(K155*(3.14159/180))*COS(C155*(3.14159/180))*SIN(((L155*(3.14159/180)-D155*(3.14159/180))/2))^2))</f>
        <v>206.09881458103419</v>
      </c>
      <c r="Q155" s="10">
        <f>2 * 6371* ASIN(SQRT((SIN((M155*(3.14159/180))-C155*(3.14159/180))/2)^2+COS(M155*(3.14159/180))*COS(C155*(3.14159/180))*SIN(((N155*(3.14159/180)-D155*(3.14159/180))/2))^2))</f>
        <v>3501.8678636792565</v>
      </c>
      <c r="R155" s="11">
        <f t="shared" si="4"/>
        <v>206.09881458103419</v>
      </c>
      <c r="S155" t="str">
        <f t="shared" si="5"/>
        <v>WH_2</v>
      </c>
    </row>
    <row r="156" spans="1:19" x14ac:dyDescent="0.3">
      <c r="A156" s="8">
        <v>5990</v>
      </c>
      <c r="B156" t="s">
        <v>144</v>
      </c>
      <c r="C156" s="7">
        <v>33.846322000000001</v>
      </c>
      <c r="D156" s="7">
        <v>-118.046139</v>
      </c>
      <c r="E156">
        <v>36.238162807952243</v>
      </c>
      <c r="F156">
        <v>-93.11992684259171</v>
      </c>
      <c r="G156">
        <v>38.193055047503258</v>
      </c>
      <c r="H156">
        <v>-78.468336661466452</v>
      </c>
      <c r="I156">
        <v>39.364199152550128</v>
      </c>
      <c r="J156">
        <v>-118.93146197067428</v>
      </c>
      <c r="K156">
        <v>38.193055047503258</v>
      </c>
      <c r="L156">
        <v>-78.468336661466452</v>
      </c>
      <c r="M156">
        <v>39.364199152550128</v>
      </c>
      <c r="N156">
        <v>-118.93146197067428</v>
      </c>
      <c r="O156" s="10">
        <f>2 * 6371* ASIN(SQRT((SIN((E156*(3.14159/180))-C156*(3.14159/180))/2)^2+COS(E156*(3.14159/180))*COS(C156*(3.14159/180))*SIN(((F156*(3.14159/180)-D156*(3.14159/180))/2))^2))</f>
        <v>2278.4325145928228</v>
      </c>
      <c r="P156" s="10">
        <f>2 * 6371* ASIN(SQRT((SIN((K156*(3.14159/180))-C156*(3.14159/180))/2)^2+COS(K156*(3.14159/180))*COS(C156*(3.14159/180))*SIN(((L156*(3.14159/180)-D156*(3.14159/180))/2))^2))</f>
        <v>3564.9046860933618</v>
      </c>
      <c r="Q156" s="10">
        <f>2 * 6371* ASIN(SQRT((SIN((M156*(3.14159/180))-C156*(3.14159/180))/2)^2+COS(M156*(3.14159/180))*COS(C156*(3.14159/180))*SIN(((N156*(3.14159/180)-D156*(3.14159/180))/2))^2))</f>
        <v>617.91150128597383</v>
      </c>
      <c r="R156" s="11">
        <f t="shared" si="4"/>
        <v>617.91150128597383</v>
      </c>
      <c r="S156" t="str">
        <f t="shared" si="5"/>
        <v>WH_3</v>
      </c>
    </row>
    <row r="157" spans="1:19" x14ac:dyDescent="0.3">
      <c r="A157" s="8">
        <v>5588</v>
      </c>
      <c r="B157" t="s">
        <v>145</v>
      </c>
      <c r="C157" s="7">
        <v>27.530567000000001</v>
      </c>
      <c r="D157" s="7">
        <v>-99.480323999999996</v>
      </c>
      <c r="E157">
        <v>36.238162807952243</v>
      </c>
      <c r="F157">
        <v>-93.11992684259171</v>
      </c>
      <c r="G157">
        <v>38.193055047503258</v>
      </c>
      <c r="H157">
        <v>-78.468336661466452</v>
      </c>
      <c r="I157">
        <v>39.364199152550128</v>
      </c>
      <c r="J157">
        <v>-118.93146197067428</v>
      </c>
      <c r="K157">
        <v>38.193055047503258</v>
      </c>
      <c r="L157">
        <v>-78.468336661466452</v>
      </c>
      <c r="M157">
        <v>39.364199152550128</v>
      </c>
      <c r="N157">
        <v>-118.93146197067428</v>
      </c>
      <c r="O157" s="10">
        <f>2 * 6371* ASIN(SQRT((SIN((E157*(3.14159/180))-C157*(3.14159/180))/2)^2+COS(E157*(3.14159/180))*COS(C157*(3.14159/180))*SIN(((F157*(3.14159/180)-D157*(3.14159/180))/2))^2))</f>
        <v>1136.2656851581737</v>
      </c>
      <c r="P157" s="10">
        <f>2 * 6371* ASIN(SQRT((SIN((K157*(3.14159/180))-C157*(3.14159/180))/2)^2+COS(K157*(3.14159/180))*COS(C157*(3.14159/180))*SIN(((L157*(3.14159/180)-D157*(3.14159/180))/2))^2))</f>
        <v>2281.8852294562112</v>
      </c>
      <c r="Q157" s="10">
        <f>2 * 6371* ASIN(SQRT((SIN((M157*(3.14159/180))-C157*(3.14159/180))/2)^2+COS(M157*(3.14159/180))*COS(C157*(3.14159/180))*SIN(((N157*(3.14159/180)-D157*(3.14159/180))/2))^2))</f>
        <v>2221.0780459799494</v>
      </c>
      <c r="R157" s="11">
        <f t="shared" si="4"/>
        <v>1136.2656851581737</v>
      </c>
      <c r="S157" t="str">
        <f t="shared" si="5"/>
        <v>WH_0</v>
      </c>
    </row>
    <row r="158" spans="1:19" x14ac:dyDescent="0.3">
      <c r="A158" s="8">
        <v>5564.16</v>
      </c>
      <c r="B158" t="s">
        <v>102</v>
      </c>
      <c r="C158" s="7">
        <v>34.000568999999999</v>
      </c>
      <c r="D158" s="7">
        <v>-118.15979299999999</v>
      </c>
      <c r="E158">
        <v>36.238162807952243</v>
      </c>
      <c r="F158">
        <v>-93.11992684259171</v>
      </c>
      <c r="G158">
        <v>38.193055047503258</v>
      </c>
      <c r="H158">
        <v>-78.468336661466452</v>
      </c>
      <c r="I158">
        <v>39.364199152550128</v>
      </c>
      <c r="J158">
        <v>-118.93146197067428</v>
      </c>
      <c r="K158">
        <v>38.193055047503258</v>
      </c>
      <c r="L158">
        <v>-78.468336661466452</v>
      </c>
      <c r="M158">
        <v>39.364199152550128</v>
      </c>
      <c r="N158">
        <v>-118.93146197067428</v>
      </c>
      <c r="O158" s="10">
        <f>2 * 6371* ASIN(SQRT((SIN((E158*(3.14159/180))-C158*(3.14159/180))/2)^2+COS(E158*(3.14159/180))*COS(C158*(3.14159/180))*SIN(((F158*(3.14159/180)-D158*(3.14159/180))/2))^2))</f>
        <v>2284.5886695917848</v>
      </c>
      <c r="P158" s="10">
        <f>2 * 6371* ASIN(SQRT((SIN((K158*(3.14159/180))-C158*(3.14159/180))/2)^2+COS(K158*(3.14159/180))*COS(C158*(3.14159/180))*SIN(((L158*(3.14159/180)-D158*(3.14159/180))/2))^2))</f>
        <v>3569.1499908880451</v>
      </c>
      <c r="Q158" s="10">
        <f>2 * 6371* ASIN(SQRT((SIN((M158*(3.14159/180))-C158*(3.14159/180))/2)^2+COS(M158*(3.14159/180))*COS(C158*(3.14159/180))*SIN(((N158*(3.14159/180)-D158*(3.14159/180))/2))^2))</f>
        <v>599.70749757668</v>
      </c>
      <c r="R158" s="11">
        <f t="shared" si="4"/>
        <v>599.70749757668</v>
      </c>
      <c r="S158" t="str">
        <f t="shared" si="5"/>
        <v>WH_3</v>
      </c>
    </row>
    <row r="159" spans="1:19" x14ac:dyDescent="0.3">
      <c r="A159" s="8">
        <v>5371.96</v>
      </c>
      <c r="B159" t="s">
        <v>146</v>
      </c>
      <c r="C159" s="7">
        <v>39.099727000000001</v>
      </c>
      <c r="D159" s="7">
        <v>-94.578567000000007</v>
      </c>
      <c r="E159">
        <v>36.238162807952243</v>
      </c>
      <c r="F159">
        <v>-93.11992684259171</v>
      </c>
      <c r="G159">
        <v>38.193055047503258</v>
      </c>
      <c r="H159">
        <v>-78.468336661466452</v>
      </c>
      <c r="I159">
        <v>39.364199152550128</v>
      </c>
      <c r="J159">
        <v>-118.93146197067428</v>
      </c>
      <c r="K159">
        <v>38.193055047503258</v>
      </c>
      <c r="L159">
        <v>-78.468336661466452</v>
      </c>
      <c r="M159">
        <v>39.364199152550128</v>
      </c>
      <c r="N159">
        <v>-118.93146197067428</v>
      </c>
      <c r="O159" s="10">
        <f>2 * 6371* ASIN(SQRT((SIN((E159*(3.14159/180))-C159*(3.14159/180))/2)^2+COS(E159*(3.14159/180))*COS(C159*(3.14159/180))*SIN(((F159*(3.14159/180)-D159*(3.14159/180))/2))^2))</f>
        <v>343.00913672651558</v>
      </c>
      <c r="P159" s="10">
        <f>2 * 6371* ASIN(SQRT((SIN((K159*(3.14159/180))-C159*(3.14159/180))/2)^2+COS(K159*(3.14159/180))*COS(C159*(3.14159/180))*SIN(((L159*(3.14159/180)-D159*(3.14159/180))/2))^2))</f>
        <v>1400.8750896610088</v>
      </c>
      <c r="Q159" s="10">
        <f>2 * 6371* ASIN(SQRT((SIN((M159*(3.14159/180))-C159*(3.14159/180))/2)^2+COS(M159*(3.14159/180))*COS(C159*(3.14159/180))*SIN(((N159*(3.14159/180)-D159*(3.14159/180))/2))^2))</f>
        <v>2091.3528458321084</v>
      </c>
      <c r="R159" s="11">
        <f t="shared" si="4"/>
        <v>343.00913672651558</v>
      </c>
      <c r="S159" t="str">
        <f t="shared" si="5"/>
        <v>WH_0</v>
      </c>
    </row>
    <row r="160" spans="1:19" x14ac:dyDescent="0.3">
      <c r="A160" s="8">
        <v>5186.72</v>
      </c>
      <c r="B160" t="s">
        <v>147</v>
      </c>
      <c r="C160" s="7">
        <v>29.785785000000001</v>
      </c>
      <c r="D160" s="7">
        <v>-95.824395999999993</v>
      </c>
      <c r="E160">
        <v>36.238162807952243</v>
      </c>
      <c r="F160">
        <v>-93.11992684259171</v>
      </c>
      <c r="G160">
        <v>38.193055047503258</v>
      </c>
      <c r="H160">
        <v>-78.468336661466452</v>
      </c>
      <c r="I160">
        <v>39.364199152550128</v>
      </c>
      <c r="J160">
        <v>-118.93146197067428</v>
      </c>
      <c r="K160">
        <v>38.193055047503258</v>
      </c>
      <c r="L160">
        <v>-78.468336661466452</v>
      </c>
      <c r="M160">
        <v>39.364199152550128</v>
      </c>
      <c r="N160">
        <v>-118.93146197067428</v>
      </c>
      <c r="O160" s="10">
        <f>2 * 6371* ASIN(SQRT((SIN((E160*(3.14159/180))-C160*(3.14159/180))/2)^2+COS(E160*(3.14159/180))*COS(C160*(3.14159/180))*SIN(((F160*(3.14159/180)-D160*(3.14159/180))/2))^2))</f>
        <v>759.32056170229305</v>
      </c>
      <c r="P160" s="10">
        <f>2 * 6371* ASIN(SQRT((SIN((K160*(3.14159/180))-C160*(3.14159/180))/2)^2+COS(K160*(3.14159/180))*COS(C160*(3.14159/180))*SIN(((L160*(3.14159/180)-D160*(3.14159/180))/2))^2))</f>
        <v>1847.3402960062863</v>
      </c>
      <c r="Q160" s="10">
        <f>2 * 6371* ASIN(SQRT((SIN((M160*(3.14159/180))-C160*(3.14159/180))/2)^2+COS(M160*(3.14159/180))*COS(C160*(3.14159/180))*SIN(((N160*(3.14159/180)-D160*(3.14159/180))/2))^2))</f>
        <v>2357.3194713402318</v>
      </c>
      <c r="R160" s="11">
        <f t="shared" si="4"/>
        <v>759.32056170229305</v>
      </c>
      <c r="S160" t="str">
        <f t="shared" si="5"/>
        <v>WH_0</v>
      </c>
    </row>
    <row r="161" spans="1:19" x14ac:dyDescent="0.3">
      <c r="A161" s="8">
        <v>5094.0999999999995</v>
      </c>
      <c r="B161" t="s">
        <v>148</v>
      </c>
      <c r="C161" s="7">
        <v>40.798946999999998</v>
      </c>
      <c r="D161" s="7">
        <v>-81.378446999999994</v>
      </c>
      <c r="E161">
        <v>36.238162807952243</v>
      </c>
      <c r="F161">
        <v>-93.11992684259171</v>
      </c>
      <c r="G161">
        <v>38.193055047503258</v>
      </c>
      <c r="H161">
        <v>-78.468336661466452</v>
      </c>
      <c r="I161">
        <v>39.364199152550128</v>
      </c>
      <c r="J161">
        <v>-118.93146197067428</v>
      </c>
      <c r="K161">
        <v>38.193055047503258</v>
      </c>
      <c r="L161">
        <v>-78.468336661466452</v>
      </c>
      <c r="M161">
        <v>39.364199152550128</v>
      </c>
      <c r="N161">
        <v>-118.93146197067428</v>
      </c>
      <c r="O161" s="10">
        <f>2 * 6371* ASIN(SQRT((SIN((E161*(3.14159/180))-C161*(3.14159/180))/2)^2+COS(E161*(3.14159/180))*COS(C161*(3.14159/180))*SIN(((F161*(3.14159/180)-D161*(3.14159/180))/2))^2))</f>
        <v>1138.9599134600157</v>
      </c>
      <c r="P161" s="10">
        <f>2 * 6371* ASIN(SQRT((SIN((K161*(3.14159/180))-C161*(3.14159/180))/2)^2+COS(K161*(3.14159/180))*COS(C161*(3.14159/180))*SIN(((L161*(3.14159/180)-D161*(3.14159/180))/2))^2))</f>
        <v>382.40342070869104</v>
      </c>
      <c r="Q161" s="10">
        <f>2 * 6371* ASIN(SQRT((SIN((M161*(3.14159/180))-C161*(3.14159/180))/2)^2+COS(M161*(3.14159/180))*COS(C161*(3.14159/180))*SIN(((N161*(3.14159/180)-D161*(3.14159/180))/2))^2))</f>
        <v>3174.4373811219166</v>
      </c>
      <c r="R161" s="11">
        <f t="shared" si="4"/>
        <v>382.40342070869104</v>
      </c>
      <c r="S161" t="str">
        <f t="shared" si="5"/>
        <v>WH_2</v>
      </c>
    </row>
    <row r="162" spans="1:19" x14ac:dyDescent="0.3">
      <c r="A162" s="8">
        <v>2795.76</v>
      </c>
      <c r="B162" t="s">
        <v>23</v>
      </c>
      <c r="C162" s="7">
        <v>34.052233999999999</v>
      </c>
      <c r="D162" s="7">
        <v>-118.243685</v>
      </c>
      <c r="E162">
        <v>36.238162807952243</v>
      </c>
      <c r="F162">
        <v>-93.11992684259171</v>
      </c>
      <c r="G162">
        <v>38.193055047503258</v>
      </c>
      <c r="H162">
        <v>-78.468336661466452</v>
      </c>
      <c r="I162">
        <v>39.364199152550128</v>
      </c>
      <c r="J162">
        <v>-118.93146197067428</v>
      </c>
      <c r="K162">
        <v>38.193055047503258</v>
      </c>
      <c r="L162">
        <v>-78.468336661466452</v>
      </c>
      <c r="M162">
        <v>39.364199152550128</v>
      </c>
      <c r="N162">
        <v>-118.93146197067428</v>
      </c>
      <c r="O162" s="10">
        <f>2 * 6371* ASIN(SQRT((SIN((E162*(3.14159/180))-C162*(3.14159/180))/2)^2+COS(E162*(3.14159/180))*COS(C162*(3.14159/180))*SIN(((F162*(3.14159/180)-D162*(3.14159/180))/2))^2))</f>
        <v>2290.7846540537998</v>
      </c>
      <c r="P162" s="10">
        <f>2 * 6371* ASIN(SQRT((SIN((K162*(3.14159/180))-C162*(3.14159/180))/2)^2+COS(K162*(3.14159/180))*COS(C162*(3.14159/180))*SIN(((L162*(3.14159/180)-D162*(3.14159/180))/2))^2))</f>
        <v>3574.573995106527</v>
      </c>
      <c r="Q162" s="10">
        <f>2 * 6371* ASIN(SQRT((SIN((M162*(3.14159/180))-C162*(3.14159/180))/2)^2+COS(M162*(3.14159/180))*COS(C162*(3.14159/180))*SIN(((N162*(3.14159/180)-D162*(3.14159/180))/2))^2))</f>
        <v>593.19896231511655</v>
      </c>
      <c r="R162" s="11">
        <f t="shared" si="4"/>
        <v>593.19896231511655</v>
      </c>
      <c r="S162" t="str">
        <f t="shared" si="5"/>
        <v>WH_3</v>
      </c>
    </row>
    <row r="163" spans="1:19" x14ac:dyDescent="0.3">
      <c r="A163" s="8">
        <v>2283.7399999999998</v>
      </c>
      <c r="B163" t="s">
        <v>96</v>
      </c>
      <c r="C163" s="7">
        <v>34.197505</v>
      </c>
      <c r="D163" s="7">
        <v>-119.177052</v>
      </c>
      <c r="E163">
        <v>36.238162807952243</v>
      </c>
      <c r="F163">
        <v>-93.11992684259171</v>
      </c>
      <c r="G163">
        <v>38.193055047503258</v>
      </c>
      <c r="H163">
        <v>-78.468336661466452</v>
      </c>
      <c r="I163">
        <v>39.364199152550128</v>
      </c>
      <c r="J163">
        <v>-118.93146197067428</v>
      </c>
      <c r="K163">
        <v>38.193055047503258</v>
      </c>
      <c r="L163">
        <v>-78.468336661466452</v>
      </c>
      <c r="M163">
        <v>39.364199152550128</v>
      </c>
      <c r="N163">
        <v>-118.93146197067428</v>
      </c>
      <c r="O163" s="10">
        <f>2 * 6371* ASIN(SQRT((SIN((E163*(3.14159/180))-C163*(3.14159/180))/2)^2+COS(E163*(3.14159/180))*COS(C163*(3.14159/180))*SIN(((F163*(3.14159/180)-D163*(3.14159/180))/2))^2))</f>
        <v>2370.7848592841324</v>
      </c>
      <c r="P163" s="10">
        <f>2 * 6371* ASIN(SQRT((SIN((K163*(3.14159/180))-C163*(3.14159/180))/2)^2+COS(K163*(3.14159/180))*COS(C163*(3.14159/180))*SIN(((L163*(3.14159/180)-D163*(3.14159/180))/2))^2))</f>
        <v>3650.5191115427806</v>
      </c>
      <c r="Q163" s="10">
        <f>2 * 6371* ASIN(SQRT((SIN((M163*(3.14159/180))-C163*(3.14159/180))/2)^2+COS(M163*(3.14159/180))*COS(C163*(3.14159/180))*SIN(((N163*(3.14159/180)-D163*(3.14159/180))/2))^2))</f>
        <v>574.34129204841497</v>
      </c>
      <c r="R163" s="11">
        <f t="shared" si="4"/>
        <v>574.34129204841497</v>
      </c>
      <c r="S163" t="str">
        <f t="shared" si="5"/>
        <v>WH_3</v>
      </c>
    </row>
    <row r="164" spans="1:19" x14ac:dyDescent="0.3">
      <c r="A164" s="8">
        <v>4723.619999999999</v>
      </c>
      <c r="B164" t="s">
        <v>149</v>
      </c>
      <c r="C164" s="7">
        <v>38.596440000000001</v>
      </c>
      <c r="D164" s="7">
        <v>-90.184832999999998</v>
      </c>
      <c r="E164">
        <v>36.238162807952243</v>
      </c>
      <c r="F164">
        <v>-93.11992684259171</v>
      </c>
      <c r="G164">
        <v>38.193055047503258</v>
      </c>
      <c r="H164">
        <v>-78.468336661466452</v>
      </c>
      <c r="I164">
        <v>39.364199152550128</v>
      </c>
      <c r="J164">
        <v>-118.93146197067428</v>
      </c>
      <c r="K164">
        <v>38.193055047503258</v>
      </c>
      <c r="L164">
        <v>-78.468336661466452</v>
      </c>
      <c r="M164">
        <v>39.364199152550128</v>
      </c>
      <c r="N164">
        <v>-118.93146197067428</v>
      </c>
      <c r="O164" s="10">
        <f>2 * 6371* ASIN(SQRT((SIN((E164*(3.14159/180))-C164*(3.14159/180))/2)^2+COS(E164*(3.14159/180))*COS(C164*(3.14159/180))*SIN(((F164*(3.14159/180)-D164*(3.14159/180))/2))^2))</f>
        <v>368.63719025173828</v>
      </c>
      <c r="P164" s="10">
        <f>2 * 6371* ASIN(SQRT((SIN((K164*(3.14159/180))-C164*(3.14159/180))/2)^2+COS(K164*(3.14159/180))*COS(C164*(3.14159/180))*SIN(((L164*(3.14159/180)-D164*(3.14159/180))/2))^2))</f>
        <v>1021.372725868475</v>
      </c>
      <c r="Q164" s="10">
        <f>2 * 6371* ASIN(SQRT((SIN((M164*(3.14159/180))-C164*(3.14159/180))/2)^2+COS(M164*(3.14159/180))*COS(C164*(3.14159/180))*SIN(((N164*(3.14159/180)-D164*(3.14159/180))/2))^2))</f>
        <v>2475.7792645544773</v>
      </c>
      <c r="R164" s="11">
        <f t="shared" si="4"/>
        <v>368.63719025173828</v>
      </c>
      <c r="S164" t="str">
        <f t="shared" si="5"/>
        <v>WH_0</v>
      </c>
    </row>
    <row r="165" spans="1:19" x14ac:dyDescent="0.3">
      <c r="A165" s="8">
        <v>4522.8999999999996</v>
      </c>
      <c r="B165" t="s">
        <v>124</v>
      </c>
      <c r="C165" s="7">
        <v>23.634501</v>
      </c>
      <c r="D165" s="7">
        <v>-102.552784</v>
      </c>
      <c r="E165">
        <v>36.238162807952243</v>
      </c>
      <c r="F165">
        <v>-93.11992684259171</v>
      </c>
      <c r="G165">
        <v>38.193055047503258</v>
      </c>
      <c r="H165">
        <v>-78.468336661466452</v>
      </c>
      <c r="I165">
        <v>39.364199152550128</v>
      </c>
      <c r="J165">
        <v>-118.93146197067428</v>
      </c>
      <c r="K165">
        <v>38.193055047503258</v>
      </c>
      <c r="L165">
        <v>-78.468336661466452</v>
      </c>
      <c r="M165">
        <v>39.364199152550128</v>
      </c>
      <c r="N165">
        <v>-118.93146197067428</v>
      </c>
      <c r="O165" s="10">
        <f>2 * 6371* ASIN(SQRT((SIN((E165*(3.14159/180))-C165*(3.14159/180))/2)^2+COS(E165*(3.14159/180))*COS(C165*(3.14159/180))*SIN(((F165*(3.14159/180)-D165*(3.14159/180))/2))^2))</f>
        <v>1661.1152657176051</v>
      </c>
      <c r="P165" s="10">
        <f>2 * 6371* ASIN(SQRT((SIN((K165*(3.14159/180))-C165*(3.14159/180))/2)^2+COS(K165*(3.14159/180))*COS(C165*(3.14159/180))*SIN(((L165*(3.14159/180)-D165*(3.14159/180))/2))^2))</f>
        <v>2788.6238171861564</v>
      </c>
      <c r="Q165" s="10">
        <f>2 * 6371* ASIN(SQRT((SIN((M165*(3.14159/180))-C165*(3.14159/180))/2)^2+COS(M165*(3.14159/180))*COS(C165*(3.14159/180))*SIN(((N165*(3.14159/180)-D165*(3.14159/180))/2))^2))</f>
        <v>2318.5135869399355</v>
      </c>
      <c r="R165" s="11">
        <f t="shared" si="4"/>
        <v>1661.1152657176051</v>
      </c>
      <c r="S165" t="str">
        <f t="shared" si="5"/>
        <v>WH_0</v>
      </c>
    </row>
    <row r="166" spans="1:19" x14ac:dyDescent="0.3">
      <c r="A166" s="8">
        <v>4184.04</v>
      </c>
      <c r="B166" t="s">
        <v>150</v>
      </c>
      <c r="C166" s="7">
        <v>38.894278999999997</v>
      </c>
      <c r="D166" s="7">
        <v>-77.431099000000003</v>
      </c>
      <c r="E166">
        <v>36.238162807952243</v>
      </c>
      <c r="F166">
        <v>-93.11992684259171</v>
      </c>
      <c r="G166">
        <v>38.193055047503258</v>
      </c>
      <c r="H166">
        <v>-78.468336661466452</v>
      </c>
      <c r="I166">
        <v>39.364199152550128</v>
      </c>
      <c r="J166">
        <v>-118.93146197067428</v>
      </c>
      <c r="K166">
        <v>38.193055047503258</v>
      </c>
      <c r="L166">
        <v>-78.468336661466452</v>
      </c>
      <c r="M166">
        <v>39.364199152550128</v>
      </c>
      <c r="N166">
        <v>-118.93146197067428</v>
      </c>
      <c r="O166" s="10">
        <f>2 * 6371* ASIN(SQRT((SIN((E166*(3.14159/180))-C166*(3.14159/180))/2)^2+COS(E166*(3.14159/180))*COS(C166*(3.14159/180))*SIN(((F166*(3.14159/180)-D166*(3.14159/180))/2))^2))</f>
        <v>1412.0491581699177</v>
      </c>
      <c r="P166" s="10">
        <f>2 * 6371* ASIN(SQRT((SIN((K166*(3.14159/180))-C166*(3.14159/180))/2)^2+COS(K166*(3.14159/180))*COS(C166*(3.14159/180))*SIN(((L166*(3.14159/180)-D166*(3.14159/180))/2))^2))</f>
        <v>119.23313743198943</v>
      </c>
      <c r="Q166" s="10">
        <f>2 * 6371* ASIN(SQRT((SIN((M166*(3.14159/180))-C166*(3.14159/180))/2)^2+COS(M166*(3.14159/180))*COS(C166*(3.14159/180))*SIN(((N166*(3.14159/180)-D166*(3.14159/180))/2))^2))</f>
        <v>3547.950263781554</v>
      </c>
      <c r="R166" s="11">
        <f t="shared" si="4"/>
        <v>119.23313743198943</v>
      </c>
      <c r="S166" t="str">
        <f t="shared" si="5"/>
        <v>WH_2</v>
      </c>
    </row>
    <row r="167" spans="1:19" x14ac:dyDescent="0.3">
      <c r="A167" s="8">
        <v>4175</v>
      </c>
      <c r="B167" t="s">
        <v>58</v>
      </c>
      <c r="C167" s="7">
        <v>38.627003000000002</v>
      </c>
      <c r="D167" s="7">
        <v>-90.199404000000001</v>
      </c>
      <c r="E167">
        <v>36.238162807952243</v>
      </c>
      <c r="F167">
        <v>-93.11992684259171</v>
      </c>
      <c r="G167">
        <v>38.193055047503258</v>
      </c>
      <c r="H167">
        <v>-78.468336661466452</v>
      </c>
      <c r="I167">
        <v>39.364199152550128</v>
      </c>
      <c r="J167">
        <v>-118.93146197067428</v>
      </c>
      <c r="K167">
        <v>38.193055047503258</v>
      </c>
      <c r="L167">
        <v>-78.468336661466452</v>
      </c>
      <c r="M167">
        <v>39.364199152550128</v>
      </c>
      <c r="N167">
        <v>-118.93146197067428</v>
      </c>
      <c r="O167" s="10">
        <f>2 * 6371* ASIN(SQRT((SIN((E167*(3.14159/180))-C167*(3.14159/180))/2)^2+COS(E167*(3.14159/180))*COS(C167*(3.14159/180))*SIN(((F167*(3.14159/180)-D167*(3.14159/180))/2))^2))</f>
        <v>370.12537258589651</v>
      </c>
      <c r="P167" s="10">
        <f>2 * 6371* ASIN(SQRT((SIN((K167*(3.14159/180))-C167*(3.14159/180))/2)^2+COS(K167*(3.14159/180))*COS(C167*(3.14159/180))*SIN(((L167*(3.14159/180)-D167*(3.14159/180))/2))^2))</f>
        <v>1022.5763119215424</v>
      </c>
      <c r="Q167" s="10">
        <f>2 * 6371* ASIN(SQRT((SIN((M167*(3.14159/180))-C167*(3.14159/180))/2)^2+COS(M167*(3.14159/180))*COS(C167*(3.14159/180))*SIN(((N167*(3.14159/180)-D167*(3.14159/180))/2))^2))</f>
        <v>2473.8856041840522</v>
      </c>
      <c r="R167" s="11">
        <f t="shared" si="4"/>
        <v>370.12537258589651</v>
      </c>
      <c r="S167" t="str">
        <f t="shared" si="5"/>
        <v>WH_0</v>
      </c>
    </row>
    <row r="168" spans="1:19" x14ac:dyDescent="0.3">
      <c r="A168" s="8">
        <v>3765.3599999999997</v>
      </c>
      <c r="B168" t="s">
        <v>151</v>
      </c>
      <c r="C168" s="7">
        <v>42.033456999999999</v>
      </c>
      <c r="D168" s="7">
        <v>-71.219058000000004</v>
      </c>
      <c r="E168">
        <v>36.238162807952243</v>
      </c>
      <c r="F168">
        <v>-93.11992684259171</v>
      </c>
      <c r="G168">
        <v>38.193055047503258</v>
      </c>
      <c r="H168">
        <v>-78.468336661466452</v>
      </c>
      <c r="I168">
        <v>39.364199152550128</v>
      </c>
      <c r="J168">
        <v>-118.93146197067428</v>
      </c>
      <c r="K168">
        <v>38.193055047503258</v>
      </c>
      <c r="L168">
        <v>-78.468336661466452</v>
      </c>
      <c r="M168">
        <v>39.364199152550128</v>
      </c>
      <c r="N168">
        <v>-118.93146197067428</v>
      </c>
      <c r="O168" s="10">
        <f>2 * 6371* ASIN(SQRT((SIN((E168*(3.14159/180))-C168*(3.14159/180))/2)^2+COS(E168*(3.14159/180))*COS(C168*(3.14159/180))*SIN(((F168*(3.14159/180)-D168*(3.14159/180))/2))^2))</f>
        <v>1988.8877093623223</v>
      </c>
      <c r="P168" s="10">
        <f>2 * 6371* ASIN(SQRT((SIN((K168*(3.14159/180))-C168*(3.14159/180))/2)^2+COS(K168*(3.14159/180))*COS(C168*(3.14159/180))*SIN(((L168*(3.14159/180)-D168*(3.14159/180))/2))^2))</f>
        <v>749.35367841237644</v>
      </c>
      <c r="Q168" s="10">
        <f>2 * 6371* ASIN(SQRT((SIN((M168*(3.14159/180))-C168*(3.14159/180))/2)^2+COS(M168*(3.14159/180))*COS(C168*(3.14159/180))*SIN(((N168*(3.14159/180)-D168*(3.14159/180))/2))^2))</f>
        <v>3980.8996621035999</v>
      </c>
      <c r="R168" s="11">
        <f t="shared" si="4"/>
        <v>749.35367841237644</v>
      </c>
      <c r="S168" t="str">
        <f t="shared" si="5"/>
        <v>WH_2</v>
      </c>
    </row>
    <row r="169" spans="1:19" x14ac:dyDescent="0.3">
      <c r="A169" s="8">
        <v>3578.88</v>
      </c>
      <c r="B169" t="s">
        <v>65</v>
      </c>
      <c r="C169" s="7">
        <v>39.739235999999998</v>
      </c>
      <c r="D169" s="7">
        <v>-104.990251</v>
      </c>
      <c r="E169">
        <v>36.238162807952243</v>
      </c>
      <c r="F169">
        <v>-93.11992684259171</v>
      </c>
      <c r="G169">
        <v>38.193055047503258</v>
      </c>
      <c r="H169">
        <v>-78.468336661466452</v>
      </c>
      <c r="I169">
        <v>39.364199152550128</v>
      </c>
      <c r="J169">
        <v>-118.93146197067428</v>
      </c>
      <c r="K169">
        <v>38.193055047503258</v>
      </c>
      <c r="L169">
        <v>-78.468336661466452</v>
      </c>
      <c r="M169">
        <v>39.364199152550128</v>
      </c>
      <c r="N169">
        <v>-118.93146197067428</v>
      </c>
      <c r="O169" s="10">
        <f>2 * 6371* ASIN(SQRT((SIN((E169*(3.14159/180))-C169*(3.14159/180))/2)^2+COS(E169*(3.14159/180))*COS(C169*(3.14159/180))*SIN(((F169*(3.14159/180)-D169*(3.14159/180))/2))^2))</f>
        <v>1109.5737963436877</v>
      </c>
      <c r="P169" s="10">
        <f>2 * 6371* ASIN(SQRT((SIN((K169*(3.14159/180))-C169*(3.14159/180))/2)^2+COS(K169*(3.14159/180))*COS(C169*(3.14159/180))*SIN(((L169*(3.14159/180)-D169*(3.14159/180))/2))^2))</f>
        <v>2291.0372692438923</v>
      </c>
      <c r="Q169" s="10">
        <f>2 * 6371* ASIN(SQRT((SIN((M169*(3.14159/180))-C169*(3.14159/180))/2)^2+COS(M169*(3.14159/180))*COS(C169*(3.14159/180))*SIN(((N169*(3.14159/180)-D169*(3.14159/180))/2))^2))</f>
        <v>1194.7972640648109</v>
      </c>
      <c r="R169" s="11">
        <f t="shared" si="4"/>
        <v>1109.5737963436877</v>
      </c>
      <c r="S169" t="str">
        <f t="shared" si="5"/>
        <v>WH_0</v>
      </c>
    </row>
    <row r="170" spans="1:19" x14ac:dyDescent="0.3">
      <c r="A170" s="8">
        <v>3426.9400000000005</v>
      </c>
      <c r="B170" t="s">
        <v>152</v>
      </c>
      <c r="C170" s="7">
        <v>33.793995000000002</v>
      </c>
      <c r="D170" s="7">
        <v>-84.660489999999996</v>
      </c>
      <c r="E170">
        <v>36.238162807952243</v>
      </c>
      <c r="F170">
        <v>-93.11992684259171</v>
      </c>
      <c r="G170">
        <v>38.193055047503258</v>
      </c>
      <c r="H170">
        <v>-78.468336661466452</v>
      </c>
      <c r="I170">
        <v>39.364199152550128</v>
      </c>
      <c r="J170">
        <v>-118.93146197067428</v>
      </c>
      <c r="K170">
        <v>38.193055047503258</v>
      </c>
      <c r="L170">
        <v>-78.468336661466452</v>
      </c>
      <c r="M170">
        <v>39.364199152550128</v>
      </c>
      <c r="N170">
        <v>-118.93146197067428</v>
      </c>
      <c r="O170" s="10">
        <f>2 * 6371* ASIN(SQRT((SIN((E170*(3.14159/180))-C170*(3.14159/180))/2)^2+COS(E170*(3.14159/180))*COS(C170*(3.14159/180))*SIN(((F170*(3.14159/180)-D170*(3.14159/180))/2))^2))</f>
        <v>816.54049927811957</v>
      </c>
      <c r="P170" s="10">
        <f>2 * 6371* ASIN(SQRT((SIN((K170*(3.14159/180))-C170*(3.14159/180))/2)^2+COS(K170*(3.14159/180))*COS(C170*(3.14159/180))*SIN(((L170*(3.14159/180)-D170*(3.14159/180))/2))^2))</f>
        <v>740.78357152919625</v>
      </c>
      <c r="Q170" s="10">
        <f>2 * 6371* ASIN(SQRT((SIN((M170*(3.14159/180))-C170*(3.14159/180))/2)^2+COS(M170*(3.14159/180))*COS(C170*(3.14159/180))*SIN(((N170*(3.14159/180)-D170*(3.14159/180))/2))^2))</f>
        <v>3102.6864878092897</v>
      </c>
      <c r="R170" s="11">
        <f t="shared" si="4"/>
        <v>740.78357152919625</v>
      </c>
      <c r="S170" t="str">
        <f t="shared" si="5"/>
        <v>WH_2</v>
      </c>
    </row>
    <row r="171" spans="1:19" x14ac:dyDescent="0.3">
      <c r="A171" s="8">
        <v>3195.3900000000008</v>
      </c>
      <c r="B171" t="s">
        <v>153</v>
      </c>
      <c r="C171" s="7">
        <v>32.464024999999999</v>
      </c>
      <c r="D171" s="7">
        <v>-86.459697000000006</v>
      </c>
      <c r="E171">
        <v>36.238162807952243</v>
      </c>
      <c r="F171">
        <v>-93.11992684259171</v>
      </c>
      <c r="G171">
        <v>38.193055047503258</v>
      </c>
      <c r="H171">
        <v>-78.468336661466452</v>
      </c>
      <c r="I171">
        <v>39.364199152550128</v>
      </c>
      <c r="J171">
        <v>-118.93146197067428</v>
      </c>
      <c r="K171">
        <v>38.193055047503258</v>
      </c>
      <c r="L171">
        <v>-78.468336661466452</v>
      </c>
      <c r="M171">
        <v>39.364199152550128</v>
      </c>
      <c r="N171">
        <v>-118.93146197067428</v>
      </c>
      <c r="O171" s="10">
        <f>2 * 6371* ASIN(SQRT((SIN((E171*(3.14159/180))-C171*(3.14159/180))/2)^2+COS(E171*(3.14159/180))*COS(C171*(3.14159/180))*SIN(((F171*(3.14159/180)-D171*(3.14159/180))/2))^2))</f>
        <v>741.15140023176014</v>
      </c>
      <c r="P171" s="10">
        <f>2 * 6371* ASIN(SQRT((SIN((K171*(3.14159/180))-C171*(3.14159/180))/2)^2+COS(K171*(3.14159/180))*COS(C171*(3.14159/180))*SIN(((L171*(3.14159/180)-D171*(3.14159/180))/2))^2))</f>
        <v>963.84047290300157</v>
      </c>
      <c r="Q171" s="10">
        <f>2 * 6371* ASIN(SQRT((SIN((M171*(3.14159/180))-C171*(3.14159/180))/2)^2+COS(M171*(3.14159/180))*COS(C171*(3.14159/180))*SIN(((N171*(3.14159/180)-D171*(3.14159/180))/2))^2))</f>
        <v>3005.1833973970561</v>
      </c>
      <c r="R171" s="11">
        <f t="shared" si="4"/>
        <v>741.15140023176014</v>
      </c>
      <c r="S171" t="str">
        <f t="shared" si="5"/>
        <v>WH_0</v>
      </c>
    </row>
    <row r="172" spans="1:19" x14ac:dyDescent="0.3">
      <c r="A172" s="8">
        <v>3102.77</v>
      </c>
      <c r="B172" t="s">
        <v>154</v>
      </c>
      <c r="C172" s="7">
        <v>28.538336000000001</v>
      </c>
      <c r="D172" s="7">
        <v>-81.379236000000006</v>
      </c>
      <c r="E172">
        <v>36.238162807952243</v>
      </c>
      <c r="F172">
        <v>-93.11992684259171</v>
      </c>
      <c r="G172">
        <v>38.193055047503258</v>
      </c>
      <c r="H172">
        <v>-78.468336661466452</v>
      </c>
      <c r="I172">
        <v>39.364199152550128</v>
      </c>
      <c r="J172">
        <v>-118.93146197067428</v>
      </c>
      <c r="K172">
        <v>38.193055047503258</v>
      </c>
      <c r="L172">
        <v>-78.468336661466452</v>
      </c>
      <c r="M172">
        <v>39.364199152550128</v>
      </c>
      <c r="N172">
        <v>-118.93146197067428</v>
      </c>
      <c r="O172" s="10">
        <f>2 * 6371* ASIN(SQRT((SIN((E172*(3.14159/180))-C172*(3.14159/180))/2)^2+COS(E172*(3.14159/180))*COS(C172*(3.14159/180))*SIN(((F172*(3.14159/180)-D172*(3.14159/180))/2))^2))</f>
        <v>1392.7588462950077</v>
      </c>
      <c r="P172" s="10">
        <f>2 * 6371* ASIN(SQRT((SIN((K172*(3.14159/180))-C172*(3.14159/180))/2)^2+COS(K172*(3.14159/180))*COS(C172*(3.14159/180))*SIN(((L172*(3.14159/180)-D172*(3.14159/180))/2))^2))</f>
        <v>1103.1818832655656</v>
      </c>
      <c r="Q172" s="10">
        <f>2 * 6371* ASIN(SQRT((SIN((M172*(3.14159/180))-C172*(3.14159/180))/2)^2+COS(M172*(3.14159/180))*COS(C172*(3.14159/180))*SIN(((N172*(3.14159/180)-D172*(3.14159/180))/2))^2))</f>
        <v>3634.6555621570897</v>
      </c>
      <c r="R172" s="11">
        <f t="shared" si="4"/>
        <v>1103.1818832655656</v>
      </c>
      <c r="S172" t="str">
        <f t="shared" si="5"/>
        <v>WH_2</v>
      </c>
    </row>
    <row r="173" spans="1:19" x14ac:dyDescent="0.3">
      <c r="A173" s="8">
        <v>3072</v>
      </c>
      <c r="B173" t="s">
        <v>155</v>
      </c>
      <c r="C173" s="7">
        <v>39.840314999999997</v>
      </c>
      <c r="D173" s="7">
        <v>-88.954800000000006</v>
      </c>
      <c r="E173">
        <v>36.238162807952243</v>
      </c>
      <c r="F173">
        <v>-93.11992684259171</v>
      </c>
      <c r="G173">
        <v>38.193055047503258</v>
      </c>
      <c r="H173">
        <v>-78.468336661466452</v>
      </c>
      <c r="I173">
        <v>39.364199152550128</v>
      </c>
      <c r="J173">
        <v>-118.93146197067428</v>
      </c>
      <c r="K173">
        <v>38.193055047503258</v>
      </c>
      <c r="L173">
        <v>-78.468336661466452</v>
      </c>
      <c r="M173">
        <v>39.364199152550128</v>
      </c>
      <c r="N173">
        <v>-118.93146197067428</v>
      </c>
      <c r="O173" s="10">
        <f>2 * 6371* ASIN(SQRT((SIN((E173*(3.14159/180))-C173*(3.14159/180))/2)^2+COS(E173*(3.14159/180))*COS(C173*(3.14159/180))*SIN(((F173*(3.14159/180)-D173*(3.14159/180))/2))^2))</f>
        <v>541.4617573308077</v>
      </c>
      <c r="P173" s="10">
        <f>2 * 6371* ASIN(SQRT((SIN((K173*(3.14159/180))-C173*(3.14159/180))/2)^2+COS(K173*(3.14159/180))*COS(C173*(3.14159/180))*SIN(((L173*(3.14159/180)-D173*(3.14159/180))/2))^2))</f>
        <v>923.71426583700122</v>
      </c>
      <c r="Q173" s="10">
        <f>2 * 6371* ASIN(SQRT((SIN((M173*(3.14159/180))-C173*(3.14159/180))/2)^2+COS(M173*(3.14159/180))*COS(C173*(3.14159/180))*SIN(((N173*(3.14159/180)-D173*(3.14159/180))/2))^2))</f>
        <v>2556.6750173017499</v>
      </c>
      <c r="R173" s="11">
        <f t="shared" si="4"/>
        <v>541.4617573308077</v>
      </c>
      <c r="S173" t="str">
        <f t="shared" si="5"/>
        <v>WH_0</v>
      </c>
    </row>
    <row r="174" spans="1:19" x14ac:dyDescent="0.3">
      <c r="A174" s="8">
        <v>3008.8799999999997</v>
      </c>
      <c r="B174" t="s">
        <v>156</v>
      </c>
      <c r="C174" s="7">
        <v>36.663446999999998</v>
      </c>
      <c r="D174" s="7">
        <v>-87.47739</v>
      </c>
      <c r="E174">
        <v>36.238162807952243</v>
      </c>
      <c r="F174">
        <v>-93.11992684259171</v>
      </c>
      <c r="G174">
        <v>38.193055047503258</v>
      </c>
      <c r="H174">
        <v>-78.468336661466452</v>
      </c>
      <c r="I174">
        <v>39.364199152550128</v>
      </c>
      <c r="J174">
        <v>-118.93146197067428</v>
      </c>
      <c r="K174">
        <v>38.193055047503258</v>
      </c>
      <c r="L174">
        <v>-78.468336661466452</v>
      </c>
      <c r="M174">
        <v>39.364199152550128</v>
      </c>
      <c r="N174">
        <v>-118.93146197067428</v>
      </c>
      <c r="O174" s="10">
        <f>2 * 6371* ASIN(SQRT((SIN((E174*(3.14159/180))-C174*(3.14159/180))/2)^2+COS(E174*(3.14159/180))*COS(C174*(3.14159/180))*SIN(((F174*(3.14159/180)-D174*(3.14159/180))/2))^2))</f>
        <v>506.81301183831602</v>
      </c>
      <c r="P174" s="10">
        <f>2 * 6371* ASIN(SQRT((SIN((K174*(3.14159/180))-C174*(3.14159/180))/2)^2+COS(K174*(3.14159/180))*COS(C174*(3.14159/180))*SIN(((L174*(3.14159/180)-D174*(3.14159/180))/2))^2))</f>
        <v>813.12907469581296</v>
      </c>
      <c r="Q174" s="10">
        <f>2 * 6371* ASIN(SQRT((SIN((M174*(3.14159/180))-C174*(3.14159/180))/2)^2+COS(M174*(3.14159/180))*COS(C174*(3.14159/180))*SIN(((N174*(3.14159/180)-D174*(3.14159/180))/2))^2))</f>
        <v>2757.882070912598</v>
      </c>
      <c r="R174" s="11">
        <f t="shared" si="4"/>
        <v>506.81301183831602</v>
      </c>
      <c r="S174" t="str">
        <f t="shared" si="5"/>
        <v>WH_0</v>
      </c>
    </row>
    <row r="175" spans="1:19" x14ac:dyDescent="0.3">
      <c r="A175" s="8">
        <v>2547.0500000000002</v>
      </c>
      <c r="B175" t="s">
        <v>157</v>
      </c>
      <c r="C175" s="7">
        <v>35.149534000000003</v>
      </c>
      <c r="D175" s="7">
        <v>-90.04898</v>
      </c>
      <c r="E175">
        <v>36.238162807952243</v>
      </c>
      <c r="F175">
        <v>-93.11992684259171</v>
      </c>
      <c r="G175">
        <v>38.193055047503258</v>
      </c>
      <c r="H175">
        <v>-78.468336661466452</v>
      </c>
      <c r="I175">
        <v>39.364199152550128</v>
      </c>
      <c r="J175">
        <v>-118.93146197067428</v>
      </c>
      <c r="K175">
        <v>38.193055047503258</v>
      </c>
      <c r="L175">
        <v>-78.468336661466452</v>
      </c>
      <c r="M175">
        <v>39.364199152550128</v>
      </c>
      <c r="N175">
        <v>-118.93146197067428</v>
      </c>
      <c r="O175" s="10">
        <f>2 * 6371* ASIN(SQRT((SIN((E175*(3.14159/180))-C175*(3.14159/180))/2)^2+COS(E175*(3.14159/180))*COS(C175*(3.14159/180))*SIN(((F175*(3.14159/180)-D175*(3.14159/180))/2))^2))</f>
        <v>302.57154920463887</v>
      </c>
      <c r="P175" s="10">
        <f>2 * 6371* ASIN(SQRT((SIN((K175*(3.14159/180))-C175*(3.14159/180))/2)^2+COS(K175*(3.14159/180))*COS(C175*(3.14159/180))*SIN(((L175*(3.14159/180)-D175*(3.14159/180))/2))^2))</f>
        <v>1085.9274667762381</v>
      </c>
      <c r="Q175" s="10">
        <f>2 * 6371* ASIN(SQRT((SIN((M175*(3.14159/180))-C175*(3.14159/180))/2)^2+COS(M175*(3.14159/180))*COS(C175*(3.14159/180))*SIN(((N175*(3.14159/180)-D175*(3.14159/180))/2))^2))</f>
        <v>2587.2777180552575</v>
      </c>
      <c r="R175" s="11">
        <f t="shared" si="4"/>
        <v>302.57154920463887</v>
      </c>
      <c r="S175" t="str">
        <f t="shared" si="5"/>
        <v>WH_0</v>
      </c>
    </row>
    <row r="176" spans="1:19" x14ac:dyDescent="0.3">
      <c r="A176" s="8">
        <v>2310</v>
      </c>
      <c r="B176" t="s">
        <v>158</v>
      </c>
      <c r="C176" s="7">
        <v>37.005782000000004</v>
      </c>
      <c r="D176" s="7">
        <v>-121.568275</v>
      </c>
      <c r="E176">
        <v>36.238162807952243</v>
      </c>
      <c r="F176">
        <v>-93.11992684259171</v>
      </c>
      <c r="G176">
        <v>38.193055047503258</v>
      </c>
      <c r="H176">
        <v>-78.468336661466452</v>
      </c>
      <c r="I176">
        <v>39.364199152550128</v>
      </c>
      <c r="J176">
        <v>-118.93146197067428</v>
      </c>
      <c r="K176">
        <v>38.193055047503258</v>
      </c>
      <c r="L176">
        <v>-78.468336661466452</v>
      </c>
      <c r="M176">
        <v>39.364199152550128</v>
      </c>
      <c r="N176">
        <v>-118.93146197067428</v>
      </c>
      <c r="O176" s="10">
        <f>2 * 6371* ASIN(SQRT((SIN((E176*(3.14159/180))-C176*(3.14159/180))/2)^2+COS(E176*(3.14159/180))*COS(C176*(3.14159/180))*SIN(((F176*(3.14159/180)-D176*(3.14159/180))/2))^2))</f>
        <v>2530.8075427289477</v>
      </c>
      <c r="P176" s="10">
        <f>2 * 6371* ASIN(SQRT((SIN((K176*(3.14159/180))-C176*(3.14159/180))/2)^2+COS(K176*(3.14159/180))*COS(C176*(3.14159/180))*SIN(((L176*(3.14159/180)-D176*(3.14159/180))/2))^2))</f>
        <v>3764.7461341126427</v>
      </c>
      <c r="Q176" s="10">
        <f>2 * 6371* ASIN(SQRT((SIN((M176*(3.14159/180))-C176*(3.14159/180))/2)^2+COS(M176*(3.14159/180))*COS(C176*(3.14159/180))*SIN(((N176*(3.14159/180)-D176*(3.14159/180))/2))^2))</f>
        <v>349.04134951948282</v>
      </c>
      <c r="R176" s="11">
        <f t="shared" si="4"/>
        <v>349.04134951948282</v>
      </c>
      <c r="S176" t="str">
        <f t="shared" si="5"/>
        <v>WH_3</v>
      </c>
    </row>
    <row r="177" spans="1:19" x14ac:dyDescent="0.3">
      <c r="A177" s="8">
        <v>2222.88</v>
      </c>
      <c r="B177" t="s">
        <v>159</v>
      </c>
      <c r="C177" s="7">
        <v>37.356816000000002</v>
      </c>
      <c r="D177" s="7">
        <v>-77.441649999999996</v>
      </c>
      <c r="E177">
        <v>36.238162807952243</v>
      </c>
      <c r="F177">
        <v>-93.11992684259171</v>
      </c>
      <c r="G177">
        <v>38.193055047503258</v>
      </c>
      <c r="H177">
        <v>-78.468336661466452</v>
      </c>
      <c r="I177">
        <v>39.364199152550128</v>
      </c>
      <c r="J177">
        <v>-118.93146197067428</v>
      </c>
      <c r="K177">
        <v>38.193055047503258</v>
      </c>
      <c r="L177">
        <v>-78.468336661466452</v>
      </c>
      <c r="M177">
        <v>39.364199152550128</v>
      </c>
      <c r="N177">
        <v>-118.93146197067428</v>
      </c>
      <c r="O177" s="10">
        <f>2 * 6371* ASIN(SQRT((SIN((E177*(3.14159/180))-C177*(3.14159/180))/2)^2+COS(E177*(3.14159/180))*COS(C177*(3.14159/180))*SIN(((F177*(3.14159/180)-D177*(3.14159/180))/2))^2))</f>
        <v>1399.9035991027763</v>
      </c>
      <c r="P177" s="10">
        <f>2 * 6371* ASIN(SQRT((SIN((K177*(3.14159/180))-C177*(3.14159/180))/2)^2+COS(K177*(3.14159/180))*COS(C177*(3.14159/180))*SIN(((L177*(3.14159/180)-D177*(3.14159/180))/2))^2))</f>
        <v>129.56842737410082</v>
      </c>
      <c r="Q177" s="10">
        <f>2 * 6371* ASIN(SQRT((SIN((M177*(3.14159/180))-C177*(3.14159/180))/2)^2+COS(M177*(3.14159/180))*COS(C177*(3.14159/180))*SIN(((N177*(3.14159/180)-D177*(3.14159/180))/2))^2))</f>
        <v>3592.543284671734</v>
      </c>
      <c r="R177" s="11">
        <f t="shared" si="4"/>
        <v>129.56842737410082</v>
      </c>
      <c r="S177" t="str">
        <f t="shared" si="5"/>
        <v>WH_2</v>
      </c>
    </row>
    <row r="178" spans="1:19" x14ac:dyDescent="0.3">
      <c r="A178" s="8">
        <v>2036.72</v>
      </c>
      <c r="B178" t="s">
        <v>160</v>
      </c>
      <c r="C178" s="7">
        <v>33.306159999999998</v>
      </c>
      <c r="D178" s="7">
        <v>-111.84125</v>
      </c>
      <c r="E178">
        <v>36.238162807952243</v>
      </c>
      <c r="F178">
        <v>-93.11992684259171</v>
      </c>
      <c r="G178">
        <v>38.193055047503258</v>
      </c>
      <c r="H178">
        <v>-78.468336661466452</v>
      </c>
      <c r="I178">
        <v>39.364199152550128</v>
      </c>
      <c r="J178">
        <v>-118.93146197067428</v>
      </c>
      <c r="K178">
        <v>38.193055047503258</v>
      </c>
      <c r="L178">
        <v>-78.468336661466452</v>
      </c>
      <c r="M178">
        <v>39.364199152550128</v>
      </c>
      <c r="N178">
        <v>-118.93146197067428</v>
      </c>
      <c r="O178" s="10">
        <f>2 * 6371* ASIN(SQRT((SIN((E178*(3.14159/180))-C178*(3.14159/180))/2)^2+COS(E178*(3.14159/180))*COS(C178*(3.14159/180))*SIN(((F178*(3.14159/180)-D178*(3.14159/180))/2))^2))</f>
        <v>1737.8614054086488</v>
      </c>
      <c r="P178" s="10">
        <f>2 * 6371* ASIN(SQRT((SIN((K178*(3.14159/180))-C178*(3.14159/180))/2)^2+COS(K178*(3.14159/180))*COS(C178*(3.14159/180))*SIN(((L178*(3.14159/180)-D178*(3.14159/180))/2))^2))</f>
        <v>3043.3021055804261</v>
      </c>
      <c r="Q178" s="10">
        <f>2 * 6371* ASIN(SQRT((SIN((M178*(3.14159/180))-C178*(3.14159/180))/2)^2+COS(M178*(3.14159/180))*COS(C178*(3.14159/180))*SIN(((N178*(3.14159/180)-D178*(3.14159/180))/2))^2))</f>
        <v>924.49237527363164</v>
      </c>
      <c r="R178" s="11">
        <f t="shared" si="4"/>
        <v>924.49237527363164</v>
      </c>
      <c r="S178" t="str">
        <f t="shared" si="5"/>
        <v>WH_3</v>
      </c>
    </row>
    <row r="179" spans="1:19" x14ac:dyDescent="0.3">
      <c r="A179" s="8">
        <v>1806.0900000000001</v>
      </c>
      <c r="B179" t="s">
        <v>34</v>
      </c>
      <c r="C179" s="7">
        <v>47.203156999999997</v>
      </c>
      <c r="D179" s="7">
        <v>-122.240397</v>
      </c>
      <c r="E179">
        <v>36.238162807952243</v>
      </c>
      <c r="F179">
        <v>-93.11992684259171</v>
      </c>
      <c r="G179">
        <v>38.193055047503258</v>
      </c>
      <c r="H179">
        <v>-78.468336661466452</v>
      </c>
      <c r="I179">
        <v>39.364199152550128</v>
      </c>
      <c r="J179">
        <v>-118.93146197067428</v>
      </c>
      <c r="K179">
        <v>38.193055047503258</v>
      </c>
      <c r="L179">
        <v>-78.468336661466452</v>
      </c>
      <c r="M179">
        <v>39.364199152550128</v>
      </c>
      <c r="N179">
        <v>-118.93146197067428</v>
      </c>
      <c r="O179" s="10">
        <f>2 * 6371* ASIN(SQRT((SIN((E179*(3.14159/180))-C179*(3.14159/180))/2)^2+COS(E179*(3.14159/180))*COS(C179*(3.14159/180))*SIN(((F179*(3.14159/180)-D179*(3.14159/180))/2))^2))</f>
        <v>2682.7559868958165</v>
      </c>
      <c r="P179" s="10">
        <f>2 * 6371* ASIN(SQRT((SIN((K179*(3.14159/180))-C179*(3.14159/180))/2)^2+COS(K179*(3.14159/180))*COS(C179*(3.14159/180))*SIN(((L179*(3.14159/180)-D179*(3.14159/180))/2))^2))</f>
        <v>3661.5070968275945</v>
      </c>
      <c r="Q179" s="10">
        <f>2 * 6371* ASIN(SQRT((SIN((M179*(3.14159/180))-C179*(3.14159/180))/2)^2+COS(M179*(3.14159/180))*COS(C179*(3.14159/180))*SIN(((N179*(3.14159/180)-D179*(3.14159/180))/2))^2))</f>
        <v>909.69337913331742</v>
      </c>
      <c r="R179" s="11">
        <f t="shared" si="4"/>
        <v>909.69337913331742</v>
      </c>
      <c r="S179" t="str">
        <f t="shared" si="5"/>
        <v>WH_3</v>
      </c>
    </row>
    <row r="180" spans="1:19" x14ac:dyDescent="0.3">
      <c r="A180" s="8">
        <v>879.8900000000001</v>
      </c>
      <c r="B180" t="s">
        <v>128</v>
      </c>
      <c r="C180" s="7">
        <v>32.776663999999997</v>
      </c>
      <c r="D180" s="7">
        <v>-96.796987999999999</v>
      </c>
      <c r="E180">
        <v>36.238162807952243</v>
      </c>
      <c r="F180">
        <v>-93.11992684259171</v>
      </c>
      <c r="G180">
        <v>38.193055047503258</v>
      </c>
      <c r="H180">
        <v>-78.468336661466452</v>
      </c>
      <c r="I180">
        <v>39.364199152550128</v>
      </c>
      <c r="J180">
        <v>-118.93146197067428</v>
      </c>
      <c r="K180">
        <v>38.193055047503258</v>
      </c>
      <c r="L180">
        <v>-78.468336661466452</v>
      </c>
      <c r="M180">
        <v>39.364199152550128</v>
      </c>
      <c r="N180">
        <v>-118.93146197067428</v>
      </c>
      <c r="O180" s="10">
        <f>2 * 6371* ASIN(SQRT((SIN((E180*(3.14159/180))-C180*(3.14159/180))/2)^2+COS(E180*(3.14159/180))*COS(C180*(3.14159/180))*SIN(((F180*(3.14159/180)-D180*(3.14159/180))/2))^2))</f>
        <v>511.31175338886112</v>
      </c>
      <c r="P180" s="10">
        <f>2 * 6371* ASIN(SQRT((SIN((K180*(3.14159/180))-C180*(3.14159/180))/2)^2+COS(K180*(3.14159/180))*COS(C180*(3.14159/180))*SIN(((L180*(3.14159/180)-D180*(3.14159/180))/2))^2))</f>
        <v>1761.4726612441884</v>
      </c>
      <c r="Q180" s="10">
        <f>2 * 6371* ASIN(SQRT((SIN((M180*(3.14159/180))-C180*(3.14159/180))/2)^2+COS(M180*(3.14159/180))*COS(C180*(3.14159/180))*SIN(((N180*(3.14159/180)-D180*(3.14159/180))/2))^2))</f>
        <v>2112.8093737904128</v>
      </c>
      <c r="R180" s="11">
        <f t="shared" si="4"/>
        <v>511.31175338886112</v>
      </c>
      <c r="S180" t="str">
        <f t="shared" si="5"/>
        <v>WH_0</v>
      </c>
    </row>
    <row r="181" spans="1:19" x14ac:dyDescent="0.3">
      <c r="A181" s="8">
        <v>833.58000000000015</v>
      </c>
      <c r="B181" t="s">
        <v>161</v>
      </c>
      <c r="C181" s="7">
        <v>32.589024000000002</v>
      </c>
      <c r="D181" s="7">
        <v>-96.685271999999998</v>
      </c>
      <c r="E181">
        <v>36.238162807952243</v>
      </c>
      <c r="F181">
        <v>-93.11992684259171</v>
      </c>
      <c r="G181">
        <v>38.193055047503258</v>
      </c>
      <c r="H181">
        <v>-78.468336661466452</v>
      </c>
      <c r="I181">
        <v>39.364199152550128</v>
      </c>
      <c r="J181">
        <v>-118.93146197067428</v>
      </c>
      <c r="K181">
        <v>38.193055047503258</v>
      </c>
      <c r="L181">
        <v>-78.468336661466452</v>
      </c>
      <c r="M181">
        <v>39.364199152550128</v>
      </c>
      <c r="N181">
        <v>-118.93146197067428</v>
      </c>
      <c r="O181" s="10">
        <f>2 * 6371* ASIN(SQRT((SIN((E181*(3.14159/180))-C181*(3.14159/180))/2)^2+COS(E181*(3.14159/180))*COS(C181*(3.14159/180))*SIN(((F181*(3.14159/180)-D181*(3.14159/180))/2))^2))</f>
        <v>520.91230457251777</v>
      </c>
      <c r="P181" s="10">
        <f>2 * 6371* ASIN(SQRT((SIN((K181*(3.14159/180))-C181*(3.14159/180))/2)^2+COS(K181*(3.14159/180))*COS(C181*(3.14159/180))*SIN(((L181*(3.14159/180)-D181*(3.14159/180))/2))^2))</f>
        <v>1760.9753955727524</v>
      </c>
      <c r="Q181" s="10">
        <f>2 * 6371* ASIN(SQRT((SIN((M181*(3.14159/180))-C181*(3.14159/180))/2)^2+COS(M181*(3.14159/180))*COS(C181*(3.14159/180))*SIN(((N181*(3.14159/180)-D181*(3.14159/180))/2))^2))</f>
        <v>2131.4936378337234</v>
      </c>
      <c r="R181" s="11">
        <f t="shared" si="4"/>
        <v>520.91230457251777</v>
      </c>
      <c r="S181" t="str">
        <f t="shared" si="5"/>
        <v>WH_0</v>
      </c>
    </row>
    <row r="182" spans="1:19" x14ac:dyDescent="0.3">
      <c r="A182" s="8">
        <v>1653.75</v>
      </c>
      <c r="B182" t="s">
        <v>162</v>
      </c>
      <c r="C182" s="7">
        <v>34.208253999999997</v>
      </c>
      <c r="D182" s="7">
        <v>-118.605861</v>
      </c>
      <c r="E182">
        <v>36.238162807952243</v>
      </c>
      <c r="F182">
        <v>-93.11992684259171</v>
      </c>
      <c r="G182">
        <v>38.193055047503258</v>
      </c>
      <c r="H182">
        <v>-78.468336661466452</v>
      </c>
      <c r="I182">
        <v>39.364199152550128</v>
      </c>
      <c r="J182">
        <v>-118.93146197067428</v>
      </c>
      <c r="K182">
        <v>38.193055047503258</v>
      </c>
      <c r="L182">
        <v>-78.468336661466452</v>
      </c>
      <c r="M182">
        <v>39.364199152550128</v>
      </c>
      <c r="N182">
        <v>-118.93146197067428</v>
      </c>
      <c r="O182" s="10">
        <f>2 * 6371* ASIN(SQRT((SIN((E182*(3.14159/180))-C182*(3.14159/180))/2)^2+COS(E182*(3.14159/180))*COS(C182*(3.14159/180))*SIN(((F182*(3.14159/180)-D182*(3.14159/180))/2))^2))</f>
        <v>2319.3232774720277</v>
      </c>
      <c r="P182" s="10">
        <f>2 * 6371* ASIN(SQRT((SIN((K182*(3.14159/180))-C182*(3.14159/180))/2)^2+COS(K182*(3.14159/180))*COS(C182*(3.14159/180))*SIN(((L182*(3.14159/180)-D182*(3.14159/180))/2))^2))</f>
        <v>3600.4509308265383</v>
      </c>
      <c r="Q182" s="10">
        <f>2 * 6371* ASIN(SQRT((SIN((M182*(3.14159/180))-C182*(3.14159/180))/2)^2+COS(M182*(3.14159/180))*COS(C182*(3.14159/180))*SIN(((N182*(3.14159/180)-D182*(3.14159/180))/2))^2))</f>
        <v>573.46602631705355</v>
      </c>
      <c r="R182" s="11">
        <f t="shared" si="4"/>
        <v>573.46602631705355</v>
      </c>
      <c r="S182" t="str">
        <f t="shared" si="5"/>
        <v>WH_3</v>
      </c>
    </row>
    <row r="183" spans="1:19" x14ac:dyDescent="0.3">
      <c r="A183" s="8">
        <v>1528.23</v>
      </c>
      <c r="B183" t="s">
        <v>163</v>
      </c>
      <c r="C183" s="7">
        <v>42.222261000000003</v>
      </c>
      <c r="D183" s="7">
        <v>-83.396598999999995</v>
      </c>
      <c r="E183">
        <v>36.238162807952243</v>
      </c>
      <c r="F183">
        <v>-93.11992684259171</v>
      </c>
      <c r="G183">
        <v>38.193055047503258</v>
      </c>
      <c r="H183">
        <v>-78.468336661466452</v>
      </c>
      <c r="I183">
        <v>39.364199152550128</v>
      </c>
      <c r="J183">
        <v>-118.93146197067428</v>
      </c>
      <c r="K183">
        <v>38.193055047503258</v>
      </c>
      <c r="L183">
        <v>-78.468336661466452</v>
      </c>
      <c r="M183">
        <v>39.364199152550128</v>
      </c>
      <c r="N183">
        <v>-118.93146197067428</v>
      </c>
      <c r="O183" s="10">
        <f>2 * 6371* ASIN(SQRT((SIN((E183*(3.14159/180))-C183*(3.14159/180))/2)^2+COS(E183*(3.14159/180))*COS(C183*(3.14159/180))*SIN(((F183*(3.14159/180)-D183*(3.14159/180))/2))^2))</f>
        <v>1067.8768338155999</v>
      </c>
      <c r="P183" s="10">
        <f>2 * 6371* ASIN(SQRT((SIN((K183*(3.14159/180))-C183*(3.14159/180))/2)^2+COS(K183*(3.14159/180))*COS(C183*(3.14159/180))*SIN(((L183*(3.14159/180)-D183*(3.14159/180))/2))^2))</f>
        <v>612.66571920656145</v>
      </c>
      <c r="Q183" s="10">
        <f>2 * 6371* ASIN(SQRT((SIN((M183*(3.14159/180))-C183*(3.14159/180))/2)^2+COS(M183*(3.14159/180))*COS(C183*(3.14159/180))*SIN(((N183*(3.14159/180)-D183*(3.14159/180))/2))^2))</f>
        <v>2986.4735180538228</v>
      </c>
      <c r="R183" s="11">
        <f t="shared" si="4"/>
        <v>612.66571920656145</v>
      </c>
      <c r="S183" t="str">
        <f t="shared" si="5"/>
        <v>WH_2</v>
      </c>
    </row>
    <row r="184" spans="1:19" x14ac:dyDescent="0.3">
      <c r="A184" s="8">
        <v>1500</v>
      </c>
      <c r="B184" t="s">
        <v>121</v>
      </c>
      <c r="C184" s="7">
        <v>35.467559999999999</v>
      </c>
      <c r="D184" s="7">
        <v>-97.516428000000005</v>
      </c>
      <c r="E184">
        <v>36.238162807952243</v>
      </c>
      <c r="F184">
        <v>-93.11992684259171</v>
      </c>
      <c r="G184">
        <v>38.193055047503258</v>
      </c>
      <c r="H184">
        <v>-78.468336661466452</v>
      </c>
      <c r="I184">
        <v>39.364199152550128</v>
      </c>
      <c r="J184">
        <v>-118.93146197067428</v>
      </c>
      <c r="K184">
        <v>38.193055047503258</v>
      </c>
      <c r="L184">
        <v>-78.468336661466452</v>
      </c>
      <c r="M184">
        <v>39.364199152550128</v>
      </c>
      <c r="N184">
        <v>-118.93146197067428</v>
      </c>
      <c r="O184" s="10">
        <f>2 * 6371* ASIN(SQRT((SIN((E184*(3.14159/180))-C184*(3.14159/180))/2)^2+COS(E184*(3.14159/180))*COS(C184*(3.14159/180))*SIN(((F184*(3.14159/180)-D184*(3.14159/180))/2))^2))</f>
        <v>405.35804114438167</v>
      </c>
      <c r="P184" s="10">
        <f>2 * 6371* ASIN(SQRT((SIN((K184*(3.14159/180))-C184*(3.14159/180))/2)^2+COS(K184*(3.14159/180))*COS(C184*(3.14159/180))*SIN(((L184*(3.14159/180)-D184*(3.14159/180))/2))^2))</f>
        <v>1718.9745958081869</v>
      </c>
      <c r="Q184" s="10">
        <f>2 * 6371* ASIN(SQRT((SIN((M184*(3.14159/180))-C184*(3.14159/180))/2)^2+COS(M184*(3.14159/180))*COS(C184*(3.14159/180))*SIN(((N184*(3.14159/180)-D184*(3.14159/180))/2))^2))</f>
        <v>1935.2566676040417</v>
      </c>
      <c r="R184" s="11">
        <f t="shared" si="4"/>
        <v>405.35804114438167</v>
      </c>
      <c r="S184" t="str">
        <f t="shared" si="5"/>
        <v>WH_0</v>
      </c>
    </row>
    <row r="185" spans="1:19" x14ac:dyDescent="0.3">
      <c r="A185" s="8">
        <v>1342.9900000000002</v>
      </c>
      <c r="B185" t="s">
        <v>164</v>
      </c>
      <c r="C185" s="7">
        <v>30.475470000000001</v>
      </c>
      <c r="D185" s="7">
        <v>-90.100910999999996</v>
      </c>
      <c r="E185">
        <v>36.238162807952243</v>
      </c>
      <c r="F185">
        <v>-93.11992684259171</v>
      </c>
      <c r="G185">
        <v>38.193055047503258</v>
      </c>
      <c r="H185">
        <v>-78.468336661466452</v>
      </c>
      <c r="I185">
        <v>39.364199152550128</v>
      </c>
      <c r="J185">
        <v>-118.93146197067428</v>
      </c>
      <c r="K185">
        <v>38.193055047503258</v>
      </c>
      <c r="L185">
        <v>-78.468336661466452</v>
      </c>
      <c r="M185">
        <v>39.364199152550128</v>
      </c>
      <c r="N185">
        <v>-118.93146197067428</v>
      </c>
      <c r="O185" s="10">
        <f>2 * 6371* ASIN(SQRT((SIN((E185*(3.14159/180))-C185*(3.14159/180))/2)^2+COS(E185*(3.14159/180))*COS(C185*(3.14159/180))*SIN(((F185*(3.14159/180)-D185*(3.14159/180))/2))^2))</f>
        <v>698.58912534141166</v>
      </c>
      <c r="P185" s="10">
        <f>2 * 6371* ASIN(SQRT((SIN((K185*(3.14159/180))-C185*(3.14159/180))/2)^2+COS(K185*(3.14159/180))*COS(C185*(3.14159/180))*SIN(((L185*(3.14159/180)-D185*(3.14159/180))/2))^2))</f>
        <v>1366.943424861616</v>
      </c>
      <c r="Q185" s="10">
        <f>2 * 6371* ASIN(SQRT((SIN((M185*(3.14159/180))-C185*(3.14159/180))/2)^2+COS(M185*(3.14159/180))*COS(C185*(3.14159/180))*SIN(((N185*(3.14159/180)-D185*(3.14159/180))/2))^2))</f>
        <v>2792.4461395162521</v>
      </c>
      <c r="R185" s="11">
        <f t="shared" si="4"/>
        <v>698.58912534141166</v>
      </c>
      <c r="S185" t="str">
        <f t="shared" si="5"/>
        <v>WH_0</v>
      </c>
    </row>
    <row r="186" spans="1:19" x14ac:dyDescent="0.3">
      <c r="A186" s="8">
        <v>1342.99</v>
      </c>
      <c r="B186" t="s">
        <v>165</v>
      </c>
      <c r="C186" s="7">
        <v>39.704211999999998</v>
      </c>
      <c r="D186" s="7">
        <v>-86.399439000000001</v>
      </c>
      <c r="E186">
        <v>36.238162807952243</v>
      </c>
      <c r="F186">
        <v>-93.11992684259171</v>
      </c>
      <c r="G186">
        <v>38.193055047503258</v>
      </c>
      <c r="H186">
        <v>-78.468336661466452</v>
      </c>
      <c r="I186">
        <v>39.364199152550128</v>
      </c>
      <c r="J186">
        <v>-118.93146197067428</v>
      </c>
      <c r="K186">
        <v>38.193055047503258</v>
      </c>
      <c r="L186">
        <v>-78.468336661466452</v>
      </c>
      <c r="M186">
        <v>39.364199152550128</v>
      </c>
      <c r="N186">
        <v>-118.93146197067428</v>
      </c>
      <c r="O186" s="10">
        <f>2 * 6371* ASIN(SQRT((SIN((E186*(3.14159/180))-C186*(3.14159/180))/2)^2+COS(E186*(3.14159/180))*COS(C186*(3.14159/180))*SIN(((F186*(3.14159/180)-D186*(3.14159/180))/2))^2))</f>
        <v>703.55516122601591</v>
      </c>
      <c r="P186" s="10">
        <f>2 * 6371* ASIN(SQRT((SIN((K186*(3.14159/180))-C186*(3.14159/180))/2)^2+COS(K186*(3.14159/180))*COS(C186*(3.14159/180))*SIN(((L186*(3.14159/180)-D186*(3.14159/180))/2))^2))</f>
        <v>705.87342110404404</v>
      </c>
      <c r="Q186" s="10">
        <f>2 * 6371* ASIN(SQRT((SIN((M186*(3.14159/180))-C186*(3.14159/180))/2)^2+COS(M186*(3.14159/180))*COS(C186*(3.14159/180))*SIN(((N186*(3.14159/180)-D186*(3.14159/180))/2))^2))</f>
        <v>2774.6873639259206</v>
      </c>
      <c r="R186" s="11">
        <f t="shared" si="4"/>
        <v>703.55516122601591</v>
      </c>
      <c r="S186" t="str">
        <f t="shared" si="5"/>
        <v>WH_0</v>
      </c>
    </row>
    <row r="187" spans="1:19" x14ac:dyDescent="0.3">
      <c r="A187" s="8">
        <v>1290.24</v>
      </c>
      <c r="B187" t="s">
        <v>118</v>
      </c>
      <c r="C187" s="7">
        <v>32.640053999999999</v>
      </c>
      <c r="D187" s="7">
        <v>-117.08419600000001</v>
      </c>
      <c r="E187">
        <v>36.238162807952243</v>
      </c>
      <c r="F187">
        <v>-93.11992684259171</v>
      </c>
      <c r="G187">
        <v>38.193055047503258</v>
      </c>
      <c r="H187">
        <v>-78.468336661466452</v>
      </c>
      <c r="I187">
        <v>39.364199152550128</v>
      </c>
      <c r="J187">
        <v>-118.93146197067428</v>
      </c>
      <c r="K187">
        <v>38.193055047503258</v>
      </c>
      <c r="L187">
        <v>-78.468336661466452</v>
      </c>
      <c r="M187">
        <v>39.364199152550128</v>
      </c>
      <c r="N187">
        <v>-118.93146197067428</v>
      </c>
      <c r="O187" s="10">
        <f>2 * 6371* ASIN(SQRT((SIN((E187*(3.14159/180))-C187*(3.14159/180))/2)^2+COS(E187*(3.14159/180))*COS(C187*(3.14159/180))*SIN(((F187*(3.14159/180)-D187*(3.14159/180))/2))^2))</f>
        <v>2227.7835006699402</v>
      </c>
      <c r="P187" s="10">
        <f>2 * 6371* ASIN(SQRT((SIN((K187*(3.14159/180))-C187*(3.14159/180))/2)^2+COS(K187*(3.14159/180))*COS(C187*(3.14159/180))*SIN(((L187*(3.14159/180)-D187*(3.14159/180))/2))^2))</f>
        <v>3527.3029112380182</v>
      </c>
      <c r="Q187" s="10">
        <f>2 * 6371* ASIN(SQRT((SIN((M187*(3.14159/180))-C187*(3.14159/180))/2)^2+COS(M187*(3.14159/180))*COS(C187*(3.14159/180))*SIN(((N187*(3.14159/180)-D187*(3.14159/180))/2))^2))</f>
        <v>764.62156908304814</v>
      </c>
      <c r="R187" s="11">
        <f t="shared" si="4"/>
        <v>764.62156908304814</v>
      </c>
      <c r="S187" t="str">
        <f t="shared" si="5"/>
        <v>WH_3</v>
      </c>
    </row>
    <row r="188" spans="1:19" x14ac:dyDescent="0.3">
      <c r="A188" s="8">
        <v>1113.92</v>
      </c>
      <c r="B188" t="s">
        <v>111</v>
      </c>
      <c r="C188" s="7">
        <v>36.746842000000001</v>
      </c>
      <c r="D188" s="7">
        <v>-119.772587</v>
      </c>
      <c r="E188">
        <v>36.238162807952243</v>
      </c>
      <c r="F188">
        <v>-93.11992684259171</v>
      </c>
      <c r="G188">
        <v>38.193055047503258</v>
      </c>
      <c r="H188">
        <v>-78.468336661466452</v>
      </c>
      <c r="I188">
        <v>39.364199152550128</v>
      </c>
      <c r="J188">
        <v>-118.93146197067428</v>
      </c>
      <c r="K188">
        <v>38.193055047503258</v>
      </c>
      <c r="L188">
        <v>-78.468336661466452</v>
      </c>
      <c r="M188">
        <v>39.364199152550128</v>
      </c>
      <c r="N188">
        <v>-118.93146197067428</v>
      </c>
      <c r="O188" s="10">
        <f>2 * 6371* ASIN(SQRT((SIN((E188*(3.14159/180))-C188*(3.14159/180))/2)^2+COS(E188*(3.14159/180))*COS(C188*(3.14159/180))*SIN(((F188*(3.14159/180)-D188*(3.14159/180))/2))^2))</f>
        <v>2375.5272944506487</v>
      </c>
      <c r="P188" s="10">
        <f>2 * 6371* ASIN(SQRT((SIN((K188*(3.14159/180))-C188*(3.14159/180))/2)^2+COS(K188*(3.14159/180))*COS(C188*(3.14159/180))*SIN(((L188*(3.14159/180)-D188*(3.14159/180))/2))^2))</f>
        <v>3618.3829236676379</v>
      </c>
      <c r="Q188" s="10">
        <f>2 * 6371* ASIN(SQRT((SIN((M188*(3.14159/180))-C188*(3.14159/180))/2)^2+COS(M188*(3.14159/180))*COS(C188*(3.14159/180))*SIN(((N188*(3.14159/180)-D188*(3.14159/180))/2))^2))</f>
        <v>300.1318144390408</v>
      </c>
      <c r="R188" s="11">
        <f t="shared" si="4"/>
        <v>300.1318144390408</v>
      </c>
      <c r="S188" t="str">
        <f t="shared" si="5"/>
        <v>WH_3</v>
      </c>
    </row>
    <row r="189" spans="1:19" x14ac:dyDescent="0.3">
      <c r="A189" s="8">
        <v>833.58</v>
      </c>
      <c r="B189" t="s">
        <v>78</v>
      </c>
      <c r="C189" s="7">
        <v>33.450043000000001</v>
      </c>
      <c r="D189" s="7">
        <v>-112.259321</v>
      </c>
      <c r="E189">
        <v>36.238162807952243</v>
      </c>
      <c r="F189">
        <v>-93.11992684259171</v>
      </c>
      <c r="G189">
        <v>38.193055047503258</v>
      </c>
      <c r="H189">
        <v>-78.468336661466452</v>
      </c>
      <c r="I189">
        <v>39.364199152550128</v>
      </c>
      <c r="J189">
        <v>-118.93146197067428</v>
      </c>
      <c r="K189">
        <v>38.193055047503258</v>
      </c>
      <c r="L189">
        <v>-78.468336661466452</v>
      </c>
      <c r="M189">
        <v>39.364199152550128</v>
      </c>
      <c r="N189">
        <v>-118.93146197067428</v>
      </c>
      <c r="O189" s="10">
        <f>2 * 6371* ASIN(SQRT((SIN((E189*(3.14159/180))-C189*(3.14159/180))/2)^2+COS(E189*(3.14159/180))*COS(C189*(3.14159/180))*SIN(((F189*(3.14159/180)-D189*(3.14159/180))/2))^2))</f>
        <v>1770.8748942475011</v>
      </c>
      <c r="P189" s="10">
        <f>2 * 6371* ASIN(SQRT((SIN((K189*(3.14159/180))-C189*(3.14159/180))/2)^2+COS(K189*(3.14159/180))*COS(C189*(3.14159/180))*SIN(((L189*(3.14159/180)-D189*(3.14159/180))/2))^2))</f>
        <v>3074.4413071922409</v>
      </c>
      <c r="Q189" s="10">
        <f>2 * 6371* ASIN(SQRT((SIN((M189*(3.14159/180))-C189*(3.14159/180))/2)^2+COS(M189*(3.14159/180))*COS(C189*(3.14159/180))*SIN(((N189*(3.14159/180)-D189*(3.14159/180))/2))^2))</f>
        <v>887.05732701442776</v>
      </c>
      <c r="R189" s="11">
        <f t="shared" si="4"/>
        <v>887.05732701442776</v>
      </c>
      <c r="S189" t="str">
        <f t="shared" si="5"/>
        <v>WH_3</v>
      </c>
    </row>
    <row r="190" spans="1:19" x14ac:dyDescent="0.3">
      <c r="A190" s="8">
        <v>787.27</v>
      </c>
      <c r="B190" t="s">
        <v>166</v>
      </c>
      <c r="C190" s="7">
        <v>33.447336</v>
      </c>
      <c r="D190" s="7">
        <v>-84.146861999999999</v>
      </c>
      <c r="E190">
        <v>36.238162807952243</v>
      </c>
      <c r="F190">
        <v>-93.11992684259171</v>
      </c>
      <c r="G190">
        <v>38.193055047503258</v>
      </c>
      <c r="H190">
        <v>-78.468336661466452</v>
      </c>
      <c r="I190">
        <v>39.364199152550128</v>
      </c>
      <c r="J190">
        <v>-118.93146197067428</v>
      </c>
      <c r="K190">
        <v>38.193055047503258</v>
      </c>
      <c r="L190">
        <v>-78.468336661466452</v>
      </c>
      <c r="M190">
        <v>39.364199152550128</v>
      </c>
      <c r="N190">
        <v>-118.93146197067428</v>
      </c>
      <c r="O190" s="10">
        <f>2 * 6371* ASIN(SQRT((SIN((E190*(3.14159/180))-C190*(3.14159/180))/2)^2+COS(E190*(3.14159/180))*COS(C190*(3.14159/180))*SIN(((F190*(3.14159/180)-D190*(3.14159/180))/2))^2))</f>
        <v>875.23814802348693</v>
      </c>
      <c r="P190" s="10">
        <f>2 * 6371* ASIN(SQRT((SIN((K190*(3.14159/180))-C190*(3.14159/180))/2)^2+COS(K190*(3.14159/180))*COS(C190*(3.14159/180))*SIN(((L190*(3.14159/180)-D190*(3.14159/180))/2))^2))</f>
        <v>734.6214620464275</v>
      </c>
      <c r="Q190" s="10">
        <f>2 * 6371* ASIN(SQRT((SIN((M190*(3.14159/180))-C190*(3.14159/180))/2)^2+COS(M190*(3.14159/180))*COS(C190*(3.14159/180))*SIN(((N190*(3.14159/180)-D190*(3.14159/180))/2))^2))</f>
        <v>3161.1279934898635</v>
      </c>
      <c r="R190" s="11">
        <f t="shared" si="4"/>
        <v>734.6214620464275</v>
      </c>
      <c r="S190" t="str">
        <f t="shared" si="5"/>
        <v>WH_2</v>
      </c>
    </row>
    <row r="191" spans="1:19" x14ac:dyDescent="0.3">
      <c r="A191" s="8">
        <v>740.96</v>
      </c>
      <c r="B191" t="s">
        <v>65</v>
      </c>
      <c r="C191" s="7">
        <v>39.739235999999998</v>
      </c>
      <c r="D191" s="7">
        <v>-104.990251</v>
      </c>
      <c r="E191">
        <v>36.238162807952243</v>
      </c>
      <c r="F191">
        <v>-93.11992684259171</v>
      </c>
      <c r="G191">
        <v>38.193055047503258</v>
      </c>
      <c r="H191">
        <v>-78.468336661466452</v>
      </c>
      <c r="I191">
        <v>39.364199152550128</v>
      </c>
      <c r="J191">
        <v>-118.93146197067428</v>
      </c>
      <c r="K191">
        <v>38.193055047503258</v>
      </c>
      <c r="L191">
        <v>-78.468336661466452</v>
      </c>
      <c r="M191">
        <v>39.364199152550128</v>
      </c>
      <c r="N191">
        <v>-118.93146197067428</v>
      </c>
      <c r="O191" s="10">
        <f>2 * 6371* ASIN(SQRT((SIN((E191*(3.14159/180))-C191*(3.14159/180))/2)^2+COS(E191*(3.14159/180))*COS(C191*(3.14159/180))*SIN(((F191*(3.14159/180)-D191*(3.14159/180))/2))^2))</f>
        <v>1109.5737963436877</v>
      </c>
      <c r="P191" s="10">
        <f>2 * 6371* ASIN(SQRT((SIN((K191*(3.14159/180))-C191*(3.14159/180))/2)^2+COS(K191*(3.14159/180))*COS(C191*(3.14159/180))*SIN(((L191*(3.14159/180)-D191*(3.14159/180))/2))^2))</f>
        <v>2291.0372692438923</v>
      </c>
      <c r="Q191" s="10">
        <f>2 * 6371* ASIN(SQRT((SIN((M191*(3.14159/180))-C191*(3.14159/180))/2)^2+COS(M191*(3.14159/180))*COS(C191*(3.14159/180))*SIN(((N191*(3.14159/180)-D191*(3.14159/180))/2))^2))</f>
        <v>1194.7972640648109</v>
      </c>
      <c r="R191" s="11">
        <f t="shared" si="4"/>
        <v>1109.5737963436877</v>
      </c>
      <c r="S191" t="str">
        <f t="shared" si="5"/>
        <v>WH_0</v>
      </c>
    </row>
    <row r="192" spans="1:19" x14ac:dyDescent="0.3">
      <c r="A192" s="8">
        <v>704.97</v>
      </c>
      <c r="B192" t="s">
        <v>167</v>
      </c>
      <c r="C192" s="7">
        <v>40.668714000000001</v>
      </c>
      <c r="D192" s="7">
        <v>-74.114309000000006</v>
      </c>
      <c r="E192">
        <v>36.238162807952243</v>
      </c>
      <c r="F192">
        <v>-93.11992684259171</v>
      </c>
      <c r="G192">
        <v>38.193055047503258</v>
      </c>
      <c r="H192">
        <v>-78.468336661466452</v>
      </c>
      <c r="I192">
        <v>39.364199152550128</v>
      </c>
      <c r="J192">
        <v>-118.93146197067428</v>
      </c>
      <c r="K192">
        <v>38.193055047503258</v>
      </c>
      <c r="L192">
        <v>-78.468336661466452</v>
      </c>
      <c r="M192">
        <v>39.364199152550128</v>
      </c>
      <c r="N192">
        <v>-118.93146197067428</v>
      </c>
      <c r="O192" s="10">
        <f>2 * 6371* ASIN(SQRT((SIN((E192*(3.14159/180))-C192*(3.14159/180))/2)^2+COS(E192*(3.14159/180))*COS(C192*(3.14159/180))*SIN(((F192*(3.14159/180)-D192*(3.14159/180))/2))^2))</f>
        <v>1722.6642055147211</v>
      </c>
      <c r="P192" s="10">
        <f>2 * 6371* ASIN(SQRT((SIN((K192*(3.14159/180))-C192*(3.14159/180))/2)^2+COS(K192*(3.14159/180))*COS(C192*(3.14159/180))*SIN(((L192*(3.14159/180)-D192*(3.14159/180))/2))^2))</f>
        <v>464.20836128662773</v>
      </c>
      <c r="Q192" s="10">
        <f>2 * 6371* ASIN(SQRT((SIN((M192*(3.14159/180))-C192*(3.14159/180))/2)^2+COS(M192*(3.14159/180))*COS(C192*(3.14159/180))*SIN(((N192*(3.14159/180)-D192*(3.14159/180))/2))^2))</f>
        <v>3777.5665983159788</v>
      </c>
      <c r="R192" s="11">
        <f t="shared" si="4"/>
        <v>464.20836128662773</v>
      </c>
      <c r="S192" t="str">
        <f t="shared" si="5"/>
        <v>WH_2</v>
      </c>
    </row>
    <row r="193" spans="1:19" x14ac:dyDescent="0.3">
      <c r="A193" s="8">
        <v>654.66</v>
      </c>
      <c r="B193" t="s">
        <v>69</v>
      </c>
      <c r="C193" s="7">
        <v>40.760778999999999</v>
      </c>
      <c r="D193" s="7">
        <v>-111.891047</v>
      </c>
      <c r="E193">
        <v>36.238162807952243</v>
      </c>
      <c r="F193">
        <v>-93.11992684259171</v>
      </c>
      <c r="G193">
        <v>38.193055047503258</v>
      </c>
      <c r="H193">
        <v>-78.468336661466452</v>
      </c>
      <c r="I193">
        <v>39.364199152550128</v>
      </c>
      <c r="J193">
        <v>-118.93146197067428</v>
      </c>
      <c r="K193">
        <v>38.193055047503258</v>
      </c>
      <c r="L193">
        <v>-78.468336661466452</v>
      </c>
      <c r="M193">
        <v>39.364199152550128</v>
      </c>
      <c r="N193">
        <v>-118.93146197067428</v>
      </c>
      <c r="O193" s="10">
        <f>2 * 6371* ASIN(SQRT((SIN((E193*(3.14159/180))-C193*(3.14159/180))/2)^2+COS(E193*(3.14159/180))*COS(C193*(3.14159/180))*SIN(((F193*(3.14159/180)-D193*(3.14159/180))/2))^2))</f>
        <v>1705.1540316878825</v>
      </c>
      <c r="P193" s="10">
        <f>2 * 6371* ASIN(SQRT((SIN((K193*(3.14159/180))-C193*(3.14159/180))/2)^2+COS(K193*(3.14159/180))*COS(C193*(3.14159/180))*SIN(((L193*(3.14159/180)-D193*(3.14159/180))/2))^2))</f>
        <v>2865.4148549276129</v>
      </c>
      <c r="Q193" s="10">
        <f>2 * 6371* ASIN(SQRT((SIN((M193*(3.14159/180))-C193*(3.14159/180))/2)^2+COS(M193*(3.14159/180))*COS(C193*(3.14159/180))*SIN(((N193*(3.14159/180)-D193*(3.14159/180))/2))^2))</f>
        <v>618.7536647689908</v>
      </c>
      <c r="R193" s="11">
        <f t="shared" si="4"/>
        <v>618.7536647689908</v>
      </c>
      <c r="S193" t="str">
        <f t="shared" si="5"/>
        <v>WH_3</v>
      </c>
    </row>
    <row r="194" spans="1:19" x14ac:dyDescent="0.3">
      <c r="A194" s="8">
        <v>640</v>
      </c>
      <c r="B194" t="s">
        <v>168</v>
      </c>
      <c r="C194" s="7">
        <v>33.150674000000002</v>
      </c>
      <c r="D194" s="7">
        <v>-96.823611999999997</v>
      </c>
      <c r="E194">
        <v>36.238162807952243</v>
      </c>
      <c r="F194">
        <v>-93.11992684259171</v>
      </c>
      <c r="G194">
        <v>38.193055047503258</v>
      </c>
      <c r="H194">
        <v>-78.468336661466452</v>
      </c>
      <c r="I194">
        <v>39.364199152550128</v>
      </c>
      <c r="J194">
        <v>-118.93146197067428</v>
      </c>
      <c r="K194">
        <v>38.193055047503258</v>
      </c>
      <c r="L194">
        <v>-78.468336661466452</v>
      </c>
      <c r="M194">
        <v>39.364199152550128</v>
      </c>
      <c r="N194">
        <v>-118.93146197067428</v>
      </c>
      <c r="O194" s="10">
        <f>2 * 6371* ASIN(SQRT((SIN((E194*(3.14159/180))-C194*(3.14159/180))/2)^2+COS(E194*(3.14159/180))*COS(C194*(3.14159/180))*SIN(((F194*(3.14159/180)-D194*(3.14159/180))/2))^2))</f>
        <v>482.0292936444792</v>
      </c>
      <c r="P194" s="10">
        <f>2 * 6371* ASIN(SQRT((SIN((K194*(3.14159/180))-C194*(3.14159/180))/2)^2+COS(K194*(3.14159/180))*COS(C194*(3.14159/180))*SIN(((L194*(3.14159/180)-D194*(3.14159/180))/2))^2))</f>
        <v>1746.5234344406294</v>
      </c>
      <c r="Q194" s="10">
        <f>2 * 6371* ASIN(SQRT((SIN((M194*(3.14159/180))-C194*(3.14159/180))/2)^2+COS(M194*(3.14159/180))*COS(C194*(3.14159/180))*SIN(((N194*(3.14159/180)-D194*(3.14159/180))/2))^2))</f>
        <v>2092.3873135821632</v>
      </c>
      <c r="R194" s="11">
        <f t="shared" si="4"/>
        <v>482.0292936444792</v>
      </c>
      <c r="S194" t="str">
        <f t="shared" si="5"/>
        <v>WH_0</v>
      </c>
    </row>
    <row r="195" spans="1:19" x14ac:dyDescent="0.3">
      <c r="A195" s="8">
        <v>635.04</v>
      </c>
      <c r="B195" t="s">
        <v>169</v>
      </c>
      <c r="C195" s="7">
        <v>36.323107</v>
      </c>
      <c r="D195" s="7">
        <v>-86.713329999999999</v>
      </c>
      <c r="E195">
        <v>36.238162807952243</v>
      </c>
      <c r="F195">
        <v>-93.11992684259171</v>
      </c>
      <c r="G195">
        <v>38.193055047503258</v>
      </c>
      <c r="H195">
        <v>-78.468336661466452</v>
      </c>
      <c r="I195">
        <v>39.364199152550128</v>
      </c>
      <c r="J195">
        <v>-118.93146197067428</v>
      </c>
      <c r="K195">
        <v>38.193055047503258</v>
      </c>
      <c r="L195">
        <v>-78.468336661466452</v>
      </c>
      <c r="M195">
        <v>39.364199152550128</v>
      </c>
      <c r="N195">
        <v>-118.93146197067428</v>
      </c>
      <c r="O195" s="10">
        <f>2 * 6371* ASIN(SQRT((SIN((E195*(3.14159/180))-C195*(3.14159/180))/2)^2+COS(E195*(3.14159/180))*COS(C195*(3.14159/180))*SIN(((F195*(3.14159/180)-D195*(3.14159/180))/2))^2))</f>
        <v>574.24301079081579</v>
      </c>
      <c r="P195" s="10">
        <f>2 * 6371* ASIN(SQRT((SIN((K195*(3.14159/180))-C195*(3.14159/180))/2)^2+COS(K195*(3.14159/180))*COS(C195*(3.14159/180))*SIN(((L195*(3.14159/180)-D195*(3.14159/180))/2))^2))</f>
        <v>758.42882579796117</v>
      </c>
      <c r="Q195" s="10">
        <f>2 * 6371* ASIN(SQRT((SIN((M195*(3.14159/180))-C195*(3.14159/180))/2)^2+COS(M195*(3.14159/180))*COS(C195*(3.14159/180))*SIN(((N195*(3.14159/180)-D195*(3.14159/180))/2))^2))</f>
        <v>2834.053142761361</v>
      </c>
      <c r="R195" s="11">
        <f t="shared" ref="R195:R258" si="6">MIN(O195:Q195)</f>
        <v>574.24301079081579</v>
      </c>
      <c r="S195" t="str">
        <f t="shared" ref="S195:S258" si="7">IF(R195=O195,"WH_0",IF(R195=P195,"WH_2","WH_3"))</f>
        <v>WH_0</v>
      </c>
    </row>
    <row r="196" spans="1:19" x14ac:dyDescent="0.3">
      <c r="A196" s="8">
        <v>509.41</v>
      </c>
      <c r="B196" t="s">
        <v>26</v>
      </c>
      <c r="C196" s="7">
        <v>37.739651000000002</v>
      </c>
      <c r="D196" s="7">
        <v>-121.425223</v>
      </c>
      <c r="E196">
        <v>36.238162807952243</v>
      </c>
      <c r="F196">
        <v>-93.11992684259171</v>
      </c>
      <c r="G196">
        <v>38.193055047503258</v>
      </c>
      <c r="H196">
        <v>-78.468336661466452</v>
      </c>
      <c r="I196">
        <v>39.364199152550128</v>
      </c>
      <c r="J196">
        <v>-118.93146197067428</v>
      </c>
      <c r="K196">
        <v>38.193055047503258</v>
      </c>
      <c r="L196">
        <v>-78.468336661466452</v>
      </c>
      <c r="M196">
        <v>39.364199152550128</v>
      </c>
      <c r="N196">
        <v>-118.93146197067428</v>
      </c>
      <c r="O196" s="10">
        <f>2 * 6371* ASIN(SQRT((SIN((E196*(3.14159/180))-C196*(3.14159/180))/2)^2+COS(E196*(3.14159/180))*COS(C196*(3.14159/180))*SIN(((F196*(3.14159/180)-D196*(3.14159/180))/2))^2))</f>
        <v>2509.9681557730314</v>
      </c>
      <c r="P196" s="10">
        <f>2 * 6371* ASIN(SQRT((SIN((K196*(3.14159/180))-C196*(3.14159/180))/2)^2+COS(K196*(3.14159/180))*COS(C196*(3.14159/180))*SIN(((L196*(3.14159/180)-D196*(3.14159/180))/2))^2))</f>
        <v>3731.5570894121906</v>
      </c>
      <c r="Q196" s="10">
        <f>2 * 6371* ASIN(SQRT((SIN((M196*(3.14159/180))-C196*(3.14159/180))/2)^2+COS(M196*(3.14159/180))*COS(C196*(3.14159/180))*SIN(((N196*(3.14159/180)-D196*(3.14159/180))/2))^2))</f>
        <v>282.2039259667892</v>
      </c>
      <c r="R196" s="11">
        <f t="shared" si="6"/>
        <v>282.2039259667892</v>
      </c>
      <c r="S196" t="str">
        <f t="shared" si="7"/>
        <v>WH_3</v>
      </c>
    </row>
    <row r="197" spans="1:19" x14ac:dyDescent="0.3">
      <c r="A197" s="8">
        <v>463.1</v>
      </c>
      <c r="B197" t="s">
        <v>170</v>
      </c>
      <c r="C197" s="7">
        <v>37.822704999999999</v>
      </c>
      <c r="D197" s="7">
        <v>-121.27661000000001</v>
      </c>
      <c r="E197">
        <v>36.238162807952243</v>
      </c>
      <c r="F197">
        <v>-93.11992684259171</v>
      </c>
      <c r="G197">
        <v>38.193055047503258</v>
      </c>
      <c r="H197">
        <v>-78.468336661466452</v>
      </c>
      <c r="I197">
        <v>39.364199152550128</v>
      </c>
      <c r="J197">
        <v>-118.93146197067428</v>
      </c>
      <c r="K197">
        <v>38.193055047503258</v>
      </c>
      <c r="L197">
        <v>-78.468336661466452</v>
      </c>
      <c r="M197">
        <v>39.364199152550128</v>
      </c>
      <c r="N197">
        <v>-118.93146197067428</v>
      </c>
      <c r="O197" s="10">
        <f>2 * 6371* ASIN(SQRT((SIN((E197*(3.14159/180))-C197*(3.14159/180))/2)^2+COS(E197*(3.14159/180))*COS(C197*(3.14159/180))*SIN(((F197*(3.14159/180)-D197*(3.14159/180))/2))^2))</f>
        <v>2496.1842588968329</v>
      </c>
      <c r="P197" s="10">
        <f>2 * 6371* ASIN(SQRT((SIN((K197*(3.14159/180))-C197*(3.14159/180))/2)^2+COS(K197*(3.14159/180))*COS(C197*(3.14159/180))*SIN(((L197*(3.14159/180)-D197*(3.14159/180))/2))^2))</f>
        <v>3716.6246475124681</v>
      </c>
      <c r="Q197" s="10">
        <f>2 * 6371* ASIN(SQRT((SIN((M197*(3.14159/180))-C197*(3.14159/180))/2)^2+COS(M197*(3.14159/180))*COS(C197*(3.14159/180))*SIN(((N197*(3.14159/180)-D197*(3.14159/180))/2))^2))</f>
        <v>266.2809695596905</v>
      </c>
      <c r="R197" s="11">
        <f t="shared" si="6"/>
        <v>266.2809695596905</v>
      </c>
      <c r="S197" t="str">
        <f t="shared" si="7"/>
        <v>WH_3</v>
      </c>
    </row>
    <row r="198" spans="1:19" x14ac:dyDescent="0.3">
      <c r="A198" s="8">
        <v>443.87</v>
      </c>
      <c r="B198" t="s">
        <v>171</v>
      </c>
      <c r="C198" s="7">
        <v>41.207444000000002</v>
      </c>
      <c r="D198" s="7">
        <v>-73.997309000000001</v>
      </c>
      <c r="E198">
        <v>36.238162807952243</v>
      </c>
      <c r="F198">
        <v>-93.11992684259171</v>
      </c>
      <c r="G198">
        <v>38.193055047503258</v>
      </c>
      <c r="H198">
        <v>-78.468336661466452</v>
      </c>
      <c r="I198">
        <v>39.364199152550128</v>
      </c>
      <c r="J198">
        <v>-118.93146197067428</v>
      </c>
      <c r="K198">
        <v>38.193055047503258</v>
      </c>
      <c r="L198">
        <v>-78.468336661466452</v>
      </c>
      <c r="M198">
        <v>39.364199152550128</v>
      </c>
      <c r="N198">
        <v>-118.93146197067428</v>
      </c>
      <c r="O198" s="10">
        <f>2 * 6371* ASIN(SQRT((SIN((E198*(3.14159/180))-C198*(3.14159/180))/2)^2+COS(E198*(3.14159/180))*COS(C198*(3.14159/180))*SIN(((F198*(3.14159/180)-D198*(3.14159/180))/2))^2))</f>
        <v>1744.0409231141036</v>
      </c>
      <c r="P198" s="10">
        <f>2 * 6371* ASIN(SQRT((SIN((K198*(3.14159/180))-C198*(3.14159/180))/2)^2+COS(K198*(3.14159/180))*COS(C198*(3.14159/180))*SIN(((L198*(3.14159/180)-D198*(3.14159/180))/2))^2))</f>
        <v>508.38047959885142</v>
      </c>
      <c r="Q198" s="10">
        <f>2 * 6371* ASIN(SQRT((SIN((M198*(3.14159/180))-C198*(3.14159/180))/2)^2+COS(M198*(3.14159/180))*COS(C198*(3.14159/180))*SIN(((N198*(3.14159/180)-D198*(3.14159/180))/2))^2))</f>
        <v>3774.2795283579844</v>
      </c>
      <c r="R198" s="11">
        <f t="shared" si="6"/>
        <v>508.38047959885142</v>
      </c>
      <c r="S198" t="str">
        <f t="shared" si="7"/>
        <v>WH_2</v>
      </c>
    </row>
    <row r="199" spans="1:19" x14ac:dyDescent="0.3">
      <c r="A199" s="8">
        <v>393.1</v>
      </c>
      <c r="B199" t="s">
        <v>172</v>
      </c>
      <c r="C199" s="7">
        <v>40.378996000000001</v>
      </c>
      <c r="D199" s="7">
        <v>-74.546543999999997</v>
      </c>
      <c r="E199">
        <v>36.238162807952243</v>
      </c>
      <c r="F199">
        <v>-93.11992684259171</v>
      </c>
      <c r="G199">
        <v>38.193055047503258</v>
      </c>
      <c r="H199">
        <v>-78.468336661466452</v>
      </c>
      <c r="I199">
        <v>39.364199152550128</v>
      </c>
      <c r="J199">
        <v>-118.93146197067428</v>
      </c>
      <c r="K199">
        <v>38.193055047503258</v>
      </c>
      <c r="L199">
        <v>-78.468336661466452</v>
      </c>
      <c r="M199">
        <v>39.364199152550128</v>
      </c>
      <c r="N199">
        <v>-118.93146197067428</v>
      </c>
      <c r="O199" s="10">
        <f>2 * 6371* ASIN(SQRT((SIN((E199*(3.14159/180))-C199*(3.14159/180))/2)^2+COS(E199*(3.14159/180))*COS(C199*(3.14159/180))*SIN(((F199*(3.14159/180)-D199*(3.14159/180))/2))^2))</f>
        <v>1681.021607133091</v>
      </c>
      <c r="P199" s="10">
        <f>2 * 6371* ASIN(SQRT((SIN((K199*(3.14159/180))-C199*(3.14159/180))/2)^2+COS(K199*(3.14159/180))*COS(C199*(3.14159/180))*SIN(((L199*(3.14159/180)-D199*(3.14159/180))/2))^2))</f>
        <v>415.84100221825901</v>
      </c>
      <c r="Q199" s="10">
        <f>2 * 6371* ASIN(SQRT((SIN((M199*(3.14159/180))-C199*(3.14159/180))/2)^2+COS(M199*(3.14159/180))*COS(C199*(3.14159/180))*SIN(((N199*(3.14159/180)-D199*(3.14159/180))/2))^2))</f>
        <v>3749.1542766549587</v>
      </c>
      <c r="R199" s="11">
        <f t="shared" si="6"/>
        <v>415.84100221825901</v>
      </c>
      <c r="S199" t="str">
        <f t="shared" si="7"/>
        <v>WH_2</v>
      </c>
    </row>
    <row r="200" spans="1:19" x14ac:dyDescent="0.3">
      <c r="A200" s="8">
        <v>370.48</v>
      </c>
      <c r="B200" t="s">
        <v>173</v>
      </c>
      <c r="C200" s="7">
        <v>45.187801999999998</v>
      </c>
      <c r="D200" s="7">
        <v>-93.552520999999999</v>
      </c>
      <c r="E200">
        <v>36.238162807952243</v>
      </c>
      <c r="F200">
        <v>-93.11992684259171</v>
      </c>
      <c r="G200">
        <v>38.193055047503258</v>
      </c>
      <c r="H200">
        <v>-78.468336661466452</v>
      </c>
      <c r="I200">
        <v>39.364199152550128</v>
      </c>
      <c r="J200">
        <v>-118.93146197067428</v>
      </c>
      <c r="K200">
        <v>38.193055047503258</v>
      </c>
      <c r="L200">
        <v>-78.468336661466452</v>
      </c>
      <c r="M200">
        <v>39.364199152550128</v>
      </c>
      <c r="N200">
        <v>-118.93146197067428</v>
      </c>
      <c r="O200" s="10">
        <f>2 * 6371* ASIN(SQRT((SIN((E200*(3.14159/180))-C200*(3.14159/180))/2)^2+COS(E200*(3.14159/180))*COS(C200*(3.14159/180))*SIN(((F200*(3.14159/180)-D200*(3.14159/180))/2))^2))</f>
        <v>992.77932006270919</v>
      </c>
      <c r="P200" s="10">
        <f>2 * 6371* ASIN(SQRT((SIN((K200*(3.14159/180))-C200*(3.14159/180))/2)^2+COS(K200*(3.14159/180))*COS(C200*(3.14159/180))*SIN(((L200*(3.14159/180)-D200*(3.14159/180))/2))^2))</f>
        <v>1469.9815349826786</v>
      </c>
      <c r="Q200" s="10">
        <f>2 * 6371* ASIN(SQRT((SIN((M200*(3.14159/180))-C200*(3.14159/180))/2)^2+COS(M200*(3.14159/180))*COS(C200*(3.14159/180))*SIN(((N200*(3.14159/180)-D200*(3.14159/180))/2))^2))</f>
        <v>2175.4463200163518</v>
      </c>
      <c r="R200" s="11">
        <f t="shared" si="6"/>
        <v>992.77932006270919</v>
      </c>
      <c r="S200" t="str">
        <f t="shared" si="7"/>
        <v>WH_0</v>
      </c>
    </row>
    <row r="201" spans="1:19" x14ac:dyDescent="0.3">
      <c r="A201" s="8">
        <v>365.54000000000008</v>
      </c>
      <c r="B201" t="s">
        <v>174</v>
      </c>
      <c r="C201" s="7">
        <v>41.131129000000001</v>
      </c>
      <c r="D201" s="7">
        <v>-74.367324999999994</v>
      </c>
      <c r="E201">
        <v>36.238162807952243</v>
      </c>
      <c r="F201">
        <v>-93.11992684259171</v>
      </c>
      <c r="G201">
        <v>38.193055047503258</v>
      </c>
      <c r="H201">
        <v>-78.468336661466452</v>
      </c>
      <c r="I201">
        <v>39.364199152550128</v>
      </c>
      <c r="J201">
        <v>-118.93146197067428</v>
      </c>
      <c r="K201">
        <v>38.193055047503258</v>
      </c>
      <c r="L201">
        <v>-78.468336661466452</v>
      </c>
      <c r="M201">
        <v>39.364199152550128</v>
      </c>
      <c r="N201">
        <v>-118.93146197067428</v>
      </c>
      <c r="O201" s="10">
        <f>2 * 6371* ASIN(SQRT((SIN((E201*(3.14159/180))-C201*(3.14159/180))/2)^2+COS(E201*(3.14159/180))*COS(C201*(3.14159/180))*SIN(((F201*(3.14159/180)-D201*(3.14159/180))/2))^2))</f>
        <v>1711.9785735707339</v>
      </c>
      <c r="P201" s="10">
        <f>2 * 6371* ASIN(SQRT((SIN((K201*(3.14159/180))-C201*(3.14159/180))/2)^2+COS(K201*(3.14159/180))*COS(C201*(3.14159/180))*SIN(((L201*(3.14159/180)-D201*(3.14159/180))/2))^2))</f>
        <v>479.36640715632251</v>
      </c>
      <c r="Q201" s="10">
        <f>2 * 6371* ASIN(SQRT((SIN((M201*(3.14159/180))-C201*(3.14159/180))/2)^2+COS(M201*(3.14159/180))*COS(C201*(3.14159/180))*SIN(((N201*(3.14159/180)-D201*(3.14159/180))/2))^2))</f>
        <v>3745.7569151799371</v>
      </c>
      <c r="R201" s="11">
        <f t="shared" si="6"/>
        <v>479.36640715632251</v>
      </c>
      <c r="S201" t="str">
        <f t="shared" si="7"/>
        <v>WH_2</v>
      </c>
    </row>
    <row r="202" spans="1:19" x14ac:dyDescent="0.3">
      <c r="A202" s="8">
        <v>313.32000000000005</v>
      </c>
      <c r="B202" t="s">
        <v>175</v>
      </c>
      <c r="C202" s="7">
        <v>41.006486000000002</v>
      </c>
      <c r="D202" s="7">
        <v>-73.949026000000003</v>
      </c>
      <c r="E202">
        <v>36.238162807952243</v>
      </c>
      <c r="F202">
        <v>-93.11992684259171</v>
      </c>
      <c r="G202">
        <v>38.193055047503258</v>
      </c>
      <c r="H202">
        <v>-78.468336661466452</v>
      </c>
      <c r="I202">
        <v>39.364199152550128</v>
      </c>
      <c r="J202">
        <v>-118.93146197067428</v>
      </c>
      <c r="K202">
        <v>38.193055047503258</v>
      </c>
      <c r="L202">
        <v>-78.468336661466452</v>
      </c>
      <c r="M202">
        <v>39.364199152550128</v>
      </c>
      <c r="N202">
        <v>-118.93146197067428</v>
      </c>
      <c r="O202" s="10">
        <f>2 * 6371* ASIN(SQRT((SIN((E202*(3.14159/180))-C202*(3.14159/180))/2)^2+COS(E202*(3.14159/180))*COS(C202*(3.14159/180))*SIN(((F202*(3.14159/180)-D202*(3.14159/180))/2))^2))</f>
        <v>1743.4340193818716</v>
      </c>
      <c r="P202" s="10">
        <f>2 * 6371* ASIN(SQRT((SIN((K202*(3.14159/180))-C202*(3.14159/180))/2)^2+COS(K202*(3.14159/180))*COS(C202*(3.14159/180))*SIN(((L202*(3.14159/180)-D202*(3.14159/180))/2))^2))</f>
        <v>497.60594374228896</v>
      </c>
      <c r="Q202" s="10">
        <f>2 * 6371* ASIN(SQRT((SIN((M202*(3.14159/180))-C202*(3.14159/180))/2)^2+COS(M202*(3.14159/180))*COS(C202*(3.14159/180))*SIN(((N202*(3.14159/180)-D202*(3.14159/180))/2))^2))</f>
        <v>3782.9596290904101</v>
      </c>
      <c r="R202" s="11">
        <f t="shared" si="6"/>
        <v>497.60594374228896</v>
      </c>
      <c r="S202" t="str">
        <f t="shared" si="7"/>
        <v>WH_2</v>
      </c>
    </row>
    <row r="203" spans="1:19" x14ac:dyDescent="0.3">
      <c r="A203" s="8">
        <v>287.21000000000004</v>
      </c>
      <c r="B203" t="s">
        <v>176</v>
      </c>
      <c r="C203" s="7">
        <v>40.812016999999997</v>
      </c>
      <c r="D203" s="7">
        <v>-74.124306000000004</v>
      </c>
      <c r="E203">
        <v>36.238162807952243</v>
      </c>
      <c r="F203">
        <v>-93.11992684259171</v>
      </c>
      <c r="G203">
        <v>38.193055047503258</v>
      </c>
      <c r="H203">
        <v>-78.468336661466452</v>
      </c>
      <c r="I203">
        <v>39.364199152550128</v>
      </c>
      <c r="J203">
        <v>-118.93146197067428</v>
      </c>
      <c r="K203">
        <v>38.193055047503258</v>
      </c>
      <c r="L203">
        <v>-78.468336661466452</v>
      </c>
      <c r="M203">
        <v>39.364199152550128</v>
      </c>
      <c r="N203">
        <v>-118.93146197067428</v>
      </c>
      <c r="O203" s="10">
        <f>2 * 6371* ASIN(SQRT((SIN((E203*(3.14159/180))-C203*(3.14159/180))/2)^2+COS(E203*(3.14159/180))*COS(C203*(3.14159/180))*SIN(((F203*(3.14159/180)-D203*(3.14159/180))/2))^2))</f>
        <v>1724.7923088302275</v>
      </c>
      <c r="P203" s="10">
        <f>2 * 6371* ASIN(SQRT((SIN((K203*(3.14159/180))-C203*(3.14159/180))/2)^2+COS(K203*(3.14159/180))*COS(C203*(3.14159/180))*SIN(((L203*(3.14159/180)-D203*(3.14159/180))/2))^2))</f>
        <v>472.83418451888758</v>
      </c>
      <c r="Q203" s="10">
        <f>2 * 6371* ASIN(SQRT((SIN((M203*(3.14159/180))-C203*(3.14159/180))/2)^2+COS(M203*(3.14159/180))*COS(C203*(3.14159/180))*SIN(((N203*(3.14159/180)-D203*(3.14159/180))/2))^2))</f>
        <v>3773.2468692497237</v>
      </c>
      <c r="R203" s="11">
        <f t="shared" si="6"/>
        <v>472.83418451888758</v>
      </c>
      <c r="S203" t="str">
        <f t="shared" si="7"/>
        <v>WH_2</v>
      </c>
    </row>
    <row r="204" spans="1:19" x14ac:dyDescent="0.3">
      <c r="A204" s="8">
        <v>261.10000000000008</v>
      </c>
      <c r="B204" t="s">
        <v>177</v>
      </c>
      <c r="C204" s="7">
        <v>40.976208999999997</v>
      </c>
      <c r="D204" s="7">
        <v>-74.026250000000005</v>
      </c>
      <c r="E204">
        <v>36.238162807952243</v>
      </c>
      <c r="F204">
        <v>-93.11992684259171</v>
      </c>
      <c r="G204">
        <v>38.193055047503258</v>
      </c>
      <c r="H204">
        <v>-78.468336661466452</v>
      </c>
      <c r="I204">
        <v>39.364199152550128</v>
      </c>
      <c r="J204">
        <v>-118.93146197067428</v>
      </c>
      <c r="K204">
        <v>38.193055047503258</v>
      </c>
      <c r="L204">
        <v>-78.468336661466452</v>
      </c>
      <c r="M204">
        <v>39.364199152550128</v>
      </c>
      <c r="N204">
        <v>-118.93146197067428</v>
      </c>
      <c r="O204" s="10">
        <f>2 * 6371* ASIN(SQRT((SIN((E204*(3.14159/180))-C204*(3.14159/180))/2)^2+COS(E204*(3.14159/180))*COS(C204*(3.14159/180))*SIN(((F204*(3.14159/180)-D204*(3.14159/180))/2))^2))</f>
        <v>1736.4155078343792</v>
      </c>
      <c r="P204" s="10">
        <f>2 * 6371* ASIN(SQRT((SIN((K204*(3.14159/180))-C204*(3.14159/180))/2)^2+COS(K204*(3.14159/180))*COS(C204*(3.14159/180))*SIN(((L204*(3.14159/180)-D204*(3.14159/180))/2))^2))</f>
        <v>490.41776240365402</v>
      </c>
      <c r="Q204" s="10">
        <f>2 * 6371* ASIN(SQRT((SIN((M204*(3.14159/180))-C204*(3.14159/180))/2)^2+COS(M204*(3.14159/180))*COS(C204*(3.14159/180))*SIN(((N204*(3.14159/180)-D204*(3.14159/180))/2))^2))</f>
        <v>3777.3499827896403</v>
      </c>
      <c r="R204" s="11">
        <f t="shared" si="6"/>
        <v>490.41776240365402</v>
      </c>
      <c r="S204" t="str">
        <f t="shared" si="7"/>
        <v>WH_2</v>
      </c>
    </row>
    <row r="205" spans="1:19" x14ac:dyDescent="0.3">
      <c r="A205" s="8">
        <v>261.10000000000008</v>
      </c>
      <c r="B205" t="s">
        <v>178</v>
      </c>
      <c r="C205" s="7">
        <v>41.229539000000003</v>
      </c>
      <c r="D205" s="7">
        <v>-73.987084999999993</v>
      </c>
      <c r="E205">
        <v>36.238162807952243</v>
      </c>
      <c r="F205">
        <v>-93.11992684259171</v>
      </c>
      <c r="G205">
        <v>38.193055047503258</v>
      </c>
      <c r="H205">
        <v>-78.468336661466452</v>
      </c>
      <c r="I205">
        <v>39.364199152550128</v>
      </c>
      <c r="J205">
        <v>-118.93146197067428</v>
      </c>
      <c r="K205">
        <v>38.193055047503258</v>
      </c>
      <c r="L205">
        <v>-78.468336661466452</v>
      </c>
      <c r="M205">
        <v>39.364199152550128</v>
      </c>
      <c r="N205">
        <v>-118.93146197067428</v>
      </c>
      <c r="O205" s="10">
        <f>2 * 6371* ASIN(SQRT((SIN((E205*(3.14159/180))-C205*(3.14159/180))/2)^2+COS(E205*(3.14159/180))*COS(C205*(3.14159/180))*SIN(((F205*(3.14159/180)-D205*(3.14159/180))/2))^2))</f>
        <v>1745.3957418714058</v>
      </c>
      <c r="P205" s="10">
        <f>2 * 6371* ASIN(SQRT((SIN((K205*(3.14159/180))-C205*(3.14159/180))/2)^2+COS(K205*(3.14159/180))*COS(C205*(3.14159/180))*SIN(((L205*(3.14159/180)-D205*(3.14159/180))/2))^2))</f>
        <v>510.6094312968205</v>
      </c>
      <c r="Q205" s="10">
        <f>2 * 6371* ASIN(SQRT((SIN((M205*(3.14159/180))-C205*(3.14159/180))/2)^2+COS(M205*(3.14159/180))*COS(C205*(3.14159/180))*SIN(((N205*(3.14159/180)-D205*(3.14159/180))/2))^2))</f>
        <v>3774.6033258774373</v>
      </c>
      <c r="R205" s="11">
        <f t="shared" si="6"/>
        <v>510.6094312968205</v>
      </c>
      <c r="S205" t="str">
        <f t="shared" si="7"/>
        <v>WH_2</v>
      </c>
    </row>
    <row r="206" spans="1:19" x14ac:dyDescent="0.3">
      <c r="A206" s="8">
        <v>261.10000000000008</v>
      </c>
      <c r="B206" t="s">
        <v>179</v>
      </c>
      <c r="C206" s="7">
        <v>40.848156000000003</v>
      </c>
      <c r="D206" s="7">
        <v>-73.997639000000007</v>
      </c>
      <c r="E206">
        <v>36.238162807952243</v>
      </c>
      <c r="F206">
        <v>-93.11992684259171</v>
      </c>
      <c r="G206">
        <v>38.193055047503258</v>
      </c>
      <c r="H206">
        <v>-78.468336661466452</v>
      </c>
      <c r="I206">
        <v>39.364199152550128</v>
      </c>
      <c r="J206">
        <v>-118.93146197067428</v>
      </c>
      <c r="K206">
        <v>38.193055047503258</v>
      </c>
      <c r="L206">
        <v>-78.468336661466452</v>
      </c>
      <c r="M206">
        <v>39.364199152550128</v>
      </c>
      <c r="N206">
        <v>-118.93146197067428</v>
      </c>
      <c r="O206" s="10">
        <f>2 * 6371* ASIN(SQRT((SIN((E206*(3.14159/180))-C206*(3.14159/180))/2)^2+COS(E206*(3.14159/180))*COS(C206*(3.14159/180))*SIN(((F206*(3.14159/180)-D206*(3.14159/180))/2))^2))</f>
        <v>1736.017110633881</v>
      </c>
      <c r="P206" s="10">
        <f>2 * 6371* ASIN(SQRT((SIN((K206*(3.14159/180))-C206*(3.14159/180))/2)^2+COS(K206*(3.14159/180))*COS(C206*(3.14159/180))*SIN(((L206*(3.14159/180)-D206*(3.14159/180))/2))^2))</f>
        <v>483.79646311511578</v>
      </c>
      <c r="Q206" s="10">
        <f>2 * 6371* ASIN(SQRT((SIN((M206*(3.14159/180))-C206*(3.14159/180))/2)^2+COS(M206*(3.14159/180))*COS(C206*(3.14159/180))*SIN(((N206*(3.14159/180)-D206*(3.14159/180))/2))^2))</f>
        <v>3782.7735870845463</v>
      </c>
      <c r="R206" s="11">
        <f t="shared" si="6"/>
        <v>483.79646311511578</v>
      </c>
      <c r="S206" t="str">
        <f t="shared" si="7"/>
        <v>WH_2</v>
      </c>
    </row>
    <row r="207" spans="1:19" x14ac:dyDescent="0.3">
      <c r="A207" s="8">
        <v>261.10000000000008</v>
      </c>
      <c r="B207" t="s">
        <v>180</v>
      </c>
      <c r="C207" s="7">
        <v>41.057319</v>
      </c>
      <c r="D207" s="7">
        <v>-74.140977000000007</v>
      </c>
      <c r="E207">
        <v>36.238162807952243</v>
      </c>
      <c r="F207">
        <v>-93.11992684259171</v>
      </c>
      <c r="G207">
        <v>38.193055047503258</v>
      </c>
      <c r="H207">
        <v>-78.468336661466452</v>
      </c>
      <c r="I207">
        <v>39.364199152550128</v>
      </c>
      <c r="J207">
        <v>-118.93146197067428</v>
      </c>
      <c r="K207">
        <v>38.193055047503258</v>
      </c>
      <c r="L207">
        <v>-78.468336661466452</v>
      </c>
      <c r="M207">
        <v>39.364199152550128</v>
      </c>
      <c r="N207">
        <v>-118.93146197067428</v>
      </c>
      <c r="O207" s="10">
        <f>2 * 6371* ASIN(SQRT((SIN((E207*(3.14159/180))-C207*(3.14159/180))/2)^2+COS(E207*(3.14159/180))*COS(C207*(3.14159/180))*SIN(((F207*(3.14159/180)-D207*(3.14159/180))/2))^2))</f>
        <v>1728.8038935738871</v>
      </c>
      <c r="P207" s="10">
        <f>2 * 6371* ASIN(SQRT((SIN((K207*(3.14159/180))-C207*(3.14159/180))/2)^2+COS(K207*(3.14159/180))*COS(C207*(3.14159/180))*SIN(((L207*(3.14159/180)-D207*(3.14159/180))/2))^2))</f>
        <v>488.48660069627738</v>
      </c>
      <c r="Q207" s="10">
        <f>2 * 6371* ASIN(SQRT((SIN((M207*(3.14159/180))-C207*(3.14159/180))/2)^2+COS(M207*(3.14159/180))*COS(C207*(3.14159/180))*SIN(((N207*(3.14159/180)-D207*(3.14159/180))/2))^2))</f>
        <v>3766.0246957443032</v>
      </c>
      <c r="R207" s="11">
        <f t="shared" si="6"/>
        <v>488.48660069627738</v>
      </c>
      <c r="S207" t="str">
        <f t="shared" si="7"/>
        <v>WH_2</v>
      </c>
    </row>
    <row r="208" spans="1:19" x14ac:dyDescent="0.3">
      <c r="A208" s="8">
        <v>260.55</v>
      </c>
      <c r="B208" t="s">
        <v>181</v>
      </c>
      <c r="C208" s="7">
        <v>21.306944000000001</v>
      </c>
      <c r="D208" s="7">
        <v>-157.85833299999999</v>
      </c>
      <c r="E208">
        <v>36.238162807952243</v>
      </c>
      <c r="F208">
        <v>-93.11992684259171</v>
      </c>
      <c r="G208">
        <v>38.193055047503258</v>
      </c>
      <c r="H208">
        <v>-78.468336661466452</v>
      </c>
      <c r="I208">
        <v>39.364199152550128</v>
      </c>
      <c r="J208">
        <v>-118.93146197067428</v>
      </c>
      <c r="K208">
        <v>38.193055047503258</v>
      </c>
      <c r="L208">
        <v>-78.468336661466452</v>
      </c>
      <c r="M208">
        <v>39.364199152550128</v>
      </c>
      <c r="N208">
        <v>-118.93146197067428</v>
      </c>
      <c r="O208" s="10">
        <f>2 * 6371* ASIN(SQRT((SIN((E208*(3.14159/180))-C208*(3.14159/180))/2)^2+COS(E208*(3.14159/180))*COS(C208*(3.14159/180))*SIN(((F208*(3.14159/180)-D208*(3.14159/180))/2))^2))</f>
        <v>6403.1649189335803</v>
      </c>
      <c r="P208" s="10">
        <f>2 * 6371* ASIN(SQRT((SIN((K208*(3.14159/180))-C208*(3.14159/180))/2)^2+COS(K208*(3.14159/180))*COS(C208*(3.14159/180))*SIN(((L208*(3.14159/180)-D208*(3.14159/180))/2))^2))</f>
        <v>7658.4417238701553</v>
      </c>
      <c r="Q208" s="10">
        <f>2 * 6371* ASIN(SQRT((SIN((M208*(3.14159/180))-C208*(3.14159/180))/2)^2+COS(M208*(3.14159/180))*COS(C208*(3.14159/180))*SIN(((N208*(3.14159/180)-D208*(3.14159/180))/2))^2))</f>
        <v>4183.7418357876495</v>
      </c>
      <c r="R208" s="11">
        <f t="shared" si="6"/>
        <v>4183.7418357876495</v>
      </c>
      <c r="S208" t="str">
        <f t="shared" si="7"/>
        <v>WH_3</v>
      </c>
    </row>
    <row r="209" spans="1:19" x14ac:dyDescent="0.3">
      <c r="A209" s="8">
        <v>235.02</v>
      </c>
      <c r="B209" t="s">
        <v>157</v>
      </c>
      <c r="C209" s="7">
        <v>35.149534000000003</v>
      </c>
      <c r="D209" s="7">
        <v>-90.04898</v>
      </c>
      <c r="E209">
        <v>36.238162807952243</v>
      </c>
      <c r="F209">
        <v>-93.11992684259171</v>
      </c>
      <c r="G209">
        <v>38.193055047503258</v>
      </c>
      <c r="H209">
        <v>-78.468336661466452</v>
      </c>
      <c r="I209">
        <v>39.364199152550128</v>
      </c>
      <c r="J209">
        <v>-118.93146197067428</v>
      </c>
      <c r="K209">
        <v>38.193055047503258</v>
      </c>
      <c r="L209">
        <v>-78.468336661466452</v>
      </c>
      <c r="M209">
        <v>39.364199152550128</v>
      </c>
      <c r="N209">
        <v>-118.93146197067428</v>
      </c>
      <c r="O209" s="10">
        <f>2 * 6371* ASIN(SQRT((SIN((E209*(3.14159/180))-C209*(3.14159/180))/2)^2+COS(E209*(3.14159/180))*COS(C209*(3.14159/180))*SIN(((F209*(3.14159/180)-D209*(3.14159/180))/2))^2))</f>
        <v>302.57154920463887</v>
      </c>
      <c r="P209" s="10">
        <f>2 * 6371* ASIN(SQRT((SIN((K209*(3.14159/180))-C209*(3.14159/180))/2)^2+COS(K209*(3.14159/180))*COS(C209*(3.14159/180))*SIN(((L209*(3.14159/180)-D209*(3.14159/180))/2))^2))</f>
        <v>1085.9274667762381</v>
      </c>
      <c r="Q209" s="10">
        <f>2 * 6371* ASIN(SQRT((SIN((M209*(3.14159/180))-C209*(3.14159/180))/2)^2+COS(M209*(3.14159/180))*COS(C209*(3.14159/180))*SIN(((N209*(3.14159/180)-D209*(3.14159/180))/2))^2))</f>
        <v>2587.2777180552575</v>
      </c>
      <c r="R209" s="11">
        <f t="shared" si="6"/>
        <v>302.57154920463887</v>
      </c>
      <c r="S209" t="str">
        <f t="shared" si="7"/>
        <v>WH_0</v>
      </c>
    </row>
    <row r="210" spans="1:19" x14ac:dyDescent="0.3">
      <c r="A210" s="8">
        <v>234.99000000000007</v>
      </c>
      <c r="B210" t="s">
        <v>182</v>
      </c>
      <c r="C210" s="7">
        <v>41.114818</v>
      </c>
      <c r="D210" s="7">
        <v>-74.149589000000006</v>
      </c>
      <c r="E210">
        <v>36.238162807952243</v>
      </c>
      <c r="F210">
        <v>-93.11992684259171</v>
      </c>
      <c r="G210">
        <v>38.193055047503258</v>
      </c>
      <c r="H210">
        <v>-78.468336661466452</v>
      </c>
      <c r="I210">
        <v>39.364199152550128</v>
      </c>
      <c r="J210">
        <v>-118.93146197067428</v>
      </c>
      <c r="K210">
        <v>38.193055047503258</v>
      </c>
      <c r="L210">
        <v>-78.468336661466452</v>
      </c>
      <c r="M210">
        <v>39.364199152550128</v>
      </c>
      <c r="N210">
        <v>-118.93146197067428</v>
      </c>
      <c r="O210" s="10">
        <f>2 * 6371* ASIN(SQRT((SIN((E210*(3.14159/180))-C210*(3.14159/180))/2)^2+COS(E210*(3.14159/180))*COS(C210*(3.14159/180))*SIN(((F210*(3.14159/180)-D210*(3.14159/180))/2))^2))</f>
        <v>1729.4192051112366</v>
      </c>
      <c r="P210" s="10">
        <f>2 * 6371* ASIN(SQRT((SIN((K210*(3.14159/180))-C210*(3.14159/180))/2)^2+COS(K210*(3.14159/180))*COS(C210*(3.14159/180))*SIN(((L210*(3.14159/180)-D210*(3.14159/180))/2))^2))</f>
        <v>492.00049238711705</v>
      </c>
      <c r="Q210" s="10">
        <f>2 * 6371* ASIN(SQRT((SIN((M210*(3.14159/180))-C210*(3.14159/180))/2)^2+COS(M210*(3.14159/180))*COS(C210*(3.14159/180))*SIN(((N210*(3.14159/180)-D210*(3.14159/180))/2))^2))</f>
        <v>3763.9714128606274</v>
      </c>
      <c r="R210" s="11">
        <f t="shared" si="6"/>
        <v>492.00049238711705</v>
      </c>
      <c r="S210" t="str">
        <f t="shared" si="7"/>
        <v>WH_2</v>
      </c>
    </row>
    <row r="211" spans="1:19" x14ac:dyDescent="0.3">
      <c r="A211" s="8">
        <v>234.99</v>
      </c>
      <c r="B211" t="s">
        <v>183</v>
      </c>
      <c r="C211" s="7">
        <v>40.935099000000001</v>
      </c>
      <c r="D211" s="7">
        <v>-74.019028000000006</v>
      </c>
      <c r="E211">
        <v>36.238162807952243</v>
      </c>
      <c r="F211">
        <v>-93.11992684259171</v>
      </c>
      <c r="G211">
        <v>38.193055047503258</v>
      </c>
      <c r="H211">
        <v>-78.468336661466452</v>
      </c>
      <c r="I211">
        <v>39.364199152550128</v>
      </c>
      <c r="J211">
        <v>-118.93146197067428</v>
      </c>
      <c r="K211">
        <v>38.193055047503258</v>
      </c>
      <c r="L211">
        <v>-78.468336661466452</v>
      </c>
      <c r="M211">
        <v>39.364199152550128</v>
      </c>
      <c r="N211">
        <v>-118.93146197067428</v>
      </c>
      <c r="O211" s="10">
        <f>2 * 6371* ASIN(SQRT((SIN((E211*(3.14159/180))-C211*(3.14159/180))/2)^2+COS(E211*(3.14159/180))*COS(C211*(3.14159/180))*SIN(((F211*(3.14159/180)-D211*(3.14159/180))/2))^2))</f>
        <v>1736.1122422817282</v>
      </c>
      <c r="P211" s="10">
        <f>2 * 6371* ASIN(SQRT((SIN((K211*(3.14159/180))-C211*(3.14159/180))/2)^2+COS(K211*(3.14159/180))*COS(C211*(3.14159/180))*SIN(((L211*(3.14159/180)-D211*(3.14159/180))/2))^2))</f>
        <v>488.12329513848385</v>
      </c>
      <c r="Q211" s="10">
        <f>2 * 6371* ASIN(SQRT((SIN((M211*(3.14159/180))-C211*(3.14159/180))/2)^2+COS(M211*(3.14159/180))*COS(C211*(3.14159/180))*SIN(((N211*(3.14159/180)-D211*(3.14159/180))/2))^2))</f>
        <v>3778.9246148236798</v>
      </c>
      <c r="R211" s="11">
        <f t="shared" si="6"/>
        <v>488.12329513848385</v>
      </c>
      <c r="S211" t="str">
        <f t="shared" si="7"/>
        <v>WH_2</v>
      </c>
    </row>
    <row r="212" spans="1:19" x14ac:dyDescent="0.3">
      <c r="A212" s="8">
        <v>208.88000000000005</v>
      </c>
      <c r="B212" t="s">
        <v>184</v>
      </c>
      <c r="C212" s="7">
        <v>40.925372000000003</v>
      </c>
      <c r="D212" s="7">
        <v>-74.276544000000001</v>
      </c>
      <c r="E212">
        <v>36.238162807952243</v>
      </c>
      <c r="F212">
        <v>-93.11992684259171</v>
      </c>
      <c r="G212">
        <v>38.193055047503258</v>
      </c>
      <c r="H212">
        <v>-78.468336661466452</v>
      </c>
      <c r="I212">
        <v>39.364199152550128</v>
      </c>
      <c r="J212">
        <v>-118.93146197067428</v>
      </c>
      <c r="K212">
        <v>38.193055047503258</v>
      </c>
      <c r="L212">
        <v>-78.468336661466452</v>
      </c>
      <c r="M212">
        <v>39.364199152550128</v>
      </c>
      <c r="N212">
        <v>-118.93146197067428</v>
      </c>
      <c r="O212" s="10">
        <f>2 * 6371* ASIN(SQRT((SIN((E212*(3.14159/180))-C212*(3.14159/180))/2)^2+COS(E212*(3.14159/180))*COS(C212*(3.14159/180))*SIN(((F212*(3.14159/180)-D212*(3.14159/180))/2))^2))</f>
        <v>1714.6938477719402</v>
      </c>
      <c r="P212" s="10">
        <f>2 * 6371* ASIN(SQRT((SIN((K212*(3.14159/180))-C212*(3.14159/180))/2)^2+COS(K212*(3.14159/180))*COS(C212*(3.14159/180))*SIN(((L212*(3.14159/180)-D212*(3.14159/180))/2))^2))</f>
        <v>470.41453708029138</v>
      </c>
      <c r="Q212" s="10">
        <f>2 * 6371* ASIN(SQRT((SIN((M212*(3.14159/180))-C212*(3.14159/180))/2)^2+COS(M212*(3.14159/180))*COS(C212*(3.14159/180))*SIN(((N212*(3.14159/180)-D212*(3.14159/180))/2))^2))</f>
        <v>3758.0273088476692</v>
      </c>
      <c r="R212" s="11">
        <f t="shared" si="6"/>
        <v>470.41453708029138</v>
      </c>
      <c r="S212" t="str">
        <f t="shared" si="7"/>
        <v>WH_2</v>
      </c>
    </row>
    <row r="213" spans="1:19" x14ac:dyDescent="0.3">
      <c r="A213" s="8">
        <v>182.77000000000004</v>
      </c>
      <c r="B213" t="s">
        <v>185</v>
      </c>
      <c r="C213" s="7">
        <v>40.853155000000001</v>
      </c>
      <c r="D213" s="7">
        <v>-74.113754</v>
      </c>
      <c r="E213">
        <v>36.238162807952243</v>
      </c>
      <c r="F213">
        <v>-93.11992684259171</v>
      </c>
      <c r="G213">
        <v>38.193055047503258</v>
      </c>
      <c r="H213">
        <v>-78.468336661466452</v>
      </c>
      <c r="I213">
        <v>39.364199152550128</v>
      </c>
      <c r="J213">
        <v>-118.93146197067428</v>
      </c>
      <c r="K213">
        <v>38.193055047503258</v>
      </c>
      <c r="L213">
        <v>-78.468336661466452</v>
      </c>
      <c r="M213">
        <v>39.364199152550128</v>
      </c>
      <c r="N213">
        <v>-118.93146197067428</v>
      </c>
      <c r="O213" s="10">
        <f>2 * 6371* ASIN(SQRT((SIN((E213*(3.14159/180))-C213*(3.14159/180))/2)^2+COS(E213*(3.14159/180))*COS(C213*(3.14159/180))*SIN(((F213*(3.14159/180)-D213*(3.14159/180))/2))^2))</f>
        <v>1726.5374121210289</v>
      </c>
      <c r="P213" s="10">
        <f>2 * 6371* ASIN(SQRT((SIN((K213*(3.14159/180))-C213*(3.14159/180))/2)^2+COS(K213*(3.14159/180))*COS(C213*(3.14159/180))*SIN(((L213*(3.14159/180)-D213*(3.14159/180))/2))^2))</f>
        <v>476.28196724090805</v>
      </c>
      <c r="Q213" s="10">
        <f>2 * 6371* ASIN(SQRT((SIN((M213*(3.14159/180))-C213*(3.14159/180))/2)^2+COS(M213*(3.14159/180))*COS(C213*(3.14159/180))*SIN(((N213*(3.14159/180)-D213*(3.14159/180))/2))^2))</f>
        <v>3773.1196506336541</v>
      </c>
      <c r="R213" s="11">
        <f t="shared" si="6"/>
        <v>476.28196724090805</v>
      </c>
      <c r="S213" t="str">
        <f t="shared" si="7"/>
        <v>WH_2</v>
      </c>
    </row>
    <row r="214" spans="1:19" x14ac:dyDescent="0.3">
      <c r="A214" s="8">
        <v>182.77000000000004</v>
      </c>
      <c r="B214" t="s">
        <v>186</v>
      </c>
      <c r="C214" s="7">
        <v>40.882322000000002</v>
      </c>
      <c r="D214" s="7">
        <v>-74.083196999999998</v>
      </c>
      <c r="E214">
        <v>36.238162807952243</v>
      </c>
      <c r="F214">
        <v>-93.11992684259171</v>
      </c>
      <c r="G214">
        <v>38.193055047503258</v>
      </c>
      <c r="H214">
        <v>-78.468336661466452</v>
      </c>
      <c r="I214">
        <v>39.364199152550128</v>
      </c>
      <c r="J214">
        <v>-118.93146197067428</v>
      </c>
      <c r="K214">
        <v>38.193055047503258</v>
      </c>
      <c r="L214">
        <v>-78.468336661466452</v>
      </c>
      <c r="M214">
        <v>39.364199152550128</v>
      </c>
      <c r="N214">
        <v>-118.93146197067428</v>
      </c>
      <c r="O214" s="10">
        <f>2 * 6371* ASIN(SQRT((SIN((E214*(3.14159/180))-C214*(3.14159/180))/2)^2+COS(E214*(3.14159/180))*COS(C214*(3.14159/180))*SIN(((F214*(3.14159/180)-D214*(3.14159/180))/2))^2))</f>
        <v>1729.6834165885032</v>
      </c>
      <c r="P214" s="10">
        <f>2 * 6371* ASIN(SQRT((SIN((K214*(3.14159/180))-C214*(3.14159/180))/2)^2+COS(K214*(3.14159/180))*COS(C214*(3.14159/180))*SIN(((L214*(3.14159/180)-D214*(3.14159/180))/2))^2))</f>
        <v>480.28457696189508</v>
      </c>
      <c r="Q214" s="10">
        <f>2 * 6371* ASIN(SQRT((SIN((M214*(3.14159/180))-C214*(3.14159/180))/2)^2+COS(M214*(3.14159/180))*COS(C214*(3.14159/180))*SIN(((N214*(3.14159/180)-D214*(3.14159/180))/2))^2))</f>
        <v>3774.9259309755053</v>
      </c>
      <c r="R214" s="11">
        <f t="shared" si="6"/>
        <v>480.28457696189508</v>
      </c>
      <c r="S214" t="str">
        <f t="shared" si="7"/>
        <v>WH_2</v>
      </c>
    </row>
    <row r="215" spans="1:19" x14ac:dyDescent="0.3">
      <c r="A215" s="8">
        <v>156.66000000000003</v>
      </c>
      <c r="B215" t="s">
        <v>187</v>
      </c>
      <c r="C215" s="7">
        <v>41.147595000000003</v>
      </c>
      <c r="D215" s="7">
        <v>-73.989305999999999</v>
      </c>
      <c r="E215">
        <v>36.238162807952243</v>
      </c>
      <c r="F215">
        <v>-93.11992684259171</v>
      </c>
      <c r="G215">
        <v>38.193055047503258</v>
      </c>
      <c r="H215">
        <v>-78.468336661466452</v>
      </c>
      <c r="I215">
        <v>39.364199152550128</v>
      </c>
      <c r="J215">
        <v>-118.93146197067428</v>
      </c>
      <c r="K215">
        <v>38.193055047503258</v>
      </c>
      <c r="L215">
        <v>-78.468336661466452</v>
      </c>
      <c r="M215">
        <v>39.364199152550128</v>
      </c>
      <c r="N215">
        <v>-118.93146197067428</v>
      </c>
      <c r="O215" s="10">
        <f>2 * 6371* ASIN(SQRT((SIN((E215*(3.14159/180))-C215*(3.14159/180))/2)^2+COS(E215*(3.14159/180))*COS(C215*(3.14159/180))*SIN(((F215*(3.14159/180)-D215*(3.14159/180))/2))^2))</f>
        <v>1743.3055278838046</v>
      </c>
      <c r="P215" s="10">
        <f>2 * 6371* ASIN(SQRT((SIN((K215*(3.14159/180))-C215*(3.14159/180))/2)^2+COS(K215*(3.14159/180))*COS(C215*(3.14159/180))*SIN(((L215*(3.14159/180)-D215*(3.14159/180))/2))^2))</f>
        <v>504.67307721137877</v>
      </c>
      <c r="Q215" s="10">
        <f>2 * 6371* ASIN(SQRT((SIN((M215*(3.14159/180))-C215*(3.14159/180))/2)^2+COS(M215*(3.14159/180))*COS(C215*(3.14159/180))*SIN(((N215*(3.14159/180)-D215*(3.14159/180))/2))^2))</f>
        <v>3776.3294634686558</v>
      </c>
      <c r="R215" s="11">
        <f t="shared" si="6"/>
        <v>504.67307721137877</v>
      </c>
      <c r="S215" t="str">
        <f t="shared" si="7"/>
        <v>WH_2</v>
      </c>
    </row>
    <row r="216" spans="1:19" x14ac:dyDescent="0.3">
      <c r="A216" s="8">
        <v>156.66</v>
      </c>
      <c r="B216" t="s">
        <v>188</v>
      </c>
      <c r="C216" s="7">
        <v>41.002597999999999</v>
      </c>
      <c r="D216" s="7">
        <v>-74.040417000000005</v>
      </c>
      <c r="E216">
        <v>36.238162807952243</v>
      </c>
      <c r="F216">
        <v>-93.11992684259171</v>
      </c>
      <c r="G216">
        <v>38.193055047503258</v>
      </c>
      <c r="H216">
        <v>-78.468336661466452</v>
      </c>
      <c r="I216">
        <v>39.364199152550128</v>
      </c>
      <c r="J216">
        <v>-118.93146197067428</v>
      </c>
      <c r="K216">
        <v>38.193055047503258</v>
      </c>
      <c r="L216">
        <v>-78.468336661466452</v>
      </c>
      <c r="M216">
        <v>39.364199152550128</v>
      </c>
      <c r="N216">
        <v>-118.93146197067428</v>
      </c>
      <c r="O216" s="10">
        <f>2 * 6371* ASIN(SQRT((SIN((E216*(3.14159/180))-C216*(3.14159/180))/2)^2+COS(E216*(3.14159/180))*COS(C216*(3.14159/180))*SIN(((F216*(3.14159/180)-D216*(3.14159/180))/2))^2))</f>
        <v>1735.8331359240312</v>
      </c>
      <c r="P216" s="10">
        <f>2 * 6371* ASIN(SQRT((SIN((K216*(3.14159/180))-C216*(3.14159/180))/2)^2+COS(K216*(3.14159/180))*COS(C216*(3.14159/180))*SIN(((L216*(3.14159/180)-D216*(3.14159/180))/2))^2))</f>
        <v>491.27770596931794</v>
      </c>
      <c r="Q216" s="10">
        <f>2 * 6371* ASIN(SQRT((SIN((M216*(3.14159/180))-C216*(3.14159/180))/2)^2+COS(M216*(3.14159/180))*COS(C216*(3.14159/180))*SIN(((N216*(3.14159/180)-D216*(3.14159/180))/2))^2))</f>
        <v>3775.5605383371681</v>
      </c>
      <c r="R216" s="11">
        <f t="shared" si="6"/>
        <v>491.27770596931794</v>
      </c>
      <c r="S216" t="str">
        <f t="shared" si="7"/>
        <v>WH_2</v>
      </c>
    </row>
    <row r="217" spans="1:19" x14ac:dyDescent="0.3">
      <c r="A217" s="8">
        <v>108.16</v>
      </c>
      <c r="B217" t="s">
        <v>189</v>
      </c>
      <c r="C217" s="7">
        <v>19.707094000000001</v>
      </c>
      <c r="D217" s="7">
        <v>-155.08848699999999</v>
      </c>
      <c r="E217">
        <v>36.238162807952243</v>
      </c>
      <c r="F217">
        <v>-93.11992684259171</v>
      </c>
      <c r="G217">
        <v>38.193055047503258</v>
      </c>
      <c r="H217">
        <v>-78.468336661466452</v>
      </c>
      <c r="I217">
        <v>39.364199152550128</v>
      </c>
      <c r="J217">
        <v>-118.93146197067428</v>
      </c>
      <c r="K217">
        <v>38.193055047503258</v>
      </c>
      <c r="L217">
        <v>-78.468336661466452</v>
      </c>
      <c r="M217">
        <v>39.364199152550128</v>
      </c>
      <c r="N217">
        <v>-118.93146197067428</v>
      </c>
      <c r="O217" s="10">
        <f>2 * 6371* ASIN(SQRT((SIN((E217*(3.14159/180))-C217*(3.14159/180))/2)^2+COS(E217*(3.14159/180))*COS(C217*(3.14159/180))*SIN(((F217*(3.14159/180)-D217*(3.14159/180))/2))^2))</f>
        <v>6243.4110101168089</v>
      </c>
      <c r="P217" s="10">
        <f>2 * 6371* ASIN(SQRT((SIN((K217*(3.14159/180))-C217*(3.14159/180))/2)^2+COS(K217*(3.14159/180))*COS(C217*(3.14159/180))*SIN(((L217*(3.14159/180)-D217*(3.14159/180))/2))^2))</f>
        <v>7516.9094306347006</v>
      </c>
      <c r="Q217" s="10">
        <f>2 * 6371* ASIN(SQRT((SIN((M217*(3.14159/180))-C217*(3.14159/180))/2)^2+COS(M217*(3.14159/180))*COS(C217*(3.14159/180))*SIN(((N217*(3.14159/180)-D217*(3.14159/180))/2))^2))</f>
        <v>4065.2178734073432</v>
      </c>
      <c r="R217" s="11">
        <f t="shared" si="6"/>
        <v>4065.2178734073432</v>
      </c>
      <c r="S217" t="str">
        <f t="shared" si="7"/>
        <v>WH_3</v>
      </c>
    </row>
    <row r="218" spans="1:19" x14ac:dyDescent="0.3">
      <c r="A218" s="8">
        <v>92.62</v>
      </c>
      <c r="B218" t="s">
        <v>69</v>
      </c>
      <c r="C218" s="7">
        <v>40.760778999999999</v>
      </c>
      <c r="D218" s="7">
        <v>-111.891047</v>
      </c>
      <c r="E218">
        <v>36.238162807952243</v>
      </c>
      <c r="F218">
        <v>-93.11992684259171</v>
      </c>
      <c r="G218">
        <v>38.193055047503258</v>
      </c>
      <c r="H218">
        <v>-78.468336661466452</v>
      </c>
      <c r="I218">
        <v>39.364199152550128</v>
      </c>
      <c r="J218">
        <v>-118.93146197067428</v>
      </c>
      <c r="K218">
        <v>38.193055047503258</v>
      </c>
      <c r="L218">
        <v>-78.468336661466452</v>
      </c>
      <c r="M218">
        <v>39.364199152550128</v>
      </c>
      <c r="N218">
        <v>-118.93146197067428</v>
      </c>
      <c r="O218" s="10">
        <f>2 * 6371* ASIN(SQRT((SIN((E218*(3.14159/180))-C218*(3.14159/180))/2)^2+COS(E218*(3.14159/180))*COS(C218*(3.14159/180))*SIN(((F218*(3.14159/180)-D218*(3.14159/180))/2))^2))</f>
        <v>1705.1540316878825</v>
      </c>
      <c r="P218" s="10">
        <f>2 * 6371* ASIN(SQRT((SIN((K218*(3.14159/180))-C218*(3.14159/180))/2)^2+COS(K218*(3.14159/180))*COS(C218*(3.14159/180))*SIN(((L218*(3.14159/180)-D218*(3.14159/180))/2))^2))</f>
        <v>2865.4148549276129</v>
      </c>
      <c r="Q218" s="10">
        <f>2 * 6371* ASIN(SQRT((SIN((M218*(3.14159/180))-C218*(3.14159/180))/2)^2+COS(M218*(3.14159/180))*COS(C218*(3.14159/180))*SIN(((N218*(3.14159/180)-D218*(3.14159/180))/2))^2))</f>
        <v>618.7536647689908</v>
      </c>
      <c r="R218" s="11">
        <f t="shared" si="6"/>
        <v>618.7536647689908</v>
      </c>
      <c r="S218" t="str">
        <f t="shared" si="7"/>
        <v>WH_3</v>
      </c>
    </row>
    <row r="219" spans="1:19" x14ac:dyDescent="0.3">
      <c r="A219" s="8">
        <v>60</v>
      </c>
      <c r="B219" t="s">
        <v>190</v>
      </c>
      <c r="C219" s="7">
        <v>42.658335999999998</v>
      </c>
      <c r="D219" s="7">
        <v>-71.136795000000006</v>
      </c>
      <c r="E219">
        <v>36.238162807952243</v>
      </c>
      <c r="F219">
        <v>-93.11992684259171</v>
      </c>
      <c r="G219">
        <v>38.193055047503258</v>
      </c>
      <c r="H219">
        <v>-78.468336661466452</v>
      </c>
      <c r="I219">
        <v>39.364199152550128</v>
      </c>
      <c r="J219">
        <v>-118.93146197067428</v>
      </c>
      <c r="K219">
        <v>38.193055047503258</v>
      </c>
      <c r="L219">
        <v>-78.468336661466452</v>
      </c>
      <c r="M219">
        <v>39.364199152550128</v>
      </c>
      <c r="N219">
        <v>-118.93146197067428</v>
      </c>
      <c r="O219" s="10">
        <f>2 * 6371* ASIN(SQRT((SIN((E219*(3.14159/180))-C219*(3.14159/180))/2)^2+COS(E219*(3.14159/180))*COS(C219*(3.14159/180))*SIN(((F219*(3.14159/180)-D219*(3.14159/180))/2))^2))</f>
        <v>2010.4389960742269</v>
      </c>
      <c r="P219" s="10">
        <f>2 * 6371* ASIN(SQRT((SIN((K219*(3.14159/180))-C219*(3.14159/180))/2)^2+COS(K219*(3.14159/180))*COS(C219*(3.14159/180))*SIN(((L219*(3.14159/180)-D219*(3.14159/180))/2))^2))</f>
        <v>794.00688921298968</v>
      </c>
      <c r="Q219" s="10">
        <f>2 * 6371* ASIN(SQRT((SIN((M219*(3.14159/180))-C219*(3.14159/180))/2)^2+COS(M219*(3.14159/180))*COS(C219*(3.14159/180))*SIN(((N219*(3.14159/180)-D219*(3.14159/180))/2))^2))</f>
        <v>3973.4081882602627</v>
      </c>
      <c r="R219" s="11">
        <f t="shared" si="6"/>
        <v>794.00688921298968</v>
      </c>
      <c r="S219" t="str">
        <f t="shared" si="7"/>
        <v>WH_2</v>
      </c>
    </row>
    <row r="220" spans="1:19" x14ac:dyDescent="0.3">
      <c r="A220" s="8">
        <v>26.11</v>
      </c>
      <c r="B220" t="s">
        <v>191</v>
      </c>
      <c r="C220" s="7">
        <v>40.804267000000003</v>
      </c>
      <c r="D220" s="7">
        <v>-74.012084000000002</v>
      </c>
      <c r="E220">
        <v>36.238162807952243</v>
      </c>
      <c r="F220">
        <v>-93.11992684259171</v>
      </c>
      <c r="G220">
        <v>38.193055047503258</v>
      </c>
      <c r="H220">
        <v>-78.468336661466452</v>
      </c>
      <c r="I220">
        <v>39.364199152550128</v>
      </c>
      <c r="J220">
        <v>-118.93146197067428</v>
      </c>
      <c r="K220">
        <v>38.193055047503258</v>
      </c>
      <c r="L220">
        <v>-78.468336661466452</v>
      </c>
      <c r="M220">
        <v>39.364199152550128</v>
      </c>
      <c r="N220">
        <v>-118.93146197067428</v>
      </c>
      <c r="O220" s="10">
        <f>2 * 6371* ASIN(SQRT((SIN((E220*(3.14159/180))-C220*(3.14159/180))/2)^2+COS(E220*(3.14159/180))*COS(C220*(3.14159/180))*SIN(((F220*(3.14159/180)-D220*(3.14159/180))/2))^2))</f>
        <v>1733.90439353031</v>
      </c>
      <c r="P220" s="10">
        <f>2 * 6371* ASIN(SQRT((SIN((K220*(3.14159/180))-C220*(3.14159/180))/2)^2+COS(K220*(3.14159/180))*COS(C220*(3.14159/180))*SIN(((L220*(3.14159/180)-D220*(3.14159/180))/2))^2))</f>
        <v>479.94934834781105</v>
      </c>
      <c r="Q220" s="10">
        <f>2 * 6371* ASIN(SQRT((SIN((M220*(3.14159/180))-C220*(3.14159/180))/2)^2+COS(M220*(3.14159/180))*COS(C220*(3.14159/180))*SIN(((N220*(3.14159/180)-D220*(3.14159/180))/2))^2))</f>
        <v>3782.6523520896085</v>
      </c>
      <c r="R220" s="11">
        <f t="shared" si="6"/>
        <v>479.94934834781105</v>
      </c>
      <c r="S220" t="str">
        <f t="shared" si="7"/>
        <v>WH_2</v>
      </c>
    </row>
    <row r="221" spans="1:19" x14ac:dyDescent="0.3">
      <c r="A221" s="8">
        <v>26.11</v>
      </c>
      <c r="B221" t="s">
        <v>192</v>
      </c>
      <c r="C221" s="7">
        <v>41.096485000000001</v>
      </c>
      <c r="D221" s="7">
        <v>-73.972915999999998</v>
      </c>
      <c r="E221">
        <v>36.238162807952243</v>
      </c>
      <c r="F221">
        <v>-93.11992684259171</v>
      </c>
      <c r="G221">
        <v>38.193055047503258</v>
      </c>
      <c r="H221">
        <v>-78.468336661466452</v>
      </c>
      <c r="I221">
        <v>39.364199152550128</v>
      </c>
      <c r="J221">
        <v>-118.93146197067428</v>
      </c>
      <c r="K221">
        <v>38.193055047503258</v>
      </c>
      <c r="L221">
        <v>-78.468336661466452</v>
      </c>
      <c r="M221">
        <v>39.364199152550128</v>
      </c>
      <c r="N221">
        <v>-118.93146197067428</v>
      </c>
      <c r="O221" s="10">
        <f>2 * 6371* ASIN(SQRT((SIN((E221*(3.14159/180))-C221*(3.14159/180))/2)^2+COS(E221*(3.14159/180))*COS(C221*(3.14159/180))*SIN(((F221*(3.14159/180)-D221*(3.14159/180))/2))^2))</f>
        <v>1743.4816191761865</v>
      </c>
      <c r="P221" s="10">
        <f>2 * 6371* ASIN(SQRT((SIN((K221*(3.14159/180))-C221*(3.14159/180))/2)^2+COS(K221*(3.14159/180))*COS(C221*(3.14159/180))*SIN(((L221*(3.14159/180)-D221*(3.14159/180))/2))^2))</f>
        <v>502.18249094684552</v>
      </c>
      <c r="Q221" s="10">
        <f>2 * 6371* ASIN(SQRT((SIN((M221*(3.14159/180))-C221*(3.14159/180))/2)^2+COS(M221*(3.14159/180))*COS(C221*(3.14159/180))*SIN(((N221*(3.14159/180)-D221*(3.14159/180))/2))^2))</f>
        <v>3778.871046001424</v>
      </c>
      <c r="R221" s="11">
        <f t="shared" si="6"/>
        <v>502.18249094684552</v>
      </c>
      <c r="S221" t="str">
        <f t="shared" si="7"/>
        <v>WH_2</v>
      </c>
    </row>
    <row r="222" spans="1:19" x14ac:dyDescent="0.3">
      <c r="A222" s="8">
        <v>26.11</v>
      </c>
      <c r="B222" t="s">
        <v>193</v>
      </c>
      <c r="C222" s="7">
        <v>40.940376000000001</v>
      </c>
      <c r="D222" s="7">
        <v>-74.131810000000002</v>
      </c>
      <c r="E222">
        <v>36.238162807952243</v>
      </c>
      <c r="F222">
        <v>-93.11992684259171</v>
      </c>
      <c r="G222">
        <v>38.193055047503258</v>
      </c>
      <c r="H222">
        <v>-78.468336661466452</v>
      </c>
      <c r="I222">
        <v>39.364199152550128</v>
      </c>
      <c r="J222">
        <v>-118.93146197067428</v>
      </c>
      <c r="K222">
        <v>38.193055047503258</v>
      </c>
      <c r="L222">
        <v>-78.468336661466452</v>
      </c>
      <c r="M222">
        <v>39.364199152550128</v>
      </c>
      <c r="N222">
        <v>-118.93146197067428</v>
      </c>
      <c r="O222" s="10">
        <f>2 * 6371* ASIN(SQRT((SIN((E222*(3.14159/180))-C222*(3.14159/180))/2)^2+COS(E222*(3.14159/180))*COS(C222*(3.14159/180))*SIN(((F222*(3.14159/180)-D222*(3.14159/180))/2))^2))</f>
        <v>1726.9396877788702</v>
      </c>
      <c r="P222" s="10">
        <f>2 * 6371* ASIN(SQRT((SIN((K222*(3.14159/180))-C222*(3.14159/180))/2)^2+COS(K222*(3.14159/180))*COS(C222*(3.14159/180))*SIN(((L222*(3.14159/180)-D222*(3.14159/180))/2))^2))</f>
        <v>480.97526477249772</v>
      </c>
      <c r="Q222" s="10">
        <f>2 * 6371* ASIN(SQRT((SIN((M222*(3.14159/180))-C222*(3.14159/180))/2)^2+COS(M222*(3.14159/180))*COS(C222*(3.14159/180))*SIN(((N222*(3.14159/180)-D222*(3.14159/180))/2))^2))</f>
        <v>3769.5463264145537</v>
      </c>
      <c r="R222" s="11">
        <f t="shared" si="6"/>
        <v>480.97526477249772</v>
      </c>
      <c r="S222" t="str">
        <f t="shared" si="7"/>
        <v>WH_2</v>
      </c>
    </row>
    <row r="223" spans="1:19" x14ac:dyDescent="0.3">
      <c r="A223" s="8">
        <v>0</v>
      </c>
      <c r="B223" t="s">
        <v>105</v>
      </c>
      <c r="C223" s="7">
        <v>38.582830999999999</v>
      </c>
      <c r="D223" s="7">
        <v>-90.662904999999995</v>
      </c>
      <c r="E223">
        <v>36.238162807952243</v>
      </c>
      <c r="F223">
        <v>-93.11992684259171</v>
      </c>
      <c r="G223">
        <v>38.193055047503258</v>
      </c>
      <c r="H223">
        <v>-78.468336661466452</v>
      </c>
      <c r="I223">
        <v>39.364199152550128</v>
      </c>
      <c r="J223">
        <v>-118.93146197067428</v>
      </c>
      <c r="K223">
        <v>38.193055047503258</v>
      </c>
      <c r="L223">
        <v>-78.468336661466452</v>
      </c>
      <c r="M223">
        <v>39.364199152550128</v>
      </c>
      <c r="N223">
        <v>-118.93146197067428</v>
      </c>
      <c r="O223" s="10">
        <f>2 * 6371* ASIN(SQRT((SIN((E223*(3.14159/180))-C223*(3.14159/180))/2)^2+COS(E223*(3.14159/180))*COS(C223*(3.14159/180))*SIN(((F223*(3.14159/180)-D223*(3.14159/180))/2))^2))</f>
        <v>339.14083664300824</v>
      </c>
      <c r="P223" s="10">
        <f>2 * 6371* ASIN(SQRT((SIN((K223*(3.14159/180))-C223*(3.14159/180))/2)^2+COS(K223*(3.14159/180))*COS(C223*(3.14159/180))*SIN(((L223*(3.14159/180)-D223*(3.14159/180))/2))^2))</f>
        <v>1062.9473321025225</v>
      </c>
      <c r="Q223" s="10">
        <f>2 * 6371* ASIN(SQRT((SIN((M223*(3.14159/180))-C223*(3.14159/180))/2)^2+COS(M223*(3.14159/180))*COS(C223*(3.14159/180))*SIN(((N223*(3.14159/180)-D223*(3.14159/180))/2))^2))</f>
        <v>2435.2868906919739</v>
      </c>
      <c r="R223" s="11">
        <f t="shared" si="6"/>
        <v>339.14083664300824</v>
      </c>
      <c r="S223" t="str">
        <f t="shared" si="7"/>
        <v>WH_0</v>
      </c>
    </row>
    <row r="224" spans="1:19" x14ac:dyDescent="0.3">
      <c r="A224" s="8">
        <v>0</v>
      </c>
      <c r="B224" t="s">
        <v>138</v>
      </c>
      <c r="C224" s="7">
        <v>34.100842999999998</v>
      </c>
      <c r="D224" s="7">
        <v>-117.76783500000001</v>
      </c>
      <c r="E224">
        <v>36.238162807952243</v>
      </c>
      <c r="F224">
        <v>-93.11992684259171</v>
      </c>
      <c r="G224">
        <v>38.193055047503258</v>
      </c>
      <c r="H224">
        <v>-78.468336661466452</v>
      </c>
      <c r="I224">
        <v>39.364199152550128</v>
      </c>
      <c r="J224">
        <v>-118.93146197067428</v>
      </c>
      <c r="K224">
        <v>38.193055047503258</v>
      </c>
      <c r="L224">
        <v>-78.468336661466452</v>
      </c>
      <c r="M224">
        <v>39.364199152550128</v>
      </c>
      <c r="N224">
        <v>-118.93146197067428</v>
      </c>
      <c r="O224" s="10">
        <f>2 * 6371* ASIN(SQRT((SIN((E224*(3.14159/180))-C224*(3.14159/180))/2)^2+COS(E224*(3.14159/180))*COS(C224*(3.14159/180))*SIN(((F224*(3.14159/180)-D224*(3.14159/180))/2))^2))</f>
        <v>2246.8831006306182</v>
      </c>
      <c r="P224" s="10">
        <f>2 * 6371* ASIN(SQRT((SIN((K224*(3.14159/180))-C224*(3.14159/180))/2)^2+COS(K224*(3.14159/180))*COS(C224*(3.14159/180))*SIN(((L224*(3.14159/180)-D224*(3.14159/180))/2))^2))</f>
        <v>3531.381265412339</v>
      </c>
      <c r="Q224" s="10">
        <f>2 * 6371* ASIN(SQRT((SIN((M224*(3.14159/180))-C224*(3.14159/180))/2)^2+COS(M224*(3.14159/180))*COS(C224*(3.14159/180))*SIN(((N224*(3.14159/180)-D224*(3.14159/180))/2))^2))</f>
        <v>593.74832603938921</v>
      </c>
      <c r="R224" s="11">
        <f t="shared" si="6"/>
        <v>593.74832603938921</v>
      </c>
      <c r="S224" t="str">
        <f t="shared" si="7"/>
        <v>WH_3</v>
      </c>
    </row>
    <row r="225" spans="1:19" x14ac:dyDescent="0.3">
      <c r="A225" s="8">
        <v>0</v>
      </c>
      <c r="B225" t="s">
        <v>194</v>
      </c>
      <c r="C225" s="7">
        <v>31.761877999999999</v>
      </c>
      <c r="D225" s="7">
        <v>-106.485022</v>
      </c>
      <c r="E225">
        <v>36.238162807952243</v>
      </c>
      <c r="F225">
        <v>-93.11992684259171</v>
      </c>
      <c r="G225">
        <v>38.193055047503258</v>
      </c>
      <c r="H225">
        <v>-78.468336661466452</v>
      </c>
      <c r="I225">
        <v>39.364199152550128</v>
      </c>
      <c r="J225">
        <v>-118.93146197067428</v>
      </c>
      <c r="K225">
        <v>38.193055047503258</v>
      </c>
      <c r="L225">
        <v>-78.468336661466452</v>
      </c>
      <c r="M225">
        <v>39.364199152550128</v>
      </c>
      <c r="N225">
        <v>-118.93146197067428</v>
      </c>
      <c r="O225" s="10">
        <f>2 * 6371* ASIN(SQRT((SIN((E225*(3.14159/180))-C225*(3.14159/180))/2)^2+COS(E225*(3.14159/180))*COS(C225*(3.14159/180))*SIN(((F225*(3.14159/180)-D225*(3.14159/180))/2))^2))</f>
        <v>1327.1559374855228</v>
      </c>
      <c r="P225" s="10">
        <f>2 * 6371* ASIN(SQRT((SIN((K225*(3.14159/180))-C225*(3.14159/180))/2)^2+COS(K225*(3.14159/180))*COS(C225*(3.14159/180))*SIN(((L225*(3.14159/180)-D225*(3.14159/180))/2))^2))</f>
        <v>2639.2047469332215</v>
      </c>
      <c r="Q225" s="10">
        <f>2 * 6371* ASIN(SQRT((SIN((M225*(3.14159/180))-C225*(3.14159/180))/2)^2+COS(M225*(3.14159/180))*COS(C225*(3.14159/180))*SIN(((N225*(3.14159/180)-D225*(3.14159/180))/2))^2))</f>
        <v>1404.4686225487646</v>
      </c>
      <c r="R225" s="11">
        <f t="shared" si="6"/>
        <v>1327.1559374855228</v>
      </c>
      <c r="S225" t="str">
        <f t="shared" si="7"/>
        <v>WH_0</v>
      </c>
    </row>
    <row r="226" spans="1:19" x14ac:dyDescent="0.3">
      <c r="A226" s="8">
        <v>0</v>
      </c>
      <c r="B226" t="s">
        <v>105</v>
      </c>
      <c r="C226" s="7">
        <v>38.582830999999999</v>
      </c>
      <c r="D226" s="7">
        <v>-90.662904999999995</v>
      </c>
      <c r="E226">
        <v>36.238162807952243</v>
      </c>
      <c r="F226">
        <v>-93.11992684259171</v>
      </c>
      <c r="G226">
        <v>38.193055047503258</v>
      </c>
      <c r="H226">
        <v>-78.468336661466452</v>
      </c>
      <c r="I226">
        <v>39.364199152550128</v>
      </c>
      <c r="J226">
        <v>-118.93146197067428</v>
      </c>
      <c r="K226">
        <v>38.193055047503258</v>
      </c>
      <c r="L226">
        <v>-78.468336661466452</v>
      </c>
      <c r="M226">
        <v>39.364199152550128</v>
      </c>
      <c r="N226">
        <v>-118.93146197067428</v>
      </c>
      <c r="O226" s="10">
        <f>2 * 6371* ASIN(SQRT((SIN((E226*(3.14159/180))-C226*(3.14159/180))/2)^2+COS(E226*(3.14159/180))*COS(C226*(3.14159/180))*SIN(((F226*(3.14159/180)-D226*(3.14159/180))/2))^2))</f>
        <v>339.14083664300824</v>
      </c>
      <c r="P226" s="10">
        <f>2 * 6371* ASIN(SQRT((SIN((K226*(3.14159/180))-C226*(3.14159/180))/2)^2+COS(K226*(3.14159/180))*COS(C226*(3.14159/180))*SIN(((L226*(3.14159/180)-D226*(3.14159/180))/2))^2))</f>
        <v>1062.9473321025225</v>
      </c>
      <c r="Q226" s="10">
        <f>2 * 6371* ASIN(SQRT((SIN((M226*(3.14159/180))-C226*(3.14159/180))/2)^2+COS(M226*(3.14159/180))*COS(C226*(3.14159/180))*SIN(((N226*(3.14159/180)-D226*(3.14159/180))/2))^2))</f>
        <v>2435.2868906919739</v>
      </c>
      <c r="R226" s="11">
        <f t="shared" si="6"/>
        <v>339.14083664300824</v>
      </c>
      <c r="S226" t="str">
        <f t="shared" si="7"/>
        <v>WH_0</v>
      </c>
    </row>
    <row r="227" spans="1:19" x14ac:dyDescent="0.3">
      <c r="A227" s="8">
        <v>4507660.1999999983</v>
      </c>
      <c r="B227" t="s">
        <v>195</v>
      </c>
      <c r="C227" s="7">
        <v>42.790059999999997</v>
      </c>
      <c r="D227" s="7">
        <v>-77.516687000000005</v>
      </c>
      <c r="E227">
        <v>36.238162807952243</v>
      </c>
      <c r="F227">
        <v>-93.11992684259171</v>
      </c>
      <c r="G227">
        <v>38.193055047503258</v>
      </c>
      <c r="H227">
        <v>-78.468336661466452</v>
      </c>
      <c r="I227">
        <v>39.364199152550128</v>
      </c>
      <c r="J227">
        <v>-118.93146197067428</v>
      </c>
      <c r="K227">
        <v>38.193055047503258</v>
      </c>
      <c r="L227">
        <v>-78.468336661466452</v>
      </c>
      <c r="M227">
        <v>39.364199152550128</v>
      </c>
      <c r="N227">
        <v>-118.93146197067428</v>
      </c>
      <c r="O227" s="10">
        <f>2 * 6371* ASIN(SQRT((SIN((E227*(3.14159/180))-C227*(3.14159/180))/2)^2+COS(E227*(3.14159/180))*COS(C227*(3.14159/180))*SIN(((F227*(3.14159/180)-D227*(3.14159/180))/2))^2))</f>
        <v>1519.9188321391371</v>
      </c>
      <c r="P227" s="10">
        <f>2 * 6371* ASIN(SQRT((SIN((K227*(3.14159/180))-C227*(3.14159/180))/2)^2+COS(K227*(3.14159/180))*COS(C227*(3.14159/180))*SIN(((L227*(3.14159/180)-D227*(3.14159/180))/2))^2))</f>
        <v>517.04199500494144</v>
      </c>
      <c r="Q227" s="10">
        <f>2 * 6371* ASIN(SQRT((SIN((M227*(3.14159/180))-C227*(3.14159/180))/2)^2+COS(M227*(3.14159/180))*COS(C227*(3.14159/180))*SIN(((N227*(3.14159/180)-D227*(3.14159/180))/2))^2))</f>
        <v>3457.2509683992803</v>
      </c>
      <c r="R227" s="11">
        <f t="shared" si="6"/>
        <v>517.04199500494144</v>
      </c>
      <c r="S227" t="str">
        <f t="shared" si="7"/>
        <v>WH_2</v>
      </c>
    </row>
    <row r="228" spans="1:19" x14ac:dyDescent="0.3">
      <c r="A228" s="8">
        <v>3511959.6900000023</v>
      </c>
      <c r="B228" t="s">
        <v>196</v>
      </c>
      <c r="C228" s="7">
        <v>40.574269999999999</v>
      </c>
      <c r="D228" s="7">
        <v>-74.609880000000004</v>
      </c>
      <c r="E228">
        <v>36.238162807952243</v>
      </c>
      <c r="F228">
        <v>-93.11992684259171</v>
      </c>
      <c r="G228">
        <v>38.193055047503258</v>
      </c>
      <c r="H228">
        <v>-78.468336661466452</v>
      </c>
      <c r="I228">
        <v>39.364199152550128</v>
      </c>
      <c r="J228">
        <v>-118.93146197067428</v>
      </c>
      <c r="K228">
        <v>38.193055047503258</v>
      </c>
      <c r="L228">
        <v>-78.468336661466452</v>
      </c>
      <c r="M228">
        <v>39.364199152550128</v>
      </c>
      <c r="N228">
        <v>-118.93146197067428</v>
      </c>
      <c r="O228" s="10">
        <f>2 * 6371* ASIN(SQRT((SIN((E228*(3.14159/180))-C228*(3.14159/180))/2)^2+COS(E228*(3.14159/180))*COS(C228*(3.14159/180))*SIN(((F228*(3.14159/180)-D228*(3.14159/180))/2))^2))</f>
        <v>1679.6263869576258</v>
      </c>
      <c r="P228" s="10">
        <f>2 * 6371* ASIN(SQRT((SIN((K228*(3.14159/180))-C228*(3.14159/180))/2)^2+COS(K228*(3.14159/180))*COS(C228*(3.14159/180))*SIN(((L228*(3.14159/180)-D228*(3.14159/180))/2))^2))</f>
        <v>424.23968287497991</v>
      </c>
      <c r="Q228" s="10">
        <f>2 * 6371* ASIN(SQRT((SIN((M228*(3.14159/180))-C228*(3.14159/180))/2)^2+COS(M228*(3.14159/180))*COS(C228*(3.14159/180))*SIN(((N228*(3.14159/180)-D228*(3.14159/180))/2))^2))</f>
        <v>3739.0914062292045</v>
      </c>
      <c r="R228" s="11">
        <f t="shared" si="6"/>
        <v>424.23968287497991</v>
      </c>
      <c r="S228" t="str">
        <f t="shared" si="7"/>
        <v>WH_2</v>
      </c>
    </row>
    <row r="229" spans="1:19" x14ac:dyDescent="0.3">
      <c r="A229" s="8">
        <v>774932.72000000009</v>
      </c>
      <c r="B229" t="s">
        <v>197</v>
      </c>
      <c r="C229" s="7">
        <v>46.813878000000003</v>
      </c>
      <c r="D229" s="7">
        <v>-71.207981000000004</v>
      </c>
      <c r="E229">
        <v>36.238162807952243</v>
      </c>
      <c r="F229">
        <v>-93.11992684259171</v>
      </c>
      <c r="G229">
        <v>38.193055047503258</v>
      </c>
      <c r="H229">
        <v>-78.468336661466452</v>
      </c>
      <c r="I229">
        <v>39.364199152550128</v>
      </c>
      <c r="J229">
        <v>-118.93146197067428</v>
      </c>
      <c r="K229">
        <v>38.193055047503258</v>
      </c>
      <c r="L229">
        <v>-78.468336661466452</v>
      </c>
      <c r="M229">
        <v>39.364199152550128</v>
      </c>
      <c r="N229">
        <v>-118.93146197067428</v>
      </c>
      <c r="O229" s="10">
        <f>2 * 6371* ASIN(SQRT((SIN((E229*(3.14159/180))-C229*(3.14159/180))/2)^2+COS(E229*(3.14159/180))*COS(C229*(3.14159/180))*SIN(((F229*(3.14159/180)-D229*(3.14159/180))/2))^2))</f>
        <v>2156.0639247217136</v>
      </c>
      <c r="P229" s="10">
        <f>2 * 6371* ASIN(SQRT((SIN((K229*(3.14159/180))-C229*(3.14159/180))/2)^2+COS(K229*(3.14159/180))*COS(C229*(3.14159/180))*SIN(((L229*(3.14159/180)-D229*(3.14159/180))/2))^2))</f>
        <v>1124.881227503615</v>
      </c>
      <c r="Q229" s="10">
        <f>2 * 6371* ASIN(SQRT((SIN((M229*(3.14159/180))-C229*(3.14159/180))/2)^2+COS(M229*(3.14159/180))*COS(C229*(3.14159/180))*SIN(((N229*(3.14159/180)-D229*(3.14159/180))/2))^2))</f>
        <v>3899.9139407681878</v>
      </c>
      <c r="R229" s="11">
        <f t="shared" si="6"/>
        <v>1124.881227503615</v>
      </c>
      <c r="S229" t="str">
        <f t="shared" si="7"/>
        <v>WH_2</v>
      </c>
    </row>
    <row r="230" spans="1:19" x14ac:dyDescent="0.3">
      <c r="A230" s="8">
        <v>562037.68000000017</v>
      </c>
      <c r="B230" t="s">
        <v>198</v>
      </c>
      <c r="C230" s="7">
        <v>41.900100999999999</v>
      </c>
      <c r="D230" s="7">
        <v>-71.089766999999995</v>
      </c>
      <c r="E230">
        <v>36.238162807952243</v>
      </c>
      <c r="F230">
        <v>-93.11992684259171</v>
      </c>
      <c r="G230">
        <v>38.193055047503258</v>
      </c>
      <c r="H230">
        <v>-78.468336661466452</v>
      </c>
      <c r="I230">
        <v>39.364199152550128</v>
      </c>
      <c r="J230">
        <v>-118.93146197067428</v>
      </c>
      <c r="K230">
        <v>38.193055047503258</v>
      </c>
      <c r="L230">
        <v>-78.468336661466452</v>
      </c>
      <c r="M230">
        <v>39.364199152550128</v>
      </c>
      <c r="N230">
        <v>-118.93146197067428</v>
      </c>
      <c r="O230" s="10">
        <f>2 * 6371* ASIN(SQRT((SIN((E230*(3.14159/180))-C230*(3.14159/180))/2)^2+COS(E230*(3.14159/180))*COS(C230*(3.14159/180))*SIN(((F230*(3.14159/180)-D230*(3.14159/180))/2))^2))</f>
        <v>1996.4690410459266</v>
      </c>
      <c r="P230" s="10">
        <f>2 * 6371* ASIN(SQRT((SIN((K230*(3.14159/180))-C230*(3.14159/180))/2)^2+COS(K230*(3.14159/180))*COS(C230*(3.14159/180))*SIN(((L230*(3.14159/180)-D230*(3.14159/180))/2))^2))</f>
        <v>750.7081265981102</v>
      </c>
      <c r="Q230" s="10">
        <f>2 * 6371* ASIN(SQRT((SIN((M230*(3.14159/180))-C230*(3.14159/180))/2)^2+COS(M230*(3.14159/180))*COS(C230*(3.14159/180))*SIN(((N230*(3.14159/180)-D230*(3.14159/180))/2))^2))</f>
        <v>3994.4900175491525</v>
      </c>
      <c r="R230" s="11">
        <f t="shared" si="6"/>
        <v>750.7081265981102</v>
      </c>
      <c r="S230" t="str">
        <f t="shared" si="7"/>
        <v>WH_2</v>
      </c>
    </row>
    <row r="231" spans="1:19" x14ac:dyDescent="0.3">
      <c r="A231" s="8">
        <v>509872.86000000004</v>
      </c>
      <c r="B231" t="s">
        <v>199</v>
      </c>
      <c r="C231" s="7">
        <v>42.366759000000002</v>
      </c>
      <c r="D231" s="7">
        <v>-71.785627000000005</v>
      </c>
      <c r="E231">
        <v>36.238162807952243</v>
      </c>
      <c r="F231">
        <v>-93.11992684259171</v>
      </c>
      <c r="G231">
        <v>38.193055047503258</v>
      </c>
      <c r="H231">
        <v>-78.468336661466452</v>
      </c>
      <c r="I231">
        <v>39.364199152550128</v>
      </c>
      <c r="J231">
        <v>-118.93146197067428</v>
      </c>
      <c r="K231">
        <v>38.193055047503258</v>
      </c>
      <c r="L231">
        <v>-78.468336661466452</v>
      </c>
      <c r="M231">
        <v>39.364199152550128</v>
      </c>
      <c r="N231">
        <v>-118.93146197067428</v>
      </c>
      <c r="O231" s="10">
        <f>2 * 6371* ASIN(SQRT((SIN((E231*(3.14159/180))-C231*(3.14159/180))/2)^2+COS(E231*(3.14159/180))*COS(C231*(3.14159/180))*SIN(((F231*(3.14159/180)-D231*(3.14159/180))/2))^2))</f>
        <v>1951.257190702984</v>
      </c>
      <c r="P231" s="10">
        <f>2 * 6371* ASIN(SQRT((SIN((K231*(3.14159/180))-C231*(3.14159/180))/2)^2+COS(K231*(3.14159/180))*COS(C231*(3.14159/180))*SIN(((L231*(3.14159/180)-D231*(3.14159/180))/2))^2))</f>
        <v>732.02867862895357</v>
      </c>
      <c r="Q231" s="10">
        <f>2 * 6371* ASIN(SQRT((SIN((M231*(3.14159/180))-C231*(3.14159/180))/2)^2+COS(M231*(3.14159/180))*COS(C231*(3.14159/180))*SIN(((N231*(3.14159/180)-D231*(3.14159/180))/2))^2))</f>
        <v>3927.6524772393345</v>
      </c>
      <c r="R231" s="11">
        <f t="shared" si="6"/>
        <v>732.02867862895357</v>
      </c>
      <c r="S231" t="str">
        <f t="shared" si="7"/>
        <v>WH_2</v>
      </c>
    </row>
    <row r="232" spans="1:19" x14ac:dyDescent="0.3">
      <c r="A232" s="8">
        <v>492692.42</v>
      </c>
      <c r="B232" t="s">
        <v>200</v>
      </c>
      <c r="C232" s="7">
        <v>39.195504</v>
      </c>
      <c r="D232" s="7">
        <v>-76.722823000000005</v>
      </c>
      <c r="E232">
        <v>36.238162807952243</v>
      </c>
      <c r="F232">
        <v>-93.11992684259171</v>
      </c>
      <c r="G232">
        <v>38.193055047503258</v>
      </c>
      <c r="H232">
        <v>-78.468336661466452</v>
      </c>
      <c r="I232">
        <v>39.364199152550128</v>
      </c>
      <c r="J232">
        <v>-118.93146197067428</v>
      </c>
      <c r="K232">
        <v>38.193055047503258</v>
      </c>
      <c r="L232">
        <v>-78.468336661466452</v>
      </c>
      <c r="M232">
        <v>39.364199152550128</v>
      </c>
      <c r="N232">
        <v>-118.93146197067428</v>
      </c>
      <c r="O232" s="10">
        <f>2 * 6371* ASIN(SQRT((SIN((E232*(3.14159/180))-C232*(3.14159/180))/2)^2+COS(E232*(3.14159/180))*COS(C232*(3.14159/180))*SIN(((F232*(3.14159/180)-D232*(3.14159/180))/2))^2))</f>
        <v>1477.0364620416062</v>
      </c>
      <c r="P232" s="10">
        <f>2 * 6371* ASIN(SQRT((SIN((K232*(3.14159/180))-C232*(3.14159/180))/2)^2+COS(K232*(3.14159/180))*COS(C232*(3.14159/180))*SIN(((L232*(3.14159/180)-D232*(3.14159/180))/2))^2))</f>
        <v>188.0692649243862</v>
      </c>
      <c r="Q232" s="10">
        <f>2 * 6371* ASIN(SQRT((SIN((M232*(3.14159/180))-C232*(3.14159/180))/2)^2+COS(M232*(3.14159/180))*COS(C232*(3.14159/180))*SIN(((N232*(3.14159/180)-D232*(3.14159/180))/2))^2))</f>
        <v>3599.0907070781268</v>
      </c>
      <c r="R232" s="11">
        <f t="shared" si="6"/>
        <v>188.0692649243862</v>
      </c>
      <c r="S232" t="str">
        <f t="shared" si="7"/>
        <v>WH_2</v>
      </c>
    </row>
    <row r="233" spans="1:19" x14ac:dyDescent="0.3">
      <c r="A233" s="8">
        <v>487741.8899999999</v>
      </c>
      <c r="B233" t="s">
        <v>201</v>
      </c>
      <c r="C233" s="7">
        <v>42.826464999999999</v>
      </c>
      <c r="D233" s="7">
        <v>-73.964291000000003</v>
      </c>
      <c r="E233">
        <v>36.238162807952243</v>
      </c>
      <c r="F233">
        <v>-93.11992684259171</v>
      </c>
      <c r="G233">
        <v>38.193055047503258</v>
      </c>
      <c r="H233">
        <v>-78.468336661466452</v>
      </c>
      <c r="I233">
        <v>39.364199152550128</v>
      </c>
      <c r="J233">
        <v>-118.93146197067428</v>
      </c>
      <c r="K233">
        <v>38.193055047503258</v>
      </c>
      <c r="L233">
        <v>-78.468336661466452</v>
      </c>
      <c r="M233">
        <v>39.364199152550128</v>
      </c>
      <c r="N233">
        <v>-118.93146197067428</v>
      </c>
      <c r="O233" s="10">
        <f>2 * 6371* ASIN(SQRT((SIN((E233*(3.14159/180))-C233*(3.14159/180))/2)^2+COS(E233*(3.14159/180))*COS(C233*(3.14159/180))*SIN(((F233*(3.14159/180)-D233*(3.14159/180))/2))^2))</f>
        <v>1792.8723849696485</v>
      </c>
      <c r="P233" s="10">
        <f>2 * 6371* ASIN(SQRT((SIN((K233*(3.14159/180))-C233*(3.14159/180))/2)^2+COS(K233*(3.14159/180))*COS(C233*(3.14159/180))*SIN(((L233*(3.14159/180)-D233*(3.14159/180))/2))^2))</f>
        <v>640.09009540152158</v>
      </c>
      <c r="Q233" s="10">
        <f>2 * 6371* ASIN(SQRT((SIN((M233*(3.14159/180))-C233*(3.14159/180))/2)^2+COS(M233*(3.14159/180))*COS(C233*(3.14159/180))*SIN(((N233*(3.14159/180)-D233*(3.14159/180))/2))^2))</f>
        <v>3742.9718123557864</v>
      </c>
      <c r="R233" s="11">
        <f t="shared" si="6"/>
        <v>640.09009540152158</v>
      </c>
      <c r="S233" t="str">
        <f t="shared" si="7"/>
        <v>WH_2</v>
      </c>
    </row>
    <row r="234" spans="1:19" x14ac:dyDescent="0.3">
      <c r="A234" s="8">
        <v>260873.46</v>
      </c>
      <c r="B234" t="s">
        <v>202</v>
      </c>
      <c r="C234" s="7">
        <v>30.332184000000002</v>
      </c>
      <c r="D234" s="7">
        <v>-81.655651000000006</v>
      </c>
      <c r="E234">
        <v>36.238162807952243</v>
      </c>
      <c r="F234">
        <v>-93.11992684259171</v>
      </c>
      <c r="G234">
        <v>38.193055047503258</v>
      </c>
      <c r="H234">
        <v>-78.468336661466452</v>
      </c>
      <c r="I234">
        <v>39.364199152550128</v>
      </c>
      <c r="J234">
        <v>-118.93146197067428</v>
      </c>
      <c r="K234">
        <v>38.193055047503258</v>
      </c>
      <c r="L234">
        <v>-78.468336661466452</v>
      </c>
      <c r="M234">
        <v>39.364199152550128</v>
      </c>
      <c r="N234">
        <v>-118.93146197067428</v>
      </c>
      <c r="O234" s="10">
        <f>2 * 6371* ASIN(SQRT((SIN((E234*(3.14159/180))-C234*(3.14159/180))/2)^2+COS(E234*(3.14159/180))*COS(C234*(3.14159/180))*SIN(((F234*(3.14159/180)-D234*(3.14159/180))/2))^2))</f>
        <v>1249.9055496946771</v>
      </c>
      <c r="P234" s="10">
        <f>2 * 6371* ASIN(SQRT((SIN((K234*(3.14159/180))-C234*(3.14159/180))/2)^2+COS(K234*(3.14159/180))*COS(C234*(3.14159/180))*SIN(((L234*(3.14159/180)-D234*(3.14159/180))/2))^2))</f>
        <v>919.72861565034964</v>
      </c>
      <c r="Q234" s="10">
        <f>2 * 6371* ASIN(SQRT((SIN((M234*(3.14159/180))-C234*(3.14159/180))/2)^2+COS(M234*(3.14159/180))*COS(C234*(3.14159/180))*SIN(((N234*(3.14159/180)-D234*(3.14159/180))/2))^2))</f>
        <v>3518.1170701275487</v>
      </c>
      <c r="R234" s="11">
        <f t="shared" si="6"/>
        <v>919.72861565034964</v>
      </c>
      <c r="S234" t="str">
        <f t="shared" si="7"/>
        <v>WH_2</v>
      </c>
    </row>
    <row r="235" spans="1:19" x14ac:dyDescent="0.3">
      <c r="A235" s="8">
        <v>221448.72</v>
      </c>
      <c r="B235" t="s">
        <v>202</v>
      </c>
      <c r="C235" s="7">
        <v>30.332184000000002</v>
      </c>
      <c r="D235" s="7">
        <v>-81.655651000000006</v>
      </c>
      <c r="E235">
        <v>36.238162807952243</v>
      </c>
      <c r="F235">
        <v>-93.11992684259171</v>
      </c>
      <c r="G235">
        <v>38.193055047503258</v>
      </c>
      <c r="H235">
        <v>-78.468336661466452</v>
      </c>
      <c r="I235">
        <v>39.364199152550128</v>
      </c>
      <c r="J235">
        <v>-118.93146197067428</v>
      </c>
      <c r="K235">
        <v>38.193055047503258</v>
      </c>
      <c r="L235">
        <v>-78.468336661466452</v>
      </c>
      <c r="M235">
        <v>39.364199152550128</v>
      </c>
      <c r="N235">
        <v>-118.93146197067428</v>
      </c>
      <c r="O235" s="10">
        <f>2 * 6371* ASIN(SQRT((SIN((E235*(3.14159/180))-C235*(3.14159/180))/2)^2+COS(E235*(3.14159/180))*COS(C235*(3.14159/180))*SIN(((F235*(3.14159/180)-D235*(3.14159/180))/2))^2))</f>
        <v>1249.9055496946771</v>
      </c>
      <c r="P235" s="10">
        <f>2 * 6371* ASIN(SQRT((SIN((K235*(3.14159/180))-C235*(3.14159/180))/2)^2+COS(K235*(3.14159/180))*COS(C235*(3.14159/180))*SIN(((L235*(3.14159/180)-D235*(3.14159/180))/2))^2))</f>
        <v>919.72861565034964</v>
      </c>
      <c r="Q235" s="10">
        <f>2 * 6371* ASIN(SQRT((SIN((M235*(3.14159/180))-C235*(3.14159/180))/2)^2+COS(M235*(3.14159/180))*COS(C235*(3.14159/180))*SIN(((N235*(3.14159/180)-D235*(3.14159/180))/2))^2))</f>
        <v>3518.1170701275487</v>
      </c>
      <c r="R235" s="11">
        <f t="shared" si="6"/>
        <v>919.72861565034964</v>
      </c>
      <c r="S235" t="str">
        <f t="shared" si="7"/>
        <v>WH_2</v>
      </c>
    </row>
    <row r="236" spans="1:19" x14ac:dyDescent="0.3">
      <c r="A236" s="8">
        <v>450867.86</v>
      </c>
      <c r="B236" t="s">
        <v>98</v>
      </c>
      <c r="C236" s="7">
        <v>30.458283000000002</v>
      </c>
      <c r="D236" s="7">
        <v>-91.140320000000003</v>
      </c>
      <c r="E236">
        <v>36.238162807952243</v>
      </c>
      <c r="F236">
        <v>-93.11992684259171</v>
      </c>
      <c r="G236">
        <v>38.193055047503258</v>
      </c>
      <c r="H236">
        <v>-78.468336661466452</v>
      </c>
      <c r="I236">
        <v>39.364199152550128</v>
      </c>
      <c r="J236">
        <v>-118.93146197067428</v>
      </c>
      <c r="K236">
        <v>38.193055047503258</v>
      </c>
      <c r="L236">
        <v>-78.468336661466452</v>
      </c>
      <c r="M236">
        <v>39.364199152550128</v>
      </c>
      <c r="N236">
        <v>-118.93146197067428</v>
      </c>
      <c r="O236" s="10">
        <f>2 * 6371* ASIN(SQRT((SIN((E236*(3.14159/180))-C236*(3.14159/180))/2)^2+COS(E236*(3.14159/180))*COS(C236*(3.14159/180))*SIN(((F236*(3.14159/180)-D236*(3.14159/180))/2))^2))</f>
        <v>667.64295347592349</v>
      </c>
      <c r="P236" s="10">
        <f>2 * 6371* ASIN(SQRT((SIN((K236*(3.14159/180))-C236*(3.14159/180))/2)^2+COS(K236*(3.14159/180))*COS(C236*(3.14159/180))*SIN(((L236*(3.14159/180)-D236*(3.14159/180))/2))^2))</f>
        <v>1443.5176841816826</v>
      </c>
      <c r="Q236" s="10">
        <f>2 * 6371* ASIN(SQRT((SIN((M236*(3.14159/180))-C236*(3.14159/180))/2)^2+COS(M236*(3.14159/180))*COS(C236*(3.14159/180))*SIN(((N236*(3.14159/180)-D236*(3.14159/180))/2))^2))</f>
        <v>2706.0294545389065</v>
      </c>
      <c r="R236" s="11">
        <f t="shared" si="6"/>
        <v>667.64295347592349</v>
      </c>
      <c r="S236" t="str">
        <f t="shared" si="7"/>
        <v>WH_0</v>
      </c>
    </row>
    <row r="237" spans="1:19" x14ac:dyDescent="0.3">
      <c r="A237" s="8">
        <v>392304.20999999996</v>
      </c>
      <c r="B237" t="s">
        <v>203</v>
      </c>
      <c r="C237" s="7">
        <v>25.761679999999998</v>
      </c>
      <c r="D237" s="7">
        <v>-80.191789999999997</v>
      </c>
      <c r="E237">
        <v>36.238162807952243</v>
      </c>
      <c r="F237">
        <v>-93.11992684259171</v>
      </c>
      <c r="G237">
        <v>38.193055047503258</v>
      </c>
      <c r="H237">
        <v>-78.468336661466452</v>
      </c>
      <c r="I237">
        <v>39.364199152550128</v>
      </c>
      <c r="J237">
        <v>-118.93146197067428</v>
      </c>
      <c r="K237">
        <v>38.193055047503258</v>
      </c>
      <c r="L237">
        <v>-78.468336661466452</v>
      </c>
      <c r="M237">
        <v>39.364199152550128</v>
      </c>
      <c r="N237">
        <v>-118.93146197067428</v>
      </c>
      <c r="O237" s="10">
        <f>2 * 6371* ASIN(SQRT((SIN((E237*(3.14159/180))-C237*(3.14159/180))/2)^2+COS(E237*(3.14159/180))*COS(C237*(3.14159/180))*SIN(((F237*(3.14159/180)-D237*(3.14159/180))/2))^2))</f>
        <v>1689.2176202152234</v>
      </c>
      <c r="P237" s="10">
        <f>2 * 6371* ASIN(SQRT((SIN((K237*(3.14159/180))-C237*(3.14159/180))/2)^2+COS(K237*(3.14159/180))*COS(C237*(3.14159/180))*SIN(((L237*(3.14159/180)-D237*(3.14159/180))/2))^2))</f>
        <v>1383.6461614196191</v>
      </c>
      <c r="Q237" s="10">
        <f>2 * 6371* ASIN(SQRT((SIN((M237*(3.14159/180))-C237*(3.14159/180))/2)^2+COS(M237*(3.14159/180))*COS(C237*(3.14159/180))*SIN(((N237*(3.14159/180)-D237*(3.14159/180))/2))^2))</f>
        <v>3891.7461191120328</v>
      </c>
      <c r="R237" s="11">
        <f t="shared" si="6"/>
        <v>1383.6461614196191</v>
      </c>
      <c r="S237" t="str">
        <f t="shared" si="7"/>
        <v>WH_2</v>
      </c>
    </row>
    <row r="238" spans="1:19" x14ac:dyDescent="0.3">
      <c r="A238" s="8">
        <v>389118.39999999997</v>
      </c>
      <c r="B238" t="s">
        <v>154</v>
      </c>
      <c r="C238" s="7">
        <v>28.538336000000001</v>
      </c>
      <c r="D238" s="7">
        <v>-81.379236000000006</v>
      </c>
      <c r="E238">
        <v>36.238162807952243</v>
      </c>
      <c r="F238">
        <v>-93.11992684259171</v>
      </c>
      <c r="G238">
        <v>38.193055047503258</v>
      </c>
      <c r="H238">
        <v>-78.468336661466452</v>
      </c>
      <c r="I238">
        <v>39.364199152550128</v>
      </c>
      <c r="J238">
        <v>-118.93146197067428</v>
      </c>
      <c r="K238">
        <v>38.193055047503258</v>
      </c>
      <c r="L238">
        <v>-78.468336661466452</v>
      </c>
      <c r="M238">
        <v>39.364199152550128</v>
      </c>
      <c r="N238">
        <v>-118.93146197067428</v>
      </c>
      <c r="O238" s="10">
        <f>2 * 6371* ASIN(SQRT((SIN((E238*(3.14159/180))-C238*(3.14159/180))/2)^2+COS(E238*(3.14159/180))*COS(C238*(3.14159/180))*SIN(((F238*(3.14159/180)-D238*(3.14159/180))/2))^2))</f>
        <v>1392.7588462950077</v>
      </c>
      <c r="P238" s="10">
        <f>2 * 6371* ASIN(SQRT((SIN((K238*(3.14159/180))-C238*(3.14159/180))/2)^2+COS(K238*(3.14159/180))*COS(C238*(3.14159/180))*SIN(((L238*(3.14159/180)-D238*(3.14159/180))/2))^2))</f>
        <v>1103.1818832655656</v>
      </c>
      <c r="Q238" s="10">
        <f>2 * 6371* ASIN(SQRT((SIN((M238*(3.14159/180))-C238*(3.14159/180))/2)^2+COS(M238*(3.14159/180))*COS(C238*(3.14159/180))*SIN(((N238*(3.14159/180)-D238*(3.14159/180))/2))^2))</f>
        <v>3634.6555621570897</v>
      </c>
      <c r="R238" s="11">
        <f t="shared" si="6"/>
        <v>1103.1818832655656</v>
      </c>
      <c r="S238" t="str">
        <f t="shared" si="7"/>
        <v>WH_2</v>
      </c>
    </row>
    <row r="239" spans="1:19" x14ac:dyDescent="0.3">
      <c r="A239" s="8">
        <v>333918.8</v>
      </c>
      <c r="B239" t="s">
        <v>204</v>
      </c>
      <c r="C239" s="7">
        <v>33.102896999999999</v>
      </c>
      <c r="D239" s="7">
        <v>-86.753597999999997</v>
      </c>
      <c r="E239">
        <v>36.238162807952243</v>
      </c>
      <c r="F239">
        <v>-93.11992684259171</v>
      </c>
      <c r="G239">
        <v>38.193055047503258</v>
      </c>
      <c r="H239">
        <v>-78.468336661466452</v>
      </c>
      <c r="I239">
        <v>39.364199152550128</v>
      </c>
      <c r="J239">
        <v>-118.93146197067428</v>
      </c>
      <c r="K239">
        <v>38.193055047503258</v>
      </c>
      <c r="L239">
        <v>-78.468336661466452</v>
      </c>
      <c r="M239">
        <v>39.364199152550128</v>
      </c>
      <c r="N239">
        <v>-118.93146197067428</v>
      </c>
      <c r="O239" s="10">
        <f>2 * 6371* ASIN(SQRT((SIN((E239*(3.14159/180))-C239*(3.14159/180))/2)^2+COS(E239*(3.14159/180))*COS(C239*(3.14159/180))*SIN(((F239*(3.14159/180)-D239*(3.14159/180))/2))^2))</f>
        <v>678.30144341197547</v>
      </c>
      <c r="P239" s="10">
        <f>2 * 6371* ASIN(SQRT((SIN((K239*(3.14159/180))-C239*(3.14159/180))/2)^2+COS(K239*(3.14159/180))*COS(C239*(3.14159/180))*SIN(((L239*(3.14159/180)-D239*(3.14159/180))/2))^2))</f>
        <v>937.50615870845502</v>
      </c>
      <c r="Q239" s="10">
        <f>2 * 6371* ASIN(SQRT((SIN((M239*(3.14159/180))-C239*(3.14159/180))/2)^2+COS(M239*(3.14159/180))*COS(C239*(3.14159/180))*SIN(((N239*(3.14159/180)-D239*(3.14159/180))/2))^2))</f>
        <v>2951.8078312469797</v>
      </c>
      <c r="R239" s="11">
        <f t="shared" si="6"/>
        <v>678.30144341197547</v>
      </c>
      <c r="S239" t="str">
        <f t="shared" si="7"/>
        <v>WH_0</v>
      </c>
    </row>
    <row r="240" spans="1:19" x14ac:dyDescent="0.3">
      <c r="A240" s="8">
        <v>331727.82000000007</v>
      </c>
      <c r="B240" t="s">
        <v>205</v>
      </c>
      <c r="C240" s="7">
        <v>40.352607999999996</v>
      </c>
      <c r="D240" s="7">
        <v>-74.440151</v>
      </c>
      <c r="E240">
        <v>36.238162807952243</v>
      </c>
      <c r="F240">
        <v>-93.11992684259171</v>
      </c>
      <c r="G240">
        <v>38.193055047503258</v>
      </c>
      <c r="H240">
        <v>-78.468336661466452</v>
      </c>
      <c r="I240">
        <v>39.364199152550128</v>
      </c>
      <c r="J240">
        <v>-118.93146197067428</v>
      </c>
      <c r="K240">
        <v>38.193055047503258</v>
      </c>
      <c r="L240">
        <v>-78.468336661466452</v>
      </c>
      <c r="M240">
        <v>39.364199152550128</v>
      </c>
      <c r="N240">
        <v>-118.93146197067428</v>
      </c>
      <c r="O240" s="10">
        <f>2 * 6371* ASIN(SQRT((SIN((E240*(3.14159/180))-C240*(3.14159/180))/2)^2+COS(E240*(3.14159/180))*COS(C240*(3.14159/180))*SIN(((F240*(3.14159/180)-D240*(3.14159/180))/2))^2))</f>
        <v>1689.4050028053075</v>
      </c>
      <c r="P240" s="10">
        <f>2 * 6371* ASIN(SQRT((SIN((K240*(3.14159/180))-C240*(3.14159/180))/2)^2+COS(K240*(3.14159/180))*COS(C240*(3.14159/180))*SIN(((L240*(3.14159/180)-D240*(3.14159/180))/2))^2))</f>
        <v>421.68003995606529</v>
      </c>
      <c r="Q240" s="10">
        <f>2 * 6371* ASIN(SQRT((SIN((M240*(3.14159/180))-C240*(3.14159/180))/2)^2+COS(M240*(3.14159/180))*COS(C240*(3.14159/180))*SIN(((N240*(3.14159/180)-D240*(3.14159/180))/2))^2))</f>
        <v>3758.5982583337736</v>
      </c>
      <c r="R240" s="11">
        <f t="shared" si="6"/>
        <v>421.68003995606529</v>
      </c>
      <c r="S240" t="str">
        <f t="shared" si="7"/>
        <v>WH_2</v>
      </c>
    </row>
    <row r="241" spans="1:19" x14ac:dyDescent="0.3">
      <c r="A241" s="8">
        <v>328939.56</v>
      </c>
      <c r="B241" t="s">
        <v>206</v>
      </c>
      <c r="C241" s="7">
        <v>39.066147000000001</v>
      </c>
      <c r="D241" s="7">
        <v>-84.703188999999995</v>
      </c>
      <c r="E241">
        <v>36.238162807952243</v>
      </c>
      <c r="F241">
        <v>-93.11992684259171</v>
      </c>
      <c r="G241">
        <v>38.193055047503258</v>
      </c>
      <c r="H241">
        <v>-78.468336661466452</v>
      </c>
      <c r="I241">
        <v>39.364199152550128</v>
      </c>
      <c r="J241">
        <v>-118.93146197067428</v>
      </c>
      <c r="K241">
        <v>38.193055047503258</v>
      </c>
      <c r="L241">
        <v>-78.468336661466452</v>
      </c>
      <c r="M241">
        <v>39.364199152550128</v>
      </c>
      <c r="N241">
        <v>-118.93146197067428</v>
      </c>
      <c r="O241" s="10">
        <f>2 * 6371* ASIN(SQRT((SIN((E241*(3.14159/180))-C241*(3.14159/180))/2)^2+COS(E241*(3.14159/180))*COS(C241*(3.14159/180))*SIN(((F241*(3.14159/180)-D241*(3.14159/180))/2))^2))</f>
        <v>804.48636947417424</v>
      </c>
      <c r="P241" s="10">
        <f>2 * 6371* ASIN(SQRT((SIN((K241*(3.14159/180))-C241*(3.14159/180))/2)^2+COS(K241*(3.14159/180))*COS(C241*(3.14159/180))*SIN(((L241*(3.14159/180)-D241*(3.14159/180))/2))^2))</f>
        <v>550.10629946849338</v>
      </c>
      <c r="Q241" s="10">
        <f>2 * 6371* ASIN(SQRT((SIN((M241*(3.14159/180))-C241*(3.14159/180))/2)^2+COS(M241*(3.14159/180))*COS(C241*(3.14159/180))*SIN(((N241*(3.14159/180)-D241*(3.14159/180))/2))^2))</f>
        <v>2931.1096125828767</v>
      </c>
      <c r="R241" s="11">
        <f t="shared" si="6"/>
        <v>550.10629946849338</v>
      </c>
      <c r="S241" t="str">
        <f t="shared" si="7"/>
        <v>WH_2</v>
      </c>
    </row>
    <row r="242" spans="1:19" x14ac:dyDescent="0.3">
      <c r="A242" s="8">
        <v>314708.75</v>
      </c>
      <c r="B242" t="s">
        <v>207</v>
      </c>
      <c r="C242" s="7">
        <v>41.079273000000001</v>
      </c>
      <c r="D242" s="7">
        <v>-85.139351000000005</v>
      </c>
      <c r="E242">
        <v>36.238162807952243</v>
      </c>
      <c r="F242">
        <v>-93.11992684259171</v>
      </c>
      <c r="G242">
        <v>38.193055047503258</v>
      </c>
      <c r="H242">
        <v>-78.468336661466452</v>
      </c>
      <c r="I242">
        <v>39.364199152550128</v>
      </c>
      <c r="J242">
        <v>-118.93146197067428</v>
      </c>
      <c r="K242">
        <v>38.193055047503258</v>
      </c>
      <c r="L242">
        <v>-78.468336661466452</v>
      </c>
      <c r="M242">
        <v>39.364199152550128</v>
      </c>
      <c r="N242">
        <v>-118.93146197067428</v>
      </c>
      <c r="O242" s="10">
        <f>2 * 6371* ASIN(SQRT((SIN((E242*(3.14159/180))-C242*(3.14159/180))/2)^2+COS(E242*(3.14159/180))*COS(C242*(3.14159/180))*SIN(((F242*(3.14159/180)-D242*(3.14159/180))/2))^2))</f>
        <v>876.52813507889641</v>
      </c>
      <c r="P242" s="10">
        <f>2 * 6371* ASIN(SQRT((SIN((K242*(3.14159/180))-C242*(3.14159/180))/2)^2+COS(K242*(3.14159/180))*COS(C242*(3.14159/180))*SIN(((L242*(3.14159/180)-D242*(3.14159/180))/2))^2))</f>
        <v>654.90696437238432</v>
      </c>
      <c r="Q242" s="10">
        <f>2 * 6371* ASIN(SQRT((SIN((M242*(3.14159/180))-C242*(3.14159/180))/2)^2+COS(M242*(3.14159/180))*COS(C242*(3.14159/180))*SIN(((N242*(3.14159/180)-D242*(3.14159/180))/2))^2))</f>
        <v>2857.4178206921615</v>
      </c>
      <c r="R242" s="11">
        <f t="shared" si="6"/>
        <v>654.90696437238432</v>
      </c>
      <c r="S242" t="str">
        <f t="shared" si="7"/>
        <v>WH_2</v>
      </c>
    </row>
    <row r="243" spans="1:19" x14ac:dyDescent="0.3">
      <c r="A243" s="8">
        <v>306945.03000000003</v>
      </c>
      <c r="B243" t="s">
        <v>208</v>
      </c>
      <c r="C243" s="7">
        <v>42.416763000000003</v>
      </c>
      <c r="D243" s="7">
        <v>-71.682907999999998</v>
      </c>
      <c r="E243">
        <v>36.238162807952243</v>
      </c>
      <c r="F243">
        <v>-93.11992684259171</v>
      </c>
      <c r="G243">
        <v>38.193055047503258</v>
      </c>
      <c r="H243">
        <v>-78.468336661466452</v>
      </c>
      <c r="I243">
        <v>39.364199152550128</v>
      </c>
      <c r="J243">
        <v>-118.93146197067428</v>
      </c>
      <c r="K243">
        <v>38.193055047503258</v>
      </c>
      <c r="L243">
        <v>-78.468336661466452</v>
      </c>
      <c r="M243">
        <v>39.364199152550128</v>
      </c>
      <c r="N243">
        <v>-118.93146197067428</v>
      </c>
      <c r="O243" s="10">
        <f>2 * 6371* ASIN(SQRT((SIN((E243*(3.14159/180))-C243*(3.14159/180))/2)^2+COS(E243*(3.14159/180))*COS(C243*(3.14159/180))*SIN(((F243*(3.14159/180)-D243*(3.14159/180))/2))^2))</f>
        <v>1960.738504816326</v>
      </c>
      <c r="P243" s="10">
        <f>2 * 6371* ASIN(SQRT((SIN((K243*(3.14159/180))-C243*(3.14159/180))/2)^2+COS(K243*(3.14159/180))*COS(C243*(3.14159/180))*SIN(((L243*(3.14159/180)-D243*(3.14159/180))/2))^2))</f>
        <v>742.1046033313304</v>
      </c>
      <c r="Q243" s="10">
        <f>2 * 6371* ASIN(SQRT((SIN((M243*(3.14159/180))-C243*(3.14159/180))/2)^2+COS(M243*(3.14159/180))*COS(C243*(3.14159/180))*SIN(((N243*(3.14159/180)-D243*(3.14159/180))/2))^2))</f>
        <v>3934.8234490632253</v>
      </c>
      <c r="R243" s="11">
        <f t="shared" si="6"/>
        <v>742.1046033313304</v>
      </c>
      <c r="S243" t="str">
        <f t="shared" si="7"/>
        <v>WH_2</v>
      </c>
    </row>
    <row r="244" spans="1:19" x14ac:dyDescent="0.3">
      <c r="A244" s="8">
        <v>298311.90000000002</v>
      </c>
      <c r="B244" t="s">
        <v>110</v>
      </c>
      <c r="C244" s="7">
        <v>41.488368999999999</v>
      </c>
      <c r="D244" s="7">
        <v>-87.567541000000006</v>
      </c>
      <c r="E244">
        <v>36.238162807952243</v>
      </c>
      <c r="F244">
        <v>-93.11992684259171</v>
      </c>
      <c r="G244">
        <v>38.193055047503258</v>
      </c>
      <c r="H244">
        <v>-78.468336661466452</v>
      </c>
      <c r="I244">
        <v>39.364199152550128</v>
      </c>
      <c r="J244">
        <v>-118.93146197067428</v>
      </c>
      <c r="K244">
        <v>38.193055047503258</v>
      </c>
      <c r="L244">
        <v>-78.468336661466452</v>
      </c>
      <c r="M244">
        <v>39.364199152550128</v>
      </c>
      <c r="N244">
        <v>-118.93146197067428</v>
      </c>
      <c r="O244" s="10">
        <f>2 * 6371* ASIN(SQRT((SIN((E244*(3.14159/180))-C244*(3.14159/180))/2)^2+COS(E244*(3.14159/180))*COS(C244*(3.14159/180))*SIN(((F244*(3.14159/180)-D244*(3.14159/180))/2))^2))</f>
        <v>755.41893471554738</v>
      </c>
      <c r="P244" s="10">
        <f>2 * 6371* ASIN(SQRT((SIN((K244*(3.14159/180))-C244*(3.14159/180))/2)^2+COS(K244*(3.14159/180))*COS(C244*(3.14159/180))*SIN(((L244*(3.14159/180)-D244*(3.14159/180))/2))^2))</f>
        <v>858.28719807176299</v>
      </c>
      <c r="Q244" s="10">
        <f>2 * 6371* ASIN(SQRT((SIN((M244*(3.14159/180))-C244*(3.14159/180))/2)^2+COS(M244*(3.14159/180))*COS(C244*(3.14159/180))*SIN(((N244*(3.14159/180)-D244*(3.14159/180))/2))^2))</f>
        <v>2650.7273801176812</v>
      </c>
      <c r="R244" s="11">
        <f t="shared" si="6"/>
        <v>755.41893471554738</v>
      </c>
      <c r="S244" t="str">
        <f t="shared" si="7"/>
        <v>WH_0</v>
      </c>
    </row>
    <row r="245" spans="1:19" x14ac:dyDescent="0.3">
      <c r="A245" s="8">
        <v>296551.19999999995</v>
      </c>
      <c r="B245" t="s">
        <v>209</v>
      </c>
      <c r="C245" s="7">
        <v>43.750827999999998</v>
      </c>
      <c r="D245" s="7">
        <v>-87.714529999999996</v>
      </c>
      <c r="E245">
        <v>36.238162807952243</v>
      </c>
      <c r="F245">
        <v>-93.11992684259171</v>
      </c>
      <c r="G245">
        <v>38.193055047503258</v>
      </c>
      <c r="H245">
        <v>-78.468336661466452</v>
      </c>
      <c r="I245">
        <v>39.364199152550128</v>
      </c>
      <c r="J245">
        <v>-118.93146197067428</v>
      </c>
      <c r="K245">
        <v>38.193055047503258</v>
      </c>
      <c r="L245">
        <v>-78.468336661466452</v>
      </c>
      <c r="M245">
        <v>39.364199152550128</v>
      </c>
      <c r="N245">
        <v>-118.93146197067428</v>
      </c>
      <c r="O245" s="10">
        <f>2 * 6371* ASIN(SQRT((SIN((E245*(3.14159/180))-C245*(3.14159/180))/2)^2+COS(E245*(3.14159/180))*COS(C245*(3.14159/180))*SIN(((F245*(3.14159/180)-D245*(3.14159/180))/2))^2))</f>
        <v>951.76767399310143</v>
      </c>
      <c r="P245" s="10">
        <f>2 * 6371* ASIN(SQRT((SIN((K245*(3.14159/180))-C245*(3.14159/180))/2)^2+COS(K245*(3.14159/180))*COS(C245*(3.14159/180))*SIN(((L245*(3.14159/180)-D245*(3.14159/180))/2))^2))</f>
        <v>990.71027523309363</v>
      </c>
      <c r="Q245" s="10">
        <f>2 * 6371* ASIN(SQRT((SIN((M245*(3.14159/180))-C245*(3.14159/180))/2)^2+COS(M245*(3.14159/180))*COS(C245*(3.14159/180))*SIN(((N245*(3.14159/180)-D245*(3.14159/180))/2))^2))</f>
        <v>2626.5626012670105</v>
      </c>
      <c r="R245" s="11">
        <f t="shared" si="6"/>
        <v>951.76767399310143</v>
      </c>
      <c r="S245" t="str">
        <f t="shared" si="7"/>
        <v>WH_0</v>
      </c>
    </row>
    <row r="246" spans="1:19" x14ac:dyDescent="0.3">
      <c r="A246" s="8">
        <v>292244.63</v>
      </c>
      <c r="B246" t="s">
        <v>210</v>
      </c>
      <c r="C246" s="7">
        <v>49.287486999999999</v>
      </c>
      <c r="D246" s="7">
        <v>-123.119646</v>
      </c>
      <c r="E246">
        <v>36.238162807952243</v>
      </c>
      <c r="F246">
        <v>-93.11992684259171</v>
      </c>
      <c r="G246">
        <v>38.193055047503258</v>
      </c>
      <c r="H246">
        <v>-78.468336661466452</v>
      </c>
      <c r="I246">
        <v>39.364199152550128</v>
      </c>
      <c r="J246">
        <v>-118.93146197067428</v>
      </c>
      <c r="K246">
        <v>38.193055047503258</v>
      </c>
      <c r="L246">
        <v>-78.468336661466452</v>
      </c>
      <c r="M246">
        <v>39.364199152550128</v>
      </c>
      <c r="N246">
        <v>-118.93146197067428</v>
      </c>
      <c r="O246" s="10">
        <f>2 * 6371* ASIN(SQRT((SIN((E246*(3.14159/180))-C246*(3.14159/180))/2)^2+COS(E246*(3.14159/180))*COS(C246*(3.14159/180))*SIN(((F246*(3.14159/180)-D246*(3.14159/180))/2))^2))</f>
        <v>2814.0512890233281</v>
      </c>
      <c r="P246" s="10">
        <f>2 * 6371* ASIN(SQRT((SIN((K246*(3.14159/180))-C246*(3.14159/180))/2)^2+COS(K246*(3.14159/180))*COS(C246*(3.14159/180))*SIN(((L246*(3.14159/180)-D246*(3.14159/180))/2))^2))</f>
        <v>3729.0423492885616</v>
      </c>
      <c r="Q246" s="10">
        <f>2 * 6371* ASIN(SQRT((SIN((M246*(3.14159/180))-C246*(3.14159/180))/2)^2+COS(M246*(3.14159/180))*COS(C246*(3.14159/180))*SIN(((N246*(3.14159/180)-D246*(3.14159/180))/2))^2))</f>
        <v>1148.169006824696</v>
      </c>
      <c r="R246" s="11">
        <f t="shared" si="6"/>
        <v>1148.169006824696</v>
      </c>
      <c r="S246" t="str">
        <f t="shared" si="7"/>
        <v>WH_3</v>
      </c>
    </row>
    <row r="247" spans="1:19" x14ac:dyDescent="0.3">
      <c r="A247" s="8">
        <v>272204.28000000003</v>
      </c>
      <c r="B247" t="s">
        <v>211</v>
      </c>
      <c r="C247" s="7">
        <v>43.661470999999999</v>
      </c>
      <c r="D247" s="7">
        <v>-70.255325999999997</v>
      </c>
      <c r="E247">
        <v>36.238162807952243</v>
      </c>
      <c r="F247">
        <v>-93.11992684259171</v>
      </c>
      <c r="G247">
        <v>38.193055047503258</v>
      </c>
      <c r="H247">
        <v>-78.468336661466452</v>
      </c>
      <c r="I247">
        <v>39.364199152550128</v>
      </c>
      <c r="J247">
        <v>-118.93146197067428</v>
      </c>
      <c r="K247">
        <v>38.193055047503258</v>
      </c>
      <c r="L247">
        <v>-78.468336661466452</v>
      </c>
      <c r="M247">
        <v>39.364199152550128</v>
      </c>
      <c r="N247">
        <v>-118.93146197067428</v>
      </c>
      <c r="O247" s="10">
        <f>2 * 6371* ASIN(SQRT((SIN((E247*(3.14159/180))-C247*(3.14159/180))/2)^2+COS(E247*(3.14159/180))*COS(C247*(3.14159/180))*SIN(((F247*(3.14159/180)-D247*(3.14159/180))/2))^2))</f>
        <v>2107.0709867657692</v>
      </c>
      <c r="P247" s="10">
        <f>2 * 6371* ASIN(SQRT((SIN((K247*(3.14159/180))-C247*(3.14159/180))/2)^2+COS(K247*(3.14159/180))*COS(C247*(3.14159/180))*SIN(((L247*(3.14159/180)-D247*(3.14159/180))/2))^2))</f>
        <v>918.3997830387782</v>
      </c>
      <c r="Q247" s="10">
        <f>2 * 6371* ASIN(SQRT((SIN((M247*(3.14159/180))-C247*(3.14159/180))/2)^2+COS(M247*(3.14159/180))*COS(C247*(3.14159/180))*SIN(((N247*(3.14159/180)-D247*(3.14159/180))/2))^2))</f>
        <v>4022.6226127711498</v>
      </c>
      <c r="R247" s="11">
        <f t="shared" si="6"/>
        <v>918.3997830387782</v>
      </c>
      <c r="S247" t="str">
        <f t="shared" si="7"/>
        <v>WH_2</v>
      </c>
    </row>
    <row r="248" spans="1:19" x14ac:dyDescent="0.3">
      <c r="A248" s="8">
        <v>271585.41000000003</v>
      </c>
      <c r="B248" t="s">
        <v>202</v>
      </c>
      <c r="C248" s="7">
        <v>30.332184000000002</v>
      </c>
      <c r="D248" s="7">
        <v>-81.655651000000006</v>
      </c>
      <c r="E248">
        <v>36.238162807952243</v>
      </c>
      <c r="F248">
        <v>-93.11992684259171</v>
      </c>
      <c r="G248">
        <v>38.193055047503258</v>
      </c>
      <c r="H248">
        <v>-78.468336661466452</v>
      </c>
      <c r="I248">
        <v>39.364199152550128</v>
      </c>
      <c r="J248">
        <v>-118.93146197067428</v>
      </c>
      <c r="K248">
        <v>38.193055047503258</v>
      </c>
      <c r="L248">
        <v>-78.468336661466452</v>
      </c>
      <c r="M248">
        <v>39.364199152550128</v>
      </c>
      <c r="N248">
        <v>-118.93146197067428</v>
      </c>
      <c r="O248" s="10">
        <f>2 * 6371* ASIN(SQRT((SIN((E248*(3.14159/180))-C248*(3.14159/180))/2)^2+COS(E248*(3.14159/180))*COS(C248*(3.14159/180))*SIN(((F248*(3.14159/180)-D248*(3.14159/180))/2))^2))</f>
        <v>1249.9055496946771</v>
      </c>
      <c r="P248" s="10">
        <f>2 * 6371* ASIN(SQRT((SIN((K248*(3.14159/180))-C248*(3.14159/180))/2)^2+COS(K248*(3.14159/180))*COS(C248*(3.14159/180))*SIN(((L248*(3.14159/180)-D248*(3.14159/180))/2))^2))</f>
        <v>919.72861565034964</v>
      </c>
      <c r="Q248" s="10">
        <f>2 * 6371* ASIN(SQRT((SIN((M248*(3.14159/180))-C248*(3.14159/180))/2)^2+COS(M248*(3.14159/180))*COS(C248*(3.14159/180))*SIN(((N248*(3.14159/180)-D248*(3.14159/180))/2))^2))</f>
        <v>3518.1170701275487</v>
      </c>
      <c r="R248" s="11">
        <f t="shared" si="6"/>
        <v>919.72861565034964</v>
      </c>
      <c r="S248" t="str">
        <f t="shared" si="7"/>
        <v>WH_2</v>
      </c>
    </row>
    <row r="249" spans="1:19" x14ac:dyDescent="0.3">
      <c r="A249" s="8">
        <v>258124.26</v>
      </c>
      <c r="B249" t="s">
        <v>212</v>
      </c>
      <c r="C249" s="7">
        <v>41.647531000000001</v>
      </c>
      <c r="D249" s="7">
        <v>-88.089506</v>
      </c>
      <c r="E249">
        <v>36.238162807952243</v>
      </c>
      <c r="F249">
        <v>-93.11992684259171</v>
      </c>
      <c r="G249">
        <v>38.193055047503258</v>
      </c>
      <c r="H249">
        <v>-78.468336661466452</v>
      </c>
      <c r="I249">
        <v>39.364199152550128</v>
      </c>
      <c r="J249">
        <v>-118.93146197067428</v>
      </c>
      <c r="K249">
        <v>38.193055047503258</v>
      </c>
      <c r="L249">
        <v>-78.468336661466452</v>
      </c>
      <c r="M249">
        <v>39.364199152550128</v>
      </c>
      <c r="N249">
        <v>-118.93146197067428</v>
      </c>
      <c r="O249" s="10">
        <f>2 * 6371* ASIN(SQRT((SIN((E249*(3.14159/180))-C249*(3.14159/180))/2)^2+COS(E249*(3.14159/180))*COS(C249*(3.14159/180))*SIN(((F249*(3.14159/180)-D249*(3.14159/180))/2))^2))</f>
        <v>741.48144818175592</v>
      </c>
      <c r="P249" s="10">
        <f>2 * 6371* ASIN(SQRT((SIN((K249*(3.14159/180))-C249*(3.14159/180))/2)^2+COS(K249*(3.14159/180))*COS(C249*(3.14159/180))*SIN(((L249*(3.14159/180)-D249*(3.14159/180))/2))^2))</f>
        <v>905.16932671328902</v>
      </c>
      <c r="Q249" s="10">
        <f>2 * 6371* ASIN(SQRT((SIN((M249*(3.14159/180))-C249*(3.14159/180))/2)^2+COS(M249*(3.14159/180))*COS(C249*(3.14159/180))*SIN(((N249*(3.14159/180)-D249*(3.14159/180))/2))^2))</f>
        <v>2605.9135479202305</v>
      </c>
      <c r="R249" s="11">
        <f t="shared" si="6"/>
        <v>741.48144818175592</v>
      </c>
      <c r="S249" t="str">
        <f t="shared" si="7"/>
        <v>WH_0</v>
      </c>
    </row>
    <row r="250" spans="1:19" x14ac:dyDescent="0.3">
      <c r="A250" s="8">
        <v>241281.15999999997</v>
      </c>
      <c r="B250" t="s">
        <v>213</v>
      </c>
      <c r="C250" s="7">
        <v>34.949567000000002</v>
      </c>
      <c r="D250" s="7">
        <v>-81.932047999999995</v>
      </c>
      <c r="E250">
        <v>36.238162807952243</v>
      </c>
      <c r="F250">
        <v>-93.11992684259171</v>
      </c>
      <c r="G250">
        <v>38.193055047503258</v>
      </c>
      <c r="H250">
        <v>-78.468336661466452</v>
      </c>
      <c r="I250">
        <v>39.364199152550128</v>
      </c>
      <c r="J250">
        <v>-118.93146197067428</v>
      </c>
      <c r="K250">
        <v>38.193055047503258</v>
      </c>
      <c r="L250">
        <v>-78.468336661466452</v>
      </c>
      <c r="M250">
        <v>39.364199152550128</v>
      </c>
      <c r="N250">
        <v>-118.93146197067428</v>
      </c>
      <c r="O250" s="10">
        <f>2 * 6371* ASIN(SQRT((SIN((E250*(3.14159/180))-C250*(3.14159/180))/2)^2+COS(E250*(3.14159/180))*COS(C250*(3.14159/180))*SIN(((F250*(3.14159/180)-D250*(3.14159/180))/2))^2))</f>
        <v>1021.1051465180602</v>
      </c>
      <c r="P250" s="10">
        <f>2 * 6371* ASIN(SQRT((SIN((K250*(3.14159/180))-C250*(3.14159/180))/2)^2+COS(K250*(3.14159/180))*COS(C250*(3.14159/180))*SIN(((L250*(3.14159/180)-D250*(3.14159/180))/2))^2))</f>
        <v>474.94215462834234</v>
      </c>
      <c r="Q250" s="10">
        <f>2 * 6371* ASIN(SQRT((SIN((M250*(3.14159/180))-C250*(3.14159/180))/2)^2+COS(M250*(3.14159/180))*COS(C250*(3.14159/180))*SIN(((N250*(3.14159/180)-D250*(3.14159/180))/2))^2))</f>
        <v>3292.1217119255134</v>
      </c>
      <c r="R250" s="11">
        <f t="shared" si="6"/>
        <v>474.94215462834234</v>
      </c>
      <c r="S250" t="str">
        <f t="shared" si="7"/>
        <v>WH_2</v>
      </c>
    </row>
    <row r="251" spans="1:19" x14ac:dyDescent="0.3">
      <c r="A251" s="8">
        <v>234094.99999999997</v>
      </c>
      <c r="B251" t="s">
        <v>214</v>
      </c>
      <c r="C251" s="7">
        <v>41.451709000000001</v>
      </c>
      <c r="D251" s="7">
        <v>-82.035421999999997</v>
      </c>
      <c r="E251">
        <v>36.238162807952243</v>
      </c>
      <c r="F251">
        <v>-93.11992684259171</v>
      </c>
      <c r="G251">
        <v>38.193055047503258</v>
      </c>
      <c r="H251">
        <v>-78.468336661466452</v>
      </c>
      <c r="I251">
        <v>39.364199152550128</v>
      </c>
      <c r="J251">
        <v>-118.93146197067428</v>
      </c>
      <c r="K251">
        <v>38.193055047503258</v>
      </c>
      <c r="L251">
        <v>-78.468336661466452</v>
      </c>
      <c r="M251">
        <v>39.364199152550128</v>
      </c>
      <c r="N251">
        <v>-118.93146197067428</v>
      </c>
      <c r="O251" s="10">
        <f>2 * 6371* ASIN(SQRT((SIN((E251*(3.14159/180))-C251*(3.14159/180))/2)^2+COS(E251*(3.14159/180))*COS(C251*(3.14159/180))*SIN(((F251*(3.14159/180)-D251*(3.14159/180))/2))^2))</f>
        <v>1119.7729645933696</v>
      </c>
      <c r="P251" s="10">
        <f>2 * 6371* ASIN(SQRT((SIN((K251*(3.14159/180))-C251*(3.14159/180))/2)^2+COS(K251*(3.14159/180))*COS(C251*(3.14159/180))*SIN(((L251*(3.14159/180)-D251*(3.14159/180))/2))^2))</f>
        <v>473.18117944612334</v>
      </c>
      <c r="Q251" s="10">
        <f>2 * 6371* ASIN(SQRT((SIN((M251*(3.14159/180))-C251*(3.14159/180))/2)^2+COS(M251*(3.14159/180))*COS(C251*(3.14159/180))*SIN(((N251*(3.14159/180)-D251*(3.14159/180))/2))^2))</f>
        <v>3108.894800978625</v>
      </c>
      <c r="R251" s="11">
        <f t="shared" si="6"/>
        <v>473.18117944612334</v>
      </c>
      <c r="S251" t="str">
        <f t="shared" si="7"/>
        <v>WH_2</v>
      </c>
    </row>
    <row r="252" spans="1:19" x14ac:dyDescent="0.3">
      <c r="A252" s="8">
        <v>231765.52</v>
      </c>
      <c r="B252" t="s">
        <v>215</v>
      </c>
      <c r="C252" s="7">
        <v>42.797806000000001</v>
      </c>
      <c r="D252" s="7">
        <v>-83.704949999999997</v>
      </c>
      <c r="E252">
        <v>36.238162807952243</v>
      </c>
      <c r="F252">
        <v>-93.11992684259171</v>
      </c>
      <c r="G252">
        <v>38.193055047503258</v>
      </c>
      <c r="H252">
        <v>-78.468336661466452</v>
      </c>
      <c r="I252">
        <v>39.364199152550128</v>
      </c>
      <c r="J252">
        <v>-118.93146197067428</v>
      </c>
      <c r="K252">
        <v>38.193055047503258</v>
      </c>
      <c r="L252">
        <v>-78.468336661466452</v>
      </c>
      <c r="M252">
        <v>39.364199152550128</v>
      </c>
      <c r="N252">
        <v>-118.93146197067428</v>
      </c>
      <c r="O252" s="10">
        <f>2 * 6371* ASIN(SQRT((SIN((E252*(3.14159/180))-C252*(3.14159/180))/2)^2+COS(E252*(3.14159/180))*COS(C252*(3.14159/180))*SIN(((F252*(3.14159/180)-D252*(3.14159/180))/2))^2))</f>
        <v>1086.1549614692954</v>
      </c>
      <c r="P252" s="10">
        <f>2 * 6371* ASIN(SQRT((SIN((K252*(3.14159/180))-C252*(3.14159/180))/2)^2+COS(K252*(3.14159/180))*COS(C252*(3.14159/180))*SIN(((L252*(3.14159/180)-D252*(3.14159/180))/2))^2))</f>
        <v>676.33251702157872</v>
      </c>
      <c r="Q252" s="10">
        <f>2 * 6371* ASIN(SQRT((SIN((M252*(3.14159/180))-C252*(3.14159/180))/2)^2+COS(M252*(3.14159/180))*COS(C252*(3.14159/180))*SIN(((N252*(3.14159/180)-D252*(3.14159/180))/2))^2))</f>
        <v>2955.3750580699143</v>
      </c>
      <c r="R252" s="11">
        <f t="shared" si="6"/>
        <v>676.33251702157872</v>
      </c>
      <c r="S252" t="str">
        <f t="shared" si="7"/>
        <v>WH_2</v>
      </c>
    </row>
    <row r="253" spans="1:19" x14ac:dyDescent="0.3">
      <c r="A253" s="8">
        <v>204996.88</v>
      </c>
      <c r="B253" t="s">
        <v>29</v>
      </c>
      <c r="C253" s="7">
        <v>35.221997000000002</v>
      </c>
      <c r="D253" s="7">
        <v>-101.83129700000001</v>
      </c>
      <c r="E253">
        <v>36.238162807952243</v>
      </c>
      <c r="F253">
        <v>-93.11992684259171</v>
      </c>
      <c r="G253">
        <v>38.193055047503258</v>
      </c>
      <c r="H253">
        <v>-78.468336661466452</v>
      </c>
      <c r="I253">
        <v>39.364199152550128</v>
      </c>
      <c r="J253">
        <v>-118.93146197067428</v>
      </c>
      <c r="K253">
        <v>38.193055047503258</v>
      </c>
      <c r="L253">
        <v>-78.468336661466452</v>
      </c>
      <c r="M253">
        <v>39.364199152550128</v>
      </c>
      <c r="N253">
        <v>-118.93146197067428</v>
      </c>
      <c r="O253" s="10">
        <f>2 * 6371* ASIN(SQRT((SIN((E253*(3.14159/180))-C253*(3.14159/180))/2)^2+COS(E253*(3.14159/180))*COS(C253*(3.14159/180))*SIN(((F253*(3.14159/180)-D253*(3.14159/180))/2))^2))</f>
        <v>794.12975699279002</v>
      </c>
      <c r="P253" s="10">
        <f>2 * 6371* ASIN(SQRT((SIN((K253*(3.14159/180))-C253*(3.14159/180))/2)^2+COS(K253*(3.14159/180))*COS(C253*(3.14159/180))*SIN(((L253*(3.14159/180)-D253*(3.14159/180))/2))^2))</f>
        <v>2102.944342886643</v>
      </c>
      <c r="Q253" s="10">
        <f>2 * 6371* ASIN(SQRT((SIN((M253*(3.14159/180))-C253*(3.14159/180))/2)^2+COS(M253*(3.14159/180))*COS(C253*(3.14159/180))*SIN(((N253*(3.14159/180)-D253*(3.14159/180))/2))^2))</f>
        <v>1578.3237888875803</v>
      </c>
      <c r="R253" s="11">
        <f t="shared" si="6"/>
        <v>794.12975699279002</v>
      </c>
      <c r="S253" t="str">
        <f t="shared" si="7"/>
        <v>WH_0</v>
      </c>
    </row>
    <row r="254" spans="1:19" x14ac:dyDescent="0.3">
      <c r="A254" s="8">
        <v>204841.13</v>
      </c>
      <c r="B254" t="s">
        <v>36</v>
      </c>
      <c r="C254" s="7">
        <v>49.895136000000001</v>
      </c>
      <c r="D254" s="7">
        <v>-97.138373999999999</v>
      </c>
      <c r="E254">
        <v>36.238162807952243</v>
      </c>
      <c r="F254">
        <v>-93.11992684259171</v>
      </c>
      <c r="G254">
        <v>38.193055047503258</v>
      </c>
      <c r="H254">
        <v>-78.468336661466452</v>
      </c>
      <c r="I254">
        <v>39.364199152550128</v>
      </c>
      <c r="J254">
        <v>-118.93146197067428</v>
      </c>
      <c r="K254">
        <v>38.193055047503258</v>
      </c>
      <c r="L254">
        <v>-78.468336661466452</v>
      </c>
      <c r="M254">
        <v>39.364199152550128</v>
      </c>
      <c r="N254">
        <v>-118.93146197067428</v>
      </c>
      <c r="O254" s="10">
        <f>2 * 6371* ASIN(SQRT((SIN((E254*(3.14159/180))-C254*(3.14159/180))/2)^2+COS(E254*(3.14159/180))*COS(C254*(3.14159/180))*SIN(((F254*(3.14159/180)-D254*(3.14159/180))/2))^2))</f>
        <v>1542.0892542677216</v>
      </c>
      <c r="P254" s="10">
        <f>2 * 6371* ASIN(SQRT((SIN((K254*(3.14159/180))-C254*(3.14159/180))/2)^2+COS(K254*(3.14159/180))*COS(C254*(3.14159/180))*SIN(((L254*(3.14159/180)-D254*(3.14159/180))/2))^2))</f>
        <v>1965.4660337010544</v>
      </c>
      <c r="Q254" s="10">
        <f>2 * 6371* ASIN(SQRT((SIN((M254*(3.14159/180))-C254*(3.14159/180))/2)^2+COS(M254*(3.14159/180))*COS(C254*(3.14159/180))*SIN(((N254*(3.14159/180)-D254*(3.14159/180))/2))^2))</f>
        <v>2069.5209572594076</v>
      </c>
      <c r="R254" s="11">
        <f t="shared" si="6"/>
        <v>1542.0892542677216</v>
      </c>
      <c r="S254" t="str">
        <f t="shared" si="7"/>
        <v>WH_0</v>
      </c>
    </row>
    <row r="255" spans="1:19" x14ac:dyDescent="0.3">
      <c r="A255" s="8">
        <v>198807.84</v>
      </c>
      <c r="B255" t="s">
        <v>216</v>
      </c>
      <c r="C255" s="7">
        <v>41.357253999999998</v>
      </c>
      <c r="D255" s="7">
        <v>-88.421177999999998</v>
      </c>
      <c r="E255">
        <v>36.238162807952243</v>
      </c>
      <c r="F255">
        <v>-93.11992684259171</v>
      </c>
      <c r="G255">
        <v>38.193055047503258</v>
      </c>
      <c r="H255">
        <v>-78.468336661466452</v>
      </c>
      <c r="I255">
        <v>39.364199152550128</v>
      </c>
      <c r="J255">
        <v>-118.93146197067428</v>
      </c>
      <c r="K255">
        <v>38.193055047503258</v>
      </c>
      <c r="L255">
        <v>-78.468336661466452</v>
      </c>
      <c r="M255">
        <v>39.364199152550128</v>
      </c>
      <c r="N255">
        <v>-118.93146197067428</v>
      </c>
      <c r="O255" s="10">
        <f>2 * 6371* ASIN(SQRT((SIN((E255*(3.14159/180))-C255*(3.14159/180))/2)^2+COS(E255*(3.14159/180))*COS(C255*(3.14159/180))*SIN(((F255*(3.14159/180)-D255*(3.14159/180))/2))^2))</f>
        <v>699.14996090291743</v>
      </c>
      <c r="P255" s="10">
        <f>2 * 6371* ASIN(SQRT((SIN((K255*(3.14159/180))-C255*(3.14159/180))/2)^2+COS(K255*(3.14159/180))*COS(C255*(3.14159/180))*SIN(((L255*(3.14159/180)-D255*(3.14159/180))/2))^2))</f>
        <v>919.70461711875441</v>
      </c>
      <c r="Q255" s="10">
        <f>2 * 6371* ASIN(SQRT((SIN((M255*(3.14159/180))-C255*(3.14159/180))/2)^2+COS(M255*(3.14159/180))*COS(C255*(3.14159/180))*SIN(((N255*(3.14159/180)-D255*(3.14159/180))/2))^2))</f>
        <v>2581.202587284477</v>
      </c>
      <c r="R255" s="11">
        <f t="shared" si="6"/>
        <v>699.14996090291743</v>
      </c>
      <c r="S255" t="str">
        <f t="shared" si="7"/>
        <v>WH_0</v>
      </c>
    </row>
    <row r="256" spans="1:19" x14ac:dyDescent="0.3">
      <c r="A256" s="8">
        <v>189365.76000000001</v>
      </c>
      <c r="B256" t="s">
        <v>217</v>
      </c>
      <c r="C256" s="7">
        <v>40.434617000000003</v>
      </c>
      <c r="D256" s="7">
        <v>-3.6867480000000001</v>
      </c>
      <c r="E256">
        <v>36.238162807952243</v>
      </c>
      <c r="F256">
        <v>-93.11992684259171</v>
      </c>
      <c r="G256">
        <v>38.193055047503258</v>
      </c>
      <c r="H256">
        <v>-78.468336661466452</v>
      </c>
      <c r="I256">
        <v>39.364199152550128</v>
      </c>
      <c r="J256">
        <v>-118.93146197067428</v>
      </c>
      <c r="K256">
        <v>38.193055047503258</v>
      </c>
      <c r="L256">
        <v>-78.468336661466452</v>
      </c>
      <c r="M256">
        <v>39.364199152550128</v>
      </c>
      <c r="N256">
        <v>-118.93146197067428</v>
      </c>
      <c r="O256" s="10">
        <f>2 * 6371* ASIN(SQRT((SIN((E256*(3.14159/180))-C256*(3.14159/180))/2)^2+COS(E256*(3.14159/180))*COS(C256*(3.14159/180))*SIN(((F256*(3.14159/180)-D256*(3.14159/180))/2))^2))</f>
        <v>7458.7124600810594</v>
      </c>
      <c r="P256" s="10">
        <f>2 * 6371* ASIN(SQRT((SIN((K256*(3.14159/180))-C256*(3.14159/180))/2)^2+COS(K256*(3.14159/180))*COS(C256*(3.14159/180))*SIN(((L256*(3.14159/180)-D256*(3.14159/180))/2))^2))</f>
        <v>6235.6526908681135</v>
      </c>
      <c r="Q256" s="10">
        <f>2 * 6371* ASIN(SQRT((SIN((M256*(3.14159/180))-C256*(3.14159/180))/2)^2+COS(M256*(3.14159/180))*COS(C256*(3.14159/180))*SIN(((N256*(3.14159/180)-D256*(3.14159/180))/2))^2))</f>
        <v>8981.275655465357</v>
      </c>
      <c r="R256" s="11">
        <f t="shared" si="6"/>
        <v>6235.6526908681135</v>
      </c>
      <c r="S256" t="str">
        <f t="shared" si="7"/>
        <v>WH_2</v>
      </c>
    </row>
    <row r="257" spans="1:19" x14ac:dyDescent="0.3">
      <c r="A257" s="8">
        <v>188916.95999999996</v>
      </c>
      <c r="B257" t="s">
        <v>32</v>
      </c>
      <c r="C257" s="7">
        <v>29.760427</v>
      </c>
      <c r="D257" s="7">
        <v>-95.369803000000005</v>
      </c>
      <c r="E257">
        <v>36.238162807952243</v>
      </c>
      <c r="F257">
        <v>-93.11992684259171</v>
      </c>
      <c r="G257">
        <v>38.193055047503258</v>
      </c>
      <c r="H257">
        <v>-78.468336661466452</v>
      </c>
      <c r="I257">
        <v>39.364199152550128</v>
      </c>
      <c r="J257">
        <v>-118.93146197067428</v>
      </c>
      <c r="K257">
        <v>38.193055047503258</v>
      </c>
      <c r="L257">
        <v>-78.468336661466452</v>
      </c>
      <c r="M257">
        <v>39.364199152550128</v>
      </c>
      <c r="N257">
        <v>-118.93146197067428</v>
      </c>
      <c r="O257" s="10">
        <f>2 * 6371* ASIN(SQRT((SIN((E257*(3.14159/180))-C257*(3.14159/180))/2)^2+COS(E257*(3.14159/180))*COS(C257*(3.14159/180))*SIN(((F257*(3.14159/180)-D257*(3.14159/180))/2))^2))</f>
        <v>749.04958908170545</v>
      </c>
      <c r="P257" s="10">
        <f>2 * 6371* ASIN(SQRT((SIN((K257*(3.14159/180))-C257*(3.14159/180))/2)^2+COS(K257*(3.14159/180))*COS(C257*(3.14159/180))*SIN(((L257*(3.14159/180)-D257*(3.14159/180))/2))^2))</f>
        <v>1813.1098917972117</v>
      </c>
      <c r="Q257" s="10">
        <f>2 * 6371* ASIN(SQRT((SIN((M257*(3.14159/180))-C257*(3.14159/180))/2)^2+COS(M257*(3.14159/180))*COS(C257*(3.14159/180))*SIN(((N257*(3.14159/180)-D257*(3.14159/180))/2))^2))</f>
        <v>2395.7029302933333</v>
      </c>
      <c r="R257" s="11">
        <f t="shared" si="6"/>
        <v>749.04958908170545</v>
      </c>
      <c r="S257" t="str">
        <f t="shared" si="7"/>
        <v>WH_0</v>
      </c>
    </row>
    <row r="258" spans="1:19" x14ac:dyDescent="0.3">
      <c r="A258" s="8">
        <v>186000.16000000003</v>
      </c>
      <c r="B258" t="s">
        <v>106</v>
      </c>
      <c r="C258" s="7">
        <v>45.522632000000002</v>
      </c>
      <c r="D258" s="7">
        <v>-73.691890000000001</v>
      </c>
      <c r="E258">
        <v>36.238162807952243</v>
      </c>
      <c r="F258">
        <v>-93.11992684259171</v>
      </c>
      <c r="G258">
        <v>38.193055047503258</v>
      </c>
      <c r="H258">
        <v>-78.468336661466452</v>
      </c>
      <c r="I258">
        <v>39.364199152550128</v>
      </c>
      <c r="J258">
        <v>-118.93146197067428</v>
      </c>
      <c r="K258">
        <v>38.193055047503258</v>
      </c>
      <c r="L258">
        <v>-78.468336661466452</v>
      </c>
      <c r="M258">
        <v>39.364199152550128</v>
      </c>
      <c r="N258">
        <v>-118.93146197067428</v>
      </c>
      <c r="O258" s="10">
        <f>2 * 6371* ASIN(SQRT((SIN((E258*(3.14159/180))-C258*(3.14159/180))/2)^2+COS(E258*(3.14159/180))*COS(C258*(3.14159/180))*SIN(((F258*(3.14159/180)-D258*(3.14159/180))/2))^2))</f>
        <v>1922.652449413323</v>
      </c>
      <c r="P258" s="10">
        <f>2 * 6371* ASIN(SQRT((SIN((K258*(3.14159/180))-C258*(3.14159/180))/2)^2+COS(K258*(3.14159/180))*COS(C258*(3.14159/180))*SIN(((L258*(3.14159/180)-D258*(3.14159/180))/2))^2))</f>
        <v>904.01137025576509</v>
      </c>
      <c r="Q258" s="10">
        <f>2 * 6371* ASIN(SQRT((SIN((M258*(3.14159/180))-C258*(3.14159/180))/2)^2+COS(M258*(3.14159/180))*COS(C258*(3.14159/180))*SIN(((N258*(3.14159/180)-D258*(3.14159/180))/2))^2))</f>
        <v>3723.8546681770799</v>
      </c>
      <c r="R258" s="11">
        <f t="shared" si="6"/>
        <v>904.01137025576509</v>
      </c>
      <c r="S258" t="str">
        <f t="shared" si="7"/>
        <v>WH_2</v>
      </c>
    </row>
    <row r="259" spans="1:19" x14ac:dyDescent="0.3">
      <c r="A259" s="8">
        <v>185559.87000000002</v>
      </c>
      <c r="B259" t="s">
        <v>218</v>
      </c>
      <c r="C259" s="7">
        <v>33.812606000000002</v>
      </c>
      <c r="D259" s="7">
        <v>-84.634377999999998</v>
      </c>
      <c r="E259">
        <v>36.238162807952243</v>
      </c>
      <c r="F259">
        <v>-93.11992684259171</v>
      </c>
      <c r="G259">
        <v>38.193055047503258</v>
      </c>
      <c r="H259">
        <v>-78.468336661466452</v>
      </c>
      <c r="I259">
        <v>39.364199152550128</v>
      </c>
      <c r="J259">
        <v>-118.93146197067428</v>
      </c>
      <c r="K259">
        <v>38.193055047503258</v>
      </c>
      <c r="L259">
        <v>-78.468336661466452</v>
      </c>
      <c r="M259">
        <v>39.364199152550128</v>
      </c>
      <c r="N259">
        <v>-118.93146197067428</v>
      </c>
      <c r="O259" s="10">
        <f>2 * 6371* ASIN(SQRT((SIN((E259*(3.14159/180))-C259*(3.14159/180))/2)^2+COS(E259*(3.14159/180))*COS(C259*(3.14159/180))*SIN(((F259*(3.14159/180)-D259*(3.14159/180))/2))^2))</f>
        <v>818.01584087662673</v>
      </c>
      <c r="P259" s="10">
        <f>2 * 6371* ASIN(SQRT((SIN((K259*(3.14159/180))-C259*(3.14159/180))/2)^2+COS(K259*(3.14159/180))*COS(C259*(3.14159/180))*SIN(((L259*(3.14159/180)-D259*(3.14159/180))/2))^2))</f>
        <v>737.61085021164922</v>
      </c>
      <c r="Q259" s="10">
        <f>2 * 6371* ASIN(SQRT((SIN((M259*(3.14159/180))-C259*(3.14159/180))/2)^2+COS(M259*(3.14159/180))*COS(C259*(3.14159/180))*SIN(((N259*(3.14159/180)-D259*(3.14159/180))/2))^2))</f>
        <v>3104.1744349637811</v>
      </c>
      <c r="R259" s="11">
        <f t="shared" ref="R259:R322" si="8">MIN(O259:Q259)</f>
        <v>737.61085021164922</v>
      </c>
      <c r="S259" t="str">
        <f t="shared" ref="S259:S322" si="9">IF(R259=O259,"WH_0",IF(R259=P259,"WH_2","WH_3"))</f>
        <v>WH_2</v>
      </c>
    </row>
    <row r="260" spans="1:19" x14ac:dyDescent="0.3">
      <c r="A260" s="8">
        <v>185373.10000000003</v>
      </c>
      <c r="B260" t="s">
        <v>219</v>
      </c>
      <c r="C260" s="7">
        <v>43.731547999999997</v>
      </c>
      <c r="D260" s="7">
        <v>-79.762417999999997</v>
      </c>
      <c r="E260">
        <v>36.238162807952243</v>
      </c>
      <c r="F260">
        <v>-93.11992684259171</v>
      </c>
      <c r="G260">
        <v>38.193055047503258</v>
      </c>
      <c r="H260">
        <v>-78.468336661466452</v>
      </c>
      <c r="I260">
        <v>39.364199152550128</v>
      </c>
      <c r="J260">
        <v>-118.93146197067428</v>
      </c>
      <c r="K260">
        <v>38.193055047503258</v>
      </c>
      <c r="L260">
        <v>-78.468336661466452</v>
      </c>
      <c r="M260">
        <v>39.364199152550128</v>
      </c>
      <c r="N260">
        <v>-118.93146197067428</v>
      </c>
      <c r="O260" s="10">
        <f>2 * 6371* ASIN(SQRT((SIN((E260*(3.14159/180))-C260*(3.14159/180))/2)^2+COS(E260*(3.14159/180))*COS(C260*(3.14159/180))*SIN(((F260*(3.14159/180)-D260*(3.14159/180))/2))^2))</f>
        <v>1406.5054822695633</v>
      </c>
      <c r="P260" s="10">
        <f>2 * 6371* ASIN(SQRT((SIN((K260*(3.14159/180))-C260*(3.14159/180))/2)^2+COS(K260*(3.14159/180))*COS(C260*(3.14159/180))*SIN(((L260*(3.14159/180)-D260*(3.14159/180))/2))^2))</f>
        <v>624.63144752923631</v>
      </c>
      <c r="Q260" s="10">
        <f>2 * 6371* ASIN(SQRT((SIN((M260*(3.14159/180))-C260*(3.14159/180))/2)^2+COS(M260*(3.14159/180))*COS(C260*(3.14159/180))*SIN(((N260*(3.14159/180)-D260*(3.14159/180))/2))^2))</f>
        <v>3264.5926611120817</v>
      </c>
      <c r="R260" s="11">
        <f t="shared" si="8"/>
        <v>624.63144752923631</v>
      </c>
      <c r="S260" t="str">
        <f t="shared" si="9"/>
        <v>WH_2</v>
      </c>
    </row>
    <row r="261" spans="1:19" x14ac:dyDescent="0.3">
      <c r="A261" s="8">
        <v>184831.04</v>
      </c>
      <c r="B261" t="s">
        <v>63</v>
      </c>
      <c r="C261" s="7">
        <v>38.627003000000002</v>
      </c>
      <c r="D261" s="7">
        <v>-90.199404000000001</v>
      </c>
      <c r="E261">
        <v>36.238162807952243</v>
      </c>
      <c r="F261">
        <v>-93.11992684259171</v>
      </c>
      <c r="G261">
        <v>38.193055047503258</v>
      </c>
      <c r="H261">
        <v>-78.468336661466452</v>
      </c>
      <c r="I261">
        <v>39.364199152550128</v>
      </c>
      <c r="J261">
        <v>-118.93146197067428</v>
      </c>
      <c r="K261">
        <v>38.193055047503258</v>
      </c>
      <c r="L261">
        <v>-78.468336661466452</v>
      </c>
      <c r="M261">
        <v>39.364199152550128</v>
      </c>
      <c r="N261">
        <v>-118.93146197067428</v>
      </c>
      <c r="O261" s="10">
        <f>2 * 6371* ASIN(SQRT((SIN((E261*(3.14159/180))-C261*(3.14159/180))/2)^2+COS(E261*(3.14159/180))*COS(C261*(3.14159/180))*SIN(((F261*(3.14159/180)-D261*(3.14159/180))/2))^2))</f>
        <v>370.12537258589651</v>
      </c>
      <c r="P261" s="10">
        <f>2 * 6371* ASIN(SQRT((SIN((K261*(3.14159/180))-C261*(3.14159/180))/2)^2+COS(K261*(3.14159/180))*COS(C261*(3.14159/180))*SIN(((L261*(3.14159/180)-D261*(3.14159/180))/2))^2))</f>
        <v>1022.5763119215424</v>
      </c>
      <c r="Q261" s="10">
        <f>2 * 6371* ASIN(SQRT((SIN((M261*(3.14159/180))-C261*(3.14159/180))/2)^2+COS(M261*(3.14159/180))*COS(C261*(3.14159/180))*SIN(((N261*(3.14159/180)-D261*(3.14159/180))/2))^2))</f>
        <v>2473.8856041840522</v>
      </c>
      <c r="R261" s="11">
        <f t="shared" si="8"/>
        <v>370.12537258589651</v>
      </c>
      <c r="S261" t="str">
        <f t="shared" si="9"/>
        <v>WH_0</v>
      </c>
    </row>
    <row r="262" spans="1:19" x14ac:dyDescent="0.3">
      <c r="A262" s="8">
        <v>177582.47999999995</v>
      </c>
      <c r="B262" t="s">
        <v>114</v>
      </c>
      <c r="C262" s="7">
        <v>43.038902999999998</v>
      </c>
      <c r="D262" s="7">
        <v>-87.906474000000003</v>
      </c>
      <c r="E262">
        <v>36.238162807952243</v>
      </c>
      <c r="F262">
        <v>-93.11992684259171</v>
      </c>
      <c r="G262">
        <v>38.193055047503258</v>
      </c>
      <c r="H262">
        <v>-78.468336661466452</v>
      </c>
      <c r="I262">
        <v>39.364199152550128</v>
      </c>
      <c r="J262">
        <v>-118.93146197067428</v>
      </c>
      <c r="K262">
        <v>38.193055047503258</v>
      </c>
      <c r="L262">
        <v>-78.468336661466452</v>
      </c>
      <c r="M262">
        <v>39.364199152550128</v>
      </c>
      <c r="N262">
        <v>-118.93146197067428</v>
      </c>
      <c r="O262" s="10">
        <f>2 * 6371* ASIN(SQRT((SIN((E262*(3.14159/180))-C262*(3.14159/180))/2)^2+COS(E262*(3.14159/180))*COS(C262*(3.14159/180))*SIN(((F262*(3.14159/180)-D262*(3.14159/180))/2))^2))</f>
        <v>876.55949498509403</v>
      </c>
      <c r="P262" s="10">
        <f>2 * 6371* ASIN(SQRT((SIN((K262*(3.14159/180))-C262*(3.14159/180))/2)^2+COS(K262*(3.14159/180))*COS(C262*(3.14159/180))*SIN(((L262*(3.14159/180)-D262*(3.14159/180))/2))^2))</f>
        <v>960.54145995667943</v>
      </c>
      <c r="Q262" s="10">
        <f>2 * 6371* ASIN(SQRT((SIN((M262*(3.14159/180))-C262*(3.14159/180))/2)^2+COS(M262*(3.14159/180))*COS(C262*(3.14159/180))*SIN(((N262*(3.14159/180)-D262*(3.14159/180))/2))^2))</f>
        <v>2612.3109619614802</v>
      </c>
      <c r="R262" s="11">
        <f t="shared" si="8"/>
        <v>876.55949498509403</v>
      </c>
      <c r="S262" t="str">
        <f t="shared" si="9"/>
        <v>WH_0</v>
      </c>
    </row>
    <row r="263" spans="1:19" x14ac:dyDescent="0.3">
      <c r="A263" s="8">
        <v>167327.88</v>
      </c>
      <c r="B263" t="s">
        <v>128</v>
      </c>
      <c r="C263" s="7">
        <v>32.776663999999997</v>
      </c>
      <c r="D263" s="7">
        <v>-96.796987999999999</v>
      </c>
      <c r="E263">
        <v>36.238162807952243</v>
      </c>
      <c r="F263">
        <v>-93.11992684259171</v>
      </c>
      <c r="G263">
        <v>38.193055047503258</v>
      </c>
      <c r="H263">
        <v>-78.468336661466452</v>
      </c>
      <c r="I263">
        <v>39.364199152550128</v>
      </c>
      <c r="J263">
        <v>-118.93146197067428</v>
      </c>
      <c r="K263">
        <v>38.193055047503258</v>
      </c>
      <c r="L263">
        <v>-78.468336661466452</v>
      </c>
      <c r="M263">
        <v>39.364199152550128</v>
      </c>
      <c r="N263">
        <v>-118.93146197067428</v>
      </c>
      <c r="O263" s="10">
        <f>2 * 6371* ASIN(SQRT((SIN((E263*(3.14159/180))-C263*(3.14159/180))/2)^2+COS(E263*(3.14159/180))*COS(C263*(3.14159/180))*SIN(((F263*(3.14159/180)-D263*(3.14159/180))/2))^2))</f>
        <v>511.31175338886112</v>
      </c>
      <c r="P263" s="10">
        <f>2 * 6371* ASIN(SQRT((SIN((K263*(3.14159/180))-C263*(3.14159/180))/2)^2+COS(K263*(3.14159/180))*COS(C263*(3.14159/180))*SIN(((L263*(3.14159/180)-D263*(3.14159/180))/2))^2))</f>
        <v>1761.4726612441884</v>
      </c>
      <c r="Q263" s="10">
        <f>2 * 6371* ASIN(SQRT((SIN((M263*(3.14159/180))-C263*(3.14159/180))/2)^2+COS(M263*(3.14159/180))*COS(C263*(3.14159/180))*SIN(((N263*(3.14159/180)-D263*(3.14159/180))/2))^2))</f>
        <v>2112.8093737904128</v>
      </c>
      <c r="R263" s="11">
        <f t="shared" si="8"/>
        <v>511.31175338886112</v>
      </c>
      <c r="S263" t="str">
        <f t="shared" si="9"/>
        <v>WH_0</v>
      </c>
    </row>
    <row r="264" spans="1:19" x14ac:dyDescent="0.3">
      <c r="A264" s="8">
        <v>162208.27999999997</v>
      </c>
      <c r="B264" t="s">
        <v>220</v>
      </c>
      <c r="C264" s="7">
        <v>39.962598</v>
      </c>
      <c r="D264" s="7">
        <v>-76.727744999999999</v>
      </c>
      <c r="E264">
        <v>36.238162807952243</v>
      </c>
      <c r="F264">
        <v>-93.11992684259171</v>
      </c>
      <c r="G264">
        <v>38.193055047503258</v>
      </c>
      <c r="H264">
        <v>-78.468336661466452</v>
      </c>
      <c r="I264">
        <v>39.364199152550128</v>
      </c>
      <c r="J264">
        <v>-118.93146197067428</v>
      </c>
      <c r="K264">
        <v>38.193055047503258</v>
      </c>
      <c r="L264">
        <v>-78.468336661466452</v>
      </c>
      <c r="M264">
        <v>39.364199152550128</v>
      </c>
      <c r="N264">
        <v>-118.93146197067428</v>
      </c>
      <c r="O264" s="10">
        <f>2 * 6371* ASIN(SQRT((SIN((E264*(3.14159/180))-C264*(3.14159/180))/2)^2+COS(E264*(3.14159/180))*COS(C264*(3.14159/180))*SIN(((F264*(3.14159/180)-D264*(3.14159/180))/2))^2))</f>
        <v>1490.3990979401126</v>
      </c>
      <c r="P264" s="10">
        <f>2 * 6371* ASIN(SQRT((SIN((K264*(3.14159/180))-C264*(3.14159/180))/2)^2+COS(K264*(3.14159/180))*COS(C264*(3.14159/180))*SIN(((L264*(3.14159/180)-D264*(3.14159/180))/2))^2))</f>
        <v>247.53785831677214</v>
      </c>
      <c r="Q264" s="10">
        <f>2 * 6371* ASIN(SQRT((SIN((M264*(3.14159/180))-C264*(3.14159/180))/2)^2+COS(M264*(3.14159/180))*COS(C264*(3.14159/180))*SIN(((N264*(3.14159/180)-D264*(3.14159/180))/2))^2))</f>
        <v>3578.8798144257316</v>
      </c>
      <c r="R264" s="11">
        <f t="shared" si="8"/>
        <v>247.53785831677214</v>
      </c>
      <c r="S264" t="str">
        <f t="shared" si="9"/>
        <v>WH_2</v>
      </c>
    </row>
    <row r="265" spans="1:19" x14ac:dyDescent="0.3">
      <c r="A265" s="8">
        <v>158948.44</v>
      </c>
      <c r="B265" t="s">
        <v>221</v>
      </c>
      <c r="C265" s="7">
        <v>42.931733999999999</v>
      </c>
      <c r="D265" s="7">
        <v>-76.566052999999997</v>
      </c>
      <c r="E265">
        <v>36.238162807952243</v>
      </c>
      <c r="F265">
        <v>-93.11992684259171</v>
      </c>
      <c r="G265">
        <v>38.193055047503258</v>
      </c>
      <c r="H265">
        <v>-78.468336661466452</v>
      </c>
      <c r="I265">
        <v>39.364199152550128</v>
      </c>
      <c r="J265">
        <v>-118.93146197067428</v>
      </c>
      <c r="K265">
        <v>38.193055047503258</v>
      </c>
      <c r="L265">
        <v>-78.468336661466452</v>
      </c>
      <c r="M265">
        <v>39.364199152550128</v>
      </c>
      <c r="N265">
        <v>-118.93146197067428</v>
      </c>
      <c r="O265" s="10">
        <f>2 * 6371* ASIN(SQRT((SIN((E265*(3.14159/180))-C265*(3.14159/180))/2)^2+COS(E265*(3.14159/180))*COS(C265*(3.14159/180))*SIN(((F265*(3.14159/180)-D265*(3.14159/180))/2))^2))</f>
        <v>1597.4300459416083</v>
      </c>
      <c r="P265" s="10">
        <f>2 * 6371* ASIN(SQRT((SIN((K265*(3.14159/180))-C265*(3.14159/180))/2)^2+COS(K265*(3.14159/180))*COS(C265*(3.14159/180))*SIN(((L265*(3.14159/180)-D265*(3.14159/180))/2))^2))</f>
        <v>550.40070979087625</v>
      </c>
      <c r="Q265" s="10">
        <f>2 * 6371* ASIN(SQRT((SIN((M265*(3.14159/180))-C265*(3.14159/180))/2)^2+COS(M265*(3.14159/180))*COS(C265*(3.14159/180))*SIN(((N265*(3.14159/180)-D265*(3.14159/180))/2))^2))</f>
        <v>3531.7408281907292</v>
      </c>
      <c r="R265" s="11">
        <f t="shared" si="8"/>
        <v>550.40070979087625</v>
      </c>
      <c r="S265" t="str">
        <f t="shared" si="9"/>
        <v>WH_2</v>
      </c>
    </row>
    <row r="266" spans="1:19" x14ac:dyDescent="0.3">
      <c r="A266" s="8">
        <v>156559.63999999998</v>
      </c>
      <c r="B266" t="s">
        <v>222</v>
      </c>
      <c r="C266" s="7">
        <v>33.653443000000003</v>
      </c>
      <c r="D266" s="7">
        <v>-84.449371999999997</v>
      </c>
      <c r="E266">
        <v>36.238162807952243</v>
      </c>
      <c r="F266">
        <v>-93.11992684259171</v>
      </c>
      <c r="G266">
        <v>38.193055047503258</v>
      </c>
      <c r="H266">
        <v>-78.468336661466452</v>
      </c>
      <c r="I266">
        <v>39.364199152550128</v>
      </c>
      <c r="J266">
        <v>-118.93146197067428</v>
      </c>
      <c r="K266">
        <v>38.193055047503258</v>
      </c>
      <c r="L266">
        <v>-78.468336661466452</v>
      </c>
      <c r="M266">
        <v>39.364199152550128</v>
      </c>
      <c r="N266">
        <v>-118.93146197067428</v>
      </c>
      <c r="O266" s="10">
        <f>2 * 6371* ASIN(SQRT((SIN((E266*(3.14159/180))-C266*(3.14159/180))/2)^2+COS(E266*(3.14159/180))*COS(C266*(3.14159/180))*SIN(((F266*(3.14159/180)-D266*(3.14159/180))/2))^2))</f>
        <v>840.51054689514706</v>
      </c>
      <c r="P266" s="10">
        <f>2 * 6371* ASIN(SQRT((SIN((K266*(3.14159/180))-C266*(3.14159/180))/2)^2+COS(K266*(3.14159/180))*COS(C266*(3.14159/180))*SIN(((L266*(3.14159/180)-D266*(3.14159/180))/2))^2))</f>
        <v>737.54880871117416</v>
      </c>
      <c r="Q266" s="10">
        <f>2 * 6371* ASIN(SQRT((SIN((M266*(3.14159/180))-C266*(3.14159/180))/2)^2+COS(M266*(3.14159/180))*COS(C266*(3.14159/180))*SIN(((N266*(3.14159/180)-D266*(3.14159/180))/2))^2))</f>
        <v>3126.5849139066891</v>
      </c>
      <c r="R266" s="11">
        <f t="shared" si="8"/>
        <v>737.54880871117416</v>
      </c>
      <c r="S266" t="str">
        <f t="shared" si="9"/>
        <v>WH_2</v>
      </c>
    </row>
    <row r="267" spans="1:19" x14ac:dyDescent="0.3">
      <c r="A267" s="8">
        <v>156122.82</v>
      </c>
      <c r="B267" t="s">
        <v>172</v>
      </c>
      <c r="C267" s="7">
        <v>40.378996000000001</v>
      </c>
      <c r="D267" s="7">
        <v>-74.546543999999997</v>
      </c>
      <c r="E267">
        <v>36.238162807952243</v>
      </c>
      <c r="F267">
        <v>-93.11992684259171</v>
      </c>
      <c r="G267">
        <v>38.193055047503258</v>
      </c>
      <c r="H267">
        <v>-78.468336661466452</v>
      </c>
      <c r="I267">
        <v>39.364199152550128</v>
      </c>
      <c r="J267">
        <v>-118.93146197067428</v>
      </c>
      <c r="K267">
        <v>38.193055047503258</v>
      </c>
      <c r="L267">
        <v>-78.468336661466452</v>
      </c>
      <c r="M267">
        <v>39.364199152550128</v>
      </c>
      <c r="N267">
        <v>-118.93146197067428</v>
      </c>
      <c r="O267" s="10">
        <f>2 * 6371* ASIN(SQRT((SIN((E267*(3.14159/180))-C267*(3.14159/180))/2)^2+COS(E267*(3.14159/180))*COS(C267*(3.14159/180))*SIN(((F267*(3.14159/180)-D267*(3.14159/180))/2))^2))</f>
        <v>1681.021607133091</v>
      </c>
      <c r="P267" s="10">
        <f>2 * 6371* ASIN(SQRT((SIN((K267*(3.14159/180))-C267*(3.14159/180))/2)^2+COS(K267*(3.14159/180))*COS(C267*(3.14159/180))*SIN(((L267*(3.14159/180)-D267*(3.14159/180))/2))^2))</f>
        <v>415.84100221825901</v>
      </c>
      <c r="Q267" s="10">
        <f>2 * 6371* ASIN(SQRT((SIN((M267*(3.14159/180))-C267*(3.14159/180))/2)^2+COS(M267*(3.14159/180))*COS(C267*(3.14159/180))*SIN(((N267*(3.14159/180)-D267*(3.14159/180))/2))^2))</f>
        <v>3749.1542766549587</v>
      </c>
      <c r="R267" s="11">
        <f t="shared" si="8"/>
        <v>415.84100221825901</v>
      </c>
      <c r="S267" t="str">
        <f t="shared" si="9"/>
        <v>WH_2</v>
      </c>
    </row>
    <row r="268" spans="1:19" x14ac:dyDescent="0.3">
      <c r="A268" s="8">
        <v>153220.21</v>
      </c>
      <c r="B268" t="s">
        <v>223</v>
      </c>
      <c r="C268" s="7">
        <v>38.821185</v>
      </c>
      <c r="D268" s="7">
        <v>-91.139197999999993</v>
      </c>
      <c r="E268">
        <v>36.238162807952243</v>
      </c>
      <c r="F268">
        <v>-93.11992684259171</v>
      </c>
      <c r="G268">
        <v>38.193055047503258</v>
      </c>
      <c r="H268">
        <v>-78.468336661466452</v>
      </c>
      <c r="I268">
        <v>39.364199152550128</v>
      </c>
      <c r="J268">
        <v>-118.93146197067428</v>
      </c>
      <c r="K268">
        <v>38.193055047503258</v>
      </c>
      <c r="L268">
        <v>-78.468336661466452</v>
      </c>
      <c r="M268">
        <v>39.364199152550128</v>
      </c>
      <c r="N268">
        <v>-118.93146197067428</v>
      </c>
      <c r="O268" s="10">
        <f>2 * 6371* ASIN(SQRT((SIN((E268*(3.14159/180))-C268*(3.14159/180))/2)^2+COS(E268*(3.14159/180))*COS(C268*(3.14159/180))*SIN(((F268*(3.14159/180)-D268*(3.14159/180))/2))^2))</f>
        <v>336.07260667139514</v>
      </c>
      <c r="P268" s="10">
        <f>2 * 6371* ASIN(SQRT((SIN((K268*(3.14159/180))-C268*(3.14159/180))/2)^2+COS(K268*(3.14159/180))*COS(C268*(3.14159/180))*SIN(((L268*(3.14159/180)-D268*(3.14159/180))/2))^2))</f>
        <v>1103.8574291421796</v>
      </c>
      <c r="Q268" s="10">
        <f>2 * 6371* ASIN(SQRT((SIN((M268*(3.14159/180))-C268*(3.14159/180))/2)^2+COS(M268*(3.14159/180))*COS(C268*(3.14159/180))*SIN(((N268*(3.14159/180)-D268*(3.14159/180))/2))^2))</f>
        <v>2389.7729017929473</v>
      </c>
      <c r="R268" s="11">
        <f t="shared" si="8"/>
        <v>336.07260667139514</v>
      </c>
      <c r="S268" t="str">
        <f t="shared" si="9"/>
        <v>WH_0</v>
      </c>
    </row>
    <row r="269" spans="1:19" x14ac:dyDescent="0.3">
      <c r="A269" s="8">
        <v>146410.10999999999</v>
      </c>
      <c r="B269" t="s">
        <v>224</v>
      </c>
      <c r="C269" s="7">
        <v>34.852618</v>
      </c>
      <c r="D269" s="7">
        <v>-82.394009999999994</v>
      </c>
      <c r="E269">
        <v>36.238162807952243</v>
      </c>
      <c r="F269">
        <v>-93.11992684259171</v>
      </c>
      <c r="G269">
        <v>38.193055047503258</v>
      </c>
      <c r="H269">
        <v>-78.468336661466452</v>
      </c>
      <c r="I269">
        <v>39.364199152550128</v>
      </c>
      <c r="J269">
        <v>-118.93146197067428</v>
      </c>
      <c r="K269">
        <v>38.193055047503258</v>
      </c>
      <c r="L269">
        <v>-78.468336661466452</v>
      </c>
      <c r="M269">
        <v>39.364199152550128</v>
      </c>
      <c r="N269">
        <v>-118.93146197067428</v>
      </c>
      <c r="O269" s="10">
        <f>2 * 6371* ASIN(SQRT((SIN((E269*(3.14159/180))-C269*(3.14159/180))/2)^2+COS(E269*(3.14159/180))*COS(C269*(3.14159/180))*SIN(((F269*(3.14159/180)-D269*(3.14159/180))/2))^2))</f>
        <v>982.03850299066255</v>
      </c>
      <c r="P269" s="10">
        <f>2 * 6371* ASIN(SQRT((SIN((K269*(3.14159/180))-C269*(3.14159/180))/2)^2+COS(K269*(3.14159/180))*COS(C269*(3.14159/180))*SIN(((L269*(3.14159/180)-D269*(3.14159/180))/2))^2))</f>
        <v>510.68144307287452</v>
      </c>
      <c r="Q269" s="10">
        <f>2 * 6371* ASIN(SQRT((SIN((M269*(3.14159/180))-C269*(3.14159/180))/2)^2+COS(M269*(3.14159/180))*COS(C269*(3.14159/180))*SIN(((N269*(3.14159/180)-D269*(3.14159/180))/2))^2))</f>
        <v>3256.0925150926032</v>
      </c>
      <c r="R269" s="11">
        <f t="shared" si="8"/>
        <v>510.68144307287452</v>
      </c>
      <c r="S269" t="str">
        <f t="shared" si="9"/>
        <v>WH_2</v>
      </c>
    </row>
    <row r="270" spans="1:19" x14ac:dyDescent="0.3">
      <c r="A270" s="8">
        <v>140548.80000000002</v>
      </c>
      <c r="B270" t="s">
        <v>197</v>
      </c>
      <c r="C270" s="7">
        <v>46.813878000000003</v>
      </c>
      <c r="D270" s="7">
        <v>-71.207981000000004</v>
      </c>
      <c r="E270">
        <v>36.238162807952243</v>
      </c>
      <c r="F270">
        <v>-93.11992684259171</v>
      </c>
      <c r="G270">
        <v>38.193055047503258</v>
      </c>
      <c r="H270">
        <v>-78.468336661466452</v>
      </c>
      <c r="I270">
        <v>39.364199152550128</v>
      </c>
      <c r="J270">
        <v>-118.93146197067428</v>
      </c>
      <c r="K270">
        <v>38.193055047503258</v>
      </c>
      <c r="L270">
        <v>-78.468336661466452</v>
      </c>
      <c r="M270">
        <v>39.364199152550128</v>
      </c>
      <c r="N270">
        <v>-118.93146197067428</v>
      </c>
      <c r="O270" s="10">
        <f>2 * 6371* ASIN(SQRT((SIN((E270*(3.14159/180))-C270*(3.14159/180))/2)^2+COS(E270*(3.14159/180))*COS(C270*(3.14159/180))*SIN(((F270*(3.14159/180)-D270*(3.14159/180))/2))^2))</f>
        <v>2156.0639247217136</v>
      </c>
      <c r="P270" s="10">
        <f>2 * 6371* ASIN(SQRT((SIN((K270*(3.14159/180))-C270*(3.14159/180))/2)^2+COS(K270*(3.14159/180))*COS(C270*(3.14159/180))*SIN(((L270*(3.14159/180)-D270*(3.14159/180))/2))^2))</f>
        <v>1124.881227503615</v>
      </c>
      <c r="Q270" s="10">
        <f>2 * 6371* ASIN(SQRT((SIN((M270*(3.14159/180))-C270*(3.14159/180))/2)^2+COS(M270*(3.14159/180))*COS(C270*(3.14159/180))*SIN(((N270*(3.14159/180)-D270*(3.14159/180))/2))^2))</f>
        <v>3899.9139407681878</v>
      </c>
      <c r="R270" s="11">
        <f t="shared" si="8"/>
        <v>1124.881227503615</v>
      </c>
      <c r="S270" t="str">
        <f t="shared" si="9"/>
        <v>WH_2</v>
      </c>
    </row>
    <row r="271" spans="1:19" x14ac:dyDescent="0.3">
      <c r="A271" s="8">
        <v>133399.38</v>
      </c>
      <c r="B271" t="s">
        <v>225</v>
      </c>
      <c r="C271" s="7">
        <v>34.618220000000001</v>
      </c>
      <c r="D271" s="7">
        <v>-79.008641999999995</v>
      </c>
      <c r="E271">
        <v>36.238162807952243</v>
      </c>
      <c r="F271">
        <v>-93.11992684259171</v>
      </c>
      <c r="G271">
        <v>38.193055047503258</v>
      </c>
      <c r="H271">
        <v>-78.468336661466452</v>
      </c>
      <c r="I271">
        <v>39.364199152550128</v>
      </c>
      <c r="J271">
        <v>-118.93146197067428</v>
      </c>
      <c r="K271">
        <v>38.193055047503258</v>
      </c>
      <c r="L271">
        <v>-78.468336661466452</v>
      </c>
      <c r="M271">
        <v>39.364199152550128</v>
      </c>
      <c r="N271">
        <v>-118.93146197067428</v>
      </c>
      <c r="O271" s="10">
        <f>2 * 6371* ASIN(SQRT((SIN((E271*(3.14159/180))-C271*(3.14159/180))/2)^2+COS(E271*(3.14159/180))*COS(C271*(3.14159/180))*SIN(((F271*(3.14159/180)-D271*(3.14159/180))/2))^2))</f>
        <v>1290.009753597446</v>
      </c>
      <c r="P271" s="10">
        <f>2 * 6371* ASIN(SQRT((SIN((K271*(3.14159/180))-C271*(3.14159/180))/2)^2+COS(K271*(3.14159/180))*COS(C271*(3.14159/180))*SIN(((L271*(3.14159/180)-D271*(3.14159/180))/2))^2))</f>
        <v>400.23880142838419</v>
      </c>
      <c r="Q271" s="10">
        <f>2 * 6371* ASIN(SQRT((SIN((M271*(3.14159/180))-C271*(3.14159/180))/2)^2+COS(M271*(3.14159/180))*COS(C271*(3.14159/180))*SIN(((N271*(3.14159/180)-D271*(3.14159/180))/2))^2))</f>
        <v>3555.5312162789446</v>
      </c>
      <c r="R271" s="11">
        <f t="shared" si="8"/>
        <v>400.23880142838419</v>
      </c>
      <c r="S271" t="str">
        <f t="shared" si="9"/>
        <v>WH_2</v>
      </c>
    </row>
    <row r="272" spans="1:19" x14ac:dyDescent="0.3">
      <c r="A272" s="8">
        <v>131246.28</v>
      </c>
      <c r="B272" t="s">
        <v>120</v>
      </c>
      <c r="C272" s="7">
        <v>44.977753</v>
      </c>
      <c r="D272" s="7">
        <v>-93.265011000000001</v>
      </c>
      <c r="E272">
        <v>36.238162807952243</v>
      </c>
      <c r="F272">
        <v>-93.11992684259171</v>
      </c>
      <c r="G272">
        <v>38.193055047503258</v>
      </c>
      <c r="H272">
        <v>-78.468336661466452</v>
      </c>
      <c r="I272">
        <v>39.364199152550128</v>
      </c>
      <c r="J272">
        <v>-118.93146197067428</v>
      </c>
      <c r="K272">
        <v>38.193055047503258</v>
      </c>
      <c r="L272">
        <v>-78.468336661466452</v>
      </c>
      <c r="M272">
        <v>39.364199152550128</v>
      </c>
      <c r="N272">
        <v>-118.93146197067428</v>
      </c>
      <c r="O272" s="10">
        <f>2 * 6371* ASIN(SQRT((SIN((E272*(3.14159/180))-C272*(3.14159/180))/2)^2+COS(E272*(3.14159/180))*COS(C272*(3.14159/180))*SIN(((F272*(3.14159/180)-D272*(3.14159/180))/2))^2))</f>
        <v>969.04376699624163</v>
      </c>
      <c r="P272" s="10">
        <f>2 * 6371* ASIN(SQRT((SIN((K272*(3.14159/180))-C272*(3.14159/180))/2)^2+COS(K272*(3.14159/180))*COS(C272*(3.14159/180))*SIN(((L272*(3.14159/180)-D272*(3.14159/180))/2))^2))</f>
        <v>1439.4275974230641</v>
      </c>
      <c r="Q272" s="10">
        <f>2 * 6371* ASIN(SQRT((SIN((M272*(3.14159/180))-C272*(3.14159/180))/2)^2+COS(M272*(3.14159/180))*COS(C272*(3.14159/180))*SIN(((N272*(3.14159/180)-D272*(3.14159/180))/2))^2))</f>
        <v>2194.6316760920886</v>
      </c>
      <c r="R272" s="11">
        <f t="shared" si="8"/>
        <v>969.04376699624163</v>
      </c>
      <c r="S272" t="str">
        <f t="shared" si="9"/>
        <v>WH_0</v>
      </c>
    </row>
    <row r="273" spans="1:19" x14ac:dyDescent="0.3">
      <c r="A273" s="8">
        <v>129774.56</v>
      </c>
      <c r="B273" t="s">
        <v>226</v>
      </c>
      <c r="C273" s="7">
        <v>40.214257000000003</v>
      </c>
      <c r="D273" s="7">
        <v>-77.008588000000003</v>
      </c>
      <c r="E273">
        <v>36.238162807952243</v>
      </c>
      <c r="F273">
        <v>-93.11992684259171</v>
      </c>
      <c r="G273">
        <v>38.193055047503258</v>
      </c>
      <c r="H273">
        <v>-78.468336661466452</v>
      </c>
      <c r="I273">
        <v>39.364199152550128</v>
      </c>
      <c r="J273">
        <v>-118.93146197067428</v>
      </c>
      <c r="K273">
        <v>38.193055047503258</v>
      </c>
      <c r="L273">
        <v>-78.468336661466452</v>
      </c>
      <c r="M273">
        <v>39.364199152550128</v>
      </c>
      <c r="N273">
        <v>-118.93146197067428</v>
      </c>
      <c r="O273" s="10">
        <f>2 * 6371* ASIN(SQRT((SIN((E273*(3.14159/180))-C273*(3.14159/180))/2)^2+COS(E273*(3.14159/180))*COS(C273*(3.14159/180))*SIN(((F273*(3.14159/180)-D273*(3.14159/180))/2))^2))</f>
        <v>1472.6127316633012</v>
      </c>
      <c r="P273" s="10">
        <f>2 * 6371* ASIN(SQRT((SIN((K273*(3.14159/180))-C273*(3.14159/180))/2)^2+COS(K273*(3.14159/180))*COS(C273*(3.14159/180))*SIN(((L273*(3.14159/180)-D273*(3.14159/180))/2))^2))</f>
        <v>257.5090166422998</v>
      </c>
      <c r="Q273" s="10">
        <f>2 * 6371* ASIN(SQRT((SIN((M273*(3.14159/180))-C273*(3.14159/180))/2)^2+COS(M273*(3.14159/180))*COS(C273*(3.14159/180))*SIN(((N273*(3.14159/180)-D273*(3.14159/180))/2))^2))</f>
        <v>3549.4666376739897</v>
      </c>
      <c r="R273" s="11">
        <f t="shared" si="8"/>
        <v>257.5090166422998</v>
      </c>
      <c r="S273" t="str">
        <f t="shared" si="9"/>
        <v>WH_2</v>
      </c>
    </row>
    <row r="274" spans="1:19" x14ac:dyDescent="0.3">
      <c r="A274" s="8">
        <v>128786.36</v>
      </c>
      <c r="B274" t="s">
        <v>227</v>
      </c>
      <c r="C274" s="7">
        <v>39.372242999999997</v>
      </c>
      <c r="D274" s="7">
        <v>-77.270985999999994</v>
      </c>
      <c r="E274">
        <v>36.238162807952243</v>
      </c>
      <c r="F274">
        <v>-93.11992684259171</v>
      </c>
      <c r="G274">
        <v>38.193055047503258</v>
      </c>
      <c r="H274">
        <v>-78.468336661466452</v>
      </c>
      <c r="I274">
        <v>39.364199152550128</v>
      </c>
      <c r="J274">
        <v>-118.93146197067428</v>
      </c>
      <c r="K274">
        <v>38.193055047503258</v>
      </c>
      <c r="L274">
        <v>-78.468336661466452</v>
      </c>
      <c r="M274">
        <v>39.364199152550128</v>
      </c>
      <c r="N274">
        <v>-118.93146197067428</v>
      </c>
      <c r="O274" s="10">
        <f>2 * 6371* ASIN(SQRT((SIN((E274*(3.14159/180))-C274*(3.14159/180))/2)^2+COS(E274*(3.14159/180))*COS(C274*(3.14159/180))*SIN(((F274*(3.14159/180)-D274*(3.14159/180))/2))^2))</f>
        <v>1433.2265056132749</v>
      </c>
      <c r="P274" s="10">
        <f>2 * 6371* ASIN(SQRT((SIN((K274*(3.14159/180))-C274*(3.14159/180))/2)^2+COS(K274*(3.14159/180))*COS(C274*(3.14159/180))*SIN(((L274*(3.14159/180)-D274*(3.14159/180))/2))^2))</f>
        <v>167.21465603086239</v>
      </c>
      <c r="Q274" s="10">
        <f>2 * 6371* ASIN(SQRT((SIN((M274*(3.14159/180))-C274*(3.14159/180))/2)^2+COS(M274*(3.14159/180))*COS(C274*(3.14159/180))*SIN(((N274*(3.14159/180)-D274*(3.14159/180))/2))^2))</f>
        <v>3548.5883703044942</v>
      </c>
      <c r="R274" s="11">
        <f t="shared" si="8"/>
        <v>167.21465603086239</v>
      </c>
      <c r="S274" t="str">
        <f t="shared" si="9"/>
        <v>WH_2</v>
      </c>
    </row>
    <row r="275" spans="1:19" x14ac:dyDescent="0.3">
      <c r="A275" s="8">
        <v>124421.08</v>
      </c>
      <c r="B275" t="s">
        <v>128</v>
      </c>
      <c r="C275" s="7">
        <v>32.776663999999997</v>
      </c>
      <c r="D275" s="7">
        <v>-96.796987999999999</v>
      </c>
      <c r="E275">
        <v>36.238162807952243</v>
      </c>
      <c r="F275">
        <v>-93.11992684259171</v>
      </c>
      <c r="G275">
        <v>38.193055047503258</v>
      </c>
      <c r="H275">
        <v>-78.468336661466452</v>
      </c>
      <c r="I275">
        <v>39.364199152550128</v>
      </c>
      <c r="J275">
        <v>-118.93146197067428</v>
      </c>
      <c r="K275">
        <v>38.193055047503258</v>
      </c>
      <c r="L275">
        <v>-78.468336661466452</v>
      </c>
      <c r="M275">
        <v>39.364199152550128</v>
      </c>
      <c r="N275">
        <v>-118.93146197067428</v>
      </c>
      <c r="O275" s="10">
        <f>2 * 6371* ASIN(SQRT((SIN((E275*(3.14159/180))-C275*(3.14159/180))/2)^2+COS(E275*(3.14159/180))*COS(C275*(3.14159/180))*SIN(((F275*(3.14159/180)-D275*(3.14159/180))/2))^2))</f>
        <v>511.31175338886112</v>
      </c>
      <c r="P275" s="10">
        <f>2 * 6371* ASIN(SQRT((SIN((K275*(3.14159/180))-C275*(3.14159/180))/2)^2+COS(K275*(3.14159/180))*COS(C275*(3.14159/180))*SIN(((L275*(3.14159/180)-D275*(3.14159/180))/2))^2))</f>
        <v>1761.4726612441884</v>
      </c>
      <c r="Q275" s="10">
        <f>2 * 6371* ASIN(SQRT((SIN((M275*(3.14159/180))-C275*(3.14159/180))/2)^2+COS(M275*(3.14159/180))*COS(C275*(3.14159/180))*SIN(((N275*(3.14159/180)-D275*(3.14159/180))/2))^2))</f>
        <v>2112.8093737904128</v>
      </c>
      <c r="R275" s="11">
        <f t="shared" si="8"/>
        <v>511.31175338886112</v>
      </c>
      <c r="S275" t="str">
        <f t="shared" si="9"/>
        <v>WH_0</v>
      </c>
    </row>
    <row r="276" spans="1:19" x14ac:dyDescent="0.3">
      <c r="A276" s="8">
        <v>122551.07999999999</v>
      </c>
      <c r="B276" t="s">
        <v>228</v>
      </c>
      <c r="C276" s="7">
        <v>26.715342</v>
      </c>
      <c r="D276" s="7">
        <v>-80.053375000000003</v>
      </c>
      <c r="E276">
        <v>36.238162807952243</v>
      </c>
      <c r="F276">
        <v>-93.11992684259171</v>
      </c>
      <c r="G276">
        <v>38.193055047503258</v>
      </c>
      <c r="H276">
        <v>-78.468336661466452</v>
      </c>
      <c r="I276">
        <v>39.364199152550128</v>
      </c>
      <c r="J276">
        <v>-118.93146197067428</v>
      </c>
      <c r="K276">
        <v>38.193055047503258</v>
      </c>
      <c r="L276">
        <v>-78.468336661466452</v>
      </c>
      <c r="M276">
        <v>39.364199152550128</v>
      </c>
      <c r="N276">
        <v>-118.93146197067428</v>
      </c>
      <c r="O276" s="10">
        <f>2 * 6371* ASIN(SQRT((SIN((E276*(3.14159/180))-C276*(3.14159/180))/2)^2+COS(E276*(3.14159/180))*COS(C276*(3.14159/180))*SIN(((F276*(3.14159/180)-D276*(3.14159/180))/2))^2))</f>
        <v>1624.6746469579357</v>
      </c>
      <c r="P276" s="10">
        <f>2 * 6371* ASIN(SQRT((SIN((K276*(3.14159/180))-C276*(3.14159/180))/2)^2+COS(K276*(3.14159/180))*COS(C276*(3.14159/180))*SIN(((L276*(3.14159/180)-D276*(3.14159/180))/2))^2))</f>
        <v>1278.4588829635895</v>
      </c>
      <c r="Q276" s="10">
        <f>2 * 6371* ASIN(SQRT((SIN((M276*(3.14159/180))-C276*(3.14159/180))/2)^2+COS(M276*(3.14159/180))*COS(C276*(3.14159/180))*SIN(((N276*(3.14159/180)-D276*(3.14159/180))/2))^2))</f>
        <v>3848.3604992341343</v>
      </c>
      <c r="R276" s="11">
        <f t="shared" si="8"/>
        <v>1278.4588829635895</v>
      </c>
      <c r="S276" t="str">
        <f t="shared" si="9"/>
        <v>WH_2</v>
      </c>
    </row>
    <row r="277" spans="1:19" x14ac:dyDescent="0.3">
      <c r="A277" s="8">
        <v>121948.2</v>
      </c>
      <c r="B277" t="s">
        <v>28</v>
      </c>
      <c r="C277" s="7">
        <v>41.079273000000001</v>
      </c>
      <c r="D277" s="7">
        <v>-85.139351000000005</v>
      </c>
      <c r="E277">
        <v>36.238162807952243</v>
      </c>
      <c r="F277">
        <v>-93.11992684259171</v>
      </c>
      <c r="G277">
        <v>38.193055047503258</v>
      </c>
      <c r="H277">
        <v>-78.468336661466452</v>
      </c>
      <c r="I277">
        <v>39.364199152550128</v>
      </c>
      <c r="J277">
        <v>-118.93146197067428</v>
      </c>
      <c r="K277">
        <v>38.193055047503258</v>
      </c>
      <c r="L277">
        <v>-78.468336661466452</v>
      </c>
      <c r="M277">
        <v>39.364199152550128</v>
      </c>
      <c r="N277">
        <v>-118.93146197067428</v>
      </c>
      <c r="O277" s="10">
        <f>2 * 6371* ASIN(SQRT((SIN((E277*(3.14159/180))-C277*(3.14159/180))/2)^2+COS(E277*(3.14159/180))*COS(C277*(3.14159/180))*SIN(((F277*(3.14159/180)-D277*(3.14159/180))/2))^2))</f>
        <v>876.52813507889641</v>
      </c>
      <c r="P277" s="10">
        <f>2 * 6371* ASIN(SQRT((SIN((K277*(3.14159/180))-C277*(3.14159/180))/2)^2+COS(K277*(3.14159/180))*COS(C277*(3.14159/180))*SIN(((L277*(3.14159/180)-D277*(3.14159/180))/2))^2))</f>
        <v>654.90696437238432</v>
      </c>
      <c r="Q277" s="10">
        <f>2 * 6371* ASIN(SQRT((SIN((M277*(3.14159/180))-C277*(3.14159/180))/2)^2+COS(M277*(3.14159/180))*COS(C277*(3.14159/180))*SIN(((N277*(3.14159/180)-D277*(3.14159/180))/2))^2))</f>
        <v>2857.4178206921615</v>
      </c>
      <c r="R277" s="11">
        <f t="shared" si="8"/>
        <v>654.90696437238432</v>
      </c>
      <c r="S277" t="str">
        <f t="shared" si="9"/>
        <v>WH_2</v>
      </c>
    </row>
    <row r="278" spans="1:19" x14ac:dyDescent="0.3">
      <c r="A278" s="8">
        <v>111631.52</v>
      </c>
      <c r="B278" t="s">
        <v>229</v>
      </c>
      <c r="C278" s="7">
        <v>42.898235999999997</v>
      </c>
      <c r="D278" s="7">
        <v>-78.634200000000007</v>
      </c>
      <c r="E278">
        <v>36.238162807952243</v>
      </c>
      <c r="F278">
        <v>-93.11992684259171</v>
      </c>
      <c r="G278">
        <v>38.193055047503258</v>
      </c>
      <c r="H278">
        <v>-78.468336661466452</v>
      </c>
      <c r="I278">
        <v>39.364199152550128</v>
      </c>
      <c r="J278">
        <v>-118.93146197067428</v>
      </c>
      <c r="K278">
        <v>38.193055047503258</v>
      </c>
      <c r="L278">
        <v>-78.468336661466452</v>
      </c>
      <c r="M278">
        <v>39.364199152550128</v>
      </c>
      <c r="N278">
        <v>-118.93146197067428</v>
      </c>
      <c r="O278" s="10">
        <f>2 * 6371* ASIN(SQRT((SIN((E278*(3.14159/180))-C278*(3.14159/180))/2)^2+COS(E278*(3.14159/180))*COS(C278*(3.14159/180))*SIN(((F278*(3.14159/180)-D278*(3.14159/180))/2))^2))</f>
        <v>1442.1048584751845</v>
      </c>
      <c r="P278" s="10">
        <f>2 * 6371* ASIN(SQRT((SIN((K278*(3.14159/180))-C278*(3.14159/180))/2)^2+COS(K278*(3.14159/180))*COS(C278*(3.14159/180))*SIN(((L278*(3.14159/180)-D278*(3.14159/180))/2))^2))</f>
        <v>522.93807689048094</v>
      </c>
      <c r="Q278" s="10">
        <f>2 * 6371* ASIN(SQRT((SIN((M278*(3.14159/180))-C278*(3.14159/180))/2)^2+COS(M278*(3.14159/180))*COS(C278*(3.14159/180))*SIN(((N278*(3.14159/180)-D278*(3.14159/180))/2))^2))</f>
        <v>3365.3485125997927</v>
      </c>
      <c r="R278" s="11">
        <f t="shared" si="8"/>
        <v>522.93807689048094</v>
      </c>
      <c r="S278" t="str">
        <f t="shared" si="9"/>
        <v>WH_2</v>
      </c>
    </row>
    <row r="279" spans="1:19" x14ac:dyDescent="0.3">
      <c r="A279" s="8">
        <v>111086.75999999998</v>
      </c>
      <c r="B279" t="s">
        <v>230</v>
      </c>
      <c r="C279" s="7">
        <v>40.361164000000002</v>
      </c>
      <c r="D279" s="7">
        <v>-83.759656000000007</v>
      </c>
      <c r="E279">
        <v>36.238162807952243</v>
      </c>
      <c r="F279">
        <v>-93.11992684259171</v>
      </c>
      <c r="G279">
        <v>38.193055047503258</v>
      </c>
      <c r="H279">
        <v>-78.468336661466452</v>
      </c>
      <c r="I279">
        <v>39.364199152550128</v>
      </c>
      <c r="J279">
        <v>-118.93146197067428</v>
      </c>
      <c r="K279">
        <v>38.193055047503258</v>
      </c>
      <c r="L279">
        <v>-78.468336661466452</v>
      </c>
      <c r="M279">
        <v>39.364199152550128</v>
      </c>
      <c r="N279">
        <v>-118.93146197067428</v>
      </c>
      <c r="O279" s="10">
        <f>2 * 6371* ASIN(SQRT((SIN((E279*(3.14159/180))-C279*(3.14159/180))/2)^2+COS(E279*(3.14159/180))*COS(C279*(3.14159/180))*SIN(((F279*(3.14159/180)-D279*(3.14159/180))/2))^2))</f>
        <v>935.78345549845153</v>
      </c>
      <c r="P279" s="10">
        <f>2 * 6371* ASIN(SQRT((SIN((K279*(3.14159/180))-C279*(3.14159/180))/2)^2+COS(K279*(3.14159/180))*COS(C279*(3.14159/180))*SIN(((L279*(3.14159/180)-D279*(3.14159/180))/2))^2))</f>
        <v>515.17219067444341</v>
      </c>
      <c r="Q279" s="10">
        <f>2 * 6371* ASIN(SQRT((SIN((M279*(3.14159/180))-C279*(3.14159/180))/2)^2+COS(M279*(3.14159/180))*COS(C279*(3.14159/180))*SIN(((N279*(3.14159/180)-D279*(3.14159/180))/2))^2))</f>
        <v>2984.1391383274758</v>
      </c>
      <c r="R279" s="11">
        <f t="shared" si="8"/>
        <v>515.17219067444341</v>
      </c>
      <c r="S279" t="str">
        <f t="shared" si="9"/>
        <v>WH_2</v>
      </c>
    </row>
    <row r="280" spans="1:19" x14ac:dyDescent="0.3">
      <c r="A280" s="8">
        <v>108823.67999999999</v>
      </c>
      <c r="B280" t="s">
        <v>231</v>
      </c>
      <c r="C280" s="7">
        <v>36.709833000000003</v>
      </c>
      <c r="D280" s="7">
        <v>-81.977348000000006</v>
      </c>
      <c r="E280">
        <v>36.238162807952243</v>
      </c>
      <c r="F280">
        <v>-93.11992684259171</v>
      </c>
      <c r="G280">
        <v>38.193055047503258</v>
      </c>
      <c r="H280">
        <v>-78.468336661466452</v>
      </c>
      <c r="I280">
        <v>39.364199152550128</v>
      </c>
      <c r="J280">
        <v>-118.93146197067428</v>
      </c>
      <c r="K280">
        <v>38.193055047503258</v>
      </c>
      <c r="L280">
        <v>-78.468336661466452</v>
      </c>
      <c r="M280">
        <v>39.364199152550128</v>
      </c>
      <c r="N280">
        <v>-118.93146197067428</v>
      </c>
      <c r="O280" s="10">
        <f>2 * 6371* ASIN(SQRT((SIN((E280*(3.14159/180))-C280*(3.14159/180))/2)^2+COS(E280*(3.14159/180))*COS(C280*(3.14159/180))*SIN(((F280*(3.14159/180)-D280*(3.14159/180))/2))^2))</f>
        <v>997.1278805366253</v>
      </c>
      <c r="P280" s="10">
        <f>2 * 6371* ASIN(SQRT((SIN((K280*(3.14159/180))-C280*(3.14159/180))/2)^2+COS(K280*(3.14159/180))*COS(C280*(3.14159/180))*SIN(((L280*(3.14159/180)-D280*(3.14159/180))/2))^2))</f>
        <v>350.88251015248346</v>
      </c>
      <c r="Q280" s="10">
        <f>2 * 6371* ASIN(SQRT((SIN((M280*(3.14159/180))-C280*(3.14159/180))/2)^2+COS(M280*(3.14159/180))*COS(C280*(3.14159/180))*SIN(((N280*(3.14159/180)-D280*(3.14159/180))/2))^2))</f>
        <v>3227.2618413519149</v>
      </c>
      <c r="R280" s="11">
        <f t="shared" si="8"/>
        <v>350.88251015248346</v>
      </c>
      <c r="S280" t="str">
        <f t="shared" si="9"/>
        <v>WH_2</v>
      </c>
    </row>
    <row r="281" spans="1:19" x14ac:dyDescent="0.3">
      <c r="A281" s="8">
        <v>107296.57</v>
      </c>
      <c r="B281" t="s">
        <v>232</v>
      </c>
      <c r="C281" s="7">
        <v>41.890655000000002</v>
      </c>
      <c r="D281" s="7">
        <v>-71.392278000000005</v>
      </c>
      <c r="E281">
        <v>36.238162807952243</v>
      </c>
      <c r="F281">
        <v>-93.11992684259171</v>
      </c>
      <c r="G281">
        <v>38.193055047503258</v>
      </c>
      <c r="H281">
        <v>-78.468336661466452</v>
      </c>
      <c r="I281">
        <v>39.364199152550128</v>
      </c>
      <c r="J281">
        <v>-118.93146197067428</v>
      </c>
      <c r="K281">
        <v>38.193055047503258</v>
      </c>
      <c r="L281">
        <v>-78.468336661466452</v>
      </c>
      <c r="M281">
        <v>39.364199152550128</v>
      </c>
      <c r="N281">
        <v>-118.93146197067428</v>
      </c>
      <c r="O281" s="10">
        <f>2 * 6371* ASIN(SQRT((SIN((E281*(3.14159/180))-C281*(3.14159/180))/2)^2+COS(E281*(3.14159/180))*COS(C281*(3.14159/180))*SIN(((F281*(3.14159/180)-D281*(3.14159/180))/2))^2))</f>
        <v>1971.7051935360641</v>
      </c>
      <c r="P281" s="10">
        <f>2 * 6371* ASIN(SQRT((SIN((K281*(3.14159/180))-C281*(3.14159/180))/2)^2+COS(K281*(3.14159/180))*COS(C281*(3.14159/180))*SIN(((L281*(3.14159/180)-D281*(3.14159/180))/2))^2))</f>
        <v>728.79207838136665</v>
      </c>
      <c r="Q281" s="10">
        <f>2 * 6371* ASIN(SQRT((SIN((M281*(3.14159/180))-C281*(3.14159/180))/2)^2+COS(M281*(3.14159/180))*COS(C281*(3.14159/180))*SIN(((N281*(3.14159/180)-D281*(3.14159/180))/2))^2))</f>
        <v>3970.2490890861154</v>
      </c>
      <c r="R281" s="11">
        <f t="shared" si="8"/>
        <v>728.79207838136665</v>
      </c>
      <c r="S281" t="str">
        <f t="shared" si="9"/>
        <v>WH_2</v>
      </c>
    </row>
    <row r="282" spans="1:19" x14ac:dyDescent="0.3">
      <c r="A282" s="8">
        <v>106769.40000000001</v>
      </c>
      <c r="B282" t="s">
        <v>32</v>
      </c>
      <c r="C282" s="7">
        <v>29.760427</v>
      </c>
      <c r="D282" s="7">
        <v>-95.369803000000005</v>
      </c>
      <c r="E282">
        <v>36.238162807952243</v>
      </c>
      <c r="F282">
        <v>-93.11992684259171</v>
      </c>
      <c r="G282">
        <v>38.193055047503258</v>
      </c>
      <c r="H282">
        <v>-78.468336661466452</v>
      </c>
      <c r="I282">
        <v>39.364199152550128</v>
      </c>
      <c r="J282">
        <v>-118.93146197067428</v>
      </c>
      <c r="K282">
        <v>38.193055047503258</v>
      </c>
      <c r="L282">
        <v>-78.468336661466452</v>
      </c>
      <c r="M282">
        <v>39.364199152550128</v>
      </c>
      <c r="N282">
        <v>-118.93146197067428</v>
      </c>
      <c r="O282" s="10">
        <f>2 * 6371* ASIN(SQRT((SIN((E282*(3.14159/180))-C282*(3.14159/180))/2)^2+COS(E282*(3.14159/180))*COS(C282*(3.14159/180))*SIN(((F282*(3.14159/180)-D282*(3.14159/180))/2))^2))</f>
        <v>749.04958908170545</v>
      </c>
      <c r="P282" s="10">
        <f>2 * 6371* ASIN(SQRT((SIN((K282*(3.14159/180))-C282*(3.14159/180))/2)^2+COS(K282*(3.14159/180))*COS(C282*(3.14159/180))*SIN(((L282*(3.14159/180)-D282*(3.14159/180))/2))^2))</f>
        <v>1813.1098917972117</v>
      </c>
      <c r="Q282" s="10">
        <f>2 * 6371* ASIN(SQRT((SIN((M282*(3.14159/180))-C282*(3.14159/180))/2)^2+COS(M282*(3.14159/180))*COS(C282*(3.14159/180))*SIN(((N282*(3.14159/180)-D282*(3.14159/180))/2))^2))</f>
        <v>2395.7029302933333</v>
      </c>
      <c r="R282" s="11">
        <f t="shared" si="8"/>
        <v>749.04958908170545</v>
      </c>
      <c r="S282" t="str">
        <f t="shared" si="9"/>
        <v>WH_0</v>
      </c>
    </row>
    <row r="283" spans="1:19" x14ac:dyDescent="0.3">
      <c r="A283" s="8">
        <v>18710.599999999999</v>
      </c>
      <c r="B283" t="s">
        <v>154</v>
      </c>
      <c r="C283" s="7">
        <v>28.538336000000001</v>
      </c>
      <c r="D283" s="7">
        <v>-81.379236000000006</v>
      </c>
      <c r="E283">
        <v>36.238162807952243</v>
      </c>
      <c r="F283">
        <v>-93.11992684259171</v>
      </c>
      <c r="G283">
        <v>38.193055047503258</v>
      </c>
      <c r="H283">
        <v>-78.468336661466452</v>
      </c>
      <c r="I283">
        <v>39.364199152550128</v>
      </c>
      <c r="J283">
        <v>-118.93146197067428</v>
      </c>
      <c r="K283">
        <v>38.193055047503258</v>
      </c>
      <c r="L283">
        <v>-78.468336661466452</v>
      </c>
      <c r="M283">
        <v>39.364199152550128</v>
      </c>
      <c r="N283">
        <v>-118.93146197067428</v>
      </c>
      <c r="O283" s="10">
        <f>2 * 6371* ASIN(SQRT((SIN((E283*(3.14159/180))-C283*(3.14159/180))/2)^2+COS(E283*(3.14159/180))*COS(C283*(3.14159/180))*SIN(((F283*(3.14159/180)-D283*(3.14159/180))/2))^2))</f>
        <v>1392.7588462950077</v>
      </c>
      <c r="P283" s="10">
        <f>2 * 6371* ASIN(SQRT((SIN((K283*(3.14159/180))-C283*(3.14159/180))/2)^2+COS(K283*(3.14159/180))*COS(C283*(3.14159/180))*SIN(((L283*(3.14159/180)-D283*(3.14159/180))/2))^2))</f>
        <v>1103.1818832655656</v>
      </c>
      <c r="Q283" s="10">
        <f>2 * 6371* ASIN(SQRT((SIN((M283*(3.14159/180))-C283*(3.14159/180))/2)^2+COS(M283*(3.14159/180))*COS(C283*(3.14159/180))*SIN(((N283*(3.14159/180)-D283*(3.14159/180))/2))^2))</f>
        <v>3634.6555621570897</v>
      </c>
      <c r="R283" s="11">
        <f t="shared" si="8"/>
        <v>1103.1818832655656</v>
      </c>
      <c r="S283" t="str">
        <f t="shared" si="9"/>
        <v>WH_2</v>
      </c>
    </row>
    <row r="284" spans="1:19" x14ac:dyDescent="0.3">
      <c r="A284" s="8">
        <v>86321.900000000009</v>
      </c>
      <c r="B284" t="s">
        <v>202</v>
      </c>
      <c r="C284" s="7">
        <v>30.332184000000002</v>
      </c>
      <c r="D284" s="7">
        <v>-81.655651000000006</v>
      </c>
      <c r="E284">
        <v>36.238162807952243</v>
      </c>
      <c r="F284">
        <v>-93.11992684259171</v>
      </c>
      <c r="G284">
        <v>38.193055047503258</v>
      </c>
      <c r="H284">
        <v>-78.468336661466452</v>
      </c>
      <c r="I284">
        <v>39.364199152550128</v>
      </c>
      <c r="J284">
        <v>-118.93146197067428</v>
      </c>
      <c r="K284">
        <v>38.193055047503258</v>
      </c>
      <c r="L284">
        <v>-78.468336661466452</v>
      </c>
      <c r="M284">
        <v>39.364199152550128</v>
      </c>
      <c r="N284">
        <v>-118.93146197067428</v>
      </c>
      <c r="O284" s="10">
        <f>2 * 6371* ASIN(SQRT((SIN((E284*(3.14159/180))-C284*(3.14159/180))/2)^2+COS(E284*(3.14159/180))*COS(C284*(3.14159/180))*SIN(((F284*(3.14159/180)-D284*(3.14159/180))/2))^2))</f>
        <v>1249.9055496946771</v>
      </c>
      <c r="P284" s="10">
        <f>2 * 6371* ASIN(SQRT((SIN((K284*(3.14159/180))-C284*(3.14159/180))/2)^2+COS(K284*(3.14159/180))*COS(C284*(3.14159/180))*SIN(((L284*(3.14159/180)-D284*(3.14159/180))/2))^2))</f>
        <v>919.72861565034964</v>
      </c>
      <c r="Q284" s="10">
        <f>2 * 6371* ASIN(SQRT((SIN((M284*(3.14159/180))-C284*(3.14159/180))/2)^2+COS(M284*(3.14159/180))*COS(C284*(3.14159/180))*SIN(((N284*(3.14159/180)-D284*(3.14159/180))/2))^2))</f>
        <v>3518.1170701275487</v>
      </c>
      <c r="R284" s="11">
        <f t="shared" si="8"/>
        <v>919.72861565034964</v>
      </c>
      <c r="S284" t="str">
        <f t="shared" si="9"/>
        <v>WH_2</v>
      </c>
    </row>
    <row r="285" spans="1:19" x14ac:dyDescent="0.3">
      <c r="A285" s="8">
        <v>104936.9</v>
      </c>
      <c r="B285" t="s">
        <v>233</v>
      </c>
      <c r="C285" s="7">
        <v>42.220317000000001</v>
      </c>
      <c r="D285" s="7">
        <v>-83.483823999999998</v>
      </c>
      <c r="E285">
        <v>36.238162807952243</v>
      </c>
      <c r="F285">
        <v>-93.11992684259171</v>
      </c>
      <c r="G285">
        <v>38.193055047503258</v>
      </c>
      <c r="H285">
        <v>-78.468336661466452</v>
      </c>
      <c r="I285">
        <v>39.364199152550128</v>
      </c>
      <c r="J285">
        <v>-118.93146197067428</v>
      </c>
      <c r="K285">
        <v>38.193055047503258</v>
      </c>
      <c r="L285">
        <v>-78.468336661466452</v>
      </c>
      <c r="M285">
        <v>39.364199152550128</v>
      </c>
      <c r="N285">
        <v>-118.93146197067428</v>
      </c>
      <c r="O285" s="10">
        <f>2 * 6371* ASIN(SQRT((SIN((E285*(3.14159/180))-C285*(3.14159/180))/2)^2+COS(E285*(3.14159/180))*COS(C285*(3.14159/180))*SIN(((F285*(3.14159/180)-D285*(3.14159/180))/2))^2))</f>
        <v>1061.8972113706425</v>
      </c>
      <c r="P285" s="10">
        <f>2 * 6371* ASIN(SQRT((SIN((K285*(3.14159/180))-C285*(3.14159/180))/2)^2+COS(K285*(3.14159/180))*COS(C285*(3.14159/180))*SIN(((L285*(3.14159/180)-D285*(3.14159/180))/2))^2))</f>
        <v>617.58806908365841</v>
      </c>
      <c r="Q285" s="10">
        <f>2 * 6371* ASIN(SQRT((SIN((M285*(3.14159/180))-C285*(3.14159/180))/2)^2+COS(M285*(3.14159/180))*COS(C285*(3.14159/180))*SIN(((N285*(3.14159/180)-D285*(3.14159/180))/2))^2))</f>
        <v>2979.3517948765566</v>
      </c>
      <c r="R285" s="11">
        <f t="shared" si="8"/>
        <v>617.58806908365841</v>
      </c>
      <c r="S285" t="str">
        <f t="shared" si="9"/>
        <v>WH_2</v>
      </c>
    </row>
    <row r="286" spans="1:19" x14ac:dyDescent="0.3">
      <c r="A286" s="8">
        <v>104492.04</v>
      </c>
      <c r="B286" t="s">
        <v>234</v>
      </c>
      <c r="C286" s="7">
        <v>41.508367</v>
      </c>
      <c r="D286" s="7">
        <v>-72.910619999999994</v>
      </c>
      <c r="E286">
        <v>36.238162807952243</v>
      </c>
      <c r="F286">
        <v>-93.11992684259171</v>
      </c>
      <c r="G286">
        <v>38.193055047503258</v>
      </c>
      <c r="H286">
        <v>-78.468336661466452</v>
      </c>
      <c r="I286">
        <v>39.364199152550128</v>
      </c>
      <c r="J286">
        <v>-118.93146197067428</v>
      </c>
      <c r="K286">
        <v>38.193055047503258</v>
      </c>
      <c r="L286">
        <v>-78.468336661466452</v>
      </c>
      <c r="M286">
        <v>39.364199152550128</v>
      </c>
      <c r="N286">
        <v>-118.93146197067428</v>
      </c>
      <c r="O286" s="10">
        <f>2 * 6371* ASIN(SQRT((SIN((E286*(3.14159/180))-C286*(3.14159/180))/2)^2+COS(E286*(3.14159/180))*COS(C286*(3.14159/180))*SIN(((F286*(3.14159/180)-D286*(3.14159/180))/2))^2))</f>
        <v>1839.7020486118545</v>
      </c>
      <c r="P286" s="10">
        <f>2 * 6371* ASIN(SQRT((SIN((K286*(3.14159/180))-C286*(3.14159/180))/2)^2+COS(K286*(3.14159/180))*COS(C286*(3.14159/180))*SIN(((L286*(3.14159/180)-D286*(3.14159/180))/2))^2))</f>
        <v>600.51088733191182</v>
      </c>
      <c r="Q286" s="10">
        <f>2 * 6371* ASIN(SQRT((SIN((M286*(3.14159/180))-C286*(3.14159/180))/2)^2+COS(M286*(3.14159/180))*COS(C286*(3.14159/180))*SIN(((N286*(3.14159/180)-D286*(3.14159/180))/2))^2))</f>
        <v>3855.9741520914272</v>
      </c>
      <c r="R286" s="11">
        <f t="shared" si="8"/>
        <v>600.51088733191182</v>
      </c>
      <c r="S286" t="str">
        <f t="shared" si="9"/>
        <v>WH_2</v>
      </c>
    </row>
    <row r="287" spans="1:19" x14ac:dyDescent="0.3">
      <c r="A287" s="8">
        <v>95878.080000000002</v>
      </c>
      <c r="B287" t="s">
        <v>235</v>
      </c>
      <c r="C287" s="7">
        <v>40.625931999999999</v>
      </c>
      <c r="D287" s="7">
        <v>-75.370457999999999</v>
      </c>
      <c r="E287">
        <v>36.238162807952243</v>
      </c>
      <c r="F287">
        <v>-93.11992684259171</v>
      </c>
      <c r="G287">
        <v>38.193055047503258</v>
      </c>
      <c r="H287">
        <v>-78.468336661466452</v>
      </c>
      <c r="I287">
        <v>39.364199152550128</v>
      </c>
      <c r="J287">
        <v>-118.93146197067428</v>
      </c>
      <c r="K287">
        <v>38.193055047503258</v>
      </c>
      <c r="L287">
        <v>-78.468336661466452</v>
      </c>
      <c r="M287">
        <v>39.364199152550128</v>
      </c>
      <c r="N287">
        <v>-118.93146197067428</v>
      </c>
      <c r="O287" s="10">
        <f>2 * 6371* ASIN(SQRT((SIN((E287*(3.14159/180))-C287*(3.14159/180))/2)^2+COS(E287*(3.14159/180))*COS(C287*(3.14159/180))*SIN(((F287*(3.14159/180)-D287*(3.14159/180))/2))^2))</f>
        <v>1617.7659084358174</v>
      </c>
      <c r="P287" s="10">
        <f>2 * 6371* ASIN(SQRT((SIN((K287*(3.14159/180))-C287*(3.14159/180))/2)^2+COS(K287*(3.14159/180))*COS(C287*(3.14159/180))*SIN(((L287*(3.14159/180)-D287*(3.14159/180))/2))^2))</f>
        <v>379.40004899397059</v>
      </c>
      <c r="Q287" s="10">
        <f>2 * 6371* ASIN(SQRT((SIN((M287*(3.14159/180))-C287*(3.14159/180))/2)^2+COS(M287*(3.14159/180))*COS(C287*(3.14159/180))*SIN(((N287*(3.14159/180)-D287*(3.14159/180))/2))^2))</f>
        <v>3675.1620243979505</v>
      </c>
      <c r="R287" s="11">
        <f t="shared" si="8"/>
        <v>379.40004899397059</v>
      </c>
      <c r="S287" t="str">
        <f t="shared" si="9"/>
        <v>WH_2</v>
      </c>
    </row>
    <row r="288" spans="1:19" x14ac:dyDescent="0.3">
      <c r="A288" s="8">
        <v>95001</v>
      </c>
      <c r="B288" t="s">
        <v>236</v>
      </c>
      <c r="C288" s="7">
        <v>40.233148</v>
      </c>
      <c r="D288" s="7">
        <v>-76.137168000000003</v>
      </c>
      <c r="E288">
        <v>36.238162807952243</v>
      </c>
      <c r="F288">
        <v>-93.11992684259171</v>
      </c>
      <c r="G288">
        <v>38.193055047503258</v>
      </c>
      <c r="H288">
        <v>-78.468336661466452</v>
      </c>
      <c r="I288">
        <v>39.364199152550128</v>
      </c>
      <c r="J288">
        <v>-118.93146197067428</v>
      </c>
      <c r="K288">
        <v>38.193055047503258</v>
      </c>
      <c r="L288">
        <v>-78.468336661466452</v>
      </c>
      <c r="M288">
        <v>39.364199152550128</v>
      </c>
      <c r="N288">
        <v>-118.93146197067428</v>
      </c>
      <c r="O288" s="10">
        <f>2 * 6371* ASIN(SQRT((SIN((E288*(3.14159/180))-C288*(3.14159/180))/2)^2+COS(E288*(3.14159/180))*COS(C288*(3.14159/180))*SIN(((F288*(3.14159/180)-D288*(3.14159/180))/2))^2))</f>
        <v>1545.4663769049787</v>
      </c>
      <c r="P288" s="10">
        <f>2 * 6371* ASIN(SQRT((SIN((K288*(3.14159/180))-C288*(3.14159/180))/2)^2+COS(K288*(3.14159/180))*COS(C288*(3.14159/180))*SIN(((L288*(3.14159/180)-D288*(3.14159/180))/2))^2))</f>
        <v>302.92725389340205</v>
      </c>
      <c r="Q288" s="10">
        <f>2 * 6371* ASIN(SQRT((SIN((M288*(3.14159/180))-C288*(3.14159/180))/2)^2+COS(M288*(3.14159/180))*COS(C288*(3.14159/180))*SIN(((N288*(3.14159/180)-D288*(3.14159/180))/2))^2))</f>
        <v>3621.2470164118349</v>
      </c>
      <c r="R288" s="11">
        <f t="shared" si="8"/>
        <v>302.92725389340205</v>
      </c>
      <c r="S288" t="str">
        <f t="shared" si="9"/>
        <v>WH_2</v>
      </c>
    </row>
    <row r="289" spans="1:19" x14ac:dyDescent="0.3">
      <c r="A289" s="8">
        <v>94827.23</v>
      </c>
      <c r="B289" t="s">
        <v>146</v>
      </c>
      <c r="C289" s="7">
        <v>39.099727000000001</v>
      </c>
      <c r="D289" s="7">
        <v>-94.578567000000007</v>
      </c>
      <c r="E289">
        <v>36.238162807952243</v>
      </c>
      <c r="F289">
        <v>-93.11992684259171</v>
      </c>
      <c r="G289">
        <v>38.193055047503258</v>
      </c>
      <c r="H289">
        <v>-78.468336661466452</v>
      </c>
      <c r="I289">
        <v>39.364199152550128</v>
      </c>
      <c r="J289">
        <v>-118.93146197067428</v>
      </c>
      <c r="K289">
        <v>38.193055047503258</v>
      </c>
      <c r="L289">
        <v>-78.468336661466452</v>
      </c>
      <c r="M289">
        <v>39.364199152550128</v>
      </c>
      <c r="N289">
        <v>-118.93146197067428</v>
      </c>
      <c r="O289" s="10">
        <f>2 * 6371* ASIN(SQRT((SIN((E289*(3.14159/180))-C289*(3.14159/180))/2)^2+COS(E289*(3.14159/180))*COS(C289*(3.14159/180))*SIN(((F289*(3.14159/180)-D289*(3.14159/180))/2))^2))</f>
        <v>343.00913672651558</v>
      </c>
      <c r="P289" s="10">
        <f>2 * 6371* ASIN(SQRT((SIN((K289*(3.14159/180))-C289*(3.14159/180))/2)^2+COS(K289*(3.14159/180))*COS(C289*(3.14159/180))*SIN(((L289*(3.14159/180)-D289*(3.14159/180))/2))^2))</f>
        <v>1400.8750896610088</v>
      </c>
      <c r="Q289" s="10">
        <f>2 * 6371* ASIN(SQRT((SIN((M289*(3.14159/180))-C289*(3.14159/180))/2)^2+COS(M289*(3.14159/180))*COS(C289*(3.14159/180))*SIN(((N289*(3.14159/180)-D289*(3.14159/180))/2))^2))</f>
        <v>2091.3528458321084</v>
      </c>
      <c r="R289" s="11">
        <f t="shared" si="8"/>
        <v>343.00913672651558</v>
      </c>
      <c r="S289" t="str">
        <f t="shared" si="9"/>
        <v>WH_0</v>
      </c>
    </row>
    <row r="290" spans="1:19" x14ac:dyDescent="0.3">
      <c r="A290" s="8">
        <v>93291</v>
      </c>
      <c r="B290" t="s">
        <v>225</v>
      </c>
      <c r="C290" s="7">
        <v>34.618220000000001</v>
      </c>
      <c r="D290" s="7">
        <v>-79.008641999999995</v>
      </c>
      <c r="E290">
        <v>36.238162807952243</v>
      </c>
      <c r="F290">
        <v>-93.11992684259171</v>
      </c>
      <c r="G290">
        <v>38.193055047503258</v>
      </c>
      <c r="H290">
        <v>-78.468336661466452</v>
      </c>
      <c r="I290">
        <v>39.364199152550128</v>
      </c>
      <c r="J290">
        <v>-118.93146197067428</v>
      </c>
      <c r="K290">
        <v>38.193055047503258</v>
      </c>
      <c r="L290">
        <v>-78.468336661466452</v>
      </c>
      <c r="M290">
        <v>39.364199152550128</v>
      </c>
      <c r="N290">
        <v>-118.93146197067428</v>
      </c>
      <c r="O290" s="10">
        <f>2 * 6371* ASIN(SQRT((SIN((E290*(3.14159/180))-C290*(3.14159/180))/2)^2+COS(E290*(3.14159/180))*COS(C290*(3.14159/180))*SIN(((F290*(3.14159/180)-D290*(3.14159/180))/2))^2))</f>
        <v>1290.009753597446</v>
      </c>
      <c r="P290" s="10">
        <f>2 * 6371* ASIN(SQRT((SIN((K290*(3.14159/180))-C290*(3.14159/180))/2)^2+COS(K290*(3.14159/180))*COS(C290*(3.14159/180))*SIN(((L290*(3.14159/180)-D290*(3.14159/180))/2))^2))</f>
        <v>400.23880142838419</v>
      </c>
      <c r="Q290" s="10">
        <f>2 * 6371* ASIN(SQRT((SIN((M290*(3.14159/180))-C290*(3.14159/180))/2)^2+COS(M290*(3.14159/180))*COS(C290*(3.14159/180))*SIN(((N290*(3.14159/180)-D290*(3.14159/180))/2))^2))</f>
        <v>3555.5312162789446</v>
      </c>
      <c r="R290" s="11">
        <f t="shared" si="8"/>
        <v>400.23880142838419</v>
      </c>
      <c r="S290" t="str">
        <f t="shared" si="9"/>
        <v>WH_2</v>
      </c>
    </row>
    <row r="291" spans="1:19" x14ac:dyDescent="0.3">
      <c r="A291" s="8">
        <v>82317.66</v>
      </c>
      <c r="B291" t="s">
        <v>237</v>
      </c>
      <c r="C291" s="7">
        <v>36.071247</v>
      </c>
      <c r="D291" s="7">
        <v>-79.564469000000003</v>
      </c>
      <c r="E291">
        <v>36.238162807952243</v>
      </c>
      <c r="F291">
        <v>-93.11992684259171</v>
      </c>
      <c r="G291">
        <v>38.193055047503258</v>
      </c>
      <c r="H291">
        <v>-78.468336661466452</v>
      </c>
      <c r="I291">
        <v>39.364199152550128</v>
      </c>
      <c r="J291">
        <v>-118.93146197067428</v>
      </c>
      <c r="K291">
        <v>38.193055047503258</v>
      </c>
      <c r="L291">
        <v>-78.468336661466452</v>
      </c>
      <c r="M291">
        <v>39.364199152550128</v>
      </c>
      <c r="N291">
        <v>-118.93146197067428</v>
      </c>
      <c r="O291" s="10">
        <f>2 * 6371* ASIN(SQRT((SIN((E291*(3.14159/180))-C291*(3.14159/180))/2)^2+COS(E291*(3.14159/180))*COS(C291*(3.14159/180))*SIN(((F291*(3.14159/180)-D291*(3.14159/180))/2))^2))</f>
        <v>1216.1818057737351</v>
      </c>
      <c r="P291" s="10">
        <f>2 * 6371* ASIN(SQRT((SIN((K291*(3.14159/180))-C291*(3.14159/180))/2)^2+COS(K291*(3.14159/180))*COS(C291*(3.14159/180))*SIN(((L291*(3.14159/180)-D291*(3.14159/180))/2))^2))</f>
        <v>255.11782899724403</v>
      </c>
      <c r="Q291" s="10">
        <f>2 * 6371* ASIN(SQRT((SIN((M291*(3.14159/180))-C291*(3.14159/180))/2)^2+COS(M291*(3.14159/180))*COS(C291*(3.14159/180))*SIN(((N291*(3.14159/180)-D291*(3.14159/180))/2))^2))</f>
        <v>3454.5751014721682</v>
      </c>
      <c r="R291" s="11">
        <f t="shared" si="8"/>
        <v>255.11782899724403</v>
      </c>
      <c r="S291" t="str">
        <f t="shared" si="9"/>
        <v>WH_2</v>
      </c>
    </row>
    <row r="292" spans="1:19" x14ac:dyDescent="0.3">
      <c r="A292" s="8">
        <v>80868.600000000006</v>
      </c>
      <c r="B292" t="s">
        <v>238</v>
      </c>
      <c r="C292" s="7">
        <v>32.364589000000002</v>
      </c>
      <c r="D292" s="7">
        <v>-89.474234999999993</v>
      </c>
      <c r="E292">
        <v>36.238162807952243</v>
      </c>
      <c r="F292">
        <v>-93.11992684259171</v>
      </c>
      <c r="G292">
        <v>38.193055047503258</v>
      </c>
      <c r="H292">
        <v>-78.468336661466452</v>
      </c>
      <c r="I292">
        <v>39.364199152550128</v>
      </c>
      <c r="J292">
        <v>-118.93146197067428</v>
      </c>
      <c r="K292">
        <v>38.193055047503258</v>
      </c>
      <c r="L292">
        <v>-78.468336661466452</v>
      </c>
      <c r="M292">
        <v>39.364199152550128</v>
      </c>
      <c r="N292">
        <v>-118.93146197067428</v>
      </c>
      <c r="O292" s="10">
        <f>2 * 6371* ASIN(SQRT((SIN((E292*(3.14159/180))-C292*(3.14159/180))/2)^2+COS(E292*(3.14159/180))*COS(C292*(3.14159/180))*SIN(((F292*(3.14159/180)-D292*(3.14159/180))/2))^2))</f>
        <v>545.28809328272632</v>
      </c>
      <c r="P292" s="10">
        <f>2 * 6371* ASIN(SQRT((SIN((K292*(3.14159/180))-C292*(3.14159/180))/2)^2+COS(K292*(3.14159/180))*COS(C292*(3.14159/180))*SIN(((L292*(3.14159/180)-D292*(3.14159/180))/2))^2))</f>
        <v>1189.056970483754</v>
      </c>
      <c r="Q292" s="10">
        <f>2 * 6371* ASIN(SQRT((SIN((M292*(3.14159/180))-C292*(3.14159/180))/2)^2+COS(M292*(3.14159/180))*COS(C292*(3.14159/180))*SIN(((N292*(3.14159/180)-D292*(3.14159/180))/2))^2))</f>
        <v>2751.9253608145063</v>
      </c>
      <c r="R292" s="11">
        <f t="shared" si="8"/>
        <v>545.28809328272632</v>
      </c>
      <c r="S292" t="str">
        <f t="shared" si="9"/>
        <v>WH_0</v>
      </c>
    </row>
    <row r="293" spans="1:19" x14ac:dyDescent="0.3">
      <c r="A293" s="8">
        <v>79270.990000000005</v>
      </c>
      <c r="B293" t="s">
        <v>157</v>
      </c>
      <c r="C293" s="7">
        <v>35.149534000000003</v>
      </c>
      <c r="D293" s="7">
        <v>-90.04898</v>
      </c>
      <c r="E293">
        <v>36.238162807952243</v>
      </c>
      <c r="F293">
        <v>-93.11992684259171</v>
      </c>
      <c r="G293">
        <v>38.193055047503258</v>
      </c>
      <c r="H293">
        <v>-78.468336661466452</v>
      </c>
      <c r="I293">
        <v>39.364199152550128</v>
      </c>
      <c r="J293">
        <v>-118.93146197067428</v>
      </c>
      <c r="K293">
        <v>38.193055047503258</v>
      </c>
      <c r="L293">
        <v>-78.468336661466452</v>
      </c>
      <c r="M293">
        <v>39.364199152550128</v>
      </c>
      <c r="N293">
        <v>-118.93146197067428</v>
      </c>
      <c r="O293" s="10">
        <f>2 * 6371* ASIN(SQRT((SIN((E293*(3.14159/180))-C293*(3.14159/180))/2)^2+COS(E293*(3.14159/180))*COS(C293*(3.14159/180))*SIN(((F293*(3.14159/180)-D293*(3.14159/180))/2))^2))</f>
        <v>302.57154920463887</v>
      </c>
      <c r="P293" s="10">
        <f>2 * 6371* ASIN(SQRT((SIN((K293*(3.14159/180))-C293*(3.14159/180))/2)^2+COS(K293*(3.14159/180))*COS(C293*(3.14159/180))*SIN(((L293*(3.14159/180)-D293*(3.14159/180))/2))^2))</f>
        <v>1085.9274667762381</v>
      </c>
      <c r="Q293" s="10">
        <f>2 * 6371* ASIN(SQRT((SIN((M293*(3.14159/180))-C293*(3.14159/180))/2)^2+COS(M293*(3.14159/180))*COS(C293*(3.14159/180))*SIN(((N293*(3.14159/180)-D293*(3.14159/180))/2))^2))</f>
        <v>2587.2777180552575</v>
      </c>
      <c r="R293" s="11">
        <f t="shared" si="8"/>
        <v>302.57154920463887</v>
      </c>
      <c r="S293" t="str">
        <f t="shared" si="9"/>
        <v>WH_0</v>
      </c>
    </row>
    <row r="294" spans="1:19" x14ac:dyDescent="0.3">
      <c r="A294" s="8">
        <v>78704.89</v>
      </c>
      <c r="B294" t="s">
        <v>107</v>
      </c>
      <c r="C294" s="7">
        <v>43.178896999999999</v>
      </c>
      <c r="D294" s="7">
        <v>-88.117312999999996</v>
      </c>
      <c r="E294">
        <v>36.238162807952243</v>
      </c>
      <c r="F294">
        <v>-93.11992684259171</v>
      </c>
      <c r="G294">
        <v>38.193055047503258</v>
      </c>
      <c r="H294">
        <v>-78.468336661466452</v>
      </c>
      <c r="I294">
        <v>39.364199152550128</v>
      </c>
      <c r="J294">
        <v>-118.93146197067428</v>
      </c>
      <c r="K294">
        <v>38.193055047503258</v>
      </c>
      <c r="L294">
        <v>-78.468336661466452</v>
      </c>
      <c r="M294">
        <v>39.364199152550128</v>
      </c>
      <c r="N294">
        <v>-118.93146197067428</v>
      </c>
      <c r="O294" s="10">
        <f>2 * 6371* ASIN(SQRT((SIN((E294*(3.14159/180))-C294*(3.14159/180))/2)^2+COS(E294*(3.14159/180))*COS(C294*(3.14159/180))*SIN(((F294*(3.14159/180)-D294*(3.14159/180))/2))^2))</f>
        <v>880.81937932599885</v>
      </c>
      <c r="P294" s="10">
        <f>2 * 6371* ASIN(SQRT((SIN((K294*(3.14159/180))-C294*(3.14159/180))/2)^2+COS(K294*(3.14159/180))*COS(C294*(3.14159/180))*SIN(((L294*(3.14159/180)-D294*(3.14159/180))/2))^2))</f>
        <v>983.20310060630618</v>
      </c>
      <c r="Q294" s="10">
        <f>2 * 6371* ASIN(SQRT((SIN((M294*(3.14159/180))-C294*(3.14159/180))/2)^2+COS(M294*(3.14159/180))*COS(C294*(3.14159/180))*SIN(((N294*(3.14159/180)-D294*(3.14159/180))/2))^2))</f>
        <v>2594.8121294859652</v>
      </c>
      <c r="R294" s="11">
        <f t="shared" si="8"/>
        <v>880.81937932599885</v>
      </c>
      <c r="S294" t="str">
        <f t="shared" si="9"/>
        <v>WH_0</v>
      </c>
    </row>
    <row r="295" spans="1:19" x14ac:dyDescent="0.3">
      <c r="A295" s="8">
        <v>76234.61</v>
      </c>
      <c r="B295" t="s">
        <v>239</v>
      </c>
      <c r="C295" s="7">
        <v>40.518715</v>
      </c>
      <c r="D295" s="7">
        <v>-74.412094999999994</v>
      </c>
      <c r="E295">
        <v>36.238162807952243</v>
      </c>
      <c r="F295">
        <v>-93.11992684259171</v>
      </c>
      <c r="G295">
        <v>38.193055047503258</v>
      </c>
      <c r="H295">
        <v>-78.468336661466452</v>
      </c>
      <c r="I295">
        <v>39.364199152550128</v>
      </c>
      <c r="J295">
        <v>-118.93146197067428</v>
      </c>
      <c r="K295">
        <v>38.193055047503258</v>
      </c>
      <c r="L295">
        <v>-78.468336661466452</v>
      </c>
      <c r="M295">
        <v>39.364199152550128</v>
      </c>
      <c r="N295">
        <v>-118.93146197067428</v>
      </c>
      <c r="O295" s="10">
        <f>2 * 6371* ASIN(SQRT((SIN((E295*(3.14159/180))-C295*(3.14159/180))/2)^2+COS(E295*(3.14159/180))*COS(C295*(3.14159/180))*SIN(((F295*(3.14159/180)-D295*(3.14159/180))/2))^2))</f>
        <v>1694.938063153337</v>
      </c>
      <c r="P295" s="10">
        <f>2 * 6371* ASIN(SQRT((SIN((K295*(3.14159/180))-C295*(3.14159/180))/2)^2+COS(K295*(3.14159/180))*COS(C295*(3.14159/180))*SIN(((L295*(3.14159/180)-D295*(3.14159/180))/2))^2))</f>
        <v>434.05308928283006</v>
      </c>
      <c r="Q295" s="10">
        <f>2 * 6371* ASIN(SQRT((SIN((M295*(3.14159/180))-C295*(3.14159/180))/2)^2+COS(M295*(3.14159/180))*COS(C295*(3.14159/180))*SIN(((N295*(3.14159/180)-D295*(3.14159/180))/2))^2))</f>
        <v>3756.7567333328525</v>
      </c>
      <c r="R295" s="11">
        <f t="shared" si="8"/>
        <v>434.05308928283006</v>
      </c>
      <c r="S295" t="str">
        <f t="shared" si="9"/>
        <v>WH_2</v>
      </c>
    </row>
    <row r="296" spans="1:19" x14ac:dyDescent="0.3">
      <c r="A296" s="8">
        <v>73653.100000000006</v>
      </c>
      <c r="B296" t="s">
        <v>240</v>
      </c>
      <c r="C296" s="7">
        <v>32.204355</v>
      </c>
      <c r="D296" s="7">
        <v>-82.321791000000005</v>
      </c>
      <c r="E296">
        <v>36.238162807952243</v>
      </c>
      <c r="F296">
        <v>-93.11992684259171</v>
      </c>
      <c r="G296">
        <v>38.193055047503258</v>
      </c>
      <c r="H296">
        <v>-78.468336661466452</v>
      </c>
      <c r="I296">
        <v>39.364199152550128</v>
      </c>
      <c r="J296">
        <v>-118.93146197067428</v>
      </c>
      <c r="K296">
        <v>38.193055047503258</v>
      </c>
      <c r="L296">
        <v>-78.468336661466452</v>
      </c>
      <c r="M296">
        <v>39.364199152550128</v>
      </c>
      <c r="N296">
        <v>-118.93146197067428</v>
      </c>
      <c r="O296" s="10">
        <f>2 * 6371* ASIN(SQRT((SIN((E296*(3.14159/180))-C296*(3.14159/180))/2)^2+COS(E296*(3.14159/180))*COS(C296*(3.14159/180))*SIN(((F296*(3.14159/180)-D296*(3.14159/180))/2))^2))</f>
        <v>1088.4560049815855</v>
      </c>
      <c r="P296" s="10">
        <f>2 * 6371* ASIN(SQRT((SIN((K296*(3.14159/180))-C296*(3.14159/180))/2)^2+COS(K296*(3.14159/180))*COS(C296*(3.14159/180))*SIN(((L296*(3.14159/180)-D296*(3.14159/180))/2))^2))</f>
        <v>751.35314308903185</v>
      </c>
      <c r="Q296" s="10">
        <f>2 * 6371* ASIN(SQRT((SIN((M296*(3.14159/180))-C296*(3.14159/180))/2)^2+COS(M296*(3.14159/180))*COS(C296*(3.14159/180))*SIN(((N296*(3.14159/180)-D296*(3.14159/180))/2))^2))</f>
        <v>3372.0164274340518</v>
      </c>
      <c r="R296" s="11">
        <f t="shared" si="8"/>
        <v>751.35314308903185</v>
      </c>
      <c r="S296" t="str">
        <f t="shared" si="9"/>
        <v>WH_2</v>
      </c>
    </row>
    <row r="297" spans="1:19" x14ac:dyDescent="0.3">
      <c r="A297" s="8">
        <v>72409.919999999998</v>
      </c>
      <c r="B297" t="s">
        <v>202</v>
      </c>
      <c r="C297" s="7">
        <v>30.332184000000002</v>
      </c>
      <c r="D297" s="7">
        <v>-81.655651000000006</v>
      </c>
      <c r="E297">
        <v>36.238162807952243</v>
      </c>
      <c r="F297">
        <v>-93.11992684259171</v>
      </c>
      <c r="G297">
        <v>38.193055047503258</v>
      </c>
      <c r="H297">
        <v>-78.468336661466452</v>
      </c>
      <c r="I297">
        <v>39.364199152550128</v>
      </c>
      <c r="J297">
        <v>-118.93146197067428</v>
      </c>
      <c r="K297">
        <v>38.193055047503258</v>
      </c>
      <c r="L297">
        <v>-78.468336661466452</v>
      </c>
      <c r="M297">
        <v>39.364199152550128</v>
      </c>
      <c r="N297">
        <v>-118.93146197067428</v>
      </c>
      <c r="O297" s="10">
        <f>2 * 6371* ASIN(SQRT((SIN((E297*(3.14159/180))-C297*(3.14159/180))/2)^2+COS(E297*(3.14159/180))*COS(C297*(3.14159/180))*SIN(((F297*(3.14159/180)-D297*(3.14159/180))/2))^2))</f>
        <v>1249.9055496946771</v>
      </c>
      <c r="P297" s="10">
        <f>2 * 6371* ASIN(SQRT((SIN((K297*(3.14159/180))-C297*(3.14159/180))/2)^2+COS(K297*(3.14159/180))*COS(C297*(3.14159/180))*SIN(((L297*(3.14159/180)-D297*(3.14159/180))/2))^2))</f>
        <v>919.72861565034964</v>
      </c>
      <c r="Q297" s="10">
        <f>2 * 6371* ASIN(SQRT((SIN((M297*(3.14159/180))-C297*(3.14159/180))/2)^2+COS(M297*(3.14159/180))*COS(C297*(3.14159/180))*SIN(((N297*(3.14159/180)-D297*(3.14159/180))/2))^2))</f>
        <v>3518.1170701275487</v>
      </c>
      <c r="R297" s="11">
        <f t="shared" si="8"/>
        <v>919.72861565034964</v>
      </c>
      <c r="S297" t="str">
        <f t="shared" si="9"/>
        <v>WH_2</v>
      </c>
    </row>
    <row r="298" spans="1:19" x14ac:dyDescent="0.3">
      <c r="A298" s="8">
        <v>68852.399999999994</v>
      </c>
      <c r="B298" t="s">
        <v>241</v>
      </c>
      <c r="C298" s="7">
        <v>51.511099999999999</v>
      </c>
      <c r="D298" s="7">
        <v>-0.15326100000000001</v>
      </c>
      <c r="E298">
        <v>36.238162807952243</v>
      </c>
      <c r="F298">
        <v>-93.11992684259171</v>
      </c>
      <c r="G298">
        <v>38.193055047503258</v>
      </c>
      <c r="H298">
        <v>-78.468336661466452</v>
      </c>
      <c r="I298">
        <v>39.364199152550128</v>
      </c>
      <c r="J298">
        <v>-118.93146197067428</v>
      </c>
      <c r="K298">
        <v>38.193055047503258</v>
      </c>
      <c r="L298">
        <v>-78.468336661466452</v>
      </c>
      <c r="M298">
        <v>39.364199152550128</v>
      </c>
      <c r="N298">
        <v>-118.93146197067428</v>
      </c>
      <c r="O298" s="10">
        <f>2 * 6371* ASIN(SQRT((SIN((E298*(3.14159/180))-C298*(3.14159/180))/2)^2+COS(E298*(3.14159/180))*COS(C298*(3.14159/180))*SIN(((F298*(3.14159/180)-D298*(3.14159/180))/2))^2))</f>
        <v>7123.7219241027178</v>
      </c>
      <c r="P298" s="10">
        <f>2 * 6371* ASIN(SQRT((SIN((K298*(3.14159/180))-C298*(3.14159/180))/2)^2+COS(K298*(3.14159/180))*COS(C298*(3.14159/180))*SIN(((L298*(3.14159/180)-D298*(3.14159/180))/2))^2))</f>
        <v>6039.0121864338716</v>
      </c>
      <c r="Q298" s="10">
        <f>2 * 6371* ASIN(SQRT((SIN((M298*(3.14159/180))-C298*(3.14159/180))/2)^2+COS(M298*(3.14159/180))*COS(C298*(3.14159/180))*SIN(((N298*(3.14159/180)-D298*(3.14159/180))/2))^2))</f>
        <v>8298.4833029895635</v>
      </c>
      <c r="R298" s="11">
        <f t="shared" si="8"/>
        <v>6039.0121864338716</v>
      </c>
      <c r="S298" t="str">
        <f t="shared" si="9"/>
        <v>WH_2</v>
      </c>
    </row>
    <row r="299" spans="1:19" x14ac:dyDescent="0.3">
      <c r="A299" s="8">
        <v>66011.960000000006</v>
      </c>
      <c r="B299" t="s">
        <v>242</v>
      </c>
      <c r="C299" s="7">
        <v>34.991858999999998</v>
      </c>
      <c r="D299" s="7">
        <v>-90.002296000000001</v>
      </c>
      <c r="E299">
        <v>36.238162807952243</v>
      </c>
      <c r="F299">
        <v>-93.11992684259171</v>
      </c>
      <c r="G299">
        <v>38.193055047503258</v>
      </c>
      <c r="H299">
        <v>-78.468336661466452</v>
      </c>
      <c r="I299">
        <v>39.364199152550128</v>
      </c>
      <c r="J299">
        <v>-118.93146197067428</v>
      </c>
      <c r="K299">
        <v>38.193055047503258</v>
      </c>
      <c r="L299">
        <v>-78.468336661466452</v>
      </c>
      <c r="M299">
        <v>39.364199152550128</v>
      </c>
      <c r="N299">
        <v>-118.93146197067428</v>
      </c>
      <c r="O299" s="10">
        <f>2 * 6371* ASIN(SQRT((SIN((E299*(3.14159/180))-C299*(3.14159/180))/2)^2+COS(E299*(3.14159/180))*COS(C299*(3.14159/180))*SIN(((F299*(3.14159/180)-D299*(3.14159/180))/2))^2))</f>
        <v>314.02381675917479</v>
      </c>
      <c r="P299" s="10">
        <f>2 * 6371* ASIN(SQRT((SIN((K299*(3.14159/180))-C299*(3.14159/180))/2)^2+COS(K299*(3.14159/180))*COS(C299*(3.14159/180))*SIN(((L299*(3.14159/180)-D299*(3.14159/180))/2))^2))</f>
        <v>1088.54842340043</v>
      </c>
      <c r="Q299" s="10">
        <f>2 * 6371* ASIN(SQRT((SIN((M299*(3.14159/180))-C299*(3.14159/180))/2)^2+COS(M299*(3.14159/180))*COS(C299*(3.14159/180))*SIN(((N299*(3.14159/180)-D299*(3.14159/180))/2))^2))</f>
        <v>2597.0492786635464</v>
      </c>
      <c r="R299" s="11">
        <f t="shared" si="8"/>
        <v>314.02381675917479</v>
      </c>
      <c r="S299" t="str">
        <f t="shared" si="9"/>
        <v>WH_0</v>
      </c>
    </row>
    <row r="300" spans="1:19" x14ac:dyDescent="0.3">
      <c r="A300" s="8">
        <v>62660.160000000003</v>
      </c>
      <c r="B300" t="s">
        <v>243</v>
      </c>
      <c r="C300" s="7">
        <v>36.145964999999997</v>
      </c>
      <c r="D300" s="7">
        <v>-81.160640000000001</v>
      </c>
      <c r="E300">
        <v>36.238162807952243</v>
      </c>
      <c r="F300">
        <v>-93.11992684259171</v>
      </c>
      <c r="G300">
        <v>38.193055047503258</v>
      </c>
      <c r="H300">
        <v>-78.468336661466452</v>
      </c>
      <c r="I300">
        <v>39.364199152550128</v>
      </c>
      <c r="J300">
        <v>-118.93146197067428</v>
      </c>
      <c r="K300">
        <v>38.193055047503258</v>
      </c>
      <c r="L300">
        <v>-78.468336661466452</v>
      </c>
      <c r="M300">
        <v>39.364199152550128</v>
      </c>
      <c r="N300">
        <v>-118.93146197067428</v>
      </c>
      <c r="O300" s="10">
        <f>2 * 6371* ASIN(SQRT((SIN((E300*(3.14159/180))-C300*(3.14159/180))/2)^2+COS(E300*(3.14159/180))*COS(C300*(3.14159/180))*SIN(((F300*(3.14159/180)-D300*(3.14159/180))/2))^2))</f>
        <v>1072.5813920965275</v>
      </c>
      <c r="P300" s="10">
        <f>2 * 6371* ASIN(SQRT((SIN((K300*(3.14159/180))-C300*(3.14159/180))/2)^2+COS(K300*(3.14159/180))*COS(C300*(3.14159/180))*SIN(((L300*(3.14159/180)-D300*(3.14159/180))/2))^2))</f>
        <v>329.67338567481454</v>
      </c>
      <c r="Q300" s="10">
        <f>2 * 6371* ASIN(SQRT((SIN((M300*(3.14159/180))-C300*(3.14159/180))/2)^2+COS(M300*(3.14159/180))*COS(C300*(3.14159/180))*SIN(((N300*(3.14159/180)-D300*(3.14159/180))/2))^2))</f>
        <v>3315.606302475861</v>
      </c>
      <c r="R300" s="11">
        <f t="shared" si="8"/>
        <v>329.67338567481454</v>
      </c>
      <c r="S300" t="str">
        <f t="shared" si="9"/>
        <v>WH_2</v>
      </c>
    </row>
    <row r="301" spans="1:19" x14ac:dyDescent="0.3">
      <c r="A301" s="8">
        <v>61748.2</v>
      </c>
      <c r="B301" t="s">
        <v>244</v>
      </c>
      <c r="C301" s="7">
        <v>25.840653</v>
      </c>
      <c r="D301" s="7">
        <v>-80.326440000000005</v>
      </c>
      <c r="E301">
        <v>36.238162807952243</v>
      </c>
      <c r="F301">
        <v>-93.11992684259171</v>
      </c>
      <c r="G301">
        <v>38.193055047503258</v>
      </c>
      <c r="H301">
        <v>-78.468336661466452</v>
      </c>
      <c r="I301">
        <v>39.364199152550128</v>
      </c>
      <c r="J301">
        <v>-118.93146197067428</v>
      </c>
      <c r="K301">
        <v>38.193055047503258</v>
      </c>
      <c r="L301">
        <v>-78.468336661466452</v>
      </c>
      <c r="M301">
        <v>39.364199152550128</v>
      </c>
      <c r="N301">
        <v>-118.93146197067428</v>
      </c>
      <c r="O301" s="10">
        <f>2 * 6371* ASIN(SQRT((SIN((E301*(3.14159/180))-C301*(3.14159/180))/2)^2+COS(E301*(3.14159/180))*COS(C301*(3.14159/180))*SIN(((F301*(3.14159/180)-D301*(3.14159/180))/2))^2))</f>
        <v>1673.6471894764156</v>
      </c>
      <c r="P301" s="10">
        <f>2 * 6371* ASIN(SQRT((SIN((K301*(3.14159/180))-C301*(3.14159/180))/2)^2+COS(K301*(3.14159/180))*COS(C301*(3.14159/180))*SIN(((L301*(3.14159/180)-D301*(3.14159/180))/2))^2))</f>
        <v>1376.61638518819</v>
      </c>
      <c r="Q301" s="10">
        <f>2 * 6371* ASIN(SQRT((SIN((M301*(3.14159/180))-C301*(3.14159/180))/2)^2+COS(M301*(3.14159/180))*COS(C301*(3.14159/180))*SIN(((N301*(3.14159/180)-D301*(3.14159/180))/2))^2))</f>
        <v>3875.7436976591821</v>
      </c>
      <c r="R301" s="11">
        <f t="shared" si="8"/>
        <v>1376.61638518819</v>
      </c>
      <c r="S301" t="str">
        <f t="shared" si="9"/>
        <v>WH_2</v>
      </c>
    </row>
    <row r="302" spans="1:19" x14ac:dyDescent="0.3">
      <c r="A302" s="8">
        <v>26258.47</v>
      </c>
      <c r="B302" t="s">
        <v>245</v>
      </c>
      <c r="C302" s="7">
        <v>33.520660999999997</v>
      </c>
      <c r="D302" s="7">
        <v>-86.802490000000006</v>
      </c>
      <c r="E302">
        <v>36.238162807952243</v>
      </c>
      <c r="F302">
        <v>-93.11992684259171</v>
      </c>
      <c r="G302">
        <v>38.193055047503258</v>
      </c>
      <c r="H302">
        <v>-78.468336661466452</v>
      </c>
      <c r="I302">
        <v>39.364199152550128</v>
      </c>
      <c r="J302">
        <v>-118.93146197067428</v>
      </c>
      <c r="K302">
        <v>38.193055047503258</v>
      </c>
      <c r="L302">
        <v>-78.468336661466452</v>
      </c>
      <c r="M302">
        <v>39.364199152550128</v>
      </c>
      <c r="N302">
        <v>-118.93146197067428</v>
      </c>
      <c r="O302" s="10">
        <f>2 * 6371* ASIN(SQRT((SIN((E302*(3.14159/180))-C302*(3.14159/180))/2)^2+COS(E302*(3.14159/180))*COS(C302*(3.14159/180))*SIN(((F302*(3.14159/180)-D302*(3.14159/180))/2))^2))</f>
        <v>650.44968641592334</v>
      </c>
      <c r="P302" s="10">
        <f>2 * 6371* ASIN(SQRT((SIN((K302*(3.14159/180))-C302*(3.14159/180))/2)^2+COS(K302*(3.14159/180))*COS(C302*(3.14159/180))*SIN(((L302*(3.14159/180)-D302*(3.14159/180))/2))^2))</f>
        <v>912.39521886621435</v>
      </c>
      <c r="Q302" s="10">
        <f>2 * 6371* ASIN(SQRT((SIN((M302*(3.14159/180))-C302*(3.14159/180))/2)^2+COS(M302*(3.14159/180))*COS(C302*(3.14159/180))*SIN(((N302*(3.14159/180)-D302*(3.14159/180))/2))^2))</f>
        <v>2929.8826032936408</v>
      </c>
      <c r="R302" s="11">
        <f t="shared" si="8"/>
        <v>650.44968641592334</v>
      </c>
      <c r="S302" t="str">
        <f t="shared" si="9"/>
        <v>WH_0</v>
      </c>
    </row>
    <row r="303" spans="1:19" x14ac:dyDescent="0.3">
      <c r="A303" s="8">
        <v>34183.910000000003</v>
      </c>
      <c r="B303" t="s">
        <v>246</v>
      </c>
      <c r="C303" s="7">
        <v>33.471772999999999</v>
      </c>
      <c r="D303" s="7">
        <v>-86.800822999999994</v>
      </c>
      <c r="E303">
        <v>36.238162807952243</v>
      </c>
      <c r="F303">
        <v>-93.11992684259171</v>
      </c>
      <c r="G303">
        <v>38.193055047503258</v>
      </c>
      <c r="H303">
        <v>-78.468336661466452</v>
      </c>
      <c r="I303">
        <v>39.364199152550128</v>
      </c>
      <c r="J303">
        <v>-118.93146197067428</v>
      </c>
      <c r="K303">
        <v>38.193055047503258</v>
      </c>
      <c r="L303">
        <v>-78.468336661466452</v>
      </c>
      <c r="M303">
        <v>39.364199152550128</v>
      </c>
      <c r="N303">
        <v>-118.93146197067428</v>
      </c>
      <c r="O303" s="10">
        <f>2 * 6371* ASIN(SQRT((SIN((E303*(3.14159/180))-C303*(3.14159/180))/2)^2+COS(E303*(3.14159/180))*COS(C303*(3.14159/180))*SIN(((F303*(3.14159/180)-D303*(3.14159/180))/2))^2))</f>
        <v>653.27106461695951</v>
      </c>
      <c r="P303" s="10">
        <f>2 * 6371* ASIN(SQRT((SIN((K303*(3.14159/180))-C303*(3.14159/180))/2)^2+COS(K303*(3.14159/180))*COS(C303*(3.14159/180))*SIN(((L303*(3.14159/180)-D303*(3.14159/180))/2))^2))</f>
        <v>915.54923308987338</v>
      </c>
      <c r="Q303" s="10">
        <f>2 * 6371* ASIN(SQRT((SIN((M303*(3.14159/180))-C303*(3.14159/180))/2)^2+COS(M303*(3.14159/180))*COS(C303*(3.14159/180))*SIN(((N303*(3.14159/180)-D303*(3.14159/180))/2))^2))</f>
        <v>2932.0710377224236</v>
      </c>
      <c r="R303" s="11">
        <f t="shared" si="8"/>
        <v>653.27106461695951</v>
      </c>
      <c r="S303" t="str">
        <f t="shared" si="9"/>
        <v>WH_0</v>
      </c>
    </row>
    <row r="304" spans="1:19" x14ac:dyDescent="0.3">
      <c r="A304" s="8">
        <v>57598.080000000002</v>
      </c>
      <c r="B304" t="s">
        <v>121</v>
      </c>
      <c r="C304" s="7">
        <v>35.467559999999999</v>
      </c>
      <c r="D304" s="7">
        <v>-97.516428000000005</v>
      </c>
      <c r="E304">
        <v>36.238162807952243</v>
      </c>
      <c r="F304">
        <v>-93.11992684259171</v>
      </c>
      <c r="G304">
        <v>38.193055047503258</v>
      </c>
      <c r="H304">
        <v>-78.468336661466452</v>
      </c>
      <c r="I304">
        <v>39.364199152550128</v>
      </c>
      <c r="J304">
        <v>-118.93146197067428</v>
      </c>
      <c r="K304">
        <v>38.193055047503258</v>
      </c>
      <c r="L304">
        <v>-78.468336661466452</v>
      </c>
      <c r="M304">
        <v>39.364199152550128</v>
      </c>
      <c r="N304">
        <v>-118.93146197067428</v>
      </c>
      <c r="O304" s="10">
        <f>2 * 6371* ASIN(SQRT((SIN((E304*(3.14159/180))-C304*(3.14159/180))/2)^2+COS(E304*(3.14159/180))*COS(C304*(3.14159/180))*SIN(((F304*(3.14159/180)-D304*(3.14159/180))/2))^2))</f>
        <v>405.35804114438167</v>
      </c>
      <c r="P304" s="10">
        <f>2 * 6371* ASIN(SQRT((SIN((K304*(3.14159/180))-C304*(3.14159/180))/2)^2+COS(K304*(3.14159/180))*COS(C304*(3.14159/180))*SIN(((L304*(3.14159/180)-D304*(3.14159/180))/2))^2))</f>
        <v>1718.9745958081869</v>
      </c>
      <c r="Q304" s="10">
        <f>2 * 6371* ASIN(SQRT((SIN((M304*(3.14159/180))-C304*(3.14159/180))/2)^2+COS(M304*(3.14159/180))*COS(C304*(3.14159/180))*SIN(((N304*(3.14159/180)-D304*(3.14159/180))/2))^2))</f>
        <v>1935.2566676040417</v>
      </c>
      <c r="R304" s="11">
        <f t="shared" si="8"/>
        <v>405.35804114438167</v>
      </c>
      <c r="S304" t="str">
        <f t="shared" si="9"/>
        <v>WH_0</v>
      </c>
    </row>
    <row r="305" spans="1:19" x14ac:dyDescent="0.3">
      <c r="A305" s="8">
        <v>56398.859999999993</v>
      </c>
      <c r="B305" t="s">
        <v>82</v>
      </c>
      <c r="C305" s="7">
        <v>46.786672000000003</v>
      </c>
      <c r="D305" s="7">
        <v>-92.100485000000006</v>
      </c>
      <c r="E305">
        <v>36.238162807952243</v>
      </c>
      <c r="F305">
        <v>-93.11992684259171</v>
      </c>
      <c r="G305">
        <v>38.193055047503258</v>
      </c>
      <c r="H305">
        <v>-78.468336661466452</v>
      </c>
      <c r="I305">
        <v>39.364199152550128</v>
      </c>
      <c r="J305">
        <v>-118.93146197067428</v>
      </c>
      <c r="K305">
        <v>38.193055047503258</v>
      </c>
      <c r="L305">
        <v>-78.468336661466452</v>
      </c>
      <c r="M305">
        <v>39.364199152550128</v>
      </c>
      <c r="N305">
        <v>-118.93146197067428</v>
      </c>
      <c r="O305" s="10">
        <f>2 * 6371* ASIN(SQRT((SIN((E305*(3.14159/180))-C305*(3.14159/180))/2)^2+COS(E305*(3.14159/180))*COS(C305*(3.14159/180))*SIN(((F305*(3.14159/180)-D305*(3.14159/180))/2))^2))</f>
        <v>1171.0106975093645</v>
      </c>
      <c r="P305" s="10">
        <f>2 * 6371* ASIN(SQRT((SIN((K305*(3.14159/180))-C305*(3.14159/180))/2)^2+COS(K305*(3.14159/180))*COS(C305*(3.14159/180))*SIN(((L305*(3.14159/180)-D305*(3.14159/180))/2))^2))</f>
        <v>1465.0594611689667</v>
      </c>
      <c r="Q305" s="10">
        <f>2 * 6371* ASIN(SQRT((SIN((M305*(3.14159/180))-C305*(3.14159/180))/2)^2+COS(M305*(3.14159/180))*COS(C305*(3.14159/180))*SIN(((N305*(3.14159/180)-D305*(3.14159/180))/2))^2))</f>
        <v>2315.7494516166871</v>
      </c>
      <c r="R305" s="11">
        <f t="shared" si="8"/>
        <v>1171.0106975093645</v>
      </c>
      <c r="S305" t="str">
        <f t="shared" si="9"/>
        <v>WH_0</v>
      </c>
    </row>
    <row r="306" spans="1:19" x14ac:dyDescent="0.3">
      <c r="A306" s="8">
        <v>53792.639999999999</v>
      </c>
      <c r="B306" t="s">
        <v>247</v>
      </c>
      <c r="C306" s="7">
        <v>39.123078</v>
      </c>
      <c r="D306" s="7">
        <v>-93.196870000000004</v>
      </c>
      <c r="E306">
        <v>36.238162807952243</v>
      </c>
      <c r="F306">
        <v>-93.11992684259171</v>
      </c>
      <c r="G306">
        <v>38.193055047503258</v>
      </c>
      <c r="H306">
        <v>-78.468336661466452</v>
      </c>
      <c r="I306">
        <v>39.364199152550128</v>
      </c>
      <c r="J306">
        <v>-118.93146197067428</v>
      </c>
      <c r="K306">
        <v>38.193055047503258</v>
      </c>
      <c r="L306">
        <v>-78.468336661466452</v>
      </c>
      <c r="M306">
        <v>39.364199152550128</v>
      </c>
      <c r="N306">
        <v>-118.93146197067428</v>
      </c>
      <c r="O306" s="10">
        <f>2 * 6371* ASIN(SQRT((SIN((E306*(3.14159/180))-C306*(3.14159/180))/2)^2+COS(E306*(3.14159/180))*COS(C306*(3.14159/180))*SIN(((F306*(3.14159/180)-D306*(3.14159/180))/2))^2))</f>
        <v>320.75742318196416</v>
      </c>
      <c r="P306" s="10">
        <f>2 * 6371* ASIN(SQRT((SIN((K306*(3.14159/180))-C306*(3.14159/180))/2)^2+COS(K306*(3.14159/180))*COS(C306*(3.14159/180))*SIN(((L306*(3.14159/180)-D306*(3.14159/180))/2))^2))</f>
        <v>1281.6477444464715</v>
      </c>
      <c r="Q306" s="10">
        <f>2 * 6371* ASIN(SQRT((SIN((M306*(3.14159/180))-C306*(3.14159/180))/2)^2+COS(M306*(3.14159/180))*COS(C306*(3.14159/180))*SIN(((N306*(3.14159/180)-D306*(3.14159/180))/2))^2))</f>
        <v>2208.7873459783618</v>
      </c>
      <c r="R306" s="11">
        <f t="shared" si="8"/>
        <v>320.75742318196416</v>
      </c>
      <c r="S306" t="str">
        <f t="shared" si="9"/>
        <v>WH_0</v>
      </c>
    </row>
    <row r="307" spans="1:19" x14ac:dyDescent="0.3">
      <c r="A307" s="8">
        <v>52920</v>
      </c>
      <c r="B307" t="s">
        <v>248</v>
      </c>
      <c r="C307" s="7">
        <v>39.268113999999997</v>
      </c>
      <c r="D307" s="7">
        <v>-84.413274999999999</v>
      </c>
      <c r="E307">
        <v>36.238162807952243</v>
      </c>
      <c r="F307">
        <v>-93.11992684259171</v>
      </c>
      <c r="G307">
        <v>38.193055047503258</v>
      </c>
      <c r="H307">
        <v>-78.468336661466452</v>
      </c>
      <c r="I307">
        <v>39.364199152550128</v>
      </c>
      <c r="J307">
        <v>-118.93146197067428</v>
      </c>
      <c r="K307">
        <v>38.193055047503258</v>
      </c>
      <c r="L307">
        <v>-78.468336661466452</v>
      </c>
      <c r="M307">
        <v>39.364199152550128</v>
      </c>
      <c r="N307">
        <v>-118.93146197067428</v>
      </c>
      <c r="O307" s="10">
        <f>2 * 6371* ASIN(SQRT((SIN((E307*(3.14159/180))-C307*(3.14159/180))/2)^2+COS(E307*(3.14159/180))*COS(C307*(3.14159/180))*SIN(((F307*(3.14159/180)-D307*(3.14159/180))/2))^2))</f>
        <v>835.79813601132128</v>
      </c>
      <c r="P307" s="10">
        <f>2 * 6371* ASIN(SQRT((SIN((K307*(3.14159/180))-C307*(3.14159/180))/2)^2+COS(K307*(3.14159/180))*COS(C307*(3.14159/180))*SIN(((L307*(3.14159/180)-D307*(3.14159/180))/2))^2))</f>
        <v>529.24345044200652</v>
      </c>
      <c r="Q307" s="10">
        <f>2 * 6371* ASIN(SQRT((SIN((M307*(3.14159/180))-C307*(3.14159/180))/2)^2+COS(M307*(3.14159/180))*COS(C307*(3.14159/180))*SIN(((N307*(3.14159/180)-D307*(3.14159/180))/2))^2))</f>
        <v>2951.1297436966379</v>
      </c>
      <c r="R307" s="11">
        <f t="shared" si="8"/>
        <v>529.24345044200652</v>
      </c>
      <c r="S307" t="str">
        <f t="shared" si="9"/>
        <v>WH_2</v>
      </c>
    </row>
    <row r="308" spans="1:19" x14ac:dyDescent="0.3">
      <c r="A308" s="8">
        <v>50858</v>
      </c>
      <c r="B308" t="s">
        <v>202</v>
      </c>
      <c r="C308" s="7">
        <v>30.332184000000002</v>
      </c>
      <c r="D308" s="7">
        <v>-81.655651000000006</v>
      </c>
      <c r="E308">
        <v>36.238162807952243</v>
      </c>
      <c r="F308">
        <v>-93.11992684259171</v>
      </c>
      <c r="G308">
        <v>38.193055047503258</v>
      </c>
      <c r="H308">
        <v>-78.468336661466452</v>
      </c>
      <c r="I308">
        <v>39.364199152550128</v>
      </c>
      <c r="J308">
        <v>-118.93146197067428</v>
      </c>
      <c r="K308">
        <v>38.193055047503258</v>
      </c>
      <c r="L308">
        <v>-78.468336661466452</v>
      </c>
      <c r="M308">
        <v>39.364199152550128</v>
      </c>
      <c r="N308">
        <v>-118.93146197067428</v>
      </c>
      <c r="O308" s="10">
        <f>2 * 6371* ASIN(SQRT((SIN((E308*(3.14159/180))-C308*(3.14159/180))/2)^2+COS(E308*(3.14159/180))*COS(C308*(3.14159/180))*SIN(((F308*(3.14159/180)-D308*(3.14159/180))/2))^2))</f>
        <v>1249.9055496946771</v>
      </c>
      <c r="P308" s="10">
        <f>2 * 6371* ASIN(SQRT((SIN((K308*(3.14159/180))-C308*(3.14159/180))/2)^2+COS(K308*(3.14159/180))*COS(C308*(3.14159/180))*SIN(((L308*(3.14159/180)-D308*(3.14159/180))/2))^2))</f>
        <v>919.72861565034964</v>
      </c>
      <c r="Q308" s="10">
        <f>2 * 6371* ASIN(SQRT((SIN((M308*(3.14159/180))-C308*(3.14159/180))/2)^2+COS(M308*(3.14159/180))*COS(C308*(3.14159/180))*SIN(((N308*(3.14159/180)-D308*(3.14159/180))/2))^2))</f>
        <v>3518.1170701275487</v>
      </c>
      <c r="R308" s="11">
        <f t="shared" si="8"/>
        <v>919.72861565034964</v>
      </c>
      <c r="S308" t="str">
        <f t="shared" si="9"/>
        <v>WH_2</v>
      </c>
    </row>
    <row r="309" spans="1:19" x14ac:dyDescent="0.3">
      <c r="A309" s="8">
        <v>50711.520000000004</v>
      </c>
      <c r="B309" t="s">
        <v>117</v>
      </c>
      <c r="C309" s="7">
        <v>27.950575000000001</v>
      </c>
      <c r="D309" s="7">
        <v>-82.457177999999999</v>
      </c>
      <c r="E309">
        <v>36.238162807952243</v>
      </c>
      <c r="F309">
        <v>-93.11992684259171</v>
      </c>
      <c r="G309">
        <v>38.193055047503258</v>
      </c>
      <c r="H309">
        <v>-78.468336661466452</v>
      </c>
      <c r="I309">
        <v>39.364199152550128</v>
      </c>
      <c r="J309">
        <v>-118.93146197067428</v>
      </c>
      <c r="K309">
        <v>38.193055047503258</v>
      </c>
      <c r="L309">
        <v>-78.468336661466452</v>
      </c>
      <c r="M309">
        <v>39.364199152550128</v>
      </c>
      <c r="N309">
        <v>-118.93146197067428</v>
      </c>
      <c r="O309" s="10">
        <f>2 * 6371* ASIN(SQRT((SIN((E309*(3.14159/180))-C309*(3.14159/180))/2)^2+COS(E309*(3.14159/180))*COS(C309*(3.14159/180))*SIN(((F309*(3.14159/180)-D309*(3.14159/180))/2))^2))</f>
        <v>1359.7857066625065</v>
      </c>
      <c r="P309" s="10">
        <f>2 * 6371* ASIN(SQRT((SIN((K309*(3.14159/180))-C309*(3.14159/180))/2)^2+COS(K309*(3.14159/180))*COS(C309*(3.14159/180))*SIN(((L309*(3.14159/180)-D309*(3.14159/180))/2))^2))</f>
        <v>1193.3319417978316</v>
      </c>
      <c r="Q309" s="10">
        <f>2 * 6371* ASIN(SQRT((SIN((M309*(3.14159/180))-C309*(3.14159/180))/2)^2+COS(M309*(3.14159/180))*COS(C309*(3.14159/180))*SIN(((N309*(3.14159/180)-D309*(3.14159/180))/2))^2))</f>
        <v>3575.0479508641642</v>
      </c>
      <c r="R309" s="11">
        <f t="shared" si="8"/>
        <v>1193.3319417978316</v>
      </c>
      <c r="S309" t="str">
        <f t="shared" si="9"/>
        <v>WH_2</v>
      </c>
    </row>
    <row r="310" spans="1:19" x14ac:dyDescent="0.3">
      <c r="A310" s="8">
        <v>49329</v>
      </c>
      <c r="B310" t="s">
        <v>52</v>
      </c>
      <c r="C310" s="7">
        <v>43.544595999999999</v>
      </c>
      <c r="D310" s="7">
        <v>-96.731103000000004</v>
      </c>
      <c r="E310">
        <v>36.238162807952243</v>
      </c>
      <c r="F310">
        <v>-93.11992684259171</v>
      </c>
      <c r="G310">
        <v>38.193055047503258</v>
      </c>
      <c r="H310">
        <v>-78.468336661466452</v>
      </c>
      <c r="I310">
        <v>39.364199152550128</v>
      </c>
      <c r="J310">
        <v>-118.93146197067428</v>
      </c>
      <c r="K310">
        <v>38.193055047503258</v>
      </c>
      <c r="L310">
        <v>-78.468336661466452</v>
      </c>
      <c r="M310">
        <v>39.364199152550128</v>
      </c>
      <c r="N310">
        <v>-118.93146197067428</v>
      </c>
      <c r="O310" s="10">
        <f>2 * 6371* ASIN(SQRT((SIN((E310*(3.14159/180))-C310*(3.14159/180))/2)^2+COS(E310*(3.14159/180))*COS(C310*(3.14159/180))*SIN(((F310*(3.14159/180)-D310*(3.14159/180))/2))^2))</f>
        <v>867.10902519954971</v>
      </c>
      <c r="P310" s="10">
        <f>2 * 6371* ASIN(SQRT((SIN((K310*(3.14159/180))-C310*(3.14159/180))/2)^2+COS(K310*(3.14159/180))*COS(C310*(3.14159/180))*SIN(((L310*(3.14159/180)-D310*(3.14159/180))/2))^2))</f>
        <v>1642.3770954661391</v>
      </c>
      <c r="Q310" s="10">
        <f>2 * 6371* ASIN(SQRT((SIN((M310*(3.14159/180))-C310*(3.14159/180))/2)^2+COS(M310*(3.14159/180))*COS(C310*(3.14159/180))*SIN(((N310*(3.14159/180)-D310*(3.14159/180))/2))^2))</f>
        <v>1901.2815628170224</v>
      </c>
      <c r="R310" s="11">
        <f t="shared" si="8"/>
        <v>867.10902519954971</v>
      </c>
      <c r="S310" t="str">
        <f t="shared" si="9"/>
        <v>WH_0</v>
      </c>
    </row>
    <row r="311" spans="1:19" x14ac:dyDescent="0.3">
      <c r="A311" s="8">
        <v>45749.599999999999</v>
      </c>
      <c r="B311" t="s">
        <v>249</v>
      </c>
      <c r="C311" s="7">
        <v>39.345466999999999</v>
      </c>
      <c r="D311" s="7">
        <v>-84.560319000000007</v>
      </c>
      <c r="E311">
        <v>36.238162807952243</v>
      </c>
      <c r="F311">
        <v>-93.11992684259171</v>
      </c>
      <c r="G311">
        <v>38.193055047503258</v>
      </c>
      <c r="H311">
        <v>-78.468336661466452</v>
      </c>
      <c r="I311">
        <v>39.364199152550128</v>
      </c>
      <c r="J311">
        <v>-118.93146197067428</v>
      </c>
      <c r="K311">
        <v>38.193055047503258</v>
      </c>
      <c r="L311">
        <v>-78.468336661466452</v>
      </c>
      <c r="M311">
        <v>39.364199152550128</v>
      </c>
      <c r="N311">
        <v>-118.93146197067428</v>
      </c>
      <c r="O311" s="10">
        <f>2 * 6371* ASIN(SQRT((SIN((E311*(3.14159/180))-C311*(3.14159/180))/2)^2+COS(E311*(3.14159/180))*COS(C311*(3.14159/180))*SIN(((F311*(3.14159/180)-D311*(3.14159/180))/2))^2))</f>
        <v>827.17869613741402</v>
      </c>
      <c r="P311" s="10">
        <f>2 * 6371* ASIN(SQRT((SIN((K311*(3.14159/180))-C311*(3.14159/180))/2)^2+COS(K311*(3.14159/180))*COS(C311*(3.14159/180))*SIN(((L311*(3.14159/180)-D311*(3.14159/180))/2))^2))</f>
        <v>543.35025377962882</v>
      </c>
      <c r="Q311" s="10">
        <f>2 * 6371* ASIN(SQRT((SIN((M311*(3.14159/180))-C311*(3.14159/180))/2)^2+COS(M311*(3.14159/180))*COS(C311*(3.14159/180))*SIN(((N311*(3.14159/180)-D311*(3.14159/180))/2))^2))</f>
        <v>2937.0448378172873</v>
      </c>
      <c r="R311" s="11">
        <f t="shared" si="8"/>
        <v>543.35025377962882</v>
      </c>
      <c r="S311" t="str">
        <f t="shared" si="9"/>
        <v>WH_2</v>
      </c>
    </row>
    <row r="312" spans="1:19" x14ac:dyDescent="0.3">
      <c r="A312" s="8">
        <v>45046.080000000002</v>
      </c>
      <c r="B312" t="s">
        <v>152</v>
      </c>
      <c r="C312" s="7">
        <v>33.793995000000002</v>
      </c>
      <c r="D312" s="7">
        <v>-84.660489999999996</v>
      </c>
      <c r="E312">
        <v>36.238162807952243</v>
      </c>
      <c r="F312">
        <v>-93.11992684259171</v>
      </c>
      <c r="G312">
        <v>38.193055047503258</v>
      </c>
      <c r="H312">
        <v>-78.468336661466452</v>
      </c>
      <c r="I312">
        <v>39.364199152550128</v>
      </c>
      <c r="J312">
        <v>-118.93146197067428</v>
      </c>
      <c r="K312">
        <v>38.193055047503258</v>
      </c>
      <c r="L312">
        <v>-78.468336661466452</v>
      </c>
      <c r="M312">
        <v>39.364199152550128</v>
      </c>
      <c r="N312">
        <v>-118.93146197067428</v>
      </c>
      <c r="O312" s="10">
        <f>2 * 6371* ASIN(SQRT((SIN((E312*(3.14159/180))-C312*(3.14159/180))/2)^2+COS(E312*(3.14159/180))*COS(C312*(3.14159/180))*SIN(((F312*(3.14159/180)-D312*(3.14159/180))/2))^2))</f>
        <v>816.54049927811957</v>
      </c>
      <c r="P312" s="10">
        <f>2 * 6371* ASIN(SQRT((SIN((K312*(3.14159/180))-C312*(3.14159/180))/2)^2+COS(K312*(3.14159/180))*COS(C312*(3.14159/180))*SIN(((L312*(3.14159/180)-D312*(3.14159/180))/2))^2))</f>
        <v>740.78357152919625</v>
      </c>
      <c r="Q312" s="10">
        <f>2 * 6371* ASIN(SQRT((SIN((M312*(3.14159/180))-C312*(3.14159/180))/2)^2+COS(M312*(3.14159/180))*COS(C312*(3.14159/180))*SIN(((N312*(3.14159/180)-D312*(3.14159/180))/2))^2))</f>
        <v>3102.6864878092897</v>
      </c>
      <c r="R312" s="11">
        <f t="shared" si="8"/>
        <v>740.78357152919625</v>
      </c>
      <c r="S312" t="str">
        <f t="shared" si="9"/>
        <v>WH_2</v>
      </c>
    </row>
    <row r="313" spans="1:19" x14ac:dyDescent="0.3">
      <c r="A313" s="8">
        <v>44875.640000000007</v>
      </c>
      <c r="B313" t="s">
        <v>250</v>
      </c>
      <c r="C313" s="7">
        <v>28.039465</v>
      </c>
      <c r="D313" s="7">
        <v>-81.949804</v>
      </c>
      <c r="E313">
        <v>36.238162807952243</v>
      </c>
      <c r="F313">
        <v>-93.11992684259171</v>
      </c>
      <c r="G313">
        <v>38.193055047503258</v>
      </c>
      <c r="H313">
        <v>-78.468336661466452</v>
      </c>
      <c r="I313">
        <v>39.364199152550128</v>
      </c>
      <c r="J313">
        <v>-118.93146197067428</v>
      </c>
      <c r="K313">
        <v>38.193055047503258</v>
      </c>
      <c r="L313">
        <v>-78.468336661466452</v>
      </c>
      <c r="M313">
        <v>39.364199152550128</v>
      </c>
      <c r="N313">
        <v>-118.93146197067428</v>
      </c>
      <c r="O313" s="10">
        <f>2 * 6371* ASIN(SQRT((SIN((E313*(3.14159/180))-C313*(3.14159/180))/2)^2+COS(E313*(3.14159/180))*COS(C313*(3.14159/180))*SIN(((F313*(3.14159/180)-D313*(3.14159/180))/2))^2))</f>
        <v>1388.4698756354671</v>
      </c>
      <c r="P313" s="10">
        <f>2 * 6371* ASIN(SQRT((SIN((K313*(3.14159/180))-C313*(3.14159/180))/2)^2+COS(K313*(3.14159/180))*COS(C313*(3.14159/180))*SIN(((L313*(3.14159/180)-D313*(3.14159/180))/2))^2))</f>
        <v>1170.120963234054</v>
      </c>
      <c r="Q313" s="10">
        <f>2 * 6371* ASIN(SQRT((SIN((M313*(3.14159/180))-C313*(3.14159/180))/2)^2+COS(M313*(3.14159/180))*COS(C313*(3.14159/180))*SIN(((N313*(3.14159/180)-D313*(3.14159/180))/2))^2))</f>
        <v>3613.2191688643529</v>
      </c>
      <c r="R313" s="11">
        <f t="shared" si="8"/>
        <v>1170.120963234054</v>
      </c>
      <c r="S313" t="str">
        <f t="shared" si="9"/>
        <v>WH_2</v>
      </c>
    </row>
    <row r="314" spans="1:19" x14ac:dyDescent="0.3">
      <c r="A314" s="8">
        <v>44853.14</v>
      </c>
      <c r="B314" t="s">
        <v>54</v>
      </c>
      <c r="C314" s="7">
        <v>39.091116</v>
      </c>
      <c r="D314" s="7">
        <v>-94.415507000000005</v>
      </c>
      <c r="E314">
        <v>36.238162807952243</v>
      </c>
      <c r="F314">
        <v>-93.11992684259171</v>
      </c>
      <c r="G314">
        <v>38.193055047503258</v>
      </c>
      <c r="H314">
        <v>-78.468336661466452</v>
      </c>
      <c r="I314">
        <v>39.364199152550128</v>
      </c>
      <c r="J314">
        <v>-118.93146197067428</v>
      </c>
      <c r="K314">
        <v>38.193055047503258</v>
      </c>
      <c r="L314">
        <v>-78.468336661466452</v>
      </c>
      <c r="M314">
        <v>39.364199152550128</v>
      </c>
      <c r="N314">
        <v>-118.93146197067428</v>
      </c>
      <c r="O314" s="10">
        <f>2 * 6371* ASIN(SQRT((SIN((E314*(3.14159/180))-C314*(3.14159/180))/2)^2+COS(E314*(3.14159/180))*COS(C314*(3.14159/180))*SIN(((F314*(3.14159/180)-D314*(3.14159/180))/2))^2))</f>
        <v>337.00462446802953</v>
      </c>
      <c r="P314" s="10">
        <f>2 * 6371* ASIN(SQRT((SIN((K314*(3.14159/180))-C314*(3.14159/180))/2)^2+COS(K314*(3.14159/180))*COS(C314*(3.14159/180))*SIN(((L314*(3.14159/180)-D314*(3.14159/180))/2))^2))</f>
        <v>1386.8207215806713</v>
      </c>
      <c r="Q314" s="10">
        <f>2 * 6371* ASIN(SQRT((SIN((M314*(3.14159/180))-C314*(3.14159/180))/2)^2+COS(M314*(3.14159/180))*COS(C314*(3.14159/180))*SIN(((N314*(3.14159/180)-D314*(3.14159/180))/2))^2))</f>
        <v>2105.4095875982239</v>
      </c>
      <c r="R314" s="11">
        <f t="shared" si="8"/>
        <v>337.00462446802953</v>
      </c>
      <c r="S314" t="str">
        <f t="shared" si="9"/>
        <v>WH_0</v>
      </c>
    </row>
    <row r="315" spans="1:19" x14ac:dyDescent="0.3">
      <c r="A315" s="8">
        <v>44626.44</v>
      </c>
      <c r="B315" t="s">
        <v>251</v>
      </c>
      <c r="C315" s="7">
        <v>34.746481000000003</v>
      </c>
      <c r="D315" s="7">
        <v>-92.289595000000006</v>
      </c>
      <c r="E315">
        <v>36.238162807952243</v>
      </c>
      <c r="F315">
        <v>-93.11992684259171</v>
      </c>
      <c r="G315">
        <v>38.193055047503258</v>
      </c>
      <c r="H315">
        <v>-78.468336661466452</v>
      </c>
      <c r="I315">
        <v>39.364199152550128</v>
      </c>
      <c r="J315">
        <v>-118.93146197067428</v>
      </c>
      <c r="K315">
        <v>38.193055047503258</v>
      </c>
      <c r="L315">
        <v>-78.468336661466452</v>
      </c>
      <c r="M315">
        <v>39.364199152550128</v>
      </c>
      <c r="N315">
        <v>-118.93146197067428</v>
      </c>
      <c r="O315" s="10">
        <f>2 * 6371* ASIN(SQRT((SIN((E315*(3.14159/180))-C315*(3.14159/180))/2)^2+COS(E315*(3.14159/180))*COS(C315*(3.14159/180))*SIN(((F315*(3.14159/180)-D315*(3.14159/180))/2))^2))</f>
        <v>182.09200352163651</v>
      </c>
      <c r="P315" s="10">
        <f>2 * 6371* ASIN(SQRT((SIN((K315*(3.14159/180))-C315*(3.14159/180))/2)^2+COS(K315*(3.14159/180))*COS(C315*(3.14159/180))*SIN(((L315*(3.14159/180)-D315*(3.14159/180))/2))^2))</f>
        <v>1292.4117657003326</v>
      </c>
      <c r="Q315" s="10">
        <f>2 * 6371* ASIN(SQRT((SIN((M315*(3.14159/180))-C315*(3.14159/180))/2)^2+COS(M315*(3.14159/180))*COS(C315*(3.14159/180))*SIN(((N315*(3.14159/180)-D315*(3.14159/180))/2))^2))</f>
        <v>2409.8529167720494</v>
      </c>
      <c r="R315" s="11">
        <f t="shared" si="8"/>
        <v>182.09200352163651</v>
      </c>
      <c r="S315" t="str">
        <f t="shared" si="9"/>
        <v>WH_0</v>
      </c>
    </row>
    <row r="316" spans="1:19" x14ac:dyDescent="0.3">
      <c r="A316" s="8">
        <v>42336</v>
      </c>
      <c r="B316" t="s">
        <v>252</v>
      </c>
      <c r="C316" s="7">
        <v>40.173654999999997</v>
      </c>
      <c r="D316" s="7">
        <v>-85.494140000000002</v>
      </c>
      <c r="E316">
        <v>36.238162807952243</v>
      </c>
      <c r="F316">
        <v>-93.11992684259171</v>
      </c>
      <c r="G316">
        <v>38.193055047503258</v>
      </c>
      <c r="H316">
        <v>-78.468336661466452</v>
      </c>
      <c r="I316">
        <v>39.364199152550128</v>
      </c>
      <c r="J316">
        <v>-118.93146197067428</v>
      </c>
      <c r="K316">
        <v>38.193055047503258</v>
      </c>
      <c r="L316">
        <v>-78.468336661466452</v>
      </c>
      <c r="M316">
        <v>39.364199152550128</v>
      </c>
      <c r="N316">
        <v>-118.93146197067428</v>
      </c>
      <c r="O316" s="10">
        <f>2 * 6371* ASIN(SQRT((SIN((E316*(3.14159/180))-C316*(3.14159/180))/2)^2+COS(E316*(3.14159/180))*COS(C316*(3.14159/180))*SIN(((F316*(3.14159/180)-D316*(3.14159/180))/2))^2))</f>
        <v>796.55180251972922</v>
      </c>
      <c r="P316" s="10">
        <f>2 * 6371* ASIN(SQRT((SIN((K316*(3.14159/180))-C316*(3.14159/180))/2)^2+COS(K316*(3.14159/180))*COS(C316*(3.14159/180))*SIN(((L316*(3.14159/180)-D316*(3.14159/180))/2))^2))</f>
        <v>644.12185603186936</v>
      </c>
      <c r="Q316" s="10">
        <f>2 * 6371* ASIN(SQRT((SIN((M316*(3.14159/180))-C316*(3.14159/180))/2)^2+COS(M316*(3.14159/180))*COS(C316*(3.14159/180))*SIN(((N316*(3.14159/180)-D316*(3.14159/180))/2))^2))</f>
        <v>2842.2617860941377</v>
      </c>
      <c r="R316" s="11">
        <f t="shared" si="8"/>
        <v>644.12185603186936</v>
      </c>
      <c r="S316" t="str">
        <f t="shared" si="9"/>
        <v>WH_2</v>
      </c>
    </row>
    <row r="317" spans="1:19" x14ac:dyDescent="0.3">
      <c r="A317" s="8">
        <v>40953.79</v>
      </c>
      <c r="B317" t="s">
        <v>253</v>
      </c>
      <c r="C317" s="7">
        <v>40.844782000000002</v>
      </c>
      <c r="D317" s="7">
        <v>-73.864827000000005</v>
      </c>
      <c r="E317">
        <v>36.238162807952243</v>
      </c>
      <c r="F317">
        <v>-93.11992684259171</v>
      </c>
      <c r="G317">
        <v>38.193055047503258</v>
      </c>
      <c r="H317">
        <v>-78.468336661466452</v>
      </c>
      <c r="I317">
        <v>39.364199152550128</v>
      </c>
      <c r="J317">
        <v>-118.93146197067428</v>
      </c>
      <c r="K317">
        <v>38.193055047503258</v>
      </c>
      <c r="L317">
        <v>-78.468336661466452</v>
      </c>
      <c r="M317">
        <v>39.364199152550128</v>
      </c>
      <c r="N317">
        <v>-118.93146197067428</v>
      </c>
      <c r="O317" s="10">
        <f>2 * 6371* ASIN(SQRT((SIN((E317*(3.14159/180))-C317*(3.14159/180))/2)^2+COS(E317*(3.14159/180))*COS(C317*(3.14159/180))*SIN(((F317*(3.14159/180)-D317*(3.14159/180))/2))^2))</f>
        <v>1746.9173534924003</v>
      </c>
      <c r="P317" s="10">
        <f>2 * 6371* ASIN(SQRT((SIN((K317*(3.14159/180))-C317*(3.14159/180))/2)^2+COS(K317*(3.14159/180))*COS(C317*(3.14159/180))*SIN(((L317*(3.14159/180)-D317*(3.14159/180))/2))^2))</f>
        <v>492.64992206045247</v>
      </c>
      <c r="Q317" s="10">
        <f>2 * 6371* ASIN(SQRT((SIN((M317*(3.14159/180))-C317*(3.14159/180))/2)^2+COS(M317*(3.14159/180))*COS(C317*(3.14159/180))*SIN(((N317*(3.14159/180)-D317*(3.14159/180))/2))^2))</f>
        <v>3793.757741370549</v>
      </c>
      <c r="R317" s="11">
        <f t="shared" si="8"/>
        <v>492.64992206045247</v>
      </c>
      <c r="S317" t="str">
        <f t="shared" si="9"/>
        <v>WH_2</v>
      </c>
    </row>
    <row r="318" spans="1:19" x14ac:dyDescent="0.3">
      <c r="A318" s="8">
        <v>40683.599999999999</v>
      </c>
      <c r="B318" t="s">
        <v>58</v>
      </c>
      <c r="C318" s="7">
        <v>38.627003000000002</v>
      </c>
      <c r="D318" s="7">
        <v>-90.199404000000001</v>
      </c>
      <c r="E318">
        <v>36.238162807952243</v>
      </c>
      <c r="F318">
        <v>-93.11992684259171</v>
      </c>
      <c r="G318">
        <v>38.193055047503258</v>
      </c>
      <c r="H318">
        <v>-78.468336661466452</v>
      </c>
      <c r="I318">
        <v>39.364199152550128</v>
      </c>
      <c r="J318">
        <v>-118.93146197067428</v>
      </c>
      <c r="K318">
        <v>38.193055047503258</v>
      </c>
      <c r="L318">
        <v>-78.468336661466452</v>
      </c>
      <c r="M318">
        <v>39.364199152550128</v>
      </c>
      <c r="N318">
        <v>-118.93146197067428</v>
      </c>
      <c r="O318" s="10">
        <f>2 * 6371* ASIN(SQRT((SIN((E318*(3.14159/180))-C318*(3.14159/180))/2)^2+COS(E318*(3.14159/180))*COS(C318*(3.14159/180))*SIN(((F318*(3.14159/180)-D318*(3.14159/180))/2))^2))</f>
        <v>370.12537258589651</v>
      </c>
      <c r="P318" s="10">
        <f>2 * 6371* ASIN(SQRT((SIN((K318*(3.14159/180))-C318*(3.14159/180))/2)^2+COS(K318*(3.14159/180))*COS(C318*(3.14159/180))*SIN(((L318*(3.14159/180)-D318*(3.14159/180))/2))^2))</f>
        <v>1022.5763119215424</v>
      </c>
      <c r="Q318" s="10">
        <f>2 * 6371* ASIN(SQRT((SIN((M318*(3.14159/180))-C318*(3.14159/180))/2)^2+COS(M318*(3.14159/180))*COS(C318*(3.14159/180))*SIN(((N318*(3.14159/180)-D318*(3.14159/180))/2))^2))</f>
        <v>2473.8856041840522</v>
      </c>
      <c r="R318" s="11">
        <f t="shared" si="8"/>
        <v>370.12537258589651</v>
      </c>
      <c r="S318" t="str">
        <f t="shared" si="9"/>
        <v>WH_0</v>
      </c>
    </row>
    <row r="319" spans="1:19" x14ac:dyDescent="0.3">
      <c r="A319" s="8">
        <v>39681.199999999997</v>
      </c>
      <c r="B319" t="s">
        <v>254</v>
      </c>
      <c r="C319" s="7">
        <v>25.986076000000001</v>
      </c>
      <c r="D319" s="7">
        <v>-80.303560000000004</v>
      </c>
      <c r="E319">
        <v>36.238162807952243</v>
      </c>
      <c r="F319">
        <v>-93.11992684259171</v>
      </c>
      <c r="G319">
        <v>38.193055047503258</v>
      </c>
      <c r="H319">
        <v>-78.468336661466452</v>
      </c>
      <c r="I319">
        <v>39.364199152550128</v>
      </c>
      <c r="J319">
        <v>-118.93146197067428</v>
      </c>
      <c r="K319">
        <v>38.193055047503258</v>
      </c>
      <c r="L319">
        <v>-78.468336661466452</v>
      </c>
      <c r="M319">
        <v>39.364199152550128</v>
      </c>
      <c r="N319">
        <v>-118.93146197067428</v>
      </c>
      <c r="O319" s="10">
        <f>2 * 6371* ASIN(SQRT((SIN((E319*(3.14159/180))-C319*(3.14159/180))/2)^2+COS(E319*(3.14159/180))*COS(C319*(3.14159/180))*SIN(((F319*(3.14159/180)-D319*(3.14159/180))/2))^2))</f>
        <v>1663.6679847275511</v>
      </c>
      <c r="P319" s="10">
        <f>2 * 6371* ASIN(SQRT((SIN((K319*(3.14159/180))-C319*(3.14159/180))/2)^2+COS(K319*(3.14159/180))*COS(C319*(3.14159/180))*SIN(((L319*(3.14159/180)-D319*(3.14159/180))/2))^2))</f>
        <v>1360.5665060796728</v>
      </c>
      <c r="Q319" s="10">
        <f>2 * 6371* ASIN(SQRT((SIN((M319*(3.14159/180))-C319*(3.14159/180))/2)^2+COS(M319*(3.14159/180))*COS(C319*(3.14159/180))*SIN(((N319*(3.14159/180)-D319*(3.14159/180))/2))^2))</f>
        <v>3869.179577219782</v>
      </c>
      <c r="R319" s="11">
        <f t="shared" si="8"/>
        <v>1360.5665060796728</v>
      </c>
      <c r="S319" t="str">
        <f t="shared" si="9"/>
        <v>WH_2</v>
      </c>
    </row>
    <row r="320" spans="1:19" x14ac:dyDescent="0.3">
      <c r="A320" s="8">
        <v>39469.600000000006</v>
      </c>
      <c r="B320" t="s">
        <v>255</v>
      </c>
      <c r="C320" s="7">
        <v>32.460976000000002</v>
      </c>
      <c r="D320" s="7">
        <v>-84.987708999999995</v>
      </c>
      <c r="E320">
        <v>36.238162807952243</v>
      </c>
      <c r="F320">
        <v>-93.11992684259171</v>
      </c>
      <c r="G320">
        <v>38.193055047503258</v>
      </c>
      <c r="H320">
        <v>-78.468336661466452</v>
      </c>
      <c r="I320">
        <v>39.364199152550128</v>
      </c>
      <c r="J320">
        <v>-118.93146197067428</v>
      </c>
      <c r="K320">
        <v>38.193055047503258</v>
      </c>
      <c r="L320">
        <v>-78.468336661466452</v>
      </c>
      <c r="M320">
        <v>39.364199152550128</v>
      </c>
      <c r="N320">
        <v>-118.93146197067428</v>
      </c>
      <c r="O320" s="10">
        <f>2 * 6371* ASIN(SQRT((SIN((E320*(3.14159/180))-C320*(3.14159/180))/2)^2+COS(E320*(3.14159/180))*COS(C320*(3.14159/180))*SIN(((F320*(3.14159/180)-D320*(3.14159/180))/2))^2))</f>
        <v>856.03182238559668</v>
      </c>
      <c r="P320" s="10">
        <f>2 * 6371* ASIN(SQRT((SIN((K320*(3.14159/180))-C320*(3.14159/180))/2)^2+COS(K320*(3.14159/180))*COS(C320*(3.14159/180))*SIN(((L320*(3.14159/180)-D320*(3.14159/180))/2))^2))</f>
        <v>868.43096311676038</v>
      </c>
      <c r="Q320" s="10">
        <f>2 * 6371* ASIN(SQRT((SIN((M320*(3.14159/180))-C320*(3.14159/180))/2)^2+COS(M320*(3.14159/180))*COS(C320*(3.14159/180))*SIN(((N320*(3.14159/180)-D320*(3.14159/180))/2))^2))</f>
        <v>3131.5588008513305</v>
      </c>
      <c r="R320" s="11">
        <f t="shared" si="8"/>
        <v>856.03182238559668</v>
      </c>
      <c r="S320" t="str">
        <f t="shared" si="9"/>
        <v>WH_0</v>
      </c>
    </row>
    <row r="321" spans="1:19" x14ac:dyDescent="0.3">
      <c r="A321" s="8">
        <v>37654.380000000005</v>
      </c>
      <c r="B321" t="s">
        <v>256</v>
      </c>
      <c r="C321" s="7">
        <v>35.483406000000002</v>
      </c>
      <c r="D321" s="7">
        <v>-86.460272000000003</v>
      </c>
      <c r="E321">
        <v>36.238162807952243</v>
      </c>
      <c r="F321">
        <v>-93.11992684259171</v>
      </c>
      <c r="G321">
        <v>38.193055047503258</v>
      </c>
      <c r="H321">
        <v>-78.468336661466452</v>
      </c>
      <c r="I321">
        <v>39.364199152550128</v>
      </c>
      <c r="J321">
        <v>-118.93146197067428</v>
      </c>
      <c r="K321">
        <v>38.193055047503258</v>
      </c>
      <c r="L321">
        <v>-78.468336661466452</v>
      </c>
      <c r="M321">
        <v>39.364199152550128</v>
      </c>
      <c r="N321">
        <v>-118.93146197067428</v>
      </c>
      <c r="O321" s="10">
        <f>2 * 6371* ASIN(SQRT((SIN((E321*(3.14159/180))-C321*(3.14159/180))/2)^2+COS(E321*(3.14159/180))*COS(C321*(3.14159/180))*SIN(((F321*(3.14159/180)-D321*(3.14159/180))/2))^2))</f>
        <v>605.86212057169485</v>
      </c>
      <c r="P321" s="10">
        <f>2 * 6371* ASIN(SQRT((SIN((K321*(3.14159/180))-C321*(3.14159/180))/2)^2+COS(K321*(3.14159/180))*COS(C321*(3.14159/180))*SIN(((L321*(3.14159/180)-D321*(3.14159/180))/2))^2))</f>
        <v>772.02472197980615</v>
      </c>
      <c r="Q321" s="10">
        <f>2 * 6371* ASIN(SQRT((SIN((M321*(3.14159/180))-C321*(3.14159/180))/2)^2+COS(M321*(3.14159/180))*COS(C321*(3.14159/180))*SIN(((N321*(3.14159/180)-D321*(3.14159/180))/2))^2))</f>
        <v>2883.8914382042544</v>
      </c>
      <c r="R321" s="11">
        <f t="shared" si="8"/>
        <v>605.86212057169485</v>
      </c>
      <c r="S321" t="str">
        <f t="shared" si="9"/>
        <v>WH_0</v>
      </c>
    </row>
    <row r="322" spans="1:19" x14ac:dyDescent="0.3">
      <c r="A322" s="8">
        <v>35973.599999999999</v>
      </c>
      <c r="B322" t="s">
        <v>106</v>
      </c>
      <c r="C322" s="7">
        <v>45.522632000000002</v>
      </c>
      <c r="D322" s="7">
        <v>-73.691890000000001</v>
      </c>
      <c r="E322">
        <v>36.238162807952243</v>
      </c>
      <c r="F322">
        <v>-93.11992684259171</v>
      </c>
      <c r="G322">
        <v>38.193055047503258</v>
      </c>
      <c r="H322">
        <v>-78.468336661466452</v>
      </c>
      <c r="I322">
        <v>39.364199152550128</v>
      </c>
      <c r="J322">
        <v>-118.93146197067428</v>
      </c>
      <c r="K322">
        <v>38.193055047503258</v>
      </c>
      <c r="L322">
        <v>-78.468336661466452</v>
      </c>
      <c r="M322">
        <v>39.364199152550128</v>
      </c>
      <c r="N322">
        <v>-118.93146197067428</v>
      </c>
      <c r="O322" s="10">
        <f>2 * 6371* ASIN(SQRT((SIN((E322*(3.14159/180))-C322*(3.14159/180))/2)^2+COS(E322*(3.14159/180))*COS(C322*(3.14159/180))*SIN(((F322*(3.14159/180)-D322*(3.14159/180))/2))^2))</f>
        <v>1922.652449413323</v>
      </c>
      <c r="P322" s="10">
        <f>2 * 6371* ASIN(SQRT((SIN((K322*(3.14159/180))-C322*(3.14159/180))/2)^2+COS(K322*(3.14159/180))*COS(C322*(3.14159/180))*SIN(((L322*(3.14159/180)-D322*(3.14159/180))/2))^2))</f>
        <v>904.01137025576509</v>
      </c>
      <c r="Q322" s="10">
        <f>2 * 6371* ASIN(SQRT((SIN((M322*(3.14159/180))-C322*(3.14159/180))/2)^2+COS(M322*(3.14159/180))*COS(C322*(3.14159/180))*SIN(((N322*(3.14159/180)-D322*(3.14159/180))/2))^2))</f>
        <v>3723.8546681770799</v>
      </c>
      <c r="R322" s="11">
        <f t="shared" si="8"/>
        <v>904.01137025576509</v>
      </c>
      <c r="S322" t="str">
        <f t="shared" si="9"/>
        <v>WH_2</v>
      </c>
    </row>
    <row r="323" spans="1:19" x14ac:dyDescent="0.3">
      <c r="A323" s="8">
        <v>34423.040000000001</v>
      </c>
      <c r="B323" t="s">
        <v>257</v>
      </c>
      <c r="C323" s="7">
        <v>33.322654999999997</v>
      </c>
      <c r="D323" s="7">
        <v>-81.142324000000002</v>
      </c>
      <c r="E323">
        <v>36.238162807952243</v>
      </c>
      <c r="F323">
        <v>-93.11992684259171</v>
      </c>
      <c r="G323">
        <v>38.193055047503258</v>
      </c>
      <c r="H323">
        <v>-78.468336661466452</v>
      </c>
      <c r="I323">
        <v>39.364199152550128</v>
      </c>
      <c r="J323">
        <v>-118.93146197067428</v>
      </c>
      <c r="K323">
        <v>38.193055047503258</v>
      </c>
      <c r="L323">
        <v>-78.468336661466452</v>
      </c>
      <c r="M323">
        <v>39.364199152550128</v>
      </c>
      <c r="N323">
        <v>-118.93146197067428</v>
      </c>
      <c r="O323" s="10">
        <f>2 * 6371* ASIN(SQRT((SIN((E323*(3.14159/180))-C323*(3.14159/180))/2)^2+COS(E323*(3.14159/180))*COS(C323*(3.14159/180))*SIN(((F323*(3.14159/180)-D323*(3.14159/180))/2))^2))</f>
        <v>1140.0028601557813</v>
      </c>
      <c r="P323" s="10">
        <f>2 * 6371* ASIN(SQRT((SIN((K323*(3.14159/180))-C323*(3.14159/180))/2)^2+COS(K323*(3.14159/180))*COS(C323*(3.14159/180))*SIN(((L323*(3.14159/180)-D323*(3.14159/180))/2))^2))</f>
        <v>592.35618136639368</v>
      </c>
      <c r="Q323" s="10">
        <f>2 * 6371* ASIN(SQRT((SIN((M323*(3.14159/180))-C323*(3.14159/180))/2)^2+COS(M323*(3.14159/180))*COS(C323*(3.14159/180))*SIN(((N323*(3.14159/180)-D323*(3.14159/180))/2))^2))</f>
        <v>3424.6480708960312</v>
      </c>
      <c r="R323" s="11">
        <f t="shared" ref="R323:R386" si="10">MIN(O323:Q323)</f>
        <v>592.35618136639368</v>
      </c>
      <c r="S323" t="str">
        <f t="shared" ref="S323:S386" si="11">IF(R323=O323,"WH_0",IF(R323=P323,"WH_2","WH_3"))</f>
        <v>WH_2</v>
      </c>
    </row>
    <row r="324" spans="1:19" x14ac:dyDescent="0.3">
      <c r="A324" s="8">
        <v>33960.119999999995</v>
      </c>
      <c r="B324" t="s">
        <v>258</v>
      </c>
      <c r="C324" s="7">
        <v>40.728157000000003</v>
      </c>
      <c r="D324" s="7">
        <v>-74.077641999999997</v>
      </c>
      <c r="E324">
        <v>36.238162807952243</v>
      </c>
      <c r="F324">
        <v>-93.11992684259171</v>
      </c>
      <c r="G324">
        <v>38.193055047503258</v>
      </c>
      <c r="H324">
        <v>-78.468336661466452</v>
      </c>
      <c r="I324">
        <v>39.364199152550128</v>
      </c>
      <c r="J324">
        <v>-118.93146197067428</v>
      </c>
      <c r="K324">
        <v>38.193055047503258</v>
      </c>
      <c r="L324">
        <v>-78.468336661466452</v>
      </c>
      <c r="M324">
        <v>39.364199152550128</v>
      </c>
      <c r="N324">
        <v>-118.93146197067428</v>
      </c>
      <c r="O324" s="10">
        <f>2 * 6371* ASIN(SQRT((SIN((E324*(3.14159/180))-C324*(3.14159/180))/2)^2+COS(E324*(3.14159/180))*COS(C324*(3.14159/180))*SIN(((F324*(3.14159/180)-D324*(3.14159/180))/2))^2))</f>
        <v>1726.9093939375714</v>
      </c>
      <c r="P324" s="10">
        <f>2 * 6371* ASIN(SQRT((SIN((K324*(3.14159/180))-C324*(3.14159/180))/2)^2+COS(K324*(3.14159/180))*COS(C324*(3.14159/180))*SIN(((L324*(3.14159/180)-D324*(3.14159/180))/2))^2))</f>
        <v>470.53921177549898</v>
      </c>
      <c r="Q324" s="10">
        <f>2 * 6371* ASIN(SQRT((SIN((M324*(3.14159/180))-C324*(3.14159/180))/2)^2+COS(M324*(3.14159/180))*COS(C324*(3.14159/180))*SIN(((N324*(3.14159/180)-D324*(3.14159/180))/2))^2))</f>
        <v>3779.1225998978375</v>
      </c>
      <c r="R324" s="11">
        <f t="shared" si="10"/>
        <v>470.53921177549898</v>
      </c>
      <c r="S324" t="str">
        <f t="shared" si="11"/>
        <v>WH_2</v>
      </c>
    </row>
    <row r="325" spans="1:19" x14ac:dyDescent="0.3">
      <c r="A325" s="8">
        <v>33534</v>
      </c>
      <c r="B325" t="s">
        <v>259</v>
      </c>
      <c r="C325" s="7">
        <v>43.728133999999997</v>
      </c>
      <c r="D325" s="7">
        <v>-79.574612000000002</v>
      </c>
      <c r="E325">
        <v>36.238162807952243</v>
      </c>
      <c r="F325">
        <v>-93.11992684259171</v>
      </c>
      <c r="G325">
        <v>38.193055047503258</v>
      </c>
      <c r="H325">
        <v>-78.468336661466452</v>
      </c>
      <c r="I325">
        <v>39.364199152550128</v>
      </c>
      <c r="J325">
        <v>-118.93146197067428</v>
      </c>
      <c r="K325">
        <v>38.193055047503258</v>
      </c>
      <c r="L325">
        <v>-78.468336661466452</v>
      </c>
      <c r="M325">
        <v>39.364199152550128</v>
      </c>
      <c r="N325">
        <v>-118.93146197067428</v>
      </c>
      <c r="O325" s="10">
        <f>2 * 6371* ASIN(SQRT((SIN((E325*(3.14159/180))-C325*(3.14159/180))/2)^2+COS(E325*(3.14159/180))*COS(C325*(3.14159/180))*SIN(((F325*(3.14159/180)-D325*(3.14159/180))/2))^2))</f>
        <v>1419.1813038946084</v>
      </c>
      <c r="P325" s="10">
        <f>2 * 6371* ASIN(SQRT((SIN((K325*(3.14159/180))-C325*(3.14159/180))/2)^2+COS(K325*(3.14159/180))*COS(C325*(3.14159/180))*SIN(((L325*(3.14159/180)-D325*(3.14159/180))/2))^2))</f>
        <v>621.714915854879</v>
      </c>
      <c r="Q325" s="10">
        <f>2 * 6371* ASIN(SQRT((SIN((M325*(3.14159/180))-C325*(3.14159/180))/2)^2+COS(M325*(3.14159/180))*COS(C325*(3.14159/180))*SIN(((N325*(3.14159/180)-D325*(3.14159/180))/2))^2))</f>
        <v>3279.6556206156806</v>
      </c>
      <c r="R325" s="11">
        <f t="shared" si="10"/>
        <v>621.714915854879</v>
      </c>
      <c r="S325" t="str">
        <f t="shared" si="11"/>
        <v>WH_2</v>
      </c>
    </row>
    <row r="326" spans="1:19" x14ac:dyDescent="0.3">
      <c r="A326" s="8">
        <v>32922.5</v>
      </c>
      <c r="B326" t="s">
        <v>260</v>
      </c>
      <c r="C326" s="7">
        <v>41.934854000000001</v>
      </c>
      <c r="D326" s="7">
        <v>-87.879523000000006</v>
      </c>
      <c r="E326">
        <v>36.238162807952243</v>
      </c>
      <c r="F326">
        <v>-93.11992684259171</v>
      </c>
      <c r="G326">
        <v>38.193055047503258</v>
      </c>
      <c r="H326">
        <v>-78.468336661466452</v>
      </c>
      <c r="I326">
        <v>39.364199152550128</v>
      </c>
      <c r="J326">
        <v>-118.93146197067428</v>
      </c>
      <c r="K326">
        <v>38.193055047503258</v>
      </c>
      <c r="L326">
        <v>-78.468336661466452</v>
      </c>
      <c r="M326">
        <v>39.364199152550128</v>
      </c>
      <c r="N326">
        <v>-118.93146197067428</v>
      </c>
      <c r="O326" s="10">
        <f>2 * 6371* ASIN(SQRT((SIN((E326*(3.14159/180))-C326*(3.14159/180))/2)^2+COS(E326*(3.14159/180))*COS(C326*(3.14159/180))*SIN(((F326*(3.14159/180)-D326*(3.14159/180))/2))^2))</f>
        <v>777.34636251668132</v>
      </c>
      <c r="P326" s="10">
        <f>2 * 6371* ASIN(SQRT((SIN((K326*(3.14159/180))-C326*(3.14159/180))/2)^2+COS(K326*(3.14159/180))*COS(C326*(3.14159/180))*SIN(((L326*(3.14159/180)-D326*(3.14159/180))/2))^2))</f>
        <v>901.69387308372325</v>
      </c>
      <c r="Q326" s="10">
        <f>2 * 6371* ASIN(SQRT((SIN((M326*(3.14159/180))-C326*(3.14159/180))/2)^2+COS(M326*(3.14159/180))*COS(C326*(3.14159/180))*SIN(((N326*(3.14159/180)-D326*(3.14159/180))/2))^2))</f>
        <v>2620.7825796786628</v>
      </c>
      <c r="R326" s="11">
        <f t="shared" si="10"/>
        <v>777.34636251668132</v>
      </c>
      <c r="S326" t="str">
        <f t="shared" si="11"/>
        <v>WH_0</v>
      </c>
    </row>
    <row r="327" spans="1:19" x14ac:dyDescent="0.3">
      <c r="A327" s="8">
        <v>31786.560000000001</v>
      </c>
      <c r="B327" t="s">
        <v>210</v>
      </c>
      <c r="C327" s="7">
        <v>49.287486999999999</v>
      </c>
      <c r="D327" s="7">
        <v>-123.119646</v>
      </c>
      <c r="E327">
        <v>36.238162807952243</v>
      </c>
      <c r="F327">
        <v>-93.11992684259171</v>
      </c>
      <c r="G327">
        <v>38.193055047503258</v>
      </c>
      <c r="H327">
        <v>-78.468336661466452</v>
      </c>
      <c r="I327">
        <v>39.364199152550128</v>
      </c>
      <c r="J327">
        <v>-118.93146197067428</v>
      </c>
      <c r="K327">
        <v>38.193055047503258</v>
      </c>
      <c r="L327">
        <v>-78.468336661466452</v>
      </c>
      <c r="M327">
        <v>39.364199152550128</v>
      </c>
      <c r="N327">
        <v>-118.93146197067428</v>
      </c>
      <c r="O327" s="10">
        <f>2 * 6371* ASIN(SQRT((SIN((E327*(3.14159/180))-C327*(3.14159/180))/2)^2+COS(E327*(3.14159/180))*COS(C327*(3.14159/180))*SIN(((F327*(3.14159/180)-D327*(3.14159/180))/2))^2))</f>
        <v>2814.0512890233281</v>
      </c>
      <c r="P327" s="10">
        <f>2 * 6371* ASIN(SQRT((SIN((K327*(3.14159/180))-C327*(3.14159/180))/2)^2+COS(K327*(3.14159/180))*COS(C327*(3.14159/180))*SIN(((L327*(3.14159/180)-D327*(3.14159/180))/2))^2))</f>
        <v>3729.0423492885616</v>
      </c>
      <c r="Q327" s="10">
        <f>2 * 6371* ASIN(SQRT((SIN((M327*(3.14159/180))-C327*(3.14159/180))/2)^2+COS(M327*(3.14159/180))*COS(C327*(3.14159/180))*SIN(((N327*(3.14159/180)-D327*(3.14159/180))/2))^2))</f>
        <v>1148.169006824696</v>
      </c>
      <c r="R327" s="11">
        <f t="shared" si="10"/>
        <v>1148.169006824696</v>
      </c>
      <c r="S327" t="str">
        <f t="shared" si="11"/>
        <v>WH_3</v>
      </c>
    </row>
    <row r="328" spans="1:19" x14ac:dyDescent="0.3">
      <c r="A328" s="8">
        <v>31096.799999999999</v>
      </c>
      <c r="B328" t="s">
        <v>184</v>
      </c>
      <c r="C328" s="7">
        <v>40.925372000000003</v>
      </c>
      <c r="D328" s="7">
        <v>-74.276544000000001</v>
      </c>
      <c r="E328">
        <v>36.238162807952243</v>
      </c>
      <c r="F328">
        <v>-93.11992684259171</v>
      </c>
      <c r="G328">
        <v>38.193055047503258</v>
      </c>
      <c r="H328">
        <v>-78.468336661466452</v>
      </c>
      <c r="I328">
        <v>39.364199152550128</v>
      </c>
      <c r="J328">
        <v>-118.93146197067428</v>
      </c>
      <c r="K328">
        <v>38.193055047503258</v>
      </c>
      <c r="L328">
        <v>-78.468336661466452</v>
      </c>
      <c r="M328">
        <v>39.364199152550128</v>
      </c>
      <c r="N328">
        <v>-118.93146197067428</v>
      </c>
      <c r="O328" s="10">
        <f>2 * 6371* ASIN(SQRT((SIN((E328*(3.14159/180))-C328*(3.14159/180))/2)^2+COS(E328*(3.14159/180))*COS(C328*(3.14159/180))*SIN(((F328*(3.14159/180)-D328*(3.14159/180))/2))^2))</f>
        <v>1714.6938477719402</v>
      </c>
      <c r="P328" s="10">
        <f>2 * 6371* ASIN(SQRT((SIN((K328*(3.14159/180))-C328*(3.14159/180))/2)^2+COS(K328*(3.14159/180))*COS(C328*(3.14159/180))*SIN(((L328*(3.14159/180)-D328*(3.14159/180))/2))^2))</f>
        <v>470.41453708029138</v>
      </c>
      <c r="Q328" s="10">
        <f>2 * 6371* ASIN(SQRT((SIN((M328*(3.14159/180))-C328*(3.14159/180))/2)^2+COS(M328*(3.14159/180))*COS(C328*(3.14159/180))*SIN(((N328*(3.14159/180)-D328*(3.14159/180))/2))^2))</f>
        <v>3758.0273088476692</v>
      </c>
      <c r="R328" s="11">
        <f t="shared" si="10"/>
        <v>470.41453708029138</v>
      </c>
      <c r="S328" t="str">
        <f t="shared" si="11"/>
        <v>WH_2</v>
      </c>
    </row>
    <row r="329" spans="1:19" x14ac:dyDescent="0.3">
      <c r="A329" s="8">
        <v>30706.350000000002</v>
      </c>
      <c r="B329" t="s">
        <v>159</v>
      </c>
      <c r="C329" s="7">
        <v>37.356816000000002</v>
      </c>
      <c r="D329" s="7">
        <v>-77.441649999999996</v>
      </c>
      <c r="E329">
        <v>36.238162807952243</v>
      </c>
      <c r="F329">
        <v>-93.11992684259171</v>
      </c>
      <c r="G329">
        <v>38.193055047503258</v>
      </c>
      <c r="H329">
        <v>-78.468336661466452</v>
      </c>
      <c r="I329">
        <v>39.364199152550128</v>
      </c>
      <c r="J329">
        <v>-118.93146197067428</v>
      </c>
      <c r="K329">
        <v>38.193055047503258</v>
      </c>
      <c r="L329">
        <v>-78.468336661466452</v>
      </c>
      <c r="M329">
        <v>39.364199152550128</v>
      </c>
      <c r="N329">
        <v>-118.93146197067428</v>
      </c>
      <c r="O329" s="10">
        <f>2 * 6371* ASIN(SQRT((SIN((E329*(3.14159/180))-C329*(3.14159/180))/2)^2+COS(E329*(3.14159/180))*COS(C329*(3.14159/180))*SIN(((F329*(3.14159/180)-D329*(3.14159/180))/2))^2))</f>
        <v>1399.9035991027763</v>
      </c>
      <c r="P329" s="10">
        <f>2 * 6371* ASIN(SQRT((SIN((K329*(3.14159/180))-C329*(3.14159/180))/2)^2+COS(K329*(3.14159/180))*COS(C329*(3.14159/180))*SIN(((L329*(3.14159/180)-D329*(3.14159/180))/2))^2))</f>
        <v>129.56842737410082</v>
      </c>
      <c r="Q329" s="10">
        <f>2 * 6371* ASIN(SQRT((SIN((M329*(3.14159/180))-C329*(3.14159/180))/2)^2+COS(M329*(3.14159/180))*COS(C329*(3.14159/180))*SIN(((N329*(3.14159/180)-D329*(3.14159/180))/2))^2))</f>
        <v>3592.543284671734</v>
      </c>
      <c r="R329" s="11">
        <f t="shared" si="10"/>
        <v>129.56842737410082</v>
      </c>
      <c r="S329" t="str">
        <f t="shared" si="11"/>
        <v>WH_2</v>
      </c>
    </row>
    <row r="330" spans="1:19" x14ac:dyDescent="0.3">
      <c r="A330" s="8">
        <v>30660.84</v>
      </c>
      <c r="B330" t="s">
        <v>20</v>
      </c>
      <c r="C330" s="7">
        <v>33.635662000000004</v>
      </c>
      <c r="D330" s="7">
        <v>-96.608879999999999</v>
      </c>
      <c r="E330">
        <v>36.238162807952243</v>
      </c>
      <c r="F330">
        <v>-93.11992684259171</v>
      </c>
      <c r="G330">
        <v>38.193055047503258</v>
      </c>
      <c r="H330">
        <v>-78.468336661466452</v>
      </c>
      <c r="I330">
        <v>39.364199152550128</v>
      </c>
      <c r="J330">
        <v>-118.93146197067428</v>
      </c>
      <c r="K330">
        <v>38.193055047503258</v>
      </c>
      <c r="L330">
        <v>-78.468336661466452</v>
      </c>
      <c r="M330">
        <v>39.364199152550128</v>
      </c>
      <c r="N330">
        <v>-118.93146197067428</v>
      </c>
      <c r="O330" s="10">
        <f>2 * 6371* ASIN(SQRT((SIN((E330*(3.14159/180))-C330*(3.14159/180))/2)^2+COS(E330*(3.14159/180))*COS(C330*(3.14159/180))*SIN(((F330*(3.14159/180)-D330*(3.14159/180))/2))^2))</f>
        <v>429.87817989340482</v>
      </c>
      <c r="P330" s="10">
        <f>2 * 6371* ASIN(SQRT((SIN((K330*(3.14159/180))-C330*(3.14159/180))/2)^2+COS(K330*(3.14159/180))*COS(C330*(3.14159/180))*SIN(((L330*(3.14159/180)-D330*(3.14159/180))/2))^2))</f>
        <v>1707.0218468175647</v>
      </c>
      <c r="Q330" s="10">
        <f>2 * 6371* ASIN(SQRT((SIN((M330*(3.14159/180))-C330*(3.14159/180))/2)^2+COS(M330*(3.14159/180))*COS(C330*(3.14159/180))*SIN(((N330*(3.14159/180)-D330*(3.14159/180))/2))^2))</f>
        <v>2087.8699378538113</v>
      </c>
      <c r="R330" s="11">
        <f t="shared" si="10"/>
        <v>429.87817989340482</v>
      </c>
      <c r="S330" t="str">
        <f t="shared" si="11"/>
        <v>WH_0</v>
      </c>
    </row>
    <row r="331" spans="1:19" x14ac:dyDescent="0.3">
      <c r="A331" s="8">
        <v>28871.5</v>
      </c>
      <c r="B331" t="s">
        <v>70</v>
      </c>
      <c r="C331" s="7">
        <v>44.963022000000002</v>
      </c>
      <c r="D331" s="7">
        <v>-92.964935999999994</v>
      </c>
      <c r="E331">
        <v>36.238162807952243</v>
      </c>
      <c r="F331">
        <v>-93.11992684259171</v>
      </c>
      <c r="G331">
        <v>38.193055047503258</v>
      </c>
      <c r="H331">
        <v>-78.468336661466452</v>
      </c>
      <c r="I331">
        <v>39.364199152550128</v>
      </c>
      <c r="J331">
        <v>-118.93146197067428</v>
      </c>
      <c r="K331">
        <v>38.193055047503258</v>
      </c>
      <c r="L331">
        <v>-78.468336661466452</v>
      </c>
      <c r="M331">
        <v>39.364199152550128</v>
      </c>
      <c r="N331">
        <v>-118.93146197067428</v>
      </c>
      <c r="O331" s="10">
        <f>2 * 6371* ASIN(SQRT((SIN((E331*(3.14159/180))-C331*(3.14159/180))/2)^2+COS(E331*(3.14159/180))*COS(C331*(3.14159/180))*SIN(((F331*(3.14159/180)-D331*(3.14159/180))/2))^2))</f>
        <v>967.43108897393415</v>
      </c>
      <c r="P331" s="10">
        <f>2 * 6371* ASIN(SQRT((SIN((K331*(3.14159/180))-C331*(3.14159/180))/2)^2+COS(K331*(3.14159/180))*COS(C331*(3.14159/180))*SIN(((L331*(3.14159/180)-D331*(3.14159/180))/2))^2))</f>
        <v>1417.5987667079694</v>
      </c>
      <c r="Q331" s="10">
        <f>2 * 6371* ASIN(SQRT((SIN((M331*(3.14159/180))-C331*(3.14159/180))/2)^2+COS(M331*(3.14159/180))*COS(C331*(3.14159/180))*SIN(((N331*(3.14159/180)-D331*(3.14159/180))/2))^2))</f>
        <v>2217.8423324806322</v>
      </c>
      <c r="R331" s="11">
        <f t="shared" si="10"/>
        <v>967.43108897393415</v>
      </c>
      <c r="S331" t="str">
        <f t="shared" si="11"/>
        <v>WH_0</v>
      </c>
    </row>
    <row r="332" spans="1:19" x14ac:dyDescent="0.3">
      <c r="A332" s="8">
        <v>28054</v>
      </c>
      <c r="B332" t="s">
        <v>261</v>
      </c>
      <c r="C332" s="7">
        <v>45.557944999999997</v>
      </c>
      <c r="D332" s="7">
        <v>-94.163240000000002</v>
      </c>
      <c r="E332">
        <v>36.238162807952243</v>
      </c>
      <c r="F332">
        <v>-93.11992684259171</v>
      </c>
      <c r="G332">
        <v>38.193055047503258</v>
      </c>
      <c r="H332">
        <v>-78.468336661466452</v>
      </c>
      <c r="I332">
        <v>39.364199152550128</v>
      </c>
      <c r="J332">
        <v>-118.93146197067428</v>
      </c>
      <c r="K332">
        <v>38.193055047503258</v>
      </c>
      <c r="L332">
        <v>-78.468336661466452</v>
      </c>
      <c r="M332">
        <v>39.364199152550128</v>
      </c>
      <c r="N332">
        <v>-118.93146197067428</v>
      </c>
      <c r="O332" s="10">
        <f>2 * 6371* ASIN(SQRT((SIN((E332*(3.14159/180))-C332*(3.14159/180))/2)^2+COS(E332*(3.14159/180))*COS(C332*(3.14159/180))*SIN(((F332*(3.14159/180)-D332*(3.14159/180))/2))^2))</f>
        <v>1036.5674812813713</v>
      </c>
      <c r="P332" s="10">
        <f>2 * 6371* ASIN(SQRT((SIN((K332*(3.14159/180))-C332*(3.14159/180))/2)^2+COS(K332*(3.14159/180))*COS(C332*(3.14159/180))*SIN(((L332*(3.14159/180)-D332*(3.14159/180))/2))^2))</f>
        <v>1530.9550470774234</v>
      </c>
      <c r="Q332" s="10">
        <f>2 * 6371* ASIN(SQRT((SIN((M332*(3.14159/180))-C332*(3.14159/180))/2)^2+COS(M332*(3.14159/180))*COS(C332*(3.14159/180))*SIN(((N332*(3.14159/180)-D332*(3.14159/180))/2))^2))</f>
        <v>2134.8276107121264</v>
      </c>
      <c r="R332" s="11">
        <f t="shared" si="10"/>
        <v>1036.5674812813713</v>
      </c>
      <c r="S332" t="str">
        <f t="shared" si="11"/>
        <v>WH_0</v>
      </c>
    </row>
    <row r="333" spans="1:19" x14ac:dyDescent="0.3">
      <c r="A333" s="8">
        <v>27896.080000000002</v>
      </c>
      <c r="B333" t="s">
        <v>262</v>
      </c>
      <c r="C333" s="7">
        <v>35.551251000000001</v>
      </c>
      <c r="D333" s="7">
        <v>-80.406448999999995</v>
      </c>
      <c r="E333">
        <v>36.238162807952243</v>
      </c>
      <c r="F333">
        <v>-93.11992684259171</v>
      </c>
      <c r="G333">
        <v>38.193055047503258</v>
      </c>
      <c r="H333">
        <v>-78.468336661466452</v>
      </c>
      <c r="I333">
        <v>39.364199152550128</v>
      </c>
      <c r="J333">
        <v>-118.93146197067428</v>
      </c>
      <c r="K333">
        <v>38.193055047503258</v>
      </c>
      <c r="L333">
        <v>-78.468336661466452</v>
      </c>
      <c r="M333">
        <v>39.364199152550128</v>
      </c>
      <c r="N333">
        <v>-118.93146197067428</v>
      </c>
      <c r="O333" s="10">
        <f>2 * 6371* ASIN(SQRT((SIN((E333*(3.14159/180))-C333*(3.14159/180))/2)^2+COS(E333*(3.14159/180))*COS(C333*(3.14159/180))*SIN(((F333*(3.14159/180)-D333*(3.14159/180))/2))^2))</f>
        <v>1146.9294235661821</v>
      </c>
      <c r="P333" s="10">
        <f>2 * 6371* ASIN(SQRT((SIN((K333*(3.14159/180))-C333*(3.14159/180))/2)^2+COS(K333*(3.14159/180))*COS(C333*(3.14159/180))*SIN(((L333*(3.14159/180)-D333*(3.14159/180))/2))^2))</f>
        <v>340.51899948055893</v>
      </c>
      <c r="Q333" s="10">
        <f>2 * 6371* ASIN(SQRT((SIN((M333*(3.14159/180))-C333*(3.14159/180))/2)^2+COS(M333*(3.14159/180))*COS(C333*(3.14159/180))*SIN(((N333*(3.14159/180)-D333*(3.14159/180))/2))^2))</f>
        <v>3400.8971713357387</v>
      </c>
      <c r="R333" s="11">
        <f t="shared" si="10"/>
        <v>340.51899948055893</v>
      </c>
      <c r="S333" t="str">
        <f t="shared" si="11"/>
        <v>WH_2</v>
      </c>
    </row>
    <row r="334" spans="1:19" x14ac:dyDescent="0.3">
      <c r="A334" s="8">
        <v>22358.28</v>
      </c>
      <c r="B334" t="s">
        <v>263</v>
      </c>
      <c r="C334" s="7">
        <v>41.675328</v>
      </c>
      <c r="D334" s="7">
        <v>-85.706101000000004</v>
      </c>
      <c r="E334">
        <v>36.238162807952243</v>
      </c>
      <c r="F334">
        <v>-93.11992684259171</v>
      </c>
      <c r="G334">
        <v>38.193055047503258</v>
      </c>
      <c r="H334">
        <v>-78.468336661466452</v>
      </c>
      <c r="I334">
        <v>39.364199152550128</v>
      </c>
      <c r="J334">
        <v>-118.93146197067428</v>
      </c>
      <c r="K334">
        <v>38.193055047503258</v>
      </c>
      <c r="L334">
        <v>-78.468336661466452</v>
      </c>
      <c r="M334">
        <v>39.364199152550128</v>
      </c>
      <c r="N334">
        <v>-118.93146197067428</v>
      </c>
      <c r="O334" s="10">
        <f>2 * 6371* ASIN(SQRT((SIN((E334*(3.14159/180))-C334*(3.14159/180))/2)^2+COS(E334*(3.14159/180))*COS(C334*(3.14159/180))*SIN(((F334*(3.14159/180)-D334*(3.14159/180))/2))^2))</f>
        <v>880.06182726292559</v>
      </c>
      <c r="P334" s="10">
        <f>2 * 6371* ASIN(SQRT((SIN((K334*(3.14159/180))-C334*(3.14159/180))/2)^2+COS(K334*(3.14159/180))*COS(C334*(3.14159/180))*SIN(((L334*(3.14159/180)-D334*(3.14159/180))/2))^2))</f>
        <v>728.04079582806253</v>
      </c>
      <c r="Q334" s="10">
        <f>2 * 6371* ASIN(SQRT((SIN((M334*(3.14159/180))-C334*(3.14159/180))/2)^2+COS(M334*(3.14159/180))*COS(C334*(3.14159/180))*SIN(((N334*(3.14159/180)-D334*(3.14159/180))/2))^2))</f>
        <v>2802.7670176860561</v>
      </c>
      <c r="R334" s="11">
        <f t="shared" si="10"/>
        <v>728.04079582806253</v>
      </c>
      <c r="S334" t="str">
        <f t="shared" si="11"/>
        <v>WH_2</v>
      </c>
    </row>
    <row r="335" spans="1:19" x14ac:dyDescent="0.3">
      <c r="A335" s="8">
        <v>5508.3</v>
      </c>
      <c r="B335" t="s">
        <v>263</v>
      </c>
      <c r="C335" s="7">
        <v>41.675328</v>
      </c>
      <c r="D335" s="7">
        <v>-85.706101000000004</v>
      </c>
      <c r="E335">
        <v>36.238162807952243</v>
      </c>
      <c r="F335">
        <v>-93.11992684259171</v>
      </c>
      <c r="G335">
        <v>38.193055047503258</v>
      </c>
      <c r="H335">
        <v>-78.468336661466452</v>
      </c>
      <c r="I335">
        <v>39.364199152550128</v>
      </c>
      <c r="J335">
        <v>-118.93146197067428</v>
      </c>
      <c r="K335">
        <v>38.193055047503258</v>
      </c>
      <c r="L335">
        <v>-78.468336661466452</v>
      </c>
      <c r="M335">
        <v>39.364199152550128</v>
      </c>
      <c r="N335">
        <v>-118.93146197067428</v>
      </c>
      <c r="O335" s="10">
        <f>2 * 6371* ASIN(SQRT((SIN((E335*(3.14159/180))-C335*(3.14159/180))/2)^2+COS(E335*(3.14159/180))*COS(C335*(3.14159/180))*SIN(((F335*(3.14159/180)-D335*(3.14159/180))/2))^2))</f>
        <v>880.06182726292559</v>
      </c>
      <c r="P335" s="10">
        <f>2 * 6371* ASIN(SQRT((SIN((K335*(3.14159/180))-C335*(3.14159/180))/2)^2+COS(K335*(3.14159/180))*COS(C335*(3.14159/180))*SIN(((L335*(3.14159/180)-D335*(3.14159/180))/2))^2))</f>
        <v>728.04079582806253</v>
      </c>
      <c r="Q335" s="10">
        <f>2 * 6371* ASIN(SQRT((SIN((M335*(3.14159/180))-C335*(3.14159/180))/2)^2+COS(M335*(3.14159/180))*COS(C335*(3.14159/180))*SIN(((N335*(3.14159/180)-D335*(3.14159/180))/2))^2))</f>
        <v>2802.7670176860561</v>
      </c>
      <c r="R335" s="11">
        <f t="shared" si="10"/>
        <v>728.04079582806253</v>
      </c>
      <c r="S335" t="str">
        <f t="shared" si="11"/>
        <v>WH_2</v>
      </c>
    </row>
    <row r="336" spans="1:19" x14ac:dyDescent="0.3">
      <c r="A336" s="8">
        <v>26735.4</v>
      </c>
      <c r="B336" t="s">
        <v>264</v>
      </c>
      <c r="C336" s="7">
        <v>41.016029000000003</v>
      </c>
      <c r="D336" s="7">
        <v>-92.408302000000006</v>
      </c>
      <c r="E336">
        <v>36.238162807952243</v>
      </c>
      <c r="F336">
        <v>-93.11992684259171</v>
      </c>
      <c r="G336">
        <v>38.193055047503258</v>
      </c>
      <c r="H336">
        <v>-78.468336661466452</v>
      </c>
      <c r="I336">
        <v>39.364199152550128</v>
      </c>
      <c r="J336">
        <v>-118.93146197067428</v>
      </c>
      <c r="K336">
        <v>38.193055047503258</v>
      </c>
      <c r="L336">
        <v>-78.468336661466452</v>
      </c>
      <c r="M336">
        <v>39.364199152550128</v>
      </c>
      <c r="N336">
        <v>-118.93146197067428</v>
      </c>
      <c r="O336" s="10">
        <f>2 * 6371* ASIN(SQRT((SIN((E336*(3.14159/180))-C336*(3.14159/180))/2)^2+COS(E336*(3.14159/180))*COS(C336*(3.14159/180))*SIN(((F336*(3.14159/180)-D336*(3.14159/180))/2))^2))</f>
        <v>534.39343933621126</v>
      </c>
      <c r="P336" s="10">
        <f>2 * 6371* ASIN(SQRT((SIN((K336*(3.14159/180))-C336*(3.14159/180))/2)^2+COS(K336*(3.14159/180))*COS(C336*(3.14159/180))*SIN(((L336*(3.14159/180)-D336*(3.14159/180))/2))^2))</f>
        <v>1233.2789206543853</v>
      </c>
      <c r="Q336" s="10">
        <f>2 * 6371* ASIN(SQRT((SIN((M336*(3.14159/180))-C336*(3.14159/180))/2)^2+COS(M336*(3.14159/180))*COS(C336*(3.14159/180))*SIN(((N336*(3.14159/180)-D336*(3.14159/180))/2))^2))</f>
        <v>2251.7287675498214</v>
      </c>
      <c r="R336" s="11">
        <f t="shared" si="10"/>
        <v>534.39343933621126</v>
      </c>
      <c r="S336" t="str">
        <f t="shared" si="11"/>
        <v>WH_0</v>
      </c>
    </row>
    <row r="337" spans="1:19" x14ac:dyDescent="0.3">
      <c r="A337" s="8">
        <v>26379.72</v>
      </c>
      <c r="B337" t="s">
        <v>265</v>
      </c>
      <c r="C337" s="7">
        <v>40.916764999999998</v>
      </c>
      <c r="D337" s="7">
        <v>-74.171811000000005</v>
      </c>
      <c r="E337">
        <v>36.238162807952243</v>
      </c>
      <c r="F337">
        <v>-93.11992684259171</v>
      </c>
      <c r="G337">
        <v>38.193055047503258</v>
      </c>
      <c r="H337">
        <v>-78.468336661466452</v>
      </c>
      <c r="I337">
        <v>39.364199152550128</v>
      </c>
      <c r="J337">
        <v>-118.93146197067428</v>
      </c>
      <c r="K337">
        <v>38.193055047503258</v>
      </c>
      <c r="L337">
        <v>-78.468336661466452</v>
      </c>
      <c r="M337">
        <v>39.364199152550128</v>
      </c>
      <c r="N337">
        <v>-118.93146197067428</v>
      </c>
      <c r="O337" s="10">
        <f>2 * 6371* ASIN(SQRT((SIN((E337*(3.14159/180))-C337*(3.14159/180))/2)^2+COS(E337*(3.14159/180))*COS(C337*(3.14159/180))*SIN(((F337*(3.14159/180)-D337*(3.14159/180))/2))^2))</f>
        <v>1723.1274214786108</v>
      </c>
      <c r="P337" s="10">
        <f>2 * 6371* ASIN(SQRT((SIN((K337*(3.14159/180))-C337*(3.14159/180))/2)^2+COS(K337*(3.14159/180))*COS(C337*(3.14159/180))*SIN(((L337*(3.14159/180)-D337*(3.14159/180))/2))^2))</f>
        <v>476.71218608390797</v>
      </c>
      <c r="Q337" s="10">
        <f>2 * 6371* ASIN(SQRT((SIN((M337*(3.14159/180))-C337*(3.14159/180))/2)^2+COS(M337*(3.14159/180))*COS(C337*(3.14159/180))*SIN(((N337*(3.14159/180)-D337*(3.14159/180))/2))^2))</f>
        <v>3766.8276758185648</v>
      </c>
      <c r="R337" s="11">
        <f t="shared" si="10"/>
        <v>476.71218608390797</v>
      </c>
      <c r="S337" t="str">
        <f t="shared" si="11"/>
        <v>WH_2</v>
      </c>
    </row>
    <row r="338" spans="1:19" x14ac:dyDescent="0.3">
      <c r="A338" s="8">
        <v>26000</v>
      </c>
      <c r="B338" t="s">
        <v>59</v>
      </c>
      <c r="C338" s="7">
        <v>41.252363000000003</v>
      </c>
      <c r="D338" s="7">
        <v>-95.997988000000007</v>
      </c>
      <c r="E338">
        <v>36.238162807952243</v>
      </c>
      <c r="F338">
        <v>-93.11992684259171</v>
      </c>
      <c r="G338">
        <v>38.193055047503258</v>
      </c>
      <c r="H338">
        <v>-78.468336661466452</v>
      </c>
      <c r="I338">
        <v>39.364199152550128</v>
      </c>
      <c r="J338">
        <v>-118.93146197067428</v>
      </c>
      <c r="K338">
        <v>38.193055047503258</v>
      </c>
      <c r="L338">
        <v>-78.468336661466452</v>
      </c>
      <c r="M338">
        <v>39.364199152550128</v>
      </c>
      <c r="N338">
        <v>-118.93146197067428</v>
      </c>
      <c r="O338" s="10">
        <f>2 * 6371* ASIN(SQRT((SIN((E338*(3.14159/180))-C338*(3.14159/180))/2)^2+COS(E338*(3.14159/180))*COS(C338*(3.14159/180))*SIN(((F338*(3.14159/180)-D338*(3.14159/180))/2))^2))</f>
        <v>610.285479702001</v>
      </c>
      <c r="P338" s="10">
        <f>2 * 6371* ASIN(SQRT((SIN((K338*(3.14159/180))-C338*(3.14159/180))/2)^2+COS(K338*(3.14159/180))*COS(C338*(3.14159/180))*SIN(((L338*(3.14159/180)-D338*(3.14159/180))/2))^2))</f>
        <v>1534.4330931692693</v>
      </c>
      <c r="Q338" s="10">
        <f>2 * 6371* ASIN(SQRT((SIN((M338*(3.14159/180))-C338*(3.14159/180))/2)^2+COS(M338*(3.14159/180))*COS(C338*(3.14159/180))*SIN(((N338*(3.14159/180)-D338*(3.14159/180))/2))^2))</f>
        <v>1950.2045214187783</v>
      </c>
      <c r="R338" s="11">
        <f t="shared" si="10"/>
        <v>610.285479702001</v>
      </c>
      <c r="S338" t="str">
        <f t="shared" si="11"/>
        <v>WH_0</v>
      </c>
    </row>
    <row r="339" spans="1:19" x14ac:dyDescent="0.3">
      <c r="A339" s="8">
        <v>24620.879999999997</v>
      </c>
      <c r="B339" t="s">
        <v>120</v>
      </c>
      <c r="C339" s="7">
        <v>44.977753</v>
      </c>
      <c r="D339" s="7">
        <v>-93.265011000000001</v>
      </c>
      <c r="E339">
        <v>36.238162807952243</v>
      </c>
      <c r="F339">
        <v>-93.11992684259171</v>
      </c>
      <c r="G339">
        <v>38.193055047503258</v>
      </c>
      <c r="H339">
        <v>-78.468336661466452</v>
      </c>
      <c r="I339">
        <v>39.364199152550128</v>
      </c>
      <c r="J339">
        <v>-118.93146197067428</v>
      </c>
      <c r="K339">
        <v>38.193055047503258</v>
      </c>
      <c r="L339">
        <v>-78.468336661466452</v>
      </c>
      <c r="M339">
        <v>39.364199152550128</v>
      </c>
      <c r="N339">
        <v>-118.93146197067428</v>
      </c>
      <c r="O339" s="10">
        <f>2 * 6371* ASIN(SQRT((SIN((E339*(3.14159/180))-C339*(3.14159/180))/2)^2+COS(E339*(3.14159/180))*COS(C339*(3.14159/180))*SIN(((F339*(3.14159/180)-D339*(3.14159/180))/2))^2))</f>
        <v>969.04376699624163</v>
      </c>
      <c r="P339" s="10">
        <f>2 * 6371* ASIN(SQRT((SIN((K339*(3.14159/180))-C339*(3.14159/180))/2)^2+COS(K339*(3.14159/180))*COS(C339*(3.14159/180))*SIN(((L339*(3.14159/180)-D339*(3.14159/180))/2))^2))</f>
        <v>1439.4275974230641</v>
      </c>
      <c r="Q339" s="10">
        <f>2 * 6371* ASIN(SQRT((SIN((M339*(3.14159/180))-C339*(3.14159/180))/2)^2+COS(M339*(3.14159/180))*COS(C339*(3.14159/180))*SIN(((N339*(3.14159/180)-D339*(3.14159/180))/2))^2))</f>
        <v>2194.6316760920886</v>
      </c>
      <c r="R339" s="11">
        <f t="shared" si="10"/>
        <v>969.04376699624163</v>
      </c>
      <c r="S339" t="str">
        <f t="shared" si="11"/>
        <v>WH_0</v>
      </c>
    </row>
    <row r="340" spans="1:19" x14ac:dyDescent="0.3">
      <c r="A340" s="8">
        <v>24366</v>
      </c>
      <c r="B340" t="s">
        <v>266</v>
      </c>
      <c r="C340" s="7">
        <v>35.227086999999997</v>
      </c>
      <c r="D340" s="7">
        <v>-80.843126999999996</v>
      </c>
      <c r="E340">
        <v>36.238162807952243</v>
      </c>
      <c r="F340">
        <v>-93.11992684259171</v>
      </c>
      <c r="G340">
        <v>38.193055047503258</v>
      </c>
      <c r="H340">
        <v>-78.468336661466452</v>
      </c>
      <c r="I340">
        <v>39.364199152550128</v>
      </c>
      <c r="J340">
        <v>-118.93146197067428</v>
      </c>
      <c r="K340">
        <v>38.193055047503258</v>
      </c>
      <c r="L340">
        <v>-78.468336661466452</v>
      </c>
      <c r="M340">
        <v>39.364199152550128</v>
      </c>
      <c r="N340">
        <v>-118.93146197067428</v>
      </c>
      <c r="O340" s="10">
        <f>2 * 6371* ASIN(SQRT((SIN((E340*(3.14159/180))-C340*(3.14159/180))/2)^2+COS(E340*(3.14159/180))*COS(C340*(3.14159/180))*SIN(((F340*(3.14159/180)-D340*(3.14159/180))/2))^2))</f>
        <v>1113.0656274921155</v>
      </c>
      <c r="P340" s="10">
        <f>2 * 6371* ASIN(SQRT((SIN((K340*(3.14159/180))-C340*(3.14159/180))/2)^2+COS(K340*(3.14159/180))*COS(C340*(3.14159/180))*SIN(((L340*(3.14159/180)-D340*(3.14159/180))/2))^2))</f>
        <v>391.76549029827964</v>
      </c>
      <c r="Q340" s="10">
        <f>2 * 6371* ASIN(SQRT((SIN((M340*(3.14159/180))-C340*(3.14159/180))/2)^2+COS(M340*(3.14159/180))*COS(C340*(3.14159/180))*SIN(((N340*(3.14159/180)-D340*(3.14159/180))/2))^2))</f>
        <v>3375.2540921187774</v>
      </c>
      <c r="R340" s="11">
        <f t="shared" si="10"/>
        <v>391.76549029827964</v>
      </c>
      <c r="S340" t="str">
        <f t="shared" si="11"/>
        <v>WH_2</v>
      </c>
    </row>
    <row r="341" spans="1:19" x14ac:dyDescent="0.3">
      <c r="A341" s="8">
        <v>24151.46</v>
      </c>
      <c r="B341" t="s">
        <v>117</v>
      </c>
      <c r="C341" s="7">
        <v>27.950575000000001</v>
      </c>
      <c r="D341" s="7">
        <v>-82.457177999999999</v>
      </c>
      <c r="E341">
        <v>36.238162807952243</v>
      </c>
      <c r="F341">
        <v>-93.11992684259171</v>
      </c>
      <c r="G341">
        <v>38.193055047503258</v>
      </c>
      <c r="H341">
        <v>-78.468336661466452</v>
      </c>
      <c r="I341">
        <v>39.364199152550128</v>
      </c>
      <c r="J341">
        <v>-118.93146197067428</v>
      </c>
      <c r="K341">
        <v>38.193055047503258</v>
      </c>
      <c r="L341">
        <v>-78.468336661466452</v>
      </c>
      <c r="M341">
        <v>39.364199152550128</v>
      </c>
      <c r="N341">
        <v>-118.93146197067428</v>
      </c>
      <c r="O341" s="10">
        <f>2 * 6371* ASIN(SQRT((SIN((E341*(3.14159/180))-C341*(3.14159/180))/2)^2+COS(E341*(3.14159/180))*COS(C341*(3.14159/180))*SIN(((F341*(3.14159/180)-D341*(3.14159/180))/2))^2))</f>
        <v>1359.7857066625065</v>
      </c>
      <c r="P341" s="10">
        <f>2 * 6371* ASIN(SQRT((SIN((K341*(3.14159/180))-C341*(3.14159/180))/2)^2+COS(K341*(3.14159/180))*COS(C341*(3.14159/180))*SIN(((L341*(3.14159/180)-D341*(3.14159/180))/2))^2))</f>
        <v>1193.3319417978316</v>
      </c>
      <c r="Q341" s="10">
        <f>2 * 6371* ASIN(SQRT((SIN((M341*(3.14159/180))-C341*(3.14159/180))/2)^2+COS(M341*(3.14159/180))*COS(C341*(3.14159/180))*SIN(((N341*(3.14159/180)-D341*(3.14159/180))/2))^2))</f>
        <v>3575.0479508641642</v>
      </c>
      <c r="R341" s="11">
        <f t="shared" si="10"/>
        <v>1193.3319417978316</v>
      </c>
      <c r="S341" t="str">
        <f t="shared" si="11"/>
        <v>WH_2</v>
      </c>
    </row>
    <row r="342" spans="1:19" x14ac:dyDescent="0.3">
      <c r="A342" s="8">
        <v>23432.1</v>
      </c>
      <c r="B342" t="s">
        <v>267</v>
      </c>
      <c r="C342" s="7">
        <v>30.618248000000001</v>
      </c>
      <c r="D342" s="7">
        <v>-87.753045</v>
      </c>
      <c r="E342">
        <v>36.238162807952243</v>
      </c>
      <c r="F342">
        <v>-93.11992684259171</v>
      </c>
      <c r="G342">
        <v>38.193055047503258</v>
      </c>
      <c r="H342">
        <v>-78.468336661466452</v>
      </c>
      <c r="I342">
        <v>39.364199152550128</v>
      </c>
      <c r="J342">
        <v>-118.93146197067428</v>
      </c>
      <c r="K342">
        <v>38.193055047503258</v>
      </c>
      <c r="L342">
        <v>-78.468336661466452</v>
      </c>
      <c r="M342">
        <v>39.364199152550128</v>
      </c>
      <c r="N342">
        <v>-118.93146197067428</v>
      </c>
      <c r="O342" s="10">
        <f>2 * 6371* ASIN(SQRT((SIN((E342*(3.14159/180))-C342*(3.14159/180))/2)^2+COS(E342*(3.14159/180))*COS(C342*(3.14159/180))*SIN(((F342*(3.14159/180)-D342*(3.14159/180))/2))^2))</f>
        <v>798.18946447008057</v>
      </c>
      <c r="P342" s="10">
        <f>2 * 6371* ASIN(SQRT((SIN((K342*(3.14159/180))-C342*(3.14159/180))/2)^2+COS(K342*(3.14159/180))*COS(C342*(3.14159/180))*SIN(((L342*(3.14159/180)-D342*(3.14159/180))/2))^2))</f>
        <v>1195.3380786530008</v>
      </c>
      <c r="Q342" s="10">
        <f>2 * 6371* ASIN(SQRT((SIN((M342*(3.14159/180))-C342*(3.14159/180))/2)^2+COS(M342*(3.14159/180))*COS(C342*(3.14159/180))*SIN(((N342*(3.14159/180)-D342*(3.14159/180))/2))^2))</f>
        <v>2983.5267271517268</v>
      </c>
      <c r="R342" s="11">
        <f t="shared" si="10"/>
        <v>798.18946447008057</v>
      </c>
      <c r="S342" t="str">
        <f t="shared" si="11"/>
        <v>WH_0</v>
      </c>
    </row>
    <row r="343" spans="1:19" x14ac:dyDescent="0.3">
      <c r="A343" s="8">
        <v>21436.799999999999</v>
      </c>
      <c r="B343" t="s">
        <v>268</v>
      </c>
      <c r="C343" s="7">
        <v>42.903948</v>
      </c>
      <c r="D343" s="7">
        <v>-78.692250999999999</v>
      </c>
      <c r="E343">
        <v>36.238162807952243</v>
      </c>
      <c r="F343">
        <v>-93.11992684259171</v>
      </c>
      <c r="G343">
        <v>38.193055047503258</v>
      </c>
      <c r="H343">
        <v>-78.468336661466452</v>
      </c>
      <c r="I343">
        <v>39.364199152550128</v>
      </c>
      <c r="J343">
        <v>-118.93146197067428</v>
      </c>
      <c r="K343">
        <v>38.193055047503258</v>
      </c>
      <c r="L343">
        <v>-78.468336661466452</v>
      </c>
      <c r="M343">
        <v>39.364199152550128</v>
      </c>
      <c r="N343">
        <v>-118.93146197067428</v>
      </c>
      <c r="O343" s="10">
        <f>2 * 6371* ASIN(SQRT((SIN((E343*(3.14159/180))-C343*(3.14159/180))/2)^2+COS(E343*(3.14159/180))*COS(C343*(3.14159/180))*SIN(((F343*(3.14159/180)-D343*(3.14159/180))/2))^2))</f>
        <v>1438.1340073710255</v>
      </c>
      <c r="P343" s="10">
        <f>2 * 6371* ASIN(SQRT((SIN((K343*(3.14159/180))-C343*(3.14159/180))/2)^2+COS(K343*(3.14159/180))*COS(C343*(3.14159/180))*SIN(((L343*(3.14159/180)-D343*(3.14159/180))/2))^2))</f>
        <v>523.72532770823921</v>
      </c>
      <c r="Q343" s="10">
        <f>2 * 6371* ASIN(SQRT((SIN((M343*(3.14159/180))-C343*(3.14159/180))/2)^2+COS(M343*(3.14159/180))*COS(C343*(3.14159/180))*SIN(((N343*(3.14159/180)-D343*(3.14159/180))/2))^2))</f>
        <v>3360.5775609899265</v>
      </c>
      <c r="R343" s="11">
        <f t="shared" si="10"/>
        <v>523.72532770823921</v>
      </c>
      <c r="S343" t="str">
        <f t="shared" si="11"/>
        <v>WH_2</v>
      </c>
    </row>
    <row r="344" spans="1:19" x14ac:dyDescent="0.3">
      <c r="A344" s="8">
        <v>20819.5</v>
      </c>
      <c r="B344" t="s">
        <v>269</v>
      </c>
      <c r="C344" s="7">
        <v>35.842297000000002</v>
      </c>
      <c r="D344" s="7">
        <v>-90.704279</v>
      </c>
      <c r="E344">
        <v>36.238162807952243</v>
      </c>
      <c r="F344">
        <v>-93.11992684259171</v>
      </c>
      <c r="G344">
        <v>38.193055047503258</v>
      </c>
      <c r="H344">
        <v>-78.468336661466452</v>
      </c>
      <c r="I344">
        <v>39.364199152550128</v>
      </c>
      <c r="J344">
        <v>-118.93146197067428</v>
      </c>
      <c r="K344">
        <v>38.193055047503258</v>
      </c>
      <c r="L344">
        <v>-78.468336661466452</v>
      </c>
      <c r="M344">
        <v>39.364199152550128</v>
      </c>
      <c r="N344">
        <v>-118.93146197067428</v>
      </c>
      <c r="O344" s="10">
        <f>2 * 6371* ASIN(SQRT((SIN((E344*(3.14159/180))-C344*(3.14159/180))/2)^2+COS(E344*(3.14159/180))*COS(C344*(3.14159/180))*SIN(((F344*(3.14159/180)-D344*(3.14159/180))/2))^2))</f>
        <v>221.60623459262811</v>
      </c>
      <c r="P344" s="10">
        <f>2 * 6371* ASIN(SQRT((SIN((K344*(3.14159/180))-C344*(3.14159/180))/2)^2+COS(K344*(3.14159/180))*COS(C344*(3.14159/180))*SIN(((L344*(3.14159/180)-D344*(3.14159/180))/2))^2))</f>
        <v>1116.4120403718505</v>
      </c>
      <c r="Q344" s="10">
        <f>2 * 6371* ASIN(SQRT((SIN((M344*(3.14159/180))-C344*(3.14159/180))/2)^2+COS(M344*(3.14159/180))*COS(C344*(3.14159/180))*SIN(((N344*(3.14159/180)-D344*(3.14159/180))/2))^2))</f>
        <v>2506.8226653874858</v>
      </c>
      <c r="R344" s="11">
        <f t="shared" si="10"/>
        <v>221.60623459262811</v>
      </c>
      <c r="S344" t="str">
        <f t="shared" si="11"/>
        <v>WH_0</v>
      </c>
    </row>
    <row r="345" spans="1:19" x14ac:dyDescent="0.3">
      <c r="A345" s="8">
        <v>20737.48</v>
      </c>
      <c r="B345" t="s">
        <v>270</v>
      </c>
      <c r="C345" s="7">
        <v>33.988717000000001</v>
      </c>
      <c r="D345" s="7">
        <v>-83.897957000000005</v>
      </c>
      <c r="E345">
        <v>36.238162807952243</v>
      </c>
      <c r="F345">
        <v>-93.11992684259171</v>
      </c>
      <c r="G345">
        <v>38.193055047503258</v>
      </c>
      <c r="H345">
        <v>-78.468336661466452</v>
      </c>
      <c r="I345">
        <v>39.364199152550128</v>
      </c>
      <c r="J345">
        <v>-118.93146197067428</v>
      </c>
      <c r="K345">
        <v>38.193055047503258</v>
      </c>
      <c r="L345">
        <v>-78.468336661466452</v>
      </c>
      <c r="M345">
        <v>39.364199152550128</v>
      </c>
      <c r="N345">
        <v>-118.93146197067428</v>
      </c>
      <c r="O345" s="10">
        <f>2 * 6371* ASIN(SQRT((SIN((E345*(3.14159/180))-C345*(3.14159/180))/2)^2+COS(E345*(3.14159/180))*COS(C345*(3.14159/180))*SIN(((F345*(3.14159/180)-D345*(3.14159/180))/2))^2))</f>
        <v>874.89037322877584</v>
      </c>
      <c r="P345" s="10">
        <f>2 * 6371* ASIN(SQRT((SIN((K345*(3.14159/180))-C345*(3.14159/180))/2)^2+COS(K345*(3.14159/180))*COS(C345*(3.14159/180))*SIN(((L345*(3.14159/180)-D345*(3.14159/180))/2))^2))</f>
        <v>675.23886739942532</v>
      </c>
      <c r="Q345" s="10">
        <f>2 * 6371* ASIN(SQRT((SIN((M345*(3.14159/180))-C345*(3.14159/180))/2)^2+COS(M345*(3.14159/180))*COS(C345*(3.14159/180))*SIN(((N345*(3.14159/180)-D345*(3.14159/180))/2))^2))</f>
        <v>3160.377550034184</v>
      </c>
      <c r="R345" s="11">
        <f t="shared" si="10"/>
        <v>675.23886739942532</v>
      </c>
      <c r="S345" t="str">
        <f t="shared" si="11"/>
        <v>WH_2</v>
      </c>
    </row>
    <row r="346" spans="1:19" x14ac:dyDescent="0.3">
      <c r="A346" s="8">
        <v>20345.099999999999</v>
      </c>
      <c r="B346" t="s">
        <v>271</v>
      </c>
      <c r="C346" s="7">
        <v>33.622053999999999</v>
      </c>
      <c r="D346" s="7">
        <v>-84.369091999999995</v>
      </c>
      <c r="E346">
        <v>36.238162807952243</v>
      </c>
      <c r="F346">
        <v>-93.11992684259171</v>
      </c>
      <c r="G346">
        <v>38.193055047503258</v>
      </c>
      <c r="H346">
        <v>-78.468336661466452</v>
      </c>
      <c r="I346">
        <v>39.364199152550128</v>
      </c>
      <c r="J346">
        <v>-118.93146197067428</v>
      </c>
      <c r="K346">
        <v>38.193055047503258</v>
      </c>
      <c r="L346">
        <v>-78.468336661466452</v>
      </c>
      <c r="M346">
        <v>39.364199152550128</v>
      </c>
      <c r="N346">
        <v>-118.93146197067428</v>
      </c>
      <c r="O346" s="10">
        <f>2 * 6371* ASIN(SQRT((SIN((E346*(3.14159/180))-C346*(3.14159/180))/2)^2+COS(E346*(3.14159/180))*COS(C346*(3.14159/180))*SIN(((F346*(3.14159/180)-D346*(3.14159/180))/2))^2))</f>
        <v>848.71131638022143</v>
      </c>
      <c r="P346" s="10">
        <f>2 * 6371* ASIN(SQRT((SIN((K346*(3.14159/180))-C346*(3.14159/180))/2)^2+COS(K346*(3.14159/180))*COS(C346*(3.14159/180))*SIN(((L346*(3.14159/180)-D346*(3.14159/180))/2))^2))</f>
        <v>734.77260758573948</v>
      </c>
      <c r="Q346" s="10">
        <f>2 * 6371* ASIN(SQRT((SIN((M346*(3.14159/180))-C346*(3.14159/180))/2)^2+COS(M346*(3.14159/180))*COS(C346*(3.14159/180))*SIN(((N346*(3.14159/180)-D346*(3.14159/180))/2))^2))</f>
        <v>3134.7782743226762</v>
      </c>
      <c r="R346" s="11">
        <f t="shared" si="10"/>
        <v>734.77260758573948</v>
      </c>
      <c r="S346" t="str">
        <f t="shared" si="11"/>
        <v>WH_2</v>
      </c>
    </row>
    <row r="347" spans="1:19" x14ac:dyDescent="0.3">
      <c r="A347" s="8">
        <v>19963.850000000002</v>
      </c>
      <c r="B347" t="s">
        <v>272</v>
      </c>
      <c r="C347" s="7">
        <v>32.766795999999999</v>
      </c>
      <c r="D347" s="7">
        <v>-96.599159</v>
      </c>
      <c r="E347">
        <v>36.238162807952243</v>
      </c>
      <c r="F347">
        <v>-93.11992684259171</v>
      </c>
      <c r="G347">
        <v>38.193055047503258</v>
      </c>
      <c r="H347">
        <v>-78.468336661466452</v>
      </c>
      <c r="I347">
        <v>39.364199152550128</v>
      </c>
      <c r="J347">
        <v>-118.93146197067428</v>
      </c>
      <c r="K347">
        <v>38.193055047503258</v>
      </c>
      <c r="L347">
        <v>-78.468336661466452</v>
      </c>
      <c r="M347">
        <v>39.364199152550128</v>
      </c>
      <c r="N347">
        <v>-118.93146197067428</v>
      </c>
      <c r="O347" s="10">
        <f>2 * 6371* ASIN(SQRT((SIN((E347*(3.14159/180))-C347*(3.14159/180))/2)^2+COS(E347*(3.14159/180))*COS(C347*(3.14159/180))*SIN(((F347*(3.14159/180)-D347*(3.14159/180))/2))^2))</f>
        <v>500.42011316713405</v>
      </c>
      <c r="P347" s="10">
        <f>2 * 6371* ASIN(SQRT((SIN((K347*(3.14159/180))-C347*(3.14159/180))/2)^2+COS(K347*(3.14159/180))*COS(C347*(3.14159/180))*SIN(((L347*(3.14159/180)-D347*(3.14159/180))/2))^2))</f>
        <v>1745.2041604790795</v>
      </c>
      <c r="Q347" s="10">
        <f>2 * 6371* ASIN(SQRT((SIN((M347*(3.14159/180))-C347*(3.14159/180))/2)^2+COS(M347*(3.14159/180))*COS(C347*(3.14159/180))*SIN(((N347*(3.14159/180)-D347*(3.14159/180))/2))^2))</f>
        <v>2129.8513377897611</v>
      </c>
      <c r="R347" s="11">
        <f t="shared" si="10"/>
        <v>500.42011316713405</v>
      </c>
      <c r="S347" t="str">
        <f t="shared" si="11"/>
        <v>WH_0</v>
      </c>
    </row>
    <row r="348" spans="1:19" x14ac:dyDescent="0.3">
      <c r="A348" s="8">
        <v>19958</v>
      </c>
      <c r="B348" t="s">
        <v>273</v>
      </c>
      <c r="C348" s="7">
        <v>42.433425999999997</v>
      </c>
      <c r="D348" s="7">
        <v>-71.607844999999998</v>
      </c>
      <c r="E348">
        <v>36.238162807952243</v>
      </c>
      <c r="F348">
        <v>-93.11992684259171</v>
      </c>
      <c r="G348">
        <v>38.193055047503258</v>
      </c>
      <c r="H348">
        <v>-78.468336661466452</v>
      </c>
      <c r="I348">
        <v>39.364199152550128</v>
      </c>
      <c r="J348">
        <v>-118.93146197067428</v>
      </c>
      <c r="K348">
        <v>38.193055047503258</v>
      </c>
      <c r="L348">
        <v>-78.468336661466452</v>
      </c>
      <c r="M348">
        <v>39.364199152550128</v>
      </c>
      <c r="N348">
        <v>-118.93146197067428</v>
      </c>
      <c r="O348" s="10">
        <f>2 * 6371* ASIN(SQRT((SIN((E348*(3.14159/180))-C348*(3.14159/180))/2)^2+COS(E348*(3.14159/180))*COS(C348*(3.14159/180))*SIN(((F348*(3.14159/180)-D348*(3.14159/180))/2))^2))</f>
        <v>1967.158182901421</v>
      </c>
      <c r="P348" s="10">
        <f>2 * 6371* ASIN(SQRT((SIN((K348*(3.14159/180))-C348*(3.14159/180))/2)^2+COS(K348*(3.14159/180))*COS(C348*(3.14159/180))*SIN(((L348*(3.14159/180)-D348*(3.14159/180))/2))^2))</f>
        <v>748.14345290564677</v>
      </c>
      <c r="Q348" s="10">
        <f>2 * 6371* ASIN(SQRT((SIN((M348*(3.14159/180))-C348*(3.14159/180))/2)^2+COS(M348*(3.14159/180))*COS(C348*(3.14159/180))*SIN(((N348*(3.14159/180)-D348*(3.14159/180))/2))^2))</f>
        <v>3940.4974425888058</v>
      </c>
      <c r="R348" s="11">
        <f t="shared" si="10"/>
        <v>748.14345290564677</v>
      </c>
      <c r="S348" t="str">
        <f t="shared" si="11"/>
        <v>WH_2</v>
      </c>
    </row>
    <row r="349" spans="1:19" x14ac:dyDescent="0.3">
      <c r="A349" s="8">
        <v>19944.3</v>
      </c>
      <c r="B349" t="s">
        <v>104</v>
      </c>
      <c r="C349" s="7">
        <v>38.713107000000001</v>
      </c>
      <c r="D349" s="7">
        <v>-90.429839999999999</v>
      </c>
      <c r="E349">
        <v>36.238162807952243</v>
      </c>
      <c r="F349">
        <v>-93.11992684259171</v>
      </c>
      <c r="G349">
        <v>38.193055047503258</v>
      </c>
      <c r="H349">
        <v>-78.468336661466452</v>
      </c>
      <c r="I349">
        <v>39.364199152550128</v>
      </c>
      <c r="J349">
        <v>-118.93146197067428</v>
      </c>
      <c r="K349">
        <v>38.193055047503258</v>
      </c>
      <c r="L349">
        <v>-78.468336661466452</v>
      </c>
      <c r="M349">
        <v>39.364199152550128</v>
      </c>
      <c r="N349">
        <v>-118.93146197067428</v>
      </c>
      <c r="O349" s="10">
        <f>2 * 6371* ASIN(SQRT((SIN((E349*(3.14159/180))-C349*(3.14159/180))/2)^2+COS(E349*(3.14159/180))*COS(C349*(3.14159/180))*SIN(((F349*(3.14159/180)-D349*(3.14159/180))/2))^2))</f>
        <v>363.35304531061564</v>
      </c>
      <c r="P349" s="10">
        <f>2 * 6371* ASIN(SQRT((SIN((K349*(3.14159/180))-C349*(3.14159/180))/2)^2+COS(K349*(3.14159/180))*COS(C349*(3.14159/180))*SIN(((L349*(3.14159/180)-D349*(3.14159/180))/2))^2))</f>
        <v>1042.4533291277392</v>
      </c>
      <c r="Q349" s="10">
        <f>2 * 6371* ASIN(SQRT((SIN((M349*(3.14159/180))-C349*(3.14159/180))/2)^2+COS(M349*(3.14159/180))*COS(C349*(3.14159/180))*SIN(((N349*(3.14159/180)-D349*(3.14159/180))/2))^2))</f>
        <v>2452.4331948294384</v>
      </c>
      <c r="R349" s="11">
        <f t="shared" si="10"/>
        <v>363.35304531061564</v>
      </c>
      <c r="S349" t="str">
        <f t="shared" si="11"/>
        <v>WH_0</v>
      </c>
    </row>
    <row r="350" spans="1:19" x14ac:dyDescent="0.3">
      <c r="A350" s="8">
        <v>19110.599999999999</v>
      </c>
      <c r="B350" t="s">
        <v>274</v>
      </c>
      <c r="C350" s="7">
        <v>36.112478000000003</v>
      </c>
      <c r="D350" s="7">
        <v>-80.015112000000002</v>
      </c>
      <c r="E350">
        <v>36.238162807952243</v>
      </c>
      <c r="F350">
        <v>-93.11992684259171</v>
      </c>
      <c r="G350">
        <v>38.193055047503258</v>
      </c>
      <c r="H350">
        <v>-78.468336661466452</v>
      </c>
      <c r="I350">
        <v>39.364199152550128</v>
      </c>
      <c r="J350">
        <v>-118.93146197067428</v>
      </c>
      <c r="K350">
        <v>38.193055047503258</v>
      </c>
      <c r="L350">
        <v>-78.468336661466452</v>
      </c>
      <c r="M350">
        <v>39.364199152550128</v>
      </c>
      <c r="N350">
        <v>-118.93146197067428</v>
      </c>
      <c r="O350" s="10">
        <f>2 * 6371* ASIN(SQRT((SIN((E350*(3.14159/180))-C350*(3.14159/180))/2)^2+COS(E350*(3.14159/180))*COS(C350*(3.14159/180))*SIN(((F350*(3.14159/180)-D350*(3.14159/180))/2))^2))</f>
        <v>1175.450021825568</v>
      </c>
      <c r="P350" s="10">
        <f>2 * 6371* ASIN(SQRT((SIN((K350*(3.14159/180))-C350*(3.14159/180))/2)^2+COS(K350*(3.14159/180))*COS(C350*(3.14159/180))*SIN(((L350*(3.14159/180)-D350*(3.14159/180))/2))^2))</f>
        <v>268.86947388780919</v>
      </c>
      <c r="Q350" s="10">
        <f>2 * 6371* ASIN(SQRT((SIN((M350*(3.14159/180))-C350*(3.14159/180))/2)^2+COS(M350*(3.14159/180))*COS(C350*(3.14159/180))*SIN(((N350*(3.14159/180)-D350*(3.14159/180))/2))^2))</f>
        <v>3414.6597911314184</v>
      </c>
      <c r="R350" s="11">
        <f t="shared" si="10"/>
        <v>268.86947388780919</v>
      </c>
      <c r="S350" t="str">
        <f t="shared" si="11"/>
        <v>WH_2</v>
      </c>
    </row>
    <row r="351" spans="1:19" x14ac:dyDescent="0.3">
      <c r="A351" s="8">
        <v>18804.590000000004</v>
      </c>
      <c r="B351" t="s">
        <v>275</v>
      </c>
      <c r="C351" s="7">
        <v>34.195399999999999</v>
      </c>
      <c r="D351" s="7">
        <v>-82.161788000000001</v>
      </c>
      <c r="E351">
        <v>36.238162807952243</v>
      </c>
      <c r="F351">
        <v>-93.11992684259171</v>
      </c>
      <c r="G351">
        <v>38.193055047503258</v>
      </c>
      <c r="H351">
        <v>-78.468336661466452</v>
      </c>
      <c r="I351">
        <v>39.364199152550128</v>
      </c>
      <c r="J351">
        <v>-118.93146197067428</v>
      </c>
      <c r="K351">
        <v>38.193055047503258</v>
      </c>
      <c r="L351">
        <v>-78.468336661466452</v>
      </c>
      <c r="M351">
        <v>39.364199152550128</v>
      </c>
      <c r="N351">
        <v>-118.93146197067428</v>
      </c>
      <c r="O351" s="10">
        <f>2 * 6371* ASIN(SQRT((SIN((E351*(3.14159/180))-C351*(3.14159/180))/2)^2+COS(E351*(3.14159/180))*COS(C351*(3.14159/180))*SIN(((F351*(3.14159/180)-D351*(3.14159/180))/2))^2))</f>
        <v>1020.4325172750882</v>
      </c>
      <c r="P351" s="10">
        <f>2 * 6371* ASIN(SQRT((SIN((K351*(3.14159/180))-C351*(3.14159/180))/2)^2+COS(K351*(3.14159/180))*COS(C351*(3.14159/180))*SIN(((L351*(3.14159/180)-D351*(3.14159/180))/2))^2))</f>
        <v>554.14564558362645</v>
      </c>
      <c r="Q351" s="10">
        <f>2 * 6371* ASIN(SQRT((SIN((M351*(3.14159/180))-C351*(3.14159/180))/2)^2+COS(M351*(3.14159/180))*COS(C351*(3.14159/180))*SIN(((N351*(3.14159/180)-D351*(3.14159/180))/2))^2))</f>
        <v>3301.3871780068957</v>
      </c>
      <c r="R351" s="11">
        <f t="shared" si="10"/>
        <v>554.14564558362645</v>
      </c>
      <c r="S351" t="str">
        <f t="shared" si="11"/>
        <v>WH_2</v>
      </c>
    </row>
    <row r="352" spans="1:19" x14ac:dyDescent="0.3">
      <c r="A352" s="8">
        <v>18428.64</v>
      </c>
      <c r="B352" t="s">
        <v>146</v>
      </c>
      <c r="C352" s="7">
        <v>39.099727000000001</v>
      </c>
      <c r="D352" s="7">
        <v>-94.578567000000007</v>
      </c>
      <c r="E352">
        <v>36.238162807952243</v>
      </c>
      <c r="F352">
        <v>-93.11992684259171</v>
      </c>
      <c r="G352">
        <v>38.193055047503258</v>
      </c>
      <c r="H352">
        <v>-78.468336661466452</v>
      </c>
      <c r="I352">
        <v>39.364199152550128</v>
      </c>
      <c r="J352">
        <v>-118.93146197067428</v>
      </c>
      <c r="K352">
        <v>38.193055047503258</v>
      </c>
      <c r="L352">
        <v>-78.468336661466452</v>
      </c>
      <c r="M352">
        <v>39.364199152550128</v>
      </c>
      <c r="N352">
        <v>-118.93146197067428</v>
      </c>
      <c r="O352" s="10">
        <f>2 * 6371* ASIN(SQRT((SIN((E352*(3.14159/180))-C352*(3.14159/180))/2)^2+COS(E352*(3.14159/180))*COS(C352*(3.14159/180))*SIN(((F352*(3.14159/180)-D352*(3.14159/180))/2))^2))</f>
        <v>343.00913672651558</v>
      </c>
      <c r="P352" s="10">
        <f>2 * 6371* ASIN(SQRT((SIN((K352*(3.14159/180))-C352*(3.14159/180))/2)^2+COS(K352*(3.14159/180))*COS(C352*(3.14159/180))*SIN(((L352*(3.14159/180)-D352*(3.14159/180))/2))^2))</f>
        <v>1400.8750896610088</v>
      </c>
      <c r="Q352" s="10">
        <f>2 * 6371* ASIN(SQRT((SIN((M352*(3.14159/180))-C352*(3.14159/180))/2)^2+COS(M352*(3.14159/180))*COS(C352*(3.14159/180))*SIN(((N352*(3.14159/180)-D352*(3.14159/180))/2))^2))</f>
        <v>2091.3528458321084</v>
      </c>
      <c r="R352" s="11">
        <f t="shared" si="10"/>
        <v>343.00913672651558</v>
      </c>
      <c r="S352" t="str">
        <f t="shared" si="11"/>
        <v>WH_0</v>
      </c>
    </row>
    <row r="353" spans="1:19" x14ac:dyDescent="0.3">
      <c r="A353" s="8">
        <v>18426</v>
      </c>
      <c r="B353" t="s">
        <v>276</v>
      </c>
      <c r="C353" s="7">
        <v>34.806553000000001</v>
      </c>
      <c r="D353" s="7">
        <v>-78.971141000000003</v>
      </c>
      <c r="E353">
        <v>36.238162807952243</v>
      </c>
      <c r="F353">
        <v>-93.11992684259171</v>
      </c>
      <c r="G353">
        <v>38.193055047503258</v>
      </c>
      <c r="H353">
        <v>-78.468336661466452</v>
      </c>
      <c r="I353">
        <v>39.364199152550128</v>
      </c>
      <c r="J353">
        <v>-118.93146197067428</v>
      </c>
      <c r="K353">
        <v>38.193055047503258</v>
      </c>
      <c r="L353">
        <v>-78.468336661466452</v>
      </c>
      <c r="M353">
        <v>39.364199152550128</v>
      </c>
      <c r="N353">
        <v>-118.93146197067428</v>
      </c>
      <c r="O353" s="10">
        <f>2 * 6371* ASIN(SQRT((SIN((E353*(3.14159/180))-C353*(3.14159/180))/2)^2+COS(E353*(3.14159/180))*COS(C353*(3.14159/180))*SIN(((F353*(3.14159/180)-D353*(3.14159/180))/2))^2))</f>
        <v>1289.1467410751836</v>
      </c>
      <c r="P353" s="10">
        <f>2 * 6371* ASIN(SQRT((SIN((K353*(3.14159/180))-C353*(3.14159/180))/2)^2+COS(K353*(3.14159/180))*COS(C353*(3.14159/180))*SIN(((L353*(3.14159/180)-D353*(3.14159/180))/2))^2))</f>
        <v>379.068688505392</v>
      </c>
      <c r="Q353" s="10">
        <f>2 * 6371* ASIN(SQRT((SIN((M353*(3.14159/180))-C353*(3.14159/180))/2)^2+COS(M353*(3.14159/180))*COS(C353*(3.14159/180))*SIN(((N353*(3.14159/180)-D353*(3.14159/180))/2))^2))</f>
        <v>3551.4835459523533</v>
      </c>
      <c r="R353" s="11">
        <f t="shared" si="10"/>
        <v>379.068688505392</v>
      </c>
      <c r="S353" t="str">
        <f t="shared" si="11"/>
        <v>WH_2</v>
      </c>
    </row>
    <row r="354" spans="1:19" x14ac:dyDescent="0.3">
      <c r="A354" s="8">
        <v>17875</v>
      </c>
      <c r="B354" t="s">
        <v>277</v>
      </c>
      <c r="C354" s="7">
        <v>41.955030000000001</v>
      </c>
      <c r="D354" s="7">
        <v>-87.940066000000002</v>
      </c>
      <c r="E354">
        <v>36.238162807952243</v>
      </c>
      <c r="F354">
        <v>-93.11992684259171</v>
      </c>
      <c r="G354">
        <v>38.193055047503258</v>
      </c>
      <c r="H354">
        <v>-78.468336661466452</v>
      </c>
      <c r="I354">
        <v>39.364199152550128</v>
      </c>
      <c r="J354">
        <v>-118.93146197067428</v>
      </c>
      <c r="K354">
        <v>38.193055047503258</v>
      </c>
      <c r="L354">
        <v>-78.468336661466452</v>
      </c>
      <c r="M354">
        <v>39.364199152550128</v>
      </c>
      <c r="N354">
        <v>-118.93146197067428</v>
      </c>
      <c r="O354" s="10">
        <f>2 * 6371* ASIN(SQRT((SIN((E354*(3.14159/180))-C354*(3.14159/180))/2)^2+COS(E354*(3.14159/180))*COS(C354*(3.14159/180))*SIN(((F354*(3.14159/180)-D354*(3.14159/180))/2))^2))</f>
        <v>776.11489771978279</v>
      </c>
      <c r="P354" s="10">
        <f>2 * 6371* ASIN(SQRT((SIN((K354*(3.14159/180))-C354*(3.14159/180))/2)^2+COS(K354*(3.14159/180))*COS(C354*(3.14159/180))*SIN(((L354*(3.14159/180)-D354*(3.14159/180))/2))^2))</f>
        <v>907.17908567803499</v>
      </c>
      <c r="Q354" s="10">
        <f>2 * 6371* ASIN(SQRT((SIN((M354*(3.14159/180))-C354*(3.14159/180))/2)^2+COS(M354*(3.14159/180))*COS(C354*(3.14159/180))*SIN(((N354*(3.14159/180)-D354*(3.14159/180))/2))^2))</f>
        <v>2615.6259676901113</v>
      </c>
      <c r="R354" s="11">
        <f t="shared" si="10"/>
        <v>776.11489771978279</v>
      </c>
      <c r="S354" t="str">
        <f t="shared" si="11"/>
        <v>WH_0</v>
      </c>
    </row>
    <row r="355" spans="1:19" x14ac:dyDescent="0.3">
      <c r="A355" s="8">
        <v>17700</v>
      </c>
      <c r="B355" t="s">
        <v>121</v>
      </c>
      <c r="C355" s="7">
        <v>35.467559999999999</v>
      </c>
      <c r="D355" s="7">
        <v>-97.516428000000005</v>
      </c>
      <c r="E355">
        <v>36.238162807952243</v>
      </c>
      <c r="F355">
        <v>-93.11992684259171</v>
      </c>
      <c r="G355">
        <v>38.193055047503258</v>
      </c>
      <c r="H355">
        <v>-78.468336661466452</v>
      </c>
      <c r="I355">
        <v>39.364199152550128</v>
      </c>
      <c r="J355">
        <v>-118.93146197067428</v>
      </c>
      <c r="K355">
        <v>38.193055047503258</v>
      </c>
      <c r="L355">
        <v>-78.468336661466452</v>
      </c>
      <c r="M355">
        <v>39.364199152550128</v>
      </c>
      <c r="N355">
        <v>-118.93146197067428</v>
      </c>
      <c r="O355" s="10">
        <f>2 * 6371* ASIN(SQRT((SIN((E355*(3.14159/180))-C355*(3.14159/180))/2)^2+COS(E355*(3.14159/180))*COS(C355*(3.14159/180))*SIN(((F355*(3.14159/180)-D355*(3.14159/180))/2))^2))</f>
        <v>405.35804114438167</v>
      </c>
      <c r="P355" s="10">
        <f>2 * 6371* ASIN(SQRT((SIN((K355*(3.14159/180))-C355*(3.14159/180))/2)^2+COS(K355*(3.14159/180))*COS(C355*(3.14159/180))*SIN(((L355*(3.14159/180)-D355*(3.14159/180))/2))^2))</f>
        <v>1718.9745958081869</v>
      </c>
      <c r="Q355" s="10">
        <f>2 * 6371* ASIN(SQRT((SIN((M355*(3.14159/180))-C355*(3.14159/180))/2)^2+COS(M355*(3.14159/180))*COS(C355*(3.14159/180))*SIN(((N355*(3.14159/180)-D355*(3.14159/180))/2))^2))</f>
        <v>1935.2566676040417</v>
      </c>
      <c r="R355" s="11">
        <f t="shared" si="10"/>
        <v>405.35804114438167</v>
      </c>
      <c r="S355" t="str">
        <f t="shared" si="11"/>
        <v>WH_0</v>
      </c>
    </row>
    <row r="356" spans="1:19" x14ac:dyDescent="0.3">
      <c r="A356" s="8">
        <v>17011.2</v>
      </c>
      <c r="B356" t="s">
        <v>278</v>
      </c>
      <c r="C356" s="7">
        <v>43.323892000000001</v>
      </c>
      <c r="D356" s="7">
        <v>-88.166759999999996</v>
      </c>
      <c r="E356">
        <v>36.238162807952243</v>
      </c>
      <c r="F356">
        <v>-93.11992684259171</v>
      </c>
      <c r="G356">
        <v>38.193055047503258</v>
      </c>
      <c r="H356">
        <v>-78.468336661466452</v>
      </c>
      <c r="I356">
        <v>39.364199152550128</v>
      </c>
      <c r="J356">
        <v>-118.93146197067428</v>
      </c>
      <c r="K356">
        <v>38.193055047503258</v>
      </c>
      <c r="L356">
        <v>-78.468336661466452</v>
      </c>
      <c r="M356">
        <v>39.364199152550128</v>
      </c>
      <c r="N356">
        <v>-118.93146197067428</v>
      </c>
      <c r="O356" s="10">
        <f>2 * 6371* ASIN(SQRT((SIN((E356*(3.14159/180))-C356*(3.14159/180))/2)^2+COS(E356*(3.14159/180))*COS(C356*(3.14159/180))*SIN(((F356*(3.14159/180)-D356*(3.14159/180))/2))^2))</f>
        <v>892.64021145600088</v>
      </c>
      <c r="P356" s="10">
        <f>2 * 6371* ASIN(SQRT((SIN((K356*(3.14159/180))-C356*(3.14159/180))/2)^2+COS(K356*(3.14159/180))*COS(C356*(3.14159/180))*SIN(((L356*(3.14159/180)-D356*(3.14159/180))/2))^2))</f>
        <v>994.98260009752119</v>
      </c>
      <c r="Q356" s="10">
        <f>2 * 6371* ASIN(SQRT((SIN((M356*(3.14159/180))-C356*(3.14159/180))/2)^2+COS(M356*(3.14159/180))*COS(C356*(3.14159/180))*SIN(((N356*(3.14159/180)-D356*(3.14159/180))/2))^2))</f>
        <v>2590.521681964939</v>
      </c>
      <c r="R356" s="11">
        <f t="shared" si="10"/>
        <v>892.64021145600088</v>
      </c>
      <c r="S356" t="str">
        <f t="shared" si="11"/>
        <v>WH_0</v>
      </c>
    </row>
    <row r="357" spans="1:19" x14ac:dyDescent="0.3">
      <c r="A357" s="8">
        <v>15870.26</v>
      </c>
      <c r="B357" t="s">
        <v>279</v>
      </c>
      <c r="C357" s="7">
        <v>40.695504</v>
      </c>
      <c r="D357" s="7">
        <v>-74.228733000000005</v>
      </c>
      <c r="E357">
        <v>36.238162807952243</v>
      </c>
      <c r="F357">
        <v>-93.11992684259171</v>
      </c>
      <c r="G357">
        <v>38.193055047503258</v>
      </c>
      <c r="H357">
        <v>-78.468336661466452</v>
      </c>
      <c r="I357">
        <v>39.364199152550128</v>
      </c>
      <c r="J357">
        <v>-118.93146197067428</v>
      </c>
      <c r="K357">
        <v>38.193055047503258</v>
      </c>
      <c r="L357">
        <v>-78.468336661466452</v>
      </c>
      <c r="M357">
        <v>39.364199152550128</v>
      </c>
      <c r="N357">
        <v>-118.93146197067428</v>
      </c>
      <c r="O357" s="10">
        <f>2 * 6371* ASIN(SQRT((SIN((E357*(3.14159/180))-C357*(3.14159/180))/2)^2+COS(E357*(3.14159/180))*COS(C357*(3.14159/180))*SIN(((F357*(3.14159/180)-D357*(3.14159/180))/2))^2))</f>
        <v>1713.7247108702675</v>
      </c>
      <c r="P357" s="10">
        <f>2 * 6371* ASIN(SQRT((SIN((K357*(3.14159/180))-C357*(3.14159/180))/2)^2+COS(K357*(3.14159/180))*COS(C357*(3.14159/180))*SIN(((L357*(3.14159/180)-D357*(3.14159/180))/2))^2))</f>
        <v>458.07996101336039</v>
      </c>
      <c r="Q357" s="10">
        <f>2 * 6371* ASIN(SQRT((SIN((M357*(3.14159/180))-C357*(3.14159/180))/2)^2+COS(M357*(3.14159/180))*COS(C357*(3.14159/180))*SIN(((N357*(3.14159/180)-D357*(3.14159/180))/2))^2))</f>
        <v>3767.4985160457095</v>
      </c>
      <c r="R357" s="11">
        <f t="shared" si="10"/>
        <v>458.07996101336039</v>
      </c>
      <c r="S357" t="str">
        <f t="shared" si="11"/>
        <v>WH_2</v>
      </c>
    </row>
    <row r="358" spans="1:19" x14ac:dyDescent="0.3">
      <c r="A358" s="8">
        <v>15120</v>
      </c>
      <c r="B358" t="s">
        <v>280</v>
      </c>
      <c r="C358" s="7">
        <v>40.506771999999998</v>
      </c>
      <c r="D358" s="7">
        <v>-74.265422999999998</v>
      </c>
      <c r="E358">
        <v>36.238162807952243</v>
      </c>
      <c r="F358">
        <v>-93.11992684259171</v>
      </c>
      <c r="G358">
        <v>38.193055047503258</v>
      </c>
      <c r="H358">
        <v>-78.468336661466452</v>
      </c>
      <c r="I358">
        <v>39.364199152550128</v>
      </c>
      <c r="J358">
        <v>-118.93146197067428</v>
      </c>
      <c r="K358">
        <v>38.193055047503258</v>
      </c>
      <c r="L358">
        <v>-78.468336661466452</v>
      </c>
      <c r="M358">
        <v>39.364199152550128</v>
      </c>
      <c r="N358">
        <v>-118.93146197067428</v>
      </c>
      <c r="O358" s="10">
        <f>2 * 6371* ASIN(SQRT((SIN((E358*(3.14159/180))-C358*(3.14159/180))/2)^2+COS(E358*(3.14159/180))*COS(C358*(3.14159/180))*SIN(((F358*(3.14159/180)-D358*(3.14159/180))/2))^2))</f>
        <v>1706.9089576421547</v>
      </c>
      <c r="P358" s="10">
        <f>2 * 6371* ASIN(SQRT((SIN((K358*(3.14159/180))-C358*(3.14159/180))/2)^2+COS(K358*(3.14159/180))*COS(C358*(3.14159/180))*SIN(((L358*(3.14159/180)-D358*(3.14159/180))/2))^2))</f>
        <v>443.49579654361463</v>
      </c>
      <c r="Q358" s="10">
        <f>2 * 6371* ASIN(SQRT((SIN((M358*(3.14159/180))-C358*(3.14159/180))/2)^2+COS(M358*(3.14159/180))*COS(C358*(3.14159/180))*SIN(((N358*(3.14159/180)-D358*(3.14159/180))/2))^2))</f>
        <v>3769.1389284494071</v>
      </c>
      <c r="R358" s="11">
        <f t="shared" si="10"/>
        <v>443.49579654361463</v>
      </c>
      <c r="S358" t="str">
        <f t="shared" si="11"/>
        <v>WH_2</v>
      </c>
    </row>
    <row r="359" spans="1:19" x14ac:dyDescent="0.3">
      <c r="A359" s="8">
        <v>15120</v>
      </c>
      <c r="B359" t="s">
        <v>203</v>
      </c>
      <c r="C359" s="7">
        <v>25.761679999999998</v>
      </c>
      <c r="D359" s="7">
        <v>-80.191789999999997</v>
      </c>
      <c r="E359">
        <v>36.238162807952243</v>
      </c>
      <c r="F359">
        <v>-93.11992684259171</v>
      </c>
      <c r="G359">
        <v>38.193055047503258</v>
      </c>
      <c r="H359">
        <v>-78.468336661466452</v>
      </c>
      <c r="I359">
        <v>39.364199152550128</v>
      </c>
      <c r="J359">
        <v>-118.93146197067428</v>
      </c>
      <c r="K359">
        <v>38.193055047503258</v>
      </c>
      <c r="L359">
        <v>-78.468336661466452</v>
      </c>
      <c r="M359">
        <v>39.364199152550128</v>
      </c>
      <c r="N359">
        <v>-118.93146197067428</v>
      </c>
      <c r="O359" s="10">
        <f>2 * 6371* ASIN(SQRT((SIN((E359*(3.14159/180))-C359*(3.14159/180))/2)^2+COS(E359*(3.14159/180))*COS(C359*(3.14159/180))*SIN(((F359*(3.14159/180)-D359*(3.14159/180))/2))^2))</f>
        <v>1689.2176202152234</v>
      </c>
      <c r="P359" s="10">
        <f>2 * 6371* ASIN(SQRT((SIN((K359*(3.14159/180))-C359*(3.14159/180))/2)^2+COS(K359*(3.14159/180))*COS(C359*(3.14159/180))*SIN(((L359*(3.14159/180)-D359*(3.14159/180))/2))^2))</f>
        <v>1383.6461614196191</v>
      </c>
      <c r="Q359" s="10">
        <f>2 * 6371* ASIN(SQRT((SIN((M359*(3.14159/180))-C359*(3.14159/180))/2)^2+COS(M359*(3.14159/180))*COS(C359*(3.14159/180))*SIN(((N359*(3.14159/180)-D359*(3.14159/180))/2))^2))</f>
        <v>3891.7461191120328</v>
      </c>
      <c r="R359" s="11">
        <f t="shared" si="10"/>
        <v>1383.6461614196191</v>
      </c>
      <c r="S359" t="str">
        <f t="shared" si="11"/>
        <v>WH_2</v>
      </c>
    </row>
    <row r="360" spans="1:19" x14ac:dyDescent="0.3">
      <c r="A360" s="8">
        <v>15079</v>
      </c>
      <c r="B360" t="s">
        <v>281</v>
      </c>
      <c r="C360" s="7">
        <v>42.610647999999998</v>
      </c>
      <c r="D360" s="7">
        <v>-71.234224999999995</v>
      </c>
      <c r="E360">
        <v>36.238162807952243</v>
      </c>
      <c r="F360">
        <v>-93.11992684259171</v>
      </c>
      <c r="G360">
        <v>38.193055047503258</v>
      </c>
      <c r="H360">
        <v>-78.468336661466452</v>
      </c>
      <c r="I360">
        <v>39.364199152550128</v>
      </c>
      <c r="J360">
        <v>-118.93146197067428</v>
      </c>
      <c r="K360">
        <v>38.193055047503258</v>
      </c>
      <c r="L360">
        <v>-78.468336661466452</v>
      </c>
      <c r="M360">
        <v>39.364199152550128</v>
      </c>
      <c r="N360">
        <v>-118.93146197067428</v>
      </c>
      <c r="O360" s="10">
        <f>2 * 6371* ASIN(SQRT((SIN((E360*(3.14159/180))-C360*(3.14159/180))/2)^2+COS(E360*(3.14159/180))*COS(C360*(3.14159/180))*SIN(((F360*(3.14159/180)-D360*(3.14159/180))/2))^2))</f>
        <v>2001.4661409682928</v>
      </c>
      <c r="P360" s="10">
        <f>2 * 6371* ASIN(SQRT((SIN((K360*(3.14159/180))-C360*(3.14159/180))/2)^2+COS(K360*(3.14159/180))*COS(C360*(3.14159/180))*SIN(((L360*(3.14159/180)-D360*(3.14159/180))/2))^2))</f>
        <v>784.45125646742645</v>
      </c>
      <c r="Q360" s="10">
        <f>2 * 6371* ASIN(SQRT((SIN((M360*(3.14159/180))-C360*(3.14159/180))/2)^2+COS(M360*(3.14159/180))*COS(C360*(3.14159/180))*SIN(((N360*(3.14159/180)-D360*(3.14159/180))/2))^2))</f>
        <v>3966.6339660679641</v>
      </c>
      <c r="R360" s="11">
        <f t="shared" si="10"/>
        <v>784.45125646742645</v>
      </c>
      <c r="S360" t="str">
        <f t="shared" si="11"/>
        <v>WH_2</v>
      </c>
    </row>
    <row r="361" spans="1:19" x14ac:dyDescent="0.3">
      <c r="A361" s="8">
        <v>13935.6</v>
      </c>
      <c r="B361" t="s">
        <v>282</v>
      </c>
      <c r="C361" s="7">
        <v>39.768402999999999</v>
      </c>
      <c r="D361" s="7">
        <v>-86.158068</v>
      </c>
      <c r="E361">
        <v>36.238162807952243</v>
      </c>
      <c r="F361">
        <v>-93.11992684259171</v>
      </c>
      <c r="G361">
        <v>38.193055047503258</v>
      </c>
      <c r="H361">
        <v>-78.468336661466452</v>
      </c>
      <c r="I361">
        <v>39.364199152550128</v>
      </c>
      <c r="J361">
        <v>-118.93146197067428</v>
      </c>
      <c r="K361">
        <v>38.193055047503258</v>
      </c>
      <c r="L361">
        <v>-78.468336661466452</v>
      </c>
      <c r="M361">
        <v>39.364199152550128</v>
      </c>
      <c r="N361">
        <v>-118.93146197067428</v>
      </c>
      <c r="O361" s="10">
        <f>2 * 6371* ASIN(SQRT((SIN((E361*(3.14159/180))-C361*(3.14159/180))/2)^2+COS(E361*(3.14159/180))*COS(C361*(3.14159/180))*SIN(((F361*(3.14159/180)-D361*(3.14159/180))/2))^2))</f>
        <v>724.93129578542823</v>
      </c>
      <c r="P361" s="10">
        <f>2 * 6371* ASIN(SQRT((SIN((K361*(3.14159/180))-C361*(3.14159/180))/2)^2+COS(K361*(3.14159/180))*COS(C361*(3.14159/180))*SIN(((L361*(3.14159/180)-D361*(3.14159/180))/2))^2))</f>
        <v>687.12574858161895</v>
      </c>
      <c r="Q361" s="10">
        <f>2 * 6371* ASIN(SQRT((SIN((M361*(3.14159/180))-C361*(3.14159/180))/2)^2+COS(M361*(3.14159/180))*COS(C361*(3.14159/180))*SIN(((N361*(3.14159/180)-D361*(3.14159/180))/2))^2))</f>
        <v>2793.821217658663</v>
      </c>
      <c r="R361" s="11">
        <f t="shared" si="10"/>
        <v>687.12574858161895</v>
      </c>
      <c r="S361" t="str">
        <f t="shared" si="11"/>
        <v>WH_2</v>
      </c>
    </row>
    <row r="362" spans="1:19" x14ac:dyDescent="0.3">
      <c r="A362" s="8">
        <v>12447.68</v>
      </c>
      <c r="B362" t="s">
        <v>283</v>
      </c>
      <c r="C362" s="7">
        <v>38.769917999999997</v>
      </c>
      <c r="D362" s="7">
        <v>-90.466750000000005</v>
      </c>
      <c r="E362">
        <v>36.238162807952243</v>
      </c>
      <c r="F362">
        <v>-93.11992684259171</v>
      </c>
      <c r="G362">
        <v>38.193055047503258</v>
      </c>
      <c r="H362">
        <v>-78.468336661466452</v>
      </c>
      <c r="I362">
        <v>39.364199152550128</v>
      </c>
      <c r="J362">
        <v>-118.93146197067428</v>
      </c>
      <c r="K362">
        <v>38.193055047503258</v>
      </c>
      <c r="L362">
        <v>-78.468336661466452</v>
      </c>
      <c r="M362">
        <v>39.364199152550128</v>
      </c>
      <c r="N362">
        <v>-118.93146197067428</v>
      </c>
      <c r="O362" s="10">
        <f>2 * 6371* ASIN(SQRT((SIN((E362*(3.14159/180))-C362*(3.14159/180))/2)^2+COS(E362*(3.14159/180))*COS(C362*(3.14159/180))*SIN(((F362*(3.14159/180)-D362*(3.14159/180))/2))^2))</f>
        <v>366.00709748388982</v>
      </c>
      <c r="P362" s="10">
        <f>2 * 6371* ASIN(SQRT((SIN((K362*(3.14159/180))-C362*(3.14159/180))/2)^2+COS(K362*(3.14159/180))*COS(C362*(3.14159/180))*SIN(((L362*(3.14159/180)-D362*(3.14159/180))/2))^2))</f>
        <v>1045.6102643572156</v>
      </c>
      <c r="Q362" s="10">
        <f>2 * 6371* ASIN(SQRT((SIN((M362*(3.14159/180))-C362*(3.14159/180))/2)^2+COS(M362*(3.14159/180))*COS(C362*(3.14159/180))*SIN(((N362*(3.14159/180)-D362*(3.14159/180))/2))^2))</f>
        <v>2448.1182800663569</v>
      </c>
      <c r="R362" s="11">
        <f t="shared" si="10"/>
        <v>366.00709748388982</v>
      </c>
      <c r="S362" t="str">
        <f t="shared" si="11"/>
        <v>WH_0</v>
      </c>
    </row>
    <row r="363" spans="1:19" x14ac:dyDescent="0.3">
      <c r="A363" s="8">
        <v>12320</v>
      </c>
      <c r="B363" t="s">
        <v>203</v>
      </c>
      <c r="C363" s="7">
        <v>25.761679999999998</v>
      </c>
      <c r="D363" s="7">
        <v>-80.191789999999997</v>
      </c>
      <c r="E363">
        <v>36.238162807952243</v>
      </c>
      <c r="F363">
        <v>-93.11992684259171</v>
      </c>
      <c r="G363">
        <v>38.193055047503258</v>
      </c>
      <c r="H363">
        <v>-78.468336661466452</v>
      </c>
      <c r="I363">
        <v>39.364199152550128</v>
      </c>
      <c r="J363">
        <v>-118.93146197067428</v>
      </c>
      <c r="K363">
        <v>38.193055047503258</v>
      </c>
      <c r="L363">
        <v>-78.468336661466452</v>
      </c>
      <c r="M363">
        <v>39.364199152550128</v>
      </c>
      <c r="N363">
        <v>-118.93146197067428</v>
      </c>
      <c r="O363" s="10">
        <f>2 * 6371* ASIN(SQRT((SIN((E363*(3.14159/180))-C363*(3.14159/180))/2)^2+COS(E363*(3.14159/180))*COS(C363*(3.14159/180))*SIN(((F363*(3.14159/180)-D363*(3.14159/180))/2))^2))</f>
        <v>1689.2176202152234</v>
      </c>
      <c r="P363" s="10">
        <f>2 * 6371* ASIN(SQRT((SIN((K363*(3.14159/180))-C363*(3.14159/180))/2)^2+COS(K363*(3.14159/180))*COS(C363*(3.14159/180))*SIN(((L363*(3.14159/180)-D363*(3.14159/180))/2))^2))</f>
        <v>1383.6461614196191</v>
      </c>
      <c r="Q363" s="10">
        <f>2 * 6371* ASIN(SQRT((SIN((M363*(3.14159/180))-C363*(3.14159/180))/2)^2+COS(M363*(3.14159/180))*COS(C363*(3.14159/180))*SIN(((N363*(3.14159/180)-D363*(3.14159/180))/2))^2))</f>
        <v>3891.7461191120328</v>
      </c>
      <c r="R363" s="11">
        <f t="shared" si="10"/>
        <v>1383.6461614196191</v>
      </c>
      <c r="S363" t="str">
        <f t="shared" si="11"/>
        <v>WH_2</v>
      </c>
    </row>
    <row r="364" spans="1:19" x14ac:dyDescent="0.3">
      <c r="A364" s="8">
        <v>11869.8</v>
      </c>
      <c r="B364" t="s">
        <v>284</v>
      </c>
      <c r="C364" s="7">
        <v>40.840378000000001</v>
      </c>
      <c r="D364" s="7">
        <v>-74.090697000000006</v>
      </c>
      <c r="E364">
        <v>36.238162807952243</v>
      </c>
      <c r="F364">
        <v>-93.11992684259171</v>
      </c>
      <c r="G364">
        <v>38.193055047503258</v>
      </c>
      <c r="H364">
        <v>-78.468336661466452</v>
      </c>
      <c r="I364">
        <v>39.364199152550128</v>
      </c>
      <c r="J364">
        <v>-118.93146197067428</v>
      </c>
      <c r="K364">
        <v>38.193055047503258</v>
      </c>
      <c r="L364">
        <v>-78.468336661466452</v>
      </c>
      <c r="M364">
        <v>39.364199152550128</v>
      </c>
      <c r="N364">
        <v>-118.93146197067428</v>
      </c>
      <c r="O364" s="10">
        <f>2 * 6371* ASIN(SQRT((SIN((E364*(3.14159/180))-C364*(3.14159/180))/2)^2+COS(E364*(3.14159/180))*COS(C364*(3.14159/180))*SIN(((F364*(3.14159/180)-D364*(3.14159/180))/2))^2))</f>
        <v>1728.1685936181154</v>
      </c>
      <c r="P364" s="10">
        <f>2 * 6371* ASIN(SQRT((SIN((K364*(3.14159/180))-C364*(3.14159/180))/2)^2+COS(K364*(3.14159/180))*COS(C364*(3.14159/180))*SIN(((L364*(3.14159/180)-D364*(3.14159/180))/2))^2))</f>
        <v>476.98372447327728</v>
      </c>
      <c r="Q364" s="10">
        <f>2 * 6371* ASIN(SQRT((SIN((M364*(3.14159/180))-C364*(3.14159/180))/2)^2+COS(M364*(3.14159/180))*COS(C364*(3.14159/180))*SIN(((N364*(3.14159/180)-D364*(3.14159/180))/2))^2))</f>
        <v>3775.3211949416063</v>
      </c>
      <c r="R364" s="11">
        <f t="shared" si="10"/>
        <v>476.98372447327728</v>
      </c>
      <c r="S364" t="str">
        <f t="shared" si="11"/>
        <v>WH_2</v>
      </c>
    </row>
    <row r="365" spans="1:19" x14ac:dyDescent="0.3">
      <c r="A365" s="8">
        <v>11709.68</v>
      </c>
      <c r="B365" t="s">
        <v>285</v>
      </c>
      <c r="C365" s="7">
        <v>42.584743000000003</v>
      </c>
      <c r="D365" s="7">
        <v>-87.821185</v>
      </c>
      <c r="E365">
        <v>36.238162807952243</v>
      </c>
      <c r="F365">
        <v>-93.11992684259171</v>
      </c>
      <c r="G365">
        <v>38.193055047503258</v>
      </c>
      <c r="H365">
        <v>-78.468336661466452</v>
      </c>
      <c r="I365">
        <v>39.364199152550128</v>
      </c>
      <c r="J365">
        <v>-118.93146197067428</v>
      </c>
      <c r="K365">
        <v>38.193055047503258</v>
      </c>
      <c r="L365">
        <v>-78.468336661466452</v>
      </c>
      <c r="M365">
        <v>39.364199152550128</v>
      </c>
      <c r="N365">
        <v>-118.93146197067428</v>
      </c>
      <c r="O365" s="10">
        <f>2 * 6371* ASIN(SQRT((SIN((E365*(3.14159/180))-C365*(3.14159/180))/2)^2+COS(E365*(3.14159/180))*COS(C365*(3.14159/180))*SIN(((F365*(3.14159/180)-D365*(3.14159/180))/2))^2))</f>
        <v>838.45832627581501</v>
      </c>
      <c r="P365" s="10">
        <f>2 * 6371* ASIN(SQRT((SIN((K365*(3.14159/180))-C365*(3.14159/180))/2)^2+COS(K365*(3.14159/180))*COS(C365*(3.14159/180))*SIN(((L365*(3.14159/180)-D365*(3.14159/180))/2))^2))</f>
        <v>929.5240403703358</v>
      </c>
      <c r="Q365" s="10">
        <f>2 * 6371* ASIN(SQRT((SIN((M365*(3.14159/180))-C365*(3.14159/180))/2)^2+COS(M365*(3.14159/180))*COS(C365*(3.14159/180))*SIN(((N365*(3.14159/180)-D365*(3.14159/180))/2))^2))</f>
        <v>2621.2028239004289</v>
      </c>
      <c r="R365" s="11">
        <f t="shared" si="10"/>
        <v>838.45832627581501</v>
      </c>
      <c r="S365" t="str">
        <f t="shared" si="11"/>
        <v>WH_0</v>
      </c>
    </row>
    <row r="366" spans="1:19" x14ac:dyDescent="0.3">
      <c r="A366" s="8">
        <v>11703.8</v>
      </c>
      <c r="B366" t="s">
        <v>286</v>
      </c>
      <c r="C366" s="7">
        <v>42.682789</v>
      </c>
      <c r="D366" s="7">
        <v>-89.018721999999997</v>
      </c>
      <c r="E366">
        <v>36.238162807952243</v>
      </c>
      <c r="F366">
        <v>-93.11992684259171</v>
      </c>
      <c r="G366">
        <v>38.193055047503258</v>
      </c>
      <c r="H366">
        <v>-78.468336661466452</v>
      </c>
      <c r="I366">
        <v>39.364199152550128</v>
      </c>
      <c r="J366">
        <v>-118.93146197067428</v>
      </c>
      <c r="K366">
        <v>38.193055047503258</v>
      </c>
      <c r="L366">
        <v>-78.468336661466452</v>
      </c>
      <c r="M366">
        <v>39.364199152550128</v>
      </c>
      <c r="N366">
        <v>-118.93146197067428</v>
      </c>
      <c r="O366" s="10">
        <f>2 * 6371* ASIN(SQRT((SIN((E366*(3.14159/180))-C366*(3.14159/180))/2)^2+COS(E366*(3.14159/180))*COS(C366*(3.14159/180))*SIN(((F366*(3.14159/180)-D366*(3.14159/180))/2))^2))</f>
        <v>797.1513312283771</v>
      </c>
      <c r="P366" s="10">
        <f>2 * 6371* ASIN(SQRT((SIN((K366*(3.14159/180))-C366*(3.14159/180))/2)^2+COS(K366*(3.14159/180))*COS(C366*(3.14159/180))*SIN(((L366*(3.14159/180)-D366*(3.14159/180))/2))^2))</f>
        <v>1021.6975449191565</v>
      </c>
      <c r="Q366" s="10">
        <f>2 * 6371* ASIN(SQRT((SIN((M366*(3.14159/180))-C366*(3.14159/180))/2)^2+COS(M366*(3.14159/180))*COS(C366*(3.14159/180))*SIN(((N366*(3.14159/180)-D366*(3.14159/180))/2))^2))</f>
        <v>2522.8818269461181</v>
      </c>
      <c r="R366" s="11">
        <f t="shared" si="10"/>
        <v>797.1513312283771</v>
      </c>
      <c r="S366" t="str">
        <f t="shared" si="11"/>
        <v>WH_0</v>
      </c>
    </row>
    <row r="367" spans="1:19" x14ac:dyDescent="0.3">
      <c r="A367" s="8">
        <v>11278.779999999999</v>
      </c>
      <c r="B367" t="s">
        <v>203</v>
      </c>
      <c r="C367" s="7">
        <v>25.761679999999998</v>
      </c>
      <c r="D367" s="7">
        <v>-80.191789999999997</v>
      </c>
      <c r="E367">
        <v>36.238162807952243</v>
      </c>
      <c r="F367">
        <v>-93.11992684259171</v>
      </c>
      <c r="G367">
        <v>38.193055047503258</v>
      </c>
      <c r="H367">
        <v>-78.468336661466452</v>
      </c>
      <c r="I367">
        <v>39.364199152550128</v>
      </c>
      <c r="J367">
        <v>-118.93146197067428</v>
      </c>
      <c r="K367">
        <v>38.193055047503258</v>
      </c>
      <c r="L367">
        <v>-78.468336661466452</v>
      </c>
      <c r="M367">
        <v>39.364199152550128</v>
      </c>
      <c r="N367">
        <v>-118.93146197067428</v>
      </c>
      <c r="O367" s="10">
        <f>2 * 6371* ASIN(SQRT((SIN((E367*(3.14159/180))-C367*(3.14159/180))/2)^2+COS(E367*(3.14159/180))*COS(C367*(3.14159/180))*SIN(((F367*(3.14159/180)-D367*(3.14159/180))/2))^2))</f>
        <v>1689.2176202152234</v>
      </c>
      <c r="P367" s="10">
        <f>2 * 6371* ASIN(SQRT((SIN((K367*(3.14159/180))-C367*(3.14159/180))/2)^2+COS(K367*(3.14159/180))*COS(C367*(3.14159/180))*SIN(((L367*(3.14159/180)-D367*(3.14159/180))/2))^2))</f>
        <v>1383.6461614196191</v>
      </c>
      <c r="Q367" s="10">
        <f>2 * 6371* ASIN(SQRT((SIN((M367*(3.14159/180))-C367*(3.14159/180))/2)^2+COS(M367*(3.14159/180))*COS(C367*(3.14159/180))*SIN(((N367*(3.14159/180)-D367*(3.14159/180))/2))^2))</f>
        <v>3891.7461191120328</v>
      </c>
      <c r="R367" s="11">
        <f t="shared" si="10"/>
        <v>1383.6461614196191</v>
      </c>
      <c r="S367" t="str">
        <f t="shared" si="11"/>
        <v>WH_2</v>
      </c>
    </row>
    <row r="368" spans="1:19" x14ac:dyDescent="0.3">
      <c r="A368" s="8">
        <v>10712</v>
      </c>
      <c r="B368" t="s">
        <v>287</v>
      </c>
      <c r="C368" s="7">
        <v>18.444247000000001</v>
      </c>
      <c r="D368" s="7">
        <v>-66.646406999999996</v>
      </c>
      <c r="E368">
        <v>36.238162807952243</v>
      </c>
      <c r="F368">
        <v>-93.11992684259171</v>
      </c>
      <c r="G368">
        <v>38.193055047503258</v>
      </c>
      <c r="H368">
        <v>-78.468336661466452</v>
      </c>
      <c r="I368">
        <v>39.364199152550128</v>
      </c>
      <c r="J368">
        <v>-118.93146197067428</v>
      </c>
      <c r="K368">
        <v>38.193055047503258</v>
      </c>
      <c r="L368">
        <v>-78.468336661466452</v>
      </c>
      <c r="M368">
        <v>39.364199152550128</v>
      </c>
      <c r="N368">
        <v>-118.93146197067428</v>
      </c>
      <c r="O368" s="10">
        <f>2 * 6371* ASIN(SQRT((SIN((E368*(3.14159/180))-C368*(3.14159/180))/2)^2+COS(E368*(3.14159/180))*COS(C368*(3.14159/180))*SIN(((F368*(3.14159/180)-D368*(3.14159/180))/2))^2))</f>
        <v>3244.8997873570697</v>
      </c>
      <c r="P368" s="10">
        <f>2 * 6371* ASIN(SQRT((SIN((K368*(3.14159/180))-C368*(3.14159/180))/2)^2+COS(K368*(3.14159/180))*COS(C368*(3.14159/180))*SIN(((L368*(3.14159/180)-D368*(3.14159/180))/2))^2))</f>
        <v>2447.7339517783093</v>
      </c>
      <c r="Q368" s="10">
        <f>2 * 6371* ASIN(SQRT((SIN((M368*(3.14159/180))-C368*(3.14159/180))/2)^2+COS(M368*(3.14159/180))*COS(C368*(3.14159/180))*SIN(((N368*(3.14159/180)-D368*(3.14159/180))/2))^2))</f>
        <v>5487.0006276934819</v>
      </c>
      <c r="R368" s="11">
        <f t="shared" si="10"/>
        <v>2447.7339517783093</v>
      </c>
      <c r="S368" t="str">
        <f t="shared" si="11"/>
        <v>WH_2</v>
      </c>
    </row>
    <row r="369" spans="1:19" x14ac:dyDescent="0.3">
      <c r="A369" s="8">
        <v>10462.799999999999</v>
      </c>
      <c r="B369" t="s">
        <v>288</v>
      </c>
      <c r="C369" s="7">
        <v>41.760584999999999</v>
      </c>
      <c r="D369" s="7">
        <v>-88.320071999999996</v>
      </c>
      <c r="E369">
        <v>36.238162807952243</v>
      </c>
      <c r="F369">
        <v>-93.11992684259171</v>
      </c>
      <c r="G369">
        <v>38.193055047503258</v>
      </c>
      <c r="H369">
        <v>-78.468336661466452</v>
      </c>
      <c r="I369">
        <v>39.364199152550128</v>
      </c>
      <c r="J369">
        <v>-118.93146197067428</v>
      </c>
      <c r="K369">
        <v>38.193055047503258</v>
      </c>
      <c r="L369">
        <v>-78.468336661466452</v>
      </c>
      <c r="M369">
        <v>39.364199152550128</v>
      </c>
      <c r="N369">
        <v>-118.93146197067428</v>
      </c>
      <c r="O369" s="10">
        <f>2 * 6371* ASIN(SQRT((SIN((E369*(3.14159/180))-C369*(3.14159/180))/2)^2+COS(E369*(3.14159/180))*COS(C369*(3.14159/180))*SIN(((F369*(3.14159/180)-D369*(3.14159/180))/2))^2))</f>
        <v>740.14025989434219</v>
      </c>
      <c r="P369" s="10">
        <f>2 * 6371* ASIN(SQRT((SIN((K369*(3.14159/180))-C369*(3.14159/180))/2)^2+COS(K369*(3.14159/180))*COS(C369*(3.14159/180))*SIN(((L369*(3.14159/180)-D369*(3.14159/180))/2))^2))</f>
        <v>927.61769262354517</v>
      </c>
      <c r="Q369" s="10">
        <f>2 * 6371* ASIN(SQRT((SIN((M369*(3.14159/180))-C369*(3.14159/180))/2)^2+COS(M369*(3.14159/180))*COS(C369*(3.14159/180))*SIN(((N369*(3.14159/180)-D369*(3.14159/180))/2))^2))</f>
        <v>2585.8362052913226</v>
      </c>
      <c r="R369" s="11">
        <f t="shared" si="10"/>
        <v>740.14025989434219</v>
      </c>
      <c r="S369" t="str">
        <f t="shared" si="11"/>
        <v>WH_0</v>
      </c>
    </row>
    <row r="370" spans="1:19" x14ac:dyDescent="0.3">
      <c r="A370" s="8">
        <v>9495</v>
      </c>
      <c r="B370" t="s">
        <v>289</v>
      </c>
      <c r="C370" s="7">
        <v>34.362315000000002</v>
      </c>
      <c r="D370" s="7">
        <v>-92.812945999999997</v>
      </c>
      <c r="E370">
        <v>36.238162807952243</v>
      </c>
      <c r="F370">
        <v>-93.11992684259171</v>
      </c>
      <c r="G370">
        <v>38.193055047503258</v>
      </c>
      <c r="H370">
        <v>-78.468336661466452</v>
      </c>
      <c r="I370">
        <v>39.364199152550128</v>
      </c>
      <c r="J370">
        <v>-118.93146197067428</v>
      </c>
      <c r="K370">
        <v>38.193055047503258</v>
      </c>
      <c r="L370">
        <v>-78.468336661466452</v>
      </c>
      <c r="M370">
        <v>39.364199152550128</v>
      </c>
      <c r="N370">
        <v>-118.93146197067428</v>
      </c>
      <c r="O370" s="10">
        <f>2 * 6371* ASIN(SQRT((SIN((E370*(3.14159/180))-C370*(3.14159/180))/2)^2+COS(E370*(3.14159/180))*COS(C370*(3.14159/180))*SIN(((F370*(3.14159/180)-D370*(3.14159/180))/2))^2))</f>
        <v>210.40863289321209</v>
      </c>
      <c r="P370" s="10">
        <f>2 * 6371* ASIN(SQRT((SIN((K370*(3.14159/180))-C370*(3.14159/180))/2)^2+COS(K370*(3.14159/180))*COS(C370*(3.14159/180))*SIN(((L370*(3.14159/180)-D370*(3.14159/180))/2))^2))</f>
        <v>1352.7856891426252</v>
      </c>
      <c r="Q370" s="10">
        <f>2 * 6371* ASIN(SQRT((SIN((M370*(3.14159/180))-C370*(3.14159/180))/2)^2+COS(M370*(3.14159/180))*COS(C370*(3.14159/180))*SIN(((N370*(3.14159/180)-D370*(3.14159/180))/2))^2))</f>
        <v>2380.0423151894056</v>
      </c>
      <c r="R370" s="11">
        <f t="shared" si="10"/>
        <v>210.40863289321209</v>
      </c>
      <c r="S370" t="str">
        <f t="shared" si="11"/>
        <v>WH_0</v>
      </c>
    </row>
    <row r="371" spans="1:19" x14ac:dyDescent="0.3">
      <c r="A371" s="8">
        <v>9323.44</v>
      </c>
      <c r="B371" t="s">
        <v>290</v>
      </c>
      <c r="C371" s="7">
        <v>44.519159000000002</v>
      </c>
      <c r="D371" s="7">
        <v>-88.019825999999995</v>
      </c>
      <c r="E371">
        <v>36.238162807952243</v>
      </c>
      <c r="F371">
        <v>-93.11992684259171</v>
      </c>
      <c r="G371">
        <v>38.193055047503258</v>
      </c>
      <c r="H371">
        <v>-78.468336661466452</v>
      </c>
      <c r="I371">
        <v>39.364199152550128</v>
      </c>
      <c r="J371">
        <v>-118.93146197067428</v>
      </c>
      <c r="K371">
        <v>38.193055047503258</v>
      </c>
      <c r="L371">
        <v>-78.468336661466452</v>
      </c>
      <c r="M371">
        <v>39.364199152550128</v>
      </c>
      <c r="N371">
        <v>-118.93146197067428</v>
      </c>
      <c r="O371" s="10">
        <f>2 * 6371* ASIN(SQRT((SIN((E371*(3.14159/180))-C371*(3.14159/180))/2)^2+COS(E371*(3.14159/180))*COS(C371*(3.14159/180))*SIN(((F371*(3.14159/180)-D371*(3.14159/180))/2))^2))</f>
        <v>1014.3953059999427</v>
      </c>
      <c r="P371" s="10">
        <f>2 * 6371* ASIN(SQRT((SIN((K371*(3.14159/180))-C371*(3.14159/180))/2)^2+COS(K371*(3.14159/180))*COS(C371*(3.14159/180))*SIN(((L371*(3.14159/180)-D371*(3.14159/180))/2))^2))</f>
        <v>1061.1596193558116</v>
      </c>
      <c r="Q371" s="10">
        <f>2 * 6371* ASIN(SQRT((SIN((M371*(3.14159/180))-C371*(3.14159/180))/2)^2+COS(M371*(3.14159/180))*COS(C371*(3.14159/180))*SIN(((N371*(3.14159/180)-D371*(3.14159/180))/2))^2))</f>
        <v>2603.418565025037</v>
      </c>
      <c r="R371" s="11">
        <f t="shared" si="10"/>
        <v>1014.3953059999427</v>
      </c>
      <c r="S371" t="str">
        <f t="shared" si="11"/>
        <v>WH_0</v>
      </c>
    </row>
    <row r="372" spans="1:19" x14ac:dyDescent="0.3">
      <c r="A372" s="8">
        <v>8960</v>
      </c>
      <c r="B372" t="s">
        <v>291</v>
      </c>
      <c r="C372" s="7">
        <v>35.721268999999999</v>
      </c>
      <c r="D372" s="7">
        <v>-77.915539999999993</v>
      </c>
      <c r="E372">
        <v>36.238162807952243</v>
      </c>
      <c r="F372">
        <v>-93.11992684259171</v>
      </c>
      <c r="G372">
        <v>38.193055047503258</v>
      </c>
      <c r="H372">
        <v>-78.468336661466452</v>
      </c>
      <c r="I372">
        <v>39.364199152550128</v>
      </c>
      <c r="J372">
        <v>-118.93146197067428</v>
      </c>
      <c r="K372">
        <v>38.193055047503258</v>
      </c>
      <c r="L372">
        <v>-78.468336661466452</v>
      </c>
      <c r="M372">
        <v>39.364199152550128</v>
      </c>
      <c r="N372">
        <v>-118.93146197067428</v>
      </c>
      <c r="O372" s="10">
        <f>2 * 6371* ASIN(SQRT((SIN((E372*(3.14159/180))-C372*(3.14159/180))/2)^2+COS(E372*(3.14159/180))*COS(C372*(3.14159/180))*SIN(((F372*(3.14159/180)-D372*(3.14159/180))/2))^2))</f>
        <v>1367.9206998264663</v>
      </c>
      <c r="P372" s="10">
        <f>2 * 6371* ASIN(SQRT((SIN((K372*(3.14159/180))-C372*(3.14159/180))/2)^2+COS(K372*(3.14159/180))*COS(C372*(3.14159/180))*SIN(((L372*(3.14159/180)-D372*(3.14159/180))/2))^2))</f>
        <v>279.139524609847</v>
      </c>
      <c r="Q372" s="10">
        <f>2 * 6371* ASIN(SQRT((SIN((M372*(3.14159/180))-C372*(3.14159/180))/2)^2+COS(M372*(3.14159/180))*COS(C372*(3.14159/180))*SIN(((N372*(3.14159/180)-D372*(3.14159/180))/2))^2))</f>
        <v>3607.7582807237691</v>
      </c>
      <c r="R372" s="11">
        <f t="shared" si="10"/>
        <v>279.139524609847</v>
      </c>
      <c r="S372" t="str">
        <f t="shared" si="11"/>
        <v>WH_2</v>
      </c>
    </row>
    <row r="373" spans="1:19" x14ac:dyDescent="0.3">
      <c r="A373" s="8">
        <v>8832</v>
      </c>
      <c r="B373" t="s">
        <v>292</v>
      </c>
      <c r="C373" s="7">
        <v>43.729162000000002</v>
      </c>
      <c r="D373" s="7">
        <v>-87.810643999999996</v>
      </c>
      <c r="E373">
        <v>36.238162807952243</v>
      </c>
      <c r="F373">
        <v>-93.11992684259171</v>
      </c>
      <c r="G373">
        <v>38.193055047503258</v>
      </c>
      <c r="H373">
        <v>-78.468336661466452</v>
      </c>
      <c r="I373">
        <v>39.364199152550128</v>
      </c>
      <c r="J373">
        <v>-118.93146197067428</v>
      </c>
      <c r="K373">
        <v>38.193055047503258</v>
      </c>
      <c r="L373">
        <v>-78.468336661466452</v>
      </c>
      <c r="M373">
        <v>39.364199152550128</v>
      </c>
      <c r="N373">
        <v>-118.93146197067428</v>
      </c>
      <c r="O373" s="10">
        <f>2 * 6371* ASIN(SQRT((SIN((E373*(3.14159/180))-C373*(3.14159/180))/2)^2+COS(E373*(3.14159/180))*COS(C373*(3.14159/180))*SIN(((F373*(3.14159/180)-D373*(3.14159/180))/2))^2))</f>
        <v>945.78639584739801</v>
      </c>
      <c r="P373" s="10">
        <f>2 * 6371* ASIN(SQRT((SIN((K373*(3.14159/180))-C373*(3.14159/180))/2)^2+COS(K373*(3.14159/180))*COS(C373*(3.14159/180))*SIN(((L373*(3.14159/180)-D373*(3.14159/180))/2))^2))</f>
        <v>995.64076841849476</v>
      </c>
      <c r="Q373" s="10">
        <f>2 * 6371* ASIN(SQRT((SIN((M373*(3.14159/180))-C373*(3.14159/180))/2)^2+COS(M373*(3.14159/180))*COS(C373*(3.14159/180))*SIN(((N373*(3.14159/180)-D373*(3.14159/180))/2))^2))</f>
        <v>2618.847500492026</v>
      </c>
      <c r="R373" s="11">
        <f t="shared" si="10"/>
        <v>945.78639584739801</v>
      </c>
      <c r="S373" t="str">
        <f t="shared" si="11"/>
        <v>WH_0</v>
      </c>
    </row>
    <row r="374" spans="1:19" x14ac:dyDescent="0.3">
      <c r="A374" s="8">
        <v>8487.6</v>
      </c>
      <c r="B374" t="s">
        <v>293</v>
      </c>
      <c r="C374" s="7">
        <v>34.185102000000001</v>
      </c>
      <c r="D374" s="7">
        <v>-83.925180999999995</v>
      </c>
      <c r="E374">
        <v>36.238162807952243</v>
      </c>
      <c r="F374">
        <v>-93.11992684259171</v>
      </c>
      <c r="G374">
        <v>38.193055047503258</v>
      </c>
      <c r="H374">
        <v>-78.468336661466452</v>
      </c>
      <c r="I374">
        <v>39.364199152550128</v>
      </c>
      <c r="J374">
        <v>-118.93146197067428</v>
      </c>
      <c r="K374">
        <v>38.193055047503258</v>
      </c>
      <c r="L374">
        <v>-78.468336661466452</v>
      </c>
      <c r="M374">
        <v>39.364199152550128</v>
      </c>
      <c r="N374">
        <v>-118.93146197067428</v>
      </c>
      <c r="O374" s="10">
        <f>2 * 6371* ASIN(SQRT((SIN((E374*(3.14159/180))-C374*(3.14159/180))/2)^2+COS(E374*(3.14159/180))*COS(C374*(3.14159/180))*SIN(((F374*(3.14159/180)-D374*(3.14159/180))/2))^2))</f>
        <v>865.56415328769481</v>
      </c>
      <c r="P374" s="10">
        <f>2 * 6371* ASIN(SQRT((SIN((K374*(3.14159/180))-C374*(3.14159/180))/2)^2+COS(K374*(3.14159/180))*COS(C374*(3.14159/180))*SIN(((L374*(3.14159/180)-D374*(3.14159/180))/2))^2))</f>
        <v>661.71805186234837</v>
      </c>
      <c r="Q374" s="10">
        <f>2 * 6371* ASIN(SQRT((SIN((M374*(3.14159/180))-C374*(3.14159/180))/2)^2+COS(M374*(3.14159/180))*COS(C374*(3.14159/180))*SIN(((N374*(3.14159/180)-D374*(3.14159/180))/2))^2))</f>
        <v>3150.2245343164059</v>
      </c>
      <c r="R374" s="11">
        <f t="shared" si="10"/>
        <v>661.71805186234837</v>
      </c>
      <c r="S374" t="str">
        <f t="shared" si="11"/>
        <v>WH_2</v>
      </c>
    </row>
    <row r="375" spans="1:19" x14ac:dyDescent="0.3">
      <c r="A375" s="8">
        <v>8456.64</v>
      </c>
      <c r="B375" t="s">
        <v>294</v>
      </c>
      <c r="C375" s="7">
        <v>40.712775000000001</v>
      </c>
      <c r="D375" s="7">
        <v>-74.005972999999997</v>
      </c>
      <c r="E375">
        <v>36.238162807952243</v>
      </c>
      <c r="F375">
        <v>-93.11992684259171</v>
      </c>
      <c r="G375">
        <v>38.193055047503258</v>
      </c>
      <c r="H375">
        <v>-78.468336661466452</v>
      </c>
      <c r="I375">
        <v>39.364199152550128</v>
      </c>
      <c r="J375">
        <v>-118.93146197067428</v>
      </c>
      <c r="K375">
        <v>38.193055047503258</v>
      </c>
      <c r="L375">
        <v>-78.468336661466452</v>
      </c>
      <c r="M375">
        <v>39.364199152550128</v>
      </c>
      <c r="N375">
        <v>-118.93146197067428</v>
      </c>
      <c r="O375" s="10">
        <f>2 * 6371* ASIN(SQRT((SIN((E375*(3.14159/180))-C375*(3.14159/180))/2)^2+COS(E375*(3.14159/180))*COS(C375*(3.14159/180))*SIN(((F375*(3.14159/180)-D375*(3.14159/180))/2))^2))</f>
        <v>1732.5343491127969</v>
      </c>
      <c r="P375" s="10">
        <f>2 * 6371* ASIN(SQRT((SIN((K375*(3.14159/180))-C375*(3.14159/180))/2)^2+COS(K375*(3.14159/180))*COS(C375*(3.14159/180))*SIN(((L375*(3.14159/180)-D375*(3.14159/180))/2))^2))</f>
        <v>474.50195828562494</v>
      </c>
      <c r="Q375" s="10">
        <f>2 * 6371* ASIN(SQRT((SIN((M375*(3.14159/180))-C375*(3.14159/180))/2)^2+COS(M375*(3.14159/180))*COS(C375*(3.14159/180))*SIN(((N375*(3.14159/180)-D375*(3.14159/180))/2))^2))</f>
        <v>3785.3910042682242</v>
      </c>
      <c r="R375" s="11">
        <f t="shared" si="10"/>
        <v>474.50195828562494</v>
      </c>
      <c r="S375" t="str">
        <f t="shared" si="11"/>
        <v>WH_2</v>
      </c>
    </row>
    <row r="376" spans="1:19" x14ac:dyDescent="0.3">
      <c r="A376" s="8">
        <v>8368</v>
      </c>
      <c r="B376" t="s">
        <v>295</v>
      </c>
      <c r="C376" s="7">
        <v>43.054206000000001</v>
      </c>
      <c r="D376" s="7">
        <v>-88.216903000000002</v>
      </c>
      <c r="E376">
        <v>36.238162807952243</v>
      </c>
      <c r="F376">
        <v>-93.11992684259171</v>
      </c>
      <c r="G376">
        <v>38.193055047503258</v>
      </c>
      <c r="H376">
        <v>-78.468336661466452</v>
      </c>
      <c r="I376">
        <v>39.364199152550128</v>
      </c>
      <c r="J376">
        <v>-118.93146197067428</v>
      </c>
      <c r="K376">
        <v>38.193055047503258</v>
      </c>
      <c r="L376">
        <v>-78.468336661466452</v>
      </c>
      <c r="M376">
        <v>39.364199152550128</v>
      </c>
      <c r="N376">
        <v>-118.93146197067428</v>
      </c>
      <c r="O376" s="10">
        <f>2 * 6371* ASIN(SQRT((SIN((E376*(3.14159/180))-C376*(3.14159/180))/2)^2+COS(E376*(3.14159/180))*COS(C376*(3.14159/180))*SIN(((F376*(3.14159/180)-D376*(3.14159/180))/2))^2))</f>
        <v>864.83579717928399</v>
      </c>
      <c r="P376" s="10">
        <f>2 * 6371* ASIN(SQRT((SIN((K376*(3.14159/180))-C376*(3.14159/180))/2)^2+COS(K376*(3.14159/180))*COS(C376*(3.14159/180))*SIN(((L376*(3.14159/180)-D376*(3.14159/180))/2))^2))</f>
        <v>983.14569218921963</v>
      </c>
      <c r="Q376" s="10">
        <f>2 * 6371* ASIN(SQRT((SIN((M376*(3.14159/180))-C376*(3.14159/180))/2)^2+COS(M376*(3.14159/180))*COS(C376*(3.14159/180))*SIN(((N376*(3.14159/180)-D376*(3.14159/180))/2))^2))</f>
        <v>2587.0479937991049</v>
      </c>
      <c r="R376" s="11">
        <f t="shared" si="10"/>
        <v>864.83579717928399</v>
      </c>
      <c r="S376" t="str">
        <f t="shared" si="11"/>
        <v>WH_0</v>
      </c>
    </row>
    <row r="377" spans="1:19" x14ac:dyDescent="0.3">
      <c r="A377" s="8">
        <v>8301.6</v>
      </c>
      <c r="B377" t="s">
        <v>296</v>
      </c>
      <c r="C377" s="7">
        <v>45.488137000000002</v>
      </c>
      <c r="D377" s="7">
        <v>-73.753034</v>
      </c>
      <c r="E377">
        <v>36.238162807952243</v>
      </c>
      <c r="F377">
        <v>-93.11992684259171</v>
      </c>
      <c r="G377">
        <v>38.193055047503258</v>
      </c>
      <c r="H377">
        <v>-78.468336661466452</v>
      </c>
      <c r="I377">
        <v>39.364199152550128</v>
      </c>
      <c r="J377">
        <v>-118.93146197067428</v>
      </c>
      <c r="K377">
        <v>38.193055047503258</v>
      </c>
      <c r="L377">
        <v>-78.468336661466452</v>
      </c>
      <c r="M377">
        <v>39.364199152550128</v>
      </c>
      <c r="N377">
        <v>-118.93146197067428</v>
      </c>
      <c r="O377" s="10">
        <f>2 * 6371* ASIN(SQRT((SIN((E377*(3.14159/180))-C377*(3.14159/180))/2)^2+COS(E377*(3.14159/180))*COS(C377*(3.14159/180))*SIN(((F377*(3.14159/180)-D377*(3.14159/180))/2))^2))</f>
        <v>1916.7194329538927</v>
      </c>
      <c r="P377" s="10">
        <f>2 * 6371* ASIN(SQRT((SIN((K377*(3.14159/180))-C377*(3.14159/180))/2)^2+COS(K377*(3.14159/180))*COS(C377*(3.14159/180))*SIN(((L377*(3.14159/180)-D377*(3.14159/180))/2))^2))</f>
        <v>898.43140340178024</v>
      </c>
      <c r="Q377" s="10">
        <f>2 * 6371* ASIN(SQRT((SIN((M377*(3.14159/180))-C377*(3.14159/180))/2)^2+COS(M377*(3.14159/180))*COS(C377*(3.14159/180))*SIN(((N377*(3.14159/180)-D377*(3.14159/180))/2))^2))</f>
        <v>3719.5076584954854</v>
      </c>
      <c r="R377" s="11">
        <f t="shared" si="10"/>
        <v>898.43140340178024</v>
      </c>
      <c r="S377" t="str">
        <f t="shared" si="11"/>
        <v>WH_2</v>
      </c>
    </row>
    <row r="378" spans="1:19" x14ac:dyDescent="0.3">
      <c r="A378" s="8">
        <v>8036.8000000000011</v>
      </c>
      <c r="B378" t="s">
        <v>297</v>
      </c>
      <c r="C378" s="7">
        <v>31.795451</v>
      </c>
      <c r="D378" s="7">
        <v>-94.179085999999998</v>
      </c>
      <c r="E378">
        <v>36.238162807952243</v>
      </c>
      <c r="F378">
        <v>-93.11992684259171</v>
      </c>
      <c r="G378">
        <v>38.193055047503258</v>
      </c>
      <c r="H378">
        <v>-78.468336661466452</v>
      </c>
      <c r="I378">
        <v>39.364199152550128</v>
      </c>
      <c r="J378">
        <v>-118.93146197067428</v>
      </c>
      <c r="K378">
        <v>38.193055047503258</v>
      </c>
      <c r="L378">
        <v>-78.468336661466452</v>
      </c>
      <c r="M378">
        <v>39.364199152550128</v>
      </c>
      <c r="N378">
        <v>-118.93146197067428</v>
      </c>
      <c r="O378" s="10">
        <f>2 * 6371* ASIN(SQRT((SIN((E378*(3.14159/180))-C378*(3.14159/180))/2)^2+COS(E378*(3.14159/180))*COS(C378*(3.14159/180))*SIN(((F378*(3.14159/180)-D378*(3.14159/180))/2))^2))</f>
        <v>503.18362090239026</v>
      </c>
      <c r="P378" s="10">
        <f>2 * 6371* ASIN(SQRT((SIN((K378*(3.14159/180))-C378*(3.14159/180))/2)^2+COS(K378*(3.14159/180))*COS(C378*(3.14159/180))*SIN(((L378*(3.14159/180)-D378*(3.14159/180))/2))^2))</f>
        <v>1594.7034751891672</v>
      </c>
      <c r="Q378" s="10">
        <f>2 * 6371* ASIN(SQRT((SIN((M378*(3.14159/180))-C378*(3.14159/180))/2)^2+COS(M378*(3.14159/180))*COS(C378*(3.14159/180))*SIN(((N378*(3.14159/180)-D378*(3.14159/180))/2))^2))</f>
        <v>2381.3465701945674</v>
      </c>
      <c r="R378" s="11">
        <f t="shared" si="10"/>
        <v>503.18362090239026</v>
      </c>
      <c r="S378" t="str">
        <f t="shared" si="11"/>
        <v>WH_0</v>
      </c>
    </row>
    <row r="379" spans="1:19" x14ac:dyDescent="0.3">
      <c r="A379" s="8">
        <v>7374.38</v>
      </c>
      <c r="B379" t="s">
        <v>151</v>
      </c>
      <c r="C379" s="7">
        <v>42.033456999999999</v>
      </c>
      <c r="D379" s="7">
        <v>-71.219058000000004</v>
      </c>
      <c r="E379">
        <v>36.238162807952243</v>
      </c>
      <c r="F379">
        <v>-93.11992684259171</v>
      </c>
      <c r="G379">
        <v>38.193055047503258</v>
      </c>
      <c r="H379">
        <v>-78.468336661466452</v>
      </c>
      <c r="I379">
        <v>39.364199152550128</v>
      </c>
      <c r="J379">
        <v>-118.93146197067428</v>
      </c>
      <c r="K379">
        <v>38.193055047503258</v>
      </c>
      <c r="L379">
        <v>-78.468336661466452</v>
      </c>
      <c r="M379">
        <v>39.364199152550128</v>
      </c>
      <c r="N379">
        <v>-118.93146197067428</v>
      </c>
      <c r="O379" s="10">
        <f>2 * 6371* ASIN(SQRT((SIN((E379*(3.14159/180))-C379*(3.14159/180))/2)^2+COS(E379*(3.14159/180))*COS(C379*(3.14159/180))*SIN(((F379*(3.14159/180)-D379*(3.14159/180))/2))^2))</f>
        <v>1988.8877093623223</v>
      </c>
      <c r="P379" s="10">
        <f>2 * 6371* ASIN(SQRT((SIN((K379*(3.14159/180))-C379*(3.14159/180))/2)^2+COS(K379*(3.14159/180))*COS(C379*(3.14159/180))*SIN(((L379*(3.14159/180)-D379*(3.14159/180))/2))^2))</f>
        <v>749.35367841237644</v>
      </c>
      <c r="Q379" s="10">
        <f>2 * 6371* ASIN(SQRT((SIN((M379*(3.14159/180))-C379*(3.14159/180))/2)^2+COS(M379*(3.14159/180))*COS(C379*(3.14159/180))*SIN(((N379*(3.14159/180)-D379*(3.14159/180))/2))^2))</f>
        <v>3980.8996621035999</v>
      </c>
      <c r="R379" s="11">
        <f t="shared" si="10"/>
        <v>749.35367841237644</v>
      </c>
      <c r="S379" t="str">
        <f t="shared" si="11"/>
        <v>WH_2</v>
      </c>
    </row>
    <row r="380" spans="1:19" x14ac:dyDescent="0.3">
      <c r="A380" s="8">
        <v>7169.76</v>
      </c>
      <c r="B380" t="s">
        <v>298</v>
      </c>
      <c r="C380" s="7">
        <v>42.927528000000002</v>
      </c>
      <c r="D380" s="7">
        <v>-83.629952000000003</v>
      </c>
      <c r="E380">
        <v>36.238162807952243</v>
      </c>
      <c r="F380">
        <v>-93.11992684259171</v>
      </c>
      <c r="G380">
        <v>38.193055047503258</v>
      </c>
      <c r="H380">
        <v>-78.468336661466452</v>
      </c>
      <c r="I380">
        <v>39.364199152550128</v>
      </c>
      <c r="J380">
        <v>-118.93146197067428</v>
      </c>
      <c r="K380">
        <v>38.193055047503258</v>
      </c>
      <c r="L380">
        <v>-78.468336661466452</v>
      </c>
      <c r="M380">
        <v>39.364199152550128</v>
      </c>
      <c r="N380">
        <v>-118.93146197067428</v>
      </c>
      <c r="O380" s="10">
        <f>2 * 6371* ASIN(SQRT((SIN((E380*(3.14159/180))-C380*(3.14159/180))/2)^2+COS(E380*(3.14159/180))*COS(C380*(3.14159/180))*SIN(((F380*(3.14159/180)-D380*(3.14159/180))/2))^2))</f>
        <v>1099.9498611697254</v>
      </c>
      <c r="P380" s="10">
        <f>2 * 6371* ASIN(SQRT((SIN((K380*(3.14159/180))-C380*(3.14159/180))/2)^2+COS(K380*(3.14159/180))*COS(C380*(3.14159/180))*SIN(((L380*(3.14159/180)-D380*(3.14159/180))/2))^2))</f>
        <v>682.93810875684278</v>
      </c>
      <c r="Q380" s="10">
        <f>2 * 6371* ASIN(SQRT((SIN((M380*(3.14159/180))-C380*(3.14159/180))/2)^2+COS(M380*(3.14159/180))*COS(C380*(3.14159/180))*SIN(((N380*(3.14159/180)-D380*(3.14159/180))/2))^2))</f>
        <v>2960.3217951068623</v>
      </c>
      <c r="R380" s="11">
        <f t="shared" si="10"/>
        <v>682.93810875684278</v>
      </c>
      <c r="S380" t="str">
        <f t="shared" si="11"/>
        <v>WH_2</v>
      </c>
    </row>
    <row r="381" spans="1:19" x14ac:dyDescent="0.3">
      <c r="A381" s="8">
        <v>6973.5</v>
      </c>
      <c r="B381" t="s">
        <v>299</v>
      </c>
      <c r="C381" s="7">
        <v>37.289583</v>
      </c>
      <c r="D381" s="7">
        <v>-75.971321000000003</v>
      </c>
      <c r="E381">
        <v>36.238162807952243</v>
      </c>
      <c r="F381">
        <v>-93.11992684259171</v>
      </c>
      <c r="G381">
        <v>38.193055047503258</v>
      </c>
      <c r="H381">
        <v>-78.468336661466452</v>
      </c>
      <c r="I381">
        <v>39.364199152550128</v>
      </c>
      <c r="J381">
        <v>-118.93146197067428</v>
      </c>
      <c r="K381">
        <v>38.193055047503258</v>
      </c>
      <c r="L381">
        <v>-78.468336661466452</v>
      </c>
      <c r="M381">
        <v>39.364199152550128</v>
      </c>
      <c r="N381">
        <v>-118.93146197067428</v>
      </c>
      <c r="O381" s="10">
        <f>2 * 6371* ASIN(SQRT((SIN((E381*(3.14159/180))-C381*(3.14159/180))/2)^2+COS(E381*(3.14159/180))*COS(C381*(3.14159/180))*SIN(((F381*(3.14159/180)-D381*(3.14159/180))/2))^2))</f>
        <v>1529.9464847366016</v>
      </c>
      <c r="P381" s="10">
        <f>2 * 6371* ASIN(SQRT((SIN((K381*(3.14159/180))-C381*(3.14159/180))/2)^2+COS(K381*(3.14159/180))*COS(C381*(3.14159/180))*SIN(((L381*(3.14159/180)-D381*(3.14159/180))/2))^2))</f>
        <v>241.44354094720589</v>
      </c>
      <c r="Q381" s="10">
        <f>2 * 6371* ASIN(SQRT((SIN((M381*(3.14159/180))-C381*(3.14159/180))/2)^2+COS(M381*(3.14159/180))*COS(C381*(3.14159/180))*SIN(((N381*(3.14159/180)-D381*(3.14159/180))/2))^2))</f>
        <v>3719.1480844184621</v>
      </c>
      <c r="R381" s="11">
        <f t="shared" si="10"/>
        <v>241.44354094720589</v>
      </c>
      <c r="S381" t="str">
        <f t="shared" si="11"/>
        <v>WH_2</v>
      </c>
    </row>
    <row r="382" spans="1:19" x14ac:dyDescent="0.3">
      <c r="A382" s="8">
        <v>6892.8</v>
      </c>
      <c r="B382" t="s">
        <v>300</v>
      </c>
      <c r="C382" s="7">
        <v>41.430297000000003</v>
      </c>
      <c r="D382" s="7">
        <v>-97.359390000000005</v>
      </c>
      <c r="E382">
        <v>36.238162807952243</v>
      </c>
      <c r="F382">
        <v>-93.11992684259171</v>
      </c>
      <c r="G382">
        <v>38.193055047503258</v>
      </c>
      <c r="H382">
        <v>-78.468336661466452</v>
      </c>
      <c r="I382">
        <v>39.364199152550128</v>
      </c>
      <c r="J382">
        <v>-118.93146197067428</v>
      </c>
      <c r="K382">
        <v>38.193055047503258</v>
      </c>
      <c r="L382">
        <v>-78.468336661466452</v>
      </c>
      <c r="M382">
        <v>39.364199152550128</v>
      </c>
      <c r="N382">
        <v>-118.93146197067428</v>
      </c>
      <c r="O382" s="10">
        <f>2 * 6371* ASIN(SQRT((SIN((E382*(3.14159/180))-C382*(3.14159/180))/2)^2+COS(E382*(3.14159/180))*COS(C382*(3.14159/180))*SIN(((F382*(3.14159/180)-D382*(3.14159/180))/2))^2))</f>
        <v>683.50651576028031</v>
      </c>
      <c r="P382" s="10">
        <f>2 * 6371* ASIN(SQRT((SIN((K382*(3.14159/180))-C382*(3.14159/180))/2)^2+COS(K382*(3.14159/180))*COS(C382*(3.14159/180))*SIN(((L382*(3.14159/180)-D382*(3.14159/180))/2))^2))</f>
        <v>1649.6167931806167</v>
      </c>
      <c r="Q382" s="10">
        <f>2 * 6371* ASIN(SQRT((SIN((M382*(3.14159/180))-C382*(3.14159/180))/2)^2+COS(M382*(3.14159/180))*COS(C382*(3.14159/180))*SIN(((N382*(3.14159/180)-D382*(3.14159/180))/2))^2))</f>
        <v>1836.322078459244</v>
      </c>
      <c r="R382" s="11">
        <f t="shared" si="10"/>
        <v>683.50651576028031</v>
      </c>
      <c r="S382" t="str">
        <f t="shared" si="11"/>
        <v>WH_0</v>
      </c>
    </row>
    <row r="383" spans="1:19" x14ac:dyDescent="0.3">
      <c r="A383" s="8">
        <v>6757.26</v>
      </c>
      <c r="B383" t="s">
        <v>169</v>
      </c>
      <c r="C383" s="7">
        <v>36.323107</v>
      </c>
      <c r="D383" s="7">
        <v>-86.713329999999999</v>
      </c>
      <c r="E383">
        <v>36.238162807952243</v>
      </c>
      <c r="F383">
        <v>-93.11992684259171</v>
      </c>
      <c r="G383">
        <v>38.193055047503258</v>
      </c>
      <c r="H383">
        <v>-78.468336661466452</v>
      </c>
      <c r="I383">
        <v>39.364199152550128</v>
      </c>
      <c r="J383">
        <v>-118.93146197067428</v>
      </c>
      <c r="K383">
        <v>38.193055047503258</v>
      </c>
      <c r="L383">
        <v>-78.468336661466452</v>
      </c>
      <c r="M383">
        <v>39.364199152550128</v>
      </c>
      <c r="N383">
        <v>-118.93146197067428</v>
      </c>
      <c r="O383" s="10">
        <f>2 * 6371* ASIN(SQRT((SIN((E383*(3.14159/180))-C383*(3.14159/180))/2)^2+COS(E383*(3.14159/180))*COS(C383*(3.14159/180))*SIN(((F383*(3.14159/180)-D383*(3.14159/180))/2))^2))</f>
        <v>574.24301079081579</v>
      </c>
      <c r="P383" s="10">
        <f>2 * 6371* ASIN(SQRT((SIN((K383*(3.14159/180))-C383*(3.14159/180))/2)^2+COS(K383*(3.14159/180))*COS(C383*(3.14159/180))*SIN(((L383*(3.14159/180)-D383*(3.14159/180))/2))^2))</f>
        <v>758.42882579796117</v>
      </c>
      <c r="Q383" s="10">
        <f>2 * 6371* ASIN(SQRT((SIN((M383*(3.14159/180))-C383*(3.14159/180))/2)^2+COS(M383*(3.14159/180))*COS(C383*(3.14159/180))*SIN(((N383*(3.14159/180)-D383*(3.14159/180))/2))^2))</f>
        <v>2834.053142761361</v>
      </c>
      <c r="R383" s="11">
        <f t="shared" si="10"/>
        <v>574.24301079081579</v>
      </c>
      <c r="S383" t="str">
        <f t="shared" si="11"/>
        <v>WH_0</v>
      </c>
    </row>
    <row r="384" spans="1:19" x14ac:dyDescent="0.3">
      <c r="A384" s="8">
        <v>6327</v>
      </c>
      <c r="B384" t="s">
        <v>194</v>
      </c>
      <c r="C384" s="7">
        <v>31.761877999999999</v>
      </c>
      <c r="D384" s="7">
        <v>-106.485022</v>
      </c>
      <c r="E384">
        <v>36.238162807952243</v>
      </c>
      <c r="F384">
        <v>-93.11992684259171</v>
      </c>
      <c r="G384">
        <v>38.193055047503258</v>
      </c>
      <c r="H384">
        <v>-78.468336661466452</v>
      </c>
      <c r="I384">
        <v>39.364199152550128</v>
      </c>
      <c r="J384">
        <v>-118.93146197067428</v>
      </c>
      <c r="K384">
        <v>38.193055047503258</v>
      </c>
      <c r="L384">
        <v>-78.468336661466452</v>
      </c>
      <c r="M384">
        <v>39.364199152550128</v>
      </c>
      <c r="N384">
        <v>-118.93146197067428</v>
      </c>
      <c r="O384" s="10">
        <f>2 * 6371* ASIN(SQRT((SIN((E384*(3.14159/180))-C384*(3.14159/180))/2)^2+COS(E384*(3.14159/180))*COS(C384*(3.14159/180))*SIN(((F384*(3.14159/180)-D384*(3.14159/180))/2))^2))</f>
        <v>1327.1559374855228</v>
      </c>
      <c r="P384" s="10">
        <f>2 * 6371* ASIN(SQRT((SIN((K384*(3.14159/180))-C384*(3.14159/180))/2)^2+COS(K384*(3.14159/180))*COS(C384*(3.14159/180))*SIN(((L384*(3.14159/180)-D384*(3.14159/180))/2))^2))</f>
        <v>2639.2047469332215</v>
      </c>
      <c r="Q384" s="10">
        <f>2 * 6371* ASIN(SQRT((SIN((M384*(3.14159/180))-C384*(3.14159/180))/2)^2+COS(M384*(3.14159/180))*COS(C384*(3.14159/180))*SIN(((N384*(3.14159/180)-D384*(3.14159/180))/2))^2))</f>
        <v>1404.4686225487646</v>
      </c>
      <c r="R384" s="11">
        <f t="shared" si="10"/>
        <v>1327.1559374855228</v>
      </c>
      <c r="S384" t="str">
        <f t="shared" si="11"/>
        <v>WH_0</v>
      </c>
    </row>
    <row r="385" spans="1:19" x14ac:dyDescent="0.3">
      <c r="A385" s="8">
        <v>6326.6200000000008</v>
      </c>
      <c r="B385" t="s">
        <v>26</v>
      </c>
      <c r="C385" s="7">
        <v>37.739651000000002</v>
      </c>
      <c r="D385" s="7">
        <v>-121.425223</v>
      </c>
      <c r="E385">
        <v>36.238162807952243</v>
      </c>
      <c r="F385">
        <v>-93.11992684259171</v>
      </c>
      <c r="G385">
        <v>38.193055047503258</v>
      </c>
      <c r="H385">
        <v>-78.468336661466452</v>
      </c>
      <c r="I385">
        <v>39.364199152550128</v>
      </c>
      <c r="J385">
        <v>-118.93146197067428</v>
      </c>
      <c r="K385">
        <v>38.193055047503258</v>
      </c>
      <c r="L385">
        <v>-78.468336661466452</v>
      </c>
      <c r="M385">
        <v>39.364199152550128</v>
      </c>
      <c r="N385">
        <v>-118.93146197067428</v>
      </c>
      <c r="O385" s="10">
        <f>2 * 6371* ASIN(SQRT((SIN((E385*(3.14159/180))-C385*(3.14159/180))/2)^2+COS(E385*(3.14159/180))*COS(C385*(3.14159/180))*SIN(((F385*(3.14159/180)-D385*(3.14159/180))/2))^2))</f>
        <v>2509.9681557730314</v>
      </c>
      <c r="P385" s="10">
        <f>2 * 6371* ASIN(SQRT((SIN((K385*(3.14159/180))-C385*(3.14159/180))/2)^2+COS(K385*(3.14159/180))*COS(C385*(3.14159/180))*SIN(((L385*(3.14159/180)-D385*(3.14159/180))/2))^2))</f>
        <v>3731.5570894121906</v>
      </c>
      <c r="Q385" s="10">
        <f>2 * 6371* ASIN(SQRT((SIN((M385*(3.14159/180))-C385*(3.14159/180))/2)^2+COS(M385*(3.14159/180))*COS(C385*(3.14159/180))*SIN(((N385*(3.14159/180)-D385*(3.14159/180))/2))^2))</f>
        <v>282.2039259667892</v>
      </c>
      <c r="R385" s="11">
        <f t="shared" si="10"/>
        <v>282.2039259667892</v>
      </c>
      <c r="S385" t="str">
        <f t="shared" si="11"/>
        <v>WH_3</v>
      </c>
    </row>
    <row r="386" spans="1:19" x14ac:dyDescent="0.3">
      <c r="A386" s="8">
        <v>5978.6399999999994</v>
      </c>
      <c r="B386" t="s">
        <v>138</v>
      </c>
      <c r="C386" s="7">
        <v>34.100842999999998</v>
      </c>
      <c r="D386" s="7">
        <v>-117.76783500000001</v>
      </c>
      <c r="E386">
        <v>36.238162807952243</v>
      </c>
      <c r="F386">
        <v>-93.11992684259171</v>
      </c>
      <c r="G386">
        <v>38.193055047503258</v>
      </c>
      <c r="H386">
        <v>-78.468336661466452</v>
      </c>
      <c r="I386">
        <v>39.364199152550128</v>
      </c>
      <c r="J386">
        <v>-118.93146197067428</v>
      </c>
      <c r="K386">
        <v>38.193055047503258</v>
      </c>
      <c r="L386">
        <v>-78.468336661466452</v>
      </c>
      <c r="M386">
        <v>39.364199152550128</v>
      </c>
      <c r="N386">
        <v>-118.93146197067428</v>
      </c>
      <c r="O386" s="10">
        <f>2 * 6371* ASIN(SQRT((SIN((E386*(3.14159/180))-C386*(3.14159/180))/2)^2+COS(E386*(3.14159/180))*COS(C386*(3.14159/180))*SIN(((F386*(3.14159/180)-D386*(3.14159/180))/2))^2))</f>
        <v>2246.8831006306182</v>
      </c>
      <c r="P386" s="10">
        <f>2 * 6371* ASIN(SQRT((SIN((K386*(3.14159/180))-C386*(3.14159/180))/2)^2+COS(K386*(3.14159/180))*COS(C386*(3.14159/180))*SIN(((L386*(3.14159/180)-D386*(3.14159/180))/2))^2))</f>
        <v>3531.381265412339</v>
      </c>
      <c r="Q386" s="10">
        <f>2 * 6371* ASIN(SQRT((SIN((M386*(3.14159/180))-C386*(3.14159/180))/2)^2+COS(M386*(3.14159/180))*COS(C386*(3.14159/180))*SIN(((N386*(3.14159/180)-D386*(3.14159/180))/2))^2))</f>
        <v>593.74832603938921</v>
      </c>
      <c r="R386" s="11">
        <f t="shared" si="10"/>
        <v>593.74832603938921</v>
      </c>
      <c r="S386" t="str">
        <f t="shared" si="11"/>
        <v>WH_3</v>
      </c>
    </row>
    <row r="387" spans="1:19" x14ac:dyDescent="0.3">
      <c r="A387" s="8">
        <v>4963.68</v>
      </c>
      <c r="B387" t="s">
        <v>301</v>
      </c>
      <c r="C387" s="7">
        <v>39.142907999999998</v>
      </c>
      <c r="D387" s="7">
        <v>-94.572978000000006</v>
      </c>
      <c r="E387">
        <v>36.238162807952243</v>
      </c>
      <c r="F387">
        <v>-93.11992684259171</v>
      </c>
      <c r="G387">
        <v>38.193055047503258</v>
      </c>
      <c r="H387">
        <v>-78.468336661466452</v>
      </c>
      <c r="I387">
        <v>39.364199152550128</v>
      </c>
      <c r="J387">
        <v>-118.93146197067428</v>
      </c>
      <c r="K387">
        <v>38.193055047503258</v>
      </c>
      <c r="L387">
        <v>-78.468336661466452</v>
      </c>
      <c r="M387">
        <v>39.364199152550128</v>
      </c>
      <c r="N387">
        <v>-118.93146197067428</v>
      </c>
      <c r="O387" s="10">
        <f>2 * 6371* ASIN(SQRT((SIN((E387*(3.14159/180))-C387*(3.14159/180))/2)^2+COS(E387*(3.14159/180))*COS(C387*(3.14159/180))*SIN(((F387*(3.14159/180)-D387*(3.14159/180))/2))^2))</f>
        <v>347.26677687294784</v>
      </c>
      <c r="P387" s="10">
        <f>2 * 6371* ASIN(SQRT((SIN((K387*(3.14159/180))-C387*(3.14159/180))/2)^2+COS(K387*(3.14159/180))*COS(C387*(3.14159/180))*SIN(((L387*(3.14159/180)-D387*(3.14159/180))/2))^2))</f>
        <v>1400.3210289471792</v>
      </c>
      <c r="Q387" s="10">
        <f>2 * 6371* ASIN(SQRT((SIN((M387*(3.14159/180))-C387*(3.14159/180))/2)^2+COS(M387*(3.14159/180))*COS(C387*(3.14159/180))*SIN(((N387*(3.14159/180)-D387*(3.14159/180))/2))^2))</f>
        <v>2091.1199471979203</v>
      </c>
      <c r="R387" s="11">
        <f t="shared" ref="R387:R450" si="12">MIN(O387:Q387)</f>
        <v>347.26677687294784</v>
      </c>
      <c r="S387" t="str">
        <f t="shared" ref="S387:S450" si="13">IF(R387=O387,"WH_0",IF(R387=P387,"WH_2","WH_3"))</f>
        <v>WH_0</v>
      </c>
    </row>
    <row r="388" spans="1:19" x14ac:dyDescent="0.3">
      <c r="A388" s="8">
        <v>3587.52</v>
      </c>
      <c r="B388" t="s">
        <v>46</v>
      </c>
      <c r="C388" s="7">
        <v>37.687176000000001</v>
      </c>
      <c r="D388" s="7">
        <v>-97.330053000000007</v>
      </c>
      <c r="E388">
        <v>36.238162807952243</v>
      </c>
      <c r="F388">
        <v>-93.11992684259171</v>
      </c>
      <c r="G388">
        <v>38.193055047503258</v>
      </c>
      <c r="H388">
        <v>-78.468336661466452</v>
      </c>
      <c r="I388">
        <v>39.364199152550128</v>
      </c>
      <c r="J388">
        <v>-118.93146197067428</v>
      </c>
      <c r="K388">
        <v>38.193055047503258</v>
      </c>
      <c r="L388">
        <v>-78.468336661466452</v>
      </c>
      <c r="M388">
        <v>39.364199152550128</v>
      </c>
      <c r="N388">
        <v>-118.93146197067428</v>
      </c>
      <c r="O388" s="10">
        <f>2 * 6371* ASIN(SQRT((SIN((E388*(3.14159/180))-C388*(3.14159/180))/2)^2+COS(E388*(3.14159/180))*COS(C388*(3.14159/180))*SIN(((F388*(3.14159/180)-D388*(3.14159/180))/2))^2))</f>
        <v>407.22793402804791</v>
      </c>
      <c r="P388" s="10">
        <f>2 * 6371* ASIN(SQRT((SIN((K388*(3.14159/180))-C388*(3.14159/180))/2)^2+COS(K388*(3.14159/180))*COS(C388*(3.14159/180))*SIN(((L388*(3.14159/180)-D388*(3.14159/180))/2))^2))</f>
        <v>1652.1659086572934</v>
      </c>
      <c r="Q388" s="10">
        <f>2 * 6371* ASIN(SQRT((SIN((M388*(3.14159/180))-C388*(3.14159/180))/2)^2+COS(M388*(3.14159/180))*COS(C388*(3.14159/180))*SIN(((N388*(3.14159/180)-D388*(3.14159/180))/2))^2))</f>
        <v>1883.8301873922496</v>
      </c>
      <c r="R388" s="11">
        <f t="shared" si="12"/>
        <v>407.22793402804791</v>
      </c>
      <c r="S388" t="str">
        <f t="shared" si="13"/>
        <v>WH_0</v>
      </c>
    </row>
    <row r="389" spans="1:19" x14ac:dyDescent="0.3">
      <c r="A389" s="8">
        <v>3561</v>
      </c>
      <c r="B389" t="s">
        <v>302</v>
      </c>
      <c r="C389" s="7">
        <v>40.729402</v>
      </c>
      <c r="D389" s="7">
        <v>-73.906587999999999</v>
      </c>
      <c r="E389">
        <v>36.238162807952243</v>
      </c>
      <c r="F389">
        <v>-93.11992684259171</v>
      </c>
      <c r="G389">
        <v>38.193055047503258</v>
      </c>
      <c r="H389">
        <v>-78.468336661466452</v>
      </c>
      <c r="I389">
        <v>39.364199152550128</v>
      </c>
      <c r="J389">
        <v>-118.93146197067428</v>
      </c>
      <c r="K389">
        <v>38.193055047503258</v>
      </c>
      <c r="L389">
        <v>-78.468336661466452</v>
      </c>
      <c r="M389">
        <v>39.364199152550128</v>
      </c>
      <c r="N389">
        <v>-118.93146197067428</v>
      </c>
      <c r="O389" s="10">
        <f>2 * 6371* ASIN(SQRT((SIN((E389*(3.14159/180))-C389*(3.14159/180))/2)^2+COS(E389*(3.14159/180))*COS(C389*(3.14159/180))*SIN(((F389*(3.14159/180)-D389*(3.14159/180))/2))^2))</f>
        <v>1741.105408737611</v>
      </c>
      <c r="P389" s="10">
        <f>2 * 6371* ASIN(SQRT((SIN((K389*(3.14159/180))-C389*(3.14159/180))/2)^2+COS(K389*(3.14159/180))*COS(C389*(3.14159/180))*SIN(((L389*(3.14159/180)-D389*(3.14159/180))/2))^2))</f>
        <v>482.45032245749422</v>
      </c>
      <c r="Q389" s="10">
        <f>2 * 6371* ASIN(SQRT((SIN((M389*(3.14159/180))-C389*(3.14159/180))/2)^2+COS(M389*(3.14159/180))*COS(C389*(3.14159/180))*SIN(((N389*(3.14159/180)-D389*(3.14159/180))/2))^2))</f>
        <v>3793.1504443889271</v>
      </c>
      <c r="R389" s="11">
        <f t="shared" si="12"/>
        <v>482.45032245749422</v>
      </c>
      <c r="S389" t="str">
        <f t="shared" si="13"/>
        <v>WH_2</v>
      </c>
    </row>
    <row r="390" spans="1:19" x14ac:dyDescent="0.3">
      <c r="A390" s="8">
        <v>3446.4</v>
      </c>
      <c r="B390" t="s">
        <v>303</v>
      </c>
      <c r="C390" s="7">
        <v>34.815061999999998</v>
      </c>
      <c r="D390" s="7">
        <v>-102.397704</v>
      </c>
      <c r="E390">
        <v>36.238162807952243</v>
      </c>
      <c r="F390">
        <v>-93.11992684259171</v>
      </c>
      <c r="G390">
        <v>38.193055047503258</v>
      </c>
      <c r="H390">
        <v>-78.468336661466452</v>
      </c>
      <c r="I390">
        <v>39.364199152550128</v>
      </c>
      <c r="J390">
        <v>-118.93146197067428</v>
      </c>
      <c r="K390">
        <v>38.193055047503258</v>
      </c>
      <c r="L390">
        <v>-78.468336661466452</v>
      </c>
      <c r="M390">
        <v>39.364199152550128</v>
      </c>
      <c r="N390">
        <v>-118.93146197067428</v>
      </c>
      <c r="O390" s="10">
        <f>2 * 6371* ASIN(SQRT((SIN((E390*(3.14159/180))-C390*(3.14159/180))/2)^2+COS(E390*(3.14159/180))*COS(C390*(3.14159/180))*SIN(((F390*(3.14159/180)-D390*(3.14159/180))/2))^2))</f>
        <v>854.01801740863959</v>
      </c>
      <c r="P390" s="10">
        <f>2 * 6371* ASIN(SQRT((SIN((K390*(3.14159/180))-C390*(3.14159/180))/2)^2+COS(K390*(3.14159/180))*COS(C390*(3.14159/180))*SIN(((L390*(3.14159/180)-D390*(3.14159/180))/2))^2))</f>
        <v>2165.2270652066663</v>
      </c>
      <c r="Q390" s="10">
        <f>2 * 6371* ASIN(SQRT((SIN((M390*(3.14159/180))-C390*(3.14159/180))/2)^2+COS(M390*(3.14159/180))*COS(C390*(3.14159/180))*SIN(((N390*(3.14159/180)-D390*(3.14159/180))/2))^2))</f>
        <v>1548.4408745167943</v>
      </c>
      <c r="R390" s="11">
        <f t="shared" si="12"/>
        <v>854.01801740863959</v>
      </c>
      <c r="S390" t="str">
        <f t="shared" si="13"/>
        <v>WH_0</v>
      </c>
    </row>
    <row r="391" spans="1:19" x14ac:dyDescent="0.3">
      <c r="A391" s="8">
        <v>3446.4</v>
      </c>
      <c r="B391" t="s">
        <v>304</v>
      </c>
      <c r="C391" s="7">
        <v>34.184793999999997</v>
      </c>
      <c r="D391" s="7">
        <v>-101.70684199999999</v>
      </c>
      <c r="E391">
        <v>36.238162807952243</v>
      </c>
      <c r="F391">
        <v>-93.11992684259171</v>
      </c>
      <c r="G391">
        <v>38.193055047503258</v>
      </c>
      <c r="H391">
        <v>-78.468336661466452</v>
      </c>
      <c r="I391">
        <v>39.364199152550128</v>
      </c>
      <c r="J391">
        <v>-118.93146197067428</v>
      </c>
      <c r="K391">
        <v>38.193055047503258</v>
      </c>
      <c r="L391">
        <v>-78.468336661466452</v>
      </c>
      <c r="M391">
        <v>39.364199152550128</v>
      </c>
      <c r="N391">
        <v>-118.93146197067428</v>
      </c>
      <c r="O391" s="10">
        <f>2 * 6371* ASIN(SQRT((SIN((E391*(3.14159/180))-C391*(3.14159/180))/2)^2+COS(E391*(3.14159/180))*COS(C391*(3.14159/180))*SIN(((F391*(3.14159/180)-D391*(3.14159/180))/2))^2))</f>
        <v>812.49958338485862</v>
      </c>
      <c r="P391" s="10">
        <f>2 * 6371* ASIN(SQRT((SIN((K391*(3.14159/180))-C391*(3.14159/180))/2)^2+COS(K391*(3.14159/180))*COS(C391*(3.14159/180))*SIN(((L391*(3.14159/180)-D391*(3.14159/180))/2))^2))</f>
        <v>2126.5082971667211</v>
      </c>
      <c r="Q391" s="10">
        <f>2 * 6371* ASIN(SQRT((SIN((M391*(3.14159/180))-C391*(3.14159/180))/2)^2+COS(M391*(3.14159/180))*COS(C391*(3.14159/180))*SIN(((N391*(3.14159/180)-D391*(3.14159/180))/2))^2))</f>
        <v>1635.2128828868804</v>
      </c>
      <c r="R391" s="11">
        <f t="shared" si="12"/>
        <v>812.49958338485862</v>
      </c>
      <c r="S391" t="str">
        <f t="shared" si="13"/>
        <v>WH_0</v>
      </c>
    </row>
    <row r="392" spans="1:19" x14ac:dyDescent="0.3">
      <c r="A392" s="8">
        <v>2795.76</v>
      </c>
      <c r="B392" t="s">
        <v>305</v>
      </c>
      <c r="C392" s="7">
        <v>41.955863999999998</v>
      </c>
      <c r="D392" s="7">
        <v>-87.870896999999999</v>
      </c>
      <c r="E392">
        <v>36.238162807952243</v>
      </c>
      <c r="F392">
        <v>-93.11992684259171</v>
      </c>
      <c r="G392">
        <v>38.193055047503258</v>
      </c>
      <c r="H392">
        <v>-78.468336661466452</v>
      </c>
      <c r="I392">
        <v>39.364199152550128</v>
      </c>
      <c r="J392">
        <v>-118.93146197067428</v>
      </c>
      <c r="K392">
        <v>38.193055047503258</v>
      </c>
      <c r="L392">
        <v>-78.468336661466452</v>
      </c>
      <c r="M392">
        <v>39.364199152550128</v>
      </c>
      <c r="N392">
        <v>-118.93146197067428</v>
      </c>
      <c r="O392" s="10">
        <f>2 * 6371* ASIN(SQRT((SIN((E392*(3.14159/180))-C392*(3.14159/180))/2)^2+COS(E392*(3.14159/180))*COS(C392*(3.14159/180))*SIN(((F392*(3.14159/180)-D392*(3.14159/180))/2))^2))</f>
        <v>779.63120649157565</v>
      </c>
      <c r="P392" s="10">
        <f>2 * 6371* ASIN(SQRT((SIN((K392*(3.14159/180))-C392*(3.14159/180))/2)^2+COS(K392*(3.14159/180))*COS(C392*(3.14159/180))*SIN(((L392*(3.14159/180)-D392*(3.14159/180))/2))^2))</f>
        <v>902.0086867249621</v>
      </c>
      <c r="Q392" s="10">
        <f>2 * 6371* ASIN(SQRT((SIN((M392*(3.14159/180))-C392*(3.14159/180))/2)^2+COS(M392*(3.14159/180))*COS(C392*(3.14159/180))*SIN(((N392*(3.14159/180)-D392*(3.14159/180))/2))^2))</f>
        <v>2621.3241934419598</v>
      </c>
      <c r="R392" s="11">
        <f t="shared" si="12"/>
        <v>779.63120649157565</v>
      </c>
      <c r="S392" t="str">
        <f t="shared" si="13"/>
        <v>WH_0</v>
      </c>
    </row>
    <row r="393" spans="1:19" x14ac:dyDescent="0.3">
      <c r="A393" s="8">
        <v>2387.31</v>
      </c>
      <c r="B393" t="s">
        <v>306</v>
      </c>
      <c r="C393" s="7">
        <v>39.149275000000003</v>
      </c>
      <c r="D393" s="7">
        <v>-76.775249000000002</v>
      </c>
      <c r="E393">
        <v>36.238162807952243</v>
      </c>
      <c r="F393">
        <v>-93.11992684259171</v>
      </c>
      <c r="G393">
        <v>38.193055047503258</v>
      </c>
      <c r="H393">
        <v>-78.468336661466452</v>
      </c>
      <c r="I393">
        <v>39.364199152550128</v>
      </c>
      <c r="J393">
        <v>-118.93146197067428</v>
      </c>
      <c r="K393">
        <v>38.193055047503258</v>
      </c>
      <c r="L393">
        <v>-78.468336661466452</v>
      </c>
      <c r="M393">
        <v>39.364199152550128</v>
      </c>
      <c r="N393">
        <v>-118.93146197067428</v>
      </c>
      <c r="O393" s="10">
        <f>2 * 6371* ASIN(SQRT((SIN((E393*(3.14159/180))-C393*(3.14159/180))/2)^2+COS(E393*(3.14159/180))*COS(C393*(3.14159/180))*SIN(((F393*(3.14159/180)-D393*(3.14159/180))/2))^2))</f>
        <v>1471.8745077963665</v>
      </c>
      <c r="P393" s="10">
        <f>2 * 6371* ASIN(SQRT((SIN((K393*(3.14159/180))-C393*(3.14159/180))/2)^2+COS(K393*(3.14159/180))*COS(C393*(3.14159/180))*SIN(((L393*(3.14159/180)-D393*(3.14159/180))/2))^2))</f>
        <v>181.4032455243765</v>
      </c>
      <c r="Q393" s="10">
        <f>2 * 6371* ASIN(SQRT((SIN((M393*(3.14159/180))-C393*(3.14159/180))/2)^2+COS(M393*(3.14159/180))*COS(C393*(3.14159/180))*SIN(((N393*(3.14159/180)-D393*(3.14159/180))/2))^2))</f>
        <v>3595.9534781675643</v>
      </c>
      <c r="R393" s="11">
        <f t="shared" si="12"/>
        <v>181.4032455243765</v>
      </c>
      <c r="S393" t="str">
        <f t="shared" si="13"/>
        <v>WH_2</v>
      </c>
    </row>
    <row r="394" spans="1:19" x14ac:dyDescent="0.3">
      <c r="A394" s="8">
        <v>2304</v>
      </c>
      <c r="B394" t="s">
        <v>307</v>
      </c>
      <c r="C394" s="7">
        <v>41.470609000000003</v>
      </c>
      <c r="D394" s="7">
        <v>-81.145099999999999</v>
      </c>
      <c r="E394">
        <v>36.238162807952243</v>
      </c>
      <c r="F394">
        <v>-93.11992684259171</v>
      </c>
      <c r="G394">
        <v>38.193055047503258</v>
      </c>
      <c r="H394">
        <v>-78.468336661466452</v>
      </c>
      <c r="I394">
        <v>39.364199152550128</v>
      </c>
      <c r="J394">
        <v>-118.93146197067428</v>
      </c>
      <c r="K394">
        <v>38.193055047503258</v>
      </c>
      <c r="L394">
        <v>-78.468336661466452</v>
      </c>
      <c r="M394">
        <v>39.364199152550128</v>
      </c>
      <c r="N394">
        <v>-118.93146197067428</v>
      </c>
      <c r="O394" s="10">
        <f>2 * 6371* ASIN(SQRT((SIN((E394*(3.14159/180))-C394*(3.14159/180))/2)^2+COS(E394*(3.14159/180))*COS(C394*(3.14159/180))*SIN(((F394*(3.14159/180)-D394*(3.14159/180))/2))^2))</f>
        <v>1187.1296551880612</v>
      </c>
      <c r="P394" s="10">
        <f>2 * 6371* ASIN(SQRT((SIN((K394*(3.14159/180))-C394*(3.14159/180))/2)^2+COS(K394*(3.14159/180))*COS(C394*(3.14159/180))*SIN(((L394*(3.14159/180)-D394*(3.14159/180))/2))^2))</f>
        <v>430.00972053218254</v>
      </c>
      <c r="Q394" s="10">
        <f>2 * 6371* ASIN(SQRT((SIN((M394*(3.14159/180))-C394*(3.14159/180))/2)^2+COS(M394*(3.14159/180))*COS(C394*(3.14159/180))*SIN(((N394*(3.14159/180)-D394*(3.14159/180))/2))^2))</f>
        <v>3182.0069150704926</v>
      </c>
      <c r="R394" s="11">
        <f t="shared" si="12"/>
        <v>430.00972053218254</v>
      </c>
      <c r="S394" t="str">
        <f t="shared" si="13"/>
        <v>WH_2</v>
      </c>
    </row>
    <row r="395" spans="1:19" x14ac:dyDescent="0.3">
      <c r="A395" s="8">
        <v>1642.14</v>
      </c>
      <c r="B395" t="s">
        <v>38</v>
      </c>
      <c r="C395" s="7">
        <v>32.745964999999998</v>
      </c>
      <c r="D395" s="7">
        <v>-96.997784999999993</v>
      </c>
      <c r="E395">
        <v>36.238162807952243</v>
      </c>
      <c r="F395">
        <v>-93.11992684259171</v>
      </c>
      <c r="G395">
        <v>38.193055047503258</v>
      </c>
      <c r="H395">
        <v>-78.468336661466452</v>
      </c>
      <c r="I395">
        <v>39.364199152550128</v>
      </c>
      <c r="J395">
        <v>-118.93146197067428</v>
      </c>
      <c r="K395">
        <v>38.193055047503258</v>
      </c>
      <c r="L395">
        <v>-78.468336661466452</v>
      </c>
      <c r="M395">
        <v>39.364199152550128</v>
      </c>
      <c r="N395">
        <v>-118.93146197067428</v>
      </c>
      <c r="O395" s="10">
        <f>2 * 6371* ASIN(SQRT((SIN((E395*(3.14159/180))-C395*(3.14159/180))/2)^2+COS(E395*(3.14159/180))*COS(C395*(3.14159/180))*SIN(((F395*(3.14159/180)-D395*(3.14159/180))/2))^2))</f>
        <v>526.15948173439017</v>
      </c>
      <c r="P395" s="10">
        <f>2 * 6371* ASIN(SQRT((SIN((K395*(3.14159/180))-C395*(3.14159/180))/2)^2+COS(K395*(3.14159/180))*COS(C395*(3.14159/180))*SIN(((L395*(3.14159/180)-D395*(3.14159/180))/2))^2))</f>
        <v>1779.9193579926332</v>
      </c>
      <c r="Q395" s="10">
        <f>2 * 6371* ASIN(SQRT((SIN((M395*(3.14159/180))-C395*(3.14159/180))/2)^2+COS(M395*(3.14159/180))*COS(C395*(3.14159/180))*SIN(((N395*(3.14159/180)-D395*(3.14159/180))/2))^2))</f>
        <v>2097.5476886226293</v>
      </c>
      <c r="R395" s="11">
        <f t="shared" si="12"/>
        <v>526.15948173439017</v>
      </c>
      <c r="S395" t="str">
        <f t="shared" si="13"/>
        <v>WH_0</v>
      </c>
    </row>
    <row r="396" spans="1:19" x14ac:dyDescent="0.3">
      <c r="A396" s="8">
        <v>1504</v>
      </c>
      <c r="B396" t="s">
        <v>253</v>
      </c>
      <c r="C396" s="7">
        <v>40.844782000000002</v>
      </c>
      <c r="D396" s="7">
        <v>-73.864827000000005</v>
      </c>
      <c r="E396">
        <v>36.238162807952243</v>
      </c>
      <c r="F396">
        <v>-93.11992684259171</v>
      </c>
      <c r="G396">
        <v>38.193055047503258</v>
      </c>
      <c r="H396">
        <v>-78.468336661466452</v>
      </c>
      <c r="I396">
        <v>39.364199152550128</v>
      </c>
      <c r="J396">
        <v>-118.93146197067428</v>
      </c>
      <c r="K396">
        <v>38.193055047503258</v>
      </c>
      <c r="L396">
        <v>-78.468336661466452</v>
      </c>
      <c r="M396">
        <v>39.364199152550128</v>
      </c>
      <c r="N396">
        <v>-118.93146197067428</v>
      </c>
      <c r="O396" s="10">
        <f>2 * 6371* ASIN(SQRT((SIN((E396*(3.14159/180))-C396*(3.14159/180))/2)^2+COS(E396*(3.14159/180))*COS(C396*(3.14159/180))*SIN(((F396*(3.14159/180)-D396*(3.14159/180))/2))^2))</f>
        <v>1746.9173534924003</v>
      </c>
      <c r="P396" s="10">
        <f>2 * 6371* ASIN(SQRT((SIN((K396*(3.14159/180))-C396*(3.14159/180))/2)^2+COS(K396*(3.14159/180))*COS(C396*(3.14159/180))*SIN(((L396*(3.14159/180)-D396*(3.14159/180))/2))^2))</f>
        <v>492.64992206045247</v>
      </c>
      <c r="Q396" s="10">
        <f>2 * 6371* ASIN(SQRT((SIN((M396*(3.14159/180))-C396*(3.14159/180))/2)^2+COS(M396*(3.14159/180))*COS(C396*(3.14159/180))*SIN(((N396*(3.14159/180)-D396*(3.14159/180))/2))^2))</f>
        <v>3793.757741370549</v>
      </c>
      <c r="R396" s="11">
        <f t="shared" si="12"/>
        <v>492.64992206045247</v>
      </c>
      <c r="S396" t="str">
        <f t="shared" si="13"/>
        <v>WH_2</v>
      </c>
    </row>
    <row r="397" spans="1:19" x14ac:dyDescent="0.3">
      <c r="A397" s="8">
        <v>443.76</v>
      </c>
      <c r="B397" t="s">
        <v>45</v>
      </c>
      <c r="C397" s="7">
        <v>33.577863000000001</v>
      </c>
      <c r="D397" s="7">
        <v>-101.855166</v>
      </c>
      <c r="E397">
        <v>36.238162807952243</v>
      </c>
      <c r="F397">
        <v>-93.11992684259171</v>
      </c>
      <c r="G397">
        <v>38.193055047503258</v>
      </c>
      <c r="H397">
        <v>-78.468336661466452</v>
      </c>
      <c r="I397">
        <v>39.364199152550128</v>
      </c>
      <c r="J397">
        <v>-118.93146197067428</v>
      </c>
      <c r="K397">
        <v>38.193055047503258</v>
      </c>
      <c r="L397">
        <v>-78.468336661466452</v>
      </c>
      <c r="M397">
        <v>39.364199152550128</v>
      </c>
      <c r="N397">
        <v>-118.93146197067428</v>
      </c>
      <c r="O397" s="10">
        <f>2 * 6371* ASIN(SQRT((SIN((E397*(3.14159/180))-C397*(3.14159/180))/2)^2+COS(E397*(3.14159/180))*COS(C397*(3.14159/180))*SIN(((F397*(3.14159/180)-D397*(3.14159/180))/2))^2))</f>
        <v>849.27081138722258</v>
      </c>
      <c r="P397" s="10">
        <f>2 * 6371* ASIN(SQRT((SIN((K397*(3.14159/180))-C397*(3.14159/180))/2)^2+COS(K397*(3.14159/180))*COS(C397*(3.14159/180))*SIN(((L397*(3.14159/180)-D397*(3.14159/180))/2))^2))</f>
        <v>2162.0335076169672</v>
      </c>
      <c r="Q397" s="10">
        <f>2 * 6371* ASIN(SQRT((SIN((M397*(3.14159/180))-C397*(3.14159/180))/2)^2+COS(M397*(3.14159/180))*COS(C397*(3.14159/180))*SIN(((N397*(3.14159/180)-D397*(3.14159/180))/2))^2))</f>
        <v>1653.1994436945999</v>
      </c>
      <c r="R397" s="11">
        <f t="shared" si="12"/>
        <v>849.27081138722258</v>
      </c>
      <c r="S397" t="str">
        <f t="shared" si="13"/>
        <v>WH_0</v>
      </c>
    </row>
    <row r="398" spans="1:19" x14ac:dyDescent="0.3">
      <c r="A398" s="8">
        <v>348</v>
      </c>
      <c r="B398" t="s">
        <v>41</v>
      </c>
      <c r="C398" s="7">
        <v>49.095215000000003</v>
      </c>
      <c r="D398" s="7">
        <v>-123.026476</v>
      </c>
      <c r="E398">
        <v>36.238162807952243</v>
      </c>
      <c r="F398">
        <v>-93.11992684259171</v>
      </c>
      <c r="G398">
        <v>38.193055047503258</v>
      </c>
      <c r="H398">
        <v>-78.468336661466452</v>
      </c>
      <c r="I398">
        <v>39.364199152550128</v>
      </c>
      <c r="J398">
        <v>-118.93146197067428</v>
      </c>
      <c r="K398">
        <v>38.193055047503258</v>
      </c>
      <c r="L398">
        <v>-78.468336661466452</v>
      </c>
      <c r="M398">
        <v>39.364199152550128</v>
      </c>
      <c r="N398">
        <v>-118.93146197067428</v>
      </c>
      <c r="O398" s="10">
        <f>2 * 6371* ASIN(SQRT((SIN((E398*(3.14159/180))-C398*(3.14159/180))/2)^2+COS(E398*(3.14159/180))*COS(C398*(3.14159/180))*SIN(((F398*(3.14159/180)-D398*(3.14159/180))/2))^2))</f>
        <v>2800.7962848523562</v>
      </c>
      <c r="P398" s="10">
        <f>2 * 6371* ASIN(SQRT((SIN((K398*(3.14159/180))-C398*(3.14159/180))/2)^2+COS(K398*(3.14159/180))*COS(C398*(3.14159/180))*SIN(((L398*(3.14159/180)-D398*(3.14159/180))/2))^2))</f>
        <v>3721.6556230244742</v>
      </c>
      <c r="Q398" s="10">
        <f>2 * 6371* ASIN(SQRT((SIN((M398*(3.14159/180))-C398*(3.14159/180))/2)^2+COS(M398*(3.14159/180))*COS(C398*(3.14159/180))*SIN(((N398*(3.14159/180)-D398*(3.14159/180))/2))^2))</f>
        <v>1125.9708918680788</v>
      </c>
      <c r="R398" s="11">
        <f t="shared" si="12"/>
        <v>1125.9708918680788</v>
      </c>
      <c r="S398" t="str">
        <f t="shared" si="13"/>
        <v>WH_3</v>
      </c>
    </row>
    <row r="399" spans="1:19" x14ac:dyDescent="0.3">
      <c r="A399" s="8">
        <v>233.28</v>
      </c>
      <c r="B399" t="s">
        <v>308</v>
      </c>
      <c r="C399" s="7">
        <v>37.540725000000002</v>
      </c>
      <c r="D399" s="7">
        <v>-77.436048</v>
      </c>
      <c r="E399">
        <v>36.238162807952243</v>
      </c>
      <c r="F399">
        <v>-93.11992684259171</v>
      </c>
      <c r="G399">
        <v>38.193055047503258</v>
      </c>
      <c r="H399">
        <v>-78.468336661466452</v>
      </c>
      <c r="I399">
        <v>39.364199152550128</v>
      </c>
      <c r="J399">
        <v>-118.93146197067428</v>
      </c>
      <c r="K399">
        <v>38.193055047503258</v>
      </c>
      <c r="L399">
        <v>-78.468336661466452</v>
      </c>
      <c r="M399">
        <v>39.364199152550128</v>
      </c>
      <c r="N399">
        <v>-118.93146197067428</v>
      </c>
      <c r="O399" s="10">
        <f>2 * 6371* ASIN(SQRT((SIN((E399*(3.14159/180))-C399*(3.14159/180))/2)^2+COS(E399*(3.14159/180))*COS(C399*(3.14159/180))*SIN(((F399*(3.14159/180)-D399*(3.14159/180))/2))^2))</f>
        <v>1400.6672035613242</v>
      </c>
      <c r="P399" s="10">
        <f>2 * 6371* ASIN(SQRT((SIN((K399*(3.14159/180))-C399*(3.14159/180))/2)^2+COS(K399*(3.14159/180))*COS(C399*(3.14159/180))*SIN(((L399*(3.14159/180)-D399*(3.14159/180))/2))^2))</f>
        <v>116.06969016585784</v>
      </c>
      <c r="Q399" s="10">
        <f>2 * 6371* ASIN(SQRT((SIN((M399*(3.14159/180))-C399*(3.14159/180))/2)^2+COS(M399*(3.14159/180))*COS(C399*(3.14159/180))*SIN(((N399*(3.14159/180)-D399*(3.14159/180))/2))^2))</f>
        <v>3587.2216619583523</v>
      </c>
      <c r="R399" s="11">
        <f t="shared" si="12"/>
        <v>116.06969016585784</v>
      </c>
      <c r="S399" t="str">
        <f t="shared" si="13"/>
        <v>WH_2</v>
      </c>
    </row>
    <row r="400" spans="1:19" x14ac:dyDescent="0.3">
      <c r="A400" s="8">
        <v>25595949.011999998</v>
      </c>
      <c r="B400" t="s">
        <v>309</v>
      </c>
      <c r="C400" s="7">
        <v>36.072634999999998</v>
      </c>
      <c r="D400" s="7">
        <v>-79.791974999999994</v>
      </c>
      <c r="E400">
        <v>36.238162807952243</v>
      </c>
      <c r="F400">
        <v>-93.11992684259171</v>
      </c>
      <c r="G400">
        <v>38.193055047503258</v>
      </c>
      <c r="H400">
        <v>-78.468336661466452</v>
      </c>
      <c r="I400">
        <v>39.364199152550128</v>
      </c>
      <c r="J400">
        <v>-118.93146197067428</v>
      </c>
      <c r="K400">
        <v>38.193055047503258</v>
      </c>
      <c r="L400">
        <v>-78.468336661466452</v>
      </c>
      <c r="M400">
        <v>39.364199152550128</v>
      </c>
      <c r="N400">
        <v>-118.93146197067428</v>
      </c>
      <c r="O400" s="10">
        <f>2 * 6371* ASIN(SQRT((SIN((E400*(3.14159/180))-C400*(3.14159/180))/2)^2+COS(E400*(3.14159/180))*COS(C400*(3.14159/180))*SIN(((F400*(3.14159/180)-D400*(3.14159/180))/2))^2))</f>
        <v>1195.794560401238</v>
      </c>
      <c r="P400" s="10">
        <f>2 * 6371* ASIN(SQRT((SIN((K400*(3.14159/180))-C400*(3.14159/180))/2)^2+COS(K400*(3.14159/180))*COS(C400*(3.14159/180))*SIN(((L400*(3.14159/180)-D400*(3.14159/180))/2))^2))</f>
        <v>263.31916363405605</v>
      </c>
      <c r="Q400" s="10">
        <f>2 * 6371* ASIN(SQRT((SIN((M400*(3.14159/180))-C400*(3.14159/180))/2)^2+COS(M400*(3.14159/180))*COS(C400*(3.14159/180))*SIN(((N400*(3.14159/180)-D400*(3.14159/180))/2))^2))</f>
        <v>3435.0943874081936</v>
      </c>
      <c r="R400" s="11">
        <f t="shared" si="12"/>
        <v>263.31916363405605</v>
      </c>
      <c r="S400" t="str">
        <f t="shared" si="13"/>
        <v>WH_2</v>
      </c>
    </row>
    <row r="401" spans="1:19" x14ac:dyDescent="0.3">
      <c r="A401" s="8">
        <v>11740552.851999998</v>
      </c>
      <c r="B401" t="s">
        <v>289</v>
      </c>
      <c r="C401" s="7">
        <v>34.362315000000002</v>
      </c>
      <c r="D401" s="7">
        <v>-92.812945999999997</v>
      </c>
      <c r="E401">
        <v>36.238162807952243</v>
      </c>
      <c r="F401">
        <v>-93.11992684259171</v>
      </c>
      <c r="K401">
        <v>38.193055047503258</v>
      </c>
      <c r="L401">
        <v>-78.468336661466452</v>
      </c>
      <c r="M401">
        <v>39.364199152550128</v>
      </c>
      <c r="N401">
        <v>-118.93146197067428</v>
      </c>
      <c r="O401" s="10">
        <f>2 * 6371* ASIN(SQRT((SIN((E401*(3.14159/180))-C401*(3.14159/180))/2)^2+COS(E401*(3.14159/180))*COS(C401*(3.14159/180))*SIN(((F401*(3.14159/180)-D401*(3.14159/180))/2))^2))</f>
        <v>210.40863289321209</v>
      </c>
      <c r="P401" s="10">
        <f>2 * 6371* ASIN(SQRT((SIN((K401*(3.14159/180))-C401*(3.14159/180))/2)^2+COS(K401*(3.14159/180))*COS(C401*(3.14159/180))*SIN(((L401*(3.14159/180)-D401*(3.14159/180))/2))^2))</f>
        <v>1352.7856891426252</v>
      </c>
      <c r="Q401" s="10">
        <f>2 * 6371* ASIN(SQRT((SIN((M401*(3.14159/180))-C401*(3.14159/180))/2)^2+COS(M401*(3.14159/180))*COS(C401*(3.14159/180))*SIN(((N401*(3.14159/180)-D401*(3.14159/180))/2))^2))</f>
        <v>2380.0423151894056</v>
      </c>
      <c r="R401" s="11">
        <f t="shared" si="12"/>
        <v>210.40863289321209</v>
      </c>
      <c r="S401" t="str">
        <f t="shared" si="13"/>
        <v>WH_0</v>
      </c>
    </row>
    <row r="402" spans="1:19" x14ac:dyDescent="0.3">
      <c r="A402" s="8">
        <v>5169917.7890000055</v>
      </c>
      <c r="B402" t="s">
        <v>310</v>
      </c>
      <c r="C402" s="7">
        <v>37.386882999999997</v>
      </c>
      <c r="D402" s="7">
        <v>-120.723533</v>
      </c>
      <c r="E402">
        <v>36.238162807952243</v>
      </c>
      <c r="F402">
        <v>-93.11992684259171</v>
      </c>
      <c r="K402">
        <v>38.193055047503258</v>
      </c>
      <c r="L402">
        <v>-78.468336661466452</v>
      </c>
      <c r="M402">
        <v>39.364199152550128</v>
      </c>
      <c r="N402">
        <v>-118.93146197067428</v>
      </c>
      <c r="O402" s="10">
        <f>2 * 6371* ASIN(SQRT((SIN((E402*(3.14159/180))-C402*(3.14159/180))/2)^2+COS(E402*(3.14159/180))*COS(C402*(3.14159/180))*SIN(((F402*(3.14159/180)-D402*(3.14159/180))/2))^2))</f>
        <v>2451.9128350754754</v>
      </c>
      <c r="P402" s="10">
        <f>2 * 6371* ASIN(SQRT((SIN((K402*(3.14159/180))-C402*(3.14159/180))/2)^2+COS(K402*(3.14159/180))*COS(C402*(3.14159/180))*SIN(((L402*(3.14159/180)-D402*(3.14159/180))/2))^2))</f>
        <v>3681.4893376705254</v>
      </c>
      <c r="Q402" s="10">
        <f>2 * 6371* ASIN(SQRT((SIN((M402*(3.14159/180))-C402*(3.14159/180))/2)^2+COS(M402*(3.14159/180))*COS(C402*(3.14159/180))*SIN(((N402*(3.14159/180)-D402*(3.14159/180))/2))^2))</f>
        <v>269.6735044031542</v>
      </c>
      <c r="R402" s="11">
        <f t="shared" si="12"/>
        <v>269.6735044031542</v>
      </c>
      <c r="S402" t="str">
        <f t="shared" si="13"/>
        <v>WH_3</v>
      </c>
    </row>
    <row r="403" spans="1:19" x14ac:dyDescent="0.3">
      <c r="A403" s="8">
        <v>3730732.1320000035</v>
      </c>
      <c r="B403" t="s">
        <v>311</v>
      </c>
      <c r="C403" s="7">
        <v>34.737063999999997</v>
      </c>
      <c r="D403" s="7">
        <v>-82.254283000000001</v>
      </c>
      <c r="E403">
        <v>36.238162807952243</v>
      </c>
      <c r="F403">
        <v>-93.11992684259171</v>
      </c>
      <c r="K403">
        <v>38.193055047503258</v>
      </c>
      <c r="L403">
        <v>-78.468336661466452</v>
      </c>
      <c r="M403">
        <v>39.364199152550128</v>
      </c>
      <c r="N403">
        <v>-118.93146197067428</v>
      </c>
      <c r="O403" s="10">
        <f>2 * 6371* ASIN(SQRT((SIN((E403*(3.14159/180))-C403*(3.14159/180))/2)^2+COS(E403*(3.14159/180))*COS(C403*(3.14159/180))*SIN(((F403*(3.14159/180)-D403*(3.14159/180))/2))^2))</f>
        <v>997.26536255547603</v>
      </c>
      <c r="P403" s="10">
        <f>2 * 6371* ASIN(SQRT((SIN((K403*(3.14159/180))-C403*(3.14159/180))/2)^2+COS(K403*(3.14159/180))*COS(C403*(3.14159/180))*SIN(((L403*(3.14159/180)-D403*(3.14159/180))/2))^2))</f>
        <v>511.9165926412752</v>
      </c>
      <c r="Q403" s="10">
        <f>2 * 6371* ASIN(SQRT((SIN((M403*(3.14159/180))-C403*(3.14159/180))/2)^2+COS(M403*(3.14159/180))*COS(C403*(3.14159/180))*SIN(((N403*(3.14159/180)-D403*(3.14159/180))/2))^2))</f>
        <v>3272.4537713933819</v>
      </c>
      <c r="R403" s="11">
        <f t="shared" si="12"/>
        <v>511.9165926412752</v>
      </c>
      <c r="S403" t="str">
        <f t="shared" si="13"/>
        <v>WH_2</v>
      </c>
    </row>
    <row r="404" spans="1:19" x14ac:dyDescent="0.3">
      <c r="A404" s="8">
        <v>3068147.1799999969</v>
      </c>
      <c r="B404" t="s">
        <v>169</v>
      </c>
      <c r="C404" s="7">
        <v>36.323107</v>
      </c>
      <c r="D404" s="7">
        <v>-86.713329999999999</v>
      </c>
      <c r="E404">
        <v>36.238162807952243</v>
      </c>
      <c r="F404">
        <v>-93.11992684259171</v>
      </c>
      <c r="K404">
        <v>38.193055047503258</v>
      </c>
      <c r="L404">
        <v>-78.468336661466452</v>
      </c>
      <c r="M404">
        <v>39.364199152550128</v>
      </c>
      <c r="N404">
        <v>-118.93146197067428</v>
      </c>
      <c r="O404" s="10">
        <f>2 * 6371* ASIN(SQRT((SIN((E404*(3.14159/180))-C404*(3.14159/180))/2)^2+COS(E404*(3.14159/180))*COS(C404*(3.14159/180))*SIN(((F404*(3.14159/180)-D404*(3.14159/180))/2))^2))</f>
        <v>574.24301079081579</v>
      </c>
      <c r="P404" s="10">
        <f>2 * 6371* ASIN(SQRT((SIN((K404*(3.14159/180))-C404*(3.14159/180))/2)^2+COS(K404*(3.14159/180))*COS(C404*(3.14159/180))*SIN(((L404*(3.14159/180)-D404*(3.14159/180))/2))^2))</f>
        <v>758.42882579796117</v>
      </c>
      <c r="Q404" s="10">
        <f>2 * 6371* ASIN(SQRT((SIN((M404*(3.14159/180))-C404*(3.14159/180))/2)^2+COS(M404*(3.14159/180))*COS(C404*(3.14159/180))*SIN(((N404*(3.14159/180)-D404*(3.14159/180))/2))^2))</f>
        <v>2834.053142761361</v>
      </c>
      <c r="R404" s="11">
        <f t="shared" si="12"/>
        <v>574.24301079081579</v>
      </c>
      <c r="S404" t="str">
        <f t="shared" si="13"/>
        <v>WH_0</v>
      </c>
    </row>
    <row r="405" spans="1:19" x14ac:dyDescent="0.3">
      <c r="A405" s="8">
        <v>2330001.44</v>
      </c>
      <c r="B405" t="s">
        <v>249</v>
      </c>
      <c r="C405" s="7">
        <v>39.345466999999999</v>
      </c>
      <c r="D405" s="7">
        <v>-84.560319000000007</v>
      </c>
      <c r="E405">
        <v>36.238162807952243</v>
      </c>
      <c r="F405">
        <v>-93.11992684259171</v>
      </c>
      <c r="K405">
        <v>38.193055047503258</v>
      </c>
      <c r="L405">
        <v>-78.468336661466452</v>
      </c>
      <c r="M405">
        <v>39.364199152550128</v>
      </c>
      <c r="N405">
        <v>-118.93146197067428</v>
      </c>
      <c r="O405" s="10">
        <f>2 * 6371* ASIN(SQRT((SIN((E405*(3.14159/180))-C405*(3.14159/180))/2)^2+COS(E405*(3.14159/180))*COS(C405*(3.14159/180))*SIN(((F405*(3.14159/180)-D405*(3.14159/180))/2))^2))</f>
        <v>827.17869613741402</v>
      </c>
      <c r="P405" s="10">
        <f>2 * 6371* ASIN(SQRT((SIN((K405*(3.14159/180))-C405*(3.14159/180))/2)^2+COS(K405*(3.14159/180))*COS(C405*(3.14159/180))*SIN(((L405*(3.14159/180)-D405*(3.14159/180))/2))^2))</f>
        <v>543.35025377962882</v>
      </c>
      <c r="Q405" s="10">
        <f>2 * 6371* ASIN(SQRT((SIN((M405*(3.14159/180))-C405*(3.14159/180))/2)^2+COS(M405*(3.14159/180))*COS(C405*(3.14159/180))*SIN(((N405*(3.14159/180)-D405*(3.14159/180))/2))^2))</f>
        <v>2937.0448378172873</v>
      </c>
      <c r="R405" s="11">
        <f t="shared" si="12"/>
        <v>543.35025377962882</v>
      </c>
      <c r="S405" t="str">
        <f t="shared" si="13"/>
        <v>WH_2</v>
      </c>
    </row>
    <row r="406" spans="1:19" x14ac:dyDescent="0.3">
      <c r="A406" s="8">
        <v>2057109.6600000001</v>
      </c>
      <c r="B406" t="s">
        <v>258</v>
      </c>
      <c r="C406" s="7">
        <v>40.728157000000003</v>
      </c>
      <c r="D406" s="7">
        <v>-74.077641999999997</v>
      </c>
      <c r="E406">
        <v>36.238162807952243</v>
      </c>
      <c r="F406">
        <v>-93.11992684259171</v>
      </c>
      <c r="K406">
        <v>38.193055047503258</v>
      </c>
      <c r="L406">
        <v>-78.468336661466452</v>
      </c>
      <c r="M406">
        <v>39.364199152550128</v>
      </c>
      <c r="N406">
        <v>-118.93146197067428</v>
      </c>
      <c r="O406" s="10">
        <f>2 * 6371* ASIN(SQRT((SIN((E406*(3.14159/180))-C406*(3.14159/180))/2)^2+COS(E406*(3.14159/180))*COS(C406*(3.14159/180))*SIN(((F406*(3.14159/180)-D406*(3.14159/180))/2))^2))</f>
        <v>1726.9093939375714</v>
      </c>
      <c r="P406" s="10">
        <f>2 * 6371* ASIN(SQRT((SIN((K406*(3.14159/180))-C406*(3.14159/180))/2)^2+COS(K406*(3.14159/180))*COS(C406*(3.14159/180))*SIN(((L406*(3.14159/180)-D406*(3.14159/180))/2))^2))</f>
        <v>470.53921177549898</v>
      </c>
      <c r="Q406" s="10">
        <f>2 * 6371* ASIN(SQRT((SIN((M406*(3.14159/180))-C406*(3.14159/180))/2)^2+COS(M406*(3.14159/180))*COS(C406*(3.14159/180))*SIN(((N406*(3.14159/180)-D406*(3.14159/180))/2))^2))</f>
        <v>3779.1225998978375</v>
      </c>
      <c r="R406" s="11">
        <f t="shared" si="12"/>
        <v>470.53921177549898</v>
      </c>
      <c r="S406" t="str">
        <f t="shared" si="13"/>
        <v>WH_2</v>
      </c>
    </row>
    <row r="407" spans="1:19" x14ac:dyDescent="0.3">
      <c r="A407" s="8">
        <v>1774101.4400000002</v>
      </c>
      <c r="B407" t="s">
        <v>312</v>
      </c>
      <c r="C407" s="7">
        <v>38.360674000000003</v>
      </c>
      <c r="D407" s="7">
        <v>-75.599368999999996</v>
      </c>
      <c r="E407">
        <v>36.238162807952243</v>
      </c>
      <c r="F407">
        <v>-93.11992684259171</v>
      </c>
      <c r="K407">
        <v>38.193055047503258</v>
      </c>
      <c r="L407">
        <v>-78.468336661466452</v>
      </c>
      <c r="M407">
        <v>39.364199152550128</v>
      </c>
      <c r="N407">
        <v>-118.93146197067428</v>
      </c>
      <c r="O407" s="10">
        <f>2 * 6371* ASIN(SQRT((SIN((E407*(3.14159/180))-C407*(3.14159/180))/2)^2+COS(E407*(3.14159/180))*COS(C407*(3.14159/180))*SIN(((F407*(3.14159/180)-D407*(3.14159/180))/2))^2))</f>
        <v>1565.1678575561373</v>
      </c>
      <c r="P407" s="10">
        <f>2 * 6371* ASIN(SQRT((SIN((K407*(3.14159/180))-C407*(3.14159/180))/2)^2+COS(K407*(3.14159/180))*COS(C407*(3.14159/180))*SIN(((L407*(3.14159/180)-D407*(3.14159/180))/2))^2))</f>
        <v>251.11721704607749</v>
      </c>
      <c r="Q407" s="10">
        <f>2 * 6371* ASIN(SQRT((SIN((M407*(3.14159/180))-C407*(3.14159/180))/2)^2+COS(M407*(3.14159/180))*COS(C407*(3.14159/180))*SIN(((N407*(3.14159/180)-D407*(3.14159/180))/2))^2))</f>
        <v>3716.9811885952417</v>
      </c>
      <c r="R407" s="11">
        <f t="shared" si="12"/>
        <v>251.11721704607749</v>
      </c>
      <c r="S407" t="str">
        <f t="shared" si="13"/>
        <v>WH_2</v>
      </c>
    </row>
    <row r="408" spans="1:19" x14ac:dyDescent="0.3">
      <c r="A408" s="8">
        <v>1486602.308</v>
      </c>
      <c r="B408" t="s">
        <v>273</v>
      </c>
      <c r="C408" s="7">
        <v>42.433425999999997</v>
      </c>
      <c r="D408" s="7">
        <v>-71.607844999999998</v>
      </c>
      <c r="E408">
        <v>36.238162807952243</v>
      </c>
      <c r="F408">
        <v>-93.11992684259171</v>
      </c>
      <c r="K408">
        <v>38.193055047503258</v>
      </c>
      <c r="L408">
        <v>-78.468336661466452</v>
      </c>
      <c r="M408">
        <v>39.364199152550128</v>
      </c>
      <c r="N408">
        <v>-118.93146197067428</v>
      </c>
      <c r="O408" s="10">
        <f>2 * 6371* ASIN(SQRT((SIN((E408*(3.14159/180))-C408*(3.14159/180))/2)^2+COS(E408*(3.14159/180))*COS(C408*(3.14159/180))*SIN(((F408*(3.14159/180)-D408*(3.14159/180))/2))^2))</f>
        <v>1967.158182901421</v>
      </c>
      <c r="P408" s="10">
        <f>2 * 6371* ASIN(SQRT((SIN((K408*(3.14159/180))-C408*(3.14159/180))/2)^2+COS(K408*(3.14159/180))*COS(C408*(3.14159/180))*SIN(((L408*(3.14159/180)-D408*(3.14159/180))/2))^2))</f>
        <v>748.14345290564677</v>
      </c>
      <c r="Q408" s="10">
        <f>2 * 6371* ASIN(SQRT((SIN((M408*(3.14159/180))-C408*(3.14159/180))/2)^2+COS(M408*(3.14159/180))*COS(C408*(3.14159/180))*SIN(((N408*(3.14159/180)-D408*(3.14159/180))/2))^2))</f>
        <v>3940.4974425888058</v>
      </c>
      <c r="R408" s="11">
        <f t="shared" si="12"/>
        <v>748.14345290564677</v>
      </c>
      <c r="S408" t="str">
        <f t="shared" si="13"/>
        <v>WH_2</v>
      </c>
    </row>
    <row r="409" spans="1:19" x14ac:dyDescent="0.3">
      <c r="A409" s="8">
        <v>1330436.8400000003</v>
      </c>
      <c r="B409" t="s">
        <v>313</v>
      </c>
      <c r="C409" s="7">
        <v>41.43533</v>
      </c>
      <c r="D409" s="7">
        <v>-81.657349999999994</v>
      </c>
      <c r="E409">
        <v>36.238162807952243</v>
      </c>
      <c r="F409">
        <v>-93.11992684259171</v>
      </c>
      <c r="K409">
        <v>38.193055047503258</v>
      </c>
      <c r="L409">
        <v>-78.468336661466452</v>
      </c>
      <c r="M409">
        <v>39.364199152550128</v>
      </c>
      <c r="N409">
        <v>-118.93146197067428</v>
      </c>
      <c r="O409" s="10">
        <f>2 * 6371* ASIN(SQRT((SIN((E409*(3.14159/180))-C409*(3.14159/180))/2)^2+COS(E409*(3.14159/180))*COS(C409*(3.14159/180))*SIN(((F409*(3.14159/180)-D409*(3.14159/180))/2))^2))</f>
        <v>1147.0282021030559</v>
      </c>
      <c r="P409" s="10">
        <f>2 * 6371* ASIN(SQRT((SIN((K409*(3.14159/180))-C409*(3.14159/180))/2)^2+COS(K409*(3.14159/180))*COS(C409*(3.14159/180))*SIN(((L409*(3.14159/180)-D409*(3.14159/180))/2))^2))</f>
        <v>451.65784329048614</v>
      </c>
      <c r="Q409" s="10">
        <f>2 * 6371* ASIN(SQRT((SIN((M409*(3.14159/180))-C409*(3.14159/180))/2)^2+COS(M409*(3.14159/180))*COS(C409*(3.14159/180))*SIN(((N409*(3.14159/180)-D409*(3.14159/180))/2))^2))</f>
        <v>3140.3455777260724</v>
      </c>
      <c r="R409" s="11">
        <f t="shared" si="12"/>
        <v>451.65784329048614</v>
      </c>
      <c r="S409" t="str">
        <f t="shared" si="13"/>
        <v>WH_2</v>
      </c>
    </row>
    <row r="410" spans="1:19" x14ac:dyDescent="0.3">
      <c r="A410" s="8">
        <v>1303420.2599999998</v>
      </c>
      <c r="B410" t="s">
        <v>314</v>
      </c>
      <c r="C410" s="7">
        <v>44.475883000000003</v>
      </c>
      <c r="D410" s="7">
        <v>-73.212072000000006</v>
      </c>
      <c r="E410">
        <v>36.238162807952243</v>
      </c>
      <c r="F410">
        <v>-93.11992684259171</v>
      </c>
      <c r="K410">
        <v>38.193055047503258</v>
      </c>
      <c r="L410">
        <v>-78.468336661466452</v>
      </c>
      <c r="M410">
        <v>39.364199152550128</v>
      </c>
      <c r="N410">
        <v>-118.93146197067428</v>
      </c>
      <c r="O410" s="10">
        <f>2 * 6371* ASIN(SQRT((SIN((E410*(3.14159/180))-C410*(3.14159/180))/2)^2+COS(E410*(3.14159/180))*COS(C410*(3.14159/180))*SIN(((F410*(3.14159/180)-D410*(3.14159/180))/2))^2))</f>
        <v>1911.1590166041028</v>
      </c>
      <c r="P410" s="10">
        <f>2 * 6371* ASIN(SQRT((SIN((K410*(3.14159/180))-C410*(3.14159/180))/2)^2+COS(K410*(3.14159/180))*COS(C410*(3.14159/180))*SIN(((L410*(3.14159/180)-D410*(3.14159/180))/2))^2))</f>
        <v>823.70849758106408</v>
      </c>
      <c r="Q410" s="10">
        <f>2 * 6371* ASIN(SQRT((SIN((M410*(3.14159/180))-C410*(3.14159/180))/2)^2+COS(M410*(3.14159/180))*COS(C410*(3.14159/180))*SIN(((N410*(3.14159/180)-D410*(3.14159/180))/2))^2))</f>
        <v>3775.0816139266567</v>
      </c>
      <c r="R410" s="11">
        <f t="shared" si="12"/>
        <v>823.70849758106408</v>
      </c>
      <c r="S410" t="str">
        <f t="shared" si="13"/>
        <v>WH_2</v>
      </c>
    </row>
    <row r="411" spans="1:19" x14ac:dyDescent="0.3">
      <c r="A411" s="8">
        <v>1297764.1200000006</v>
      </c>
      <c r="B411" t="s">
        <v>315</v>
      </c>
      <c r="C411" s="7">
        <v>38.460391999999999</v>
      </c>
      <c r="D411" s="7">
        <v>-75.220743999999996</v>
      </c>
      <c r="E411">
        <v>36.238162807952243</v>
      </c>
      <c r="F411">
        <v>-93.11992684259171</v>
      </c>
      <c r="K411">
        <v>38.193055047503258</v>
      </c>
      <c r="L411">
        <v>-78.468336661466452</v>
      </c>
      <c r="M411">
        <v>39.364199152550128</v>
      </c>
      <c r="N411">
        <v>-118.93146197067428</v>
      </c>
      <c r="O411" s="10">
        <f>2 * 6371* ASIN(SQRT((SIN((E411*(3.14159/180))-C411*(3.14159/180))/2)^2+COS(E411*(3.14159/180))*COS(C411*(3.14159/180))*SIN(((F411*(3.14159/180)-D411*(3.14159/180))/2))^2))</f>
        <v>1598.740264786584</v>
      </c>
      <c r="P411" s="10">
        <f>2 * 6371* ASIN(SQRT((SIN((K411*(3.14159/180))-C411*(3.14159/180))/2)^2+COS(K411*(3.14159/180))*COS(C411*(3.14159/180))*SIN(((L411*(3.14159/180)-D411*(3.14159/180))/2))^2))</f>
        <v>284.83075811980149</v>
      </c>
      <c r="Q411" s="10">
        <f>2 * 6371* ASIN(SQRT((SIN((M411*(3.14159/180))-C411*(3.14159/180))/2)^2+COS(M411*(3.14159/180))*COS(C411*(3.14159/180))*SIN(((N411*(3.14159/180)-D411*(3.14159/180))/2))^2))</f>
        <v>3745.7725943680339</v>
      </c>
      <c r="R411" s="11">
        <f t="shared" si="12"/>
        <v>284.83075811980149</v>
      </c>
      <c r="S411" t="str">
        <f t="shared" si="13"/>
        <v>WH_2</v>
      </c>
    </row>
    <row r="412" spans="1:19" x14ac:dyDescent="0.3">
      <c r="A412" s="8">
        <v>1254600</v>
      </c>
      <c r="B412" t="s">
        <v>250</v>
      </c>
      <c r="C412" s="7">
        <v>28.039465</v>
      </c>
      <c r="D412" s="7">
        <v>-81.949804</v>
      </c>
      <c r="E412">
        <v>36.238162807952243</v>
      </c>
      <c r="F412">
        <v>-93.11992684259171</v>
      </c>
      <c r="K412">
        <v>38.193055047503258</v>
      </c>
      <c r="L412">
        <v>-78.468336661466452</v>
      </c>
      <c r="M412">
        <v>39.364199152550128</v>
      </c>
      <c r="N412">
        <v>-118.93146197067428</v>
      </c>
      <c r="O412" s="10">
        <f>2 * 6371* ASIN(SQRT((SIN((E412*(3.14159/180))-C412*(3.14159/180))/2)^2+COS(E412*(3.14159/180))*COS(C412*(3.14159/180))*SIN(((F412*(3.14159/180)-D412*(3.14159/180))/2))^2))</f>
        <v>1388.4698756354671</v>
      </c>
      <c r="P412" s="10">
        <f>2 * 6371* ASIN(SQRT((SIN((K412*(3.14159/180))-C412*(3.14159/180))/2)^2+COS(K412*(3.14159/180))*COS(C412*(3.14159/180))*SIN(((L412*(3.14159/180)-D412*(3.14159/180))/2))^2))</f>
        <v>1170.120963234054</v>
      </c>
      <c r="Q412" s="10">
        <f>2 * 6371* ASIN(SQRT((SIN((M412*(3.14159/180))-C412*(3.14159/180))/2)^2+COS(M412*(3.14159/180))*COS(C412*(3.14159/180))*SIN(((N412*(3.14159/180)-D412*(3.14159/180))/2))^2))</f>
        <v>3613.2191688643529</v>
      </c>
      <c r="R412" s="11">
        <f t="shared" si="12"/>
        <v>1170.120963234054</v>
      </c>
      <c r="S412" t="str">
        <f t="shared" si="13"/>
        <v>WH_2</v>
      </c>
    </row>
    <row r="413" spans="1:19" x14ac:dyDescent="0.3">
      <c r="A413" s="8">
        <v>1244729.0399999996</v>
      </c>
      <c r="B413" t="s">
        <v>83</v>
      </c>
      <c r="C413" s="7">
        <v>33.425510000000003</v>
      </c>
      <c r="D413" s="7">
        <v>-111.940005</v>
      </c>
      <c r="E413">
        <v>36.238162807952243</v>
      </c>
      <c r="F413">
        <v>-93.11992684259171</v>
      </c>
      <c r="K413">
        <v>38.193055047503258</v>
      </c>
      <c r="L413">
        <v>-78.468336661466452</v>
      </c>
      <c r="M413">
        <v>39.364199152550128</v>
      </c>
      <c r="N413">
        <v>-118.93146197067428</v>
      </c>
      <c r="O413" s="10">
        <f>2 * 6371* ASIN(SQRT((SIN((E413*(3.14159/180))-C413*(3.14159/180))/2)^2+COS(E413*(3.14159/180))*COS(C413*(3.14159/180))*SIN(((F413*(3.14159/180)-D413*(3.14159/180))/2))^2))</f>
        <v>1743.0613962775869</v>
      </c>
      <c r="P413" s="10">
        <f>2 * 6371* ASIN(SQRT((SIN((K413*(3.14159/180))-C413*(3.14159/180))/2)^2+COS(K413*(3.14159/180))*COS(C413*(3.14159/180))*SIN(((L413*(3.14159/180)-D413*(3.14159/180))/2))^2))</f>
        <v>3047.4513676033935</v>
      </c>
      <c r="Q413" s="10">
        <f>2 * 6371* ASIN(SQRT((SIN((M413*(3.14159/180))-C413*(3.14159/180))/2)^2+COS(M413*(3.14159/180))*COS(C413*(3.14159/180))*SIN(((N413*(3.14159/180)-D413*(3.14159/180))/2))^2))</f>
        <v>908.51217525523816</v>
      </c>
      <c r="R413" s="11">
        <f t="shared" si="12"/>
        <v>908.51217525523816</v>
      </c>
      <c r="S413" t="str">
        <f t="shared" si="13"/>
        <v>WH_3</v>
      </c>
    </row>
    <row r="414" spans="1:19" x14ac:dyDescent="0.3">
      <c r="A414" s="8">
        <v>798045.79599999997</v>
      </c>
      <c r="B414" t="s">
        <v>239</v>
      </c>
      <c r="C414" s="7">
        <v>40.518715</v>
      </c>
      <c r="D414" s="7">
        <v>-74.412094999999994</v>
      </c>
      <c r="E414">
        <v>36.238162807952243</v>
      </c>
      <c r="F414">
        <v>-93.11992684259171</v>
      </c>
      <c r="K414">
        <v>38.193055047503258</v>
      </c>
      <c r="L414">
        <v>-78.468336661466452</v>
      </c>
      <c r="M414">
        <v>39.364199152550128</v>
      </c>
      <c r="N414">
        <v>-118.93146197067428</v>
      </c>
      <c r="O414" s="10">
        <f>2 * 6371* ASIN(SQRT((SIN((E414*(3.14159/180))-C414*(3.14159/180))/2)^2+COS(E414*(3.14159/180))*COS(C414*(3.14159/180))*SIN(((F414*(3.14159/180)-D414*(3.14159/180))/2))^2))</f>
        <v>1694.938063153337</v>
      </c>
      <c r="P414" s="10">
        <f>2 * 6371* ASIN(SQRT((SIN((K414*(3.14159/180))-C414*(3.14159/180))/2)^2+COS(K414*(3.14159/180))*COS(C414*(3.14159/180))*SIN(((L414*(3.14159/180)-D414*(3.14159/180))/2))^2))</f>
        <v>434.05308928283006</v>
      </c>
      <c r="Q414" s="10">
        <f>2 * 6371* ASIN(SQRT((SIN((M414*(3.14159/180))-C414*(3.14159/180))/2)^2+COS(M414*(3.14159/180))*COS(C414*(3.14159/180))*SIN(((N414*(3.14159/180)-D414*(3.14159/180))/2))^2))</f>
        <v>3756.7567333328525</v>
      </c>
      <c r="R414" s="11">
        <f t="shared" si="12"/>
        <v>434.05308928283006</v>
      </c>
      <c r="S414" t="str">
        <f t="shared" si="13"/>
        <v>WH_2</v>
      </c>
    </row>
    <row r="415" spans="1:19" x14ac:dyDescent="0.3">
      <c r="A415" s="8">
        <v>791848.87999999989</v>
      </c>
      <c r="B415" t="s">
        <v>316</v>
      </c>
      <c r="C415" s="7">
        <v>29.187199</v>
      </c>
      <c r="D415" s="7">
        <v>-82.140091999999996</v>
      </c>
      <c r="E415">
        <v>36.238162807952243</v>
      </c>
      <c r="F415">
        <v>-93.11992684259171</v>
      </c>
      <c r="K415">
        <v>38.193055047503258</v>
      </c>
      <c r="L415">
        <v>-78.468336661466452</v>
      </c>
      <c r="M415">
        <v>39.364199152550128</v>
      </c>
      <c r="N415">
        <v>-118.93146197067428</v>
      </c>
      <c r="O415" s="10">
        <f>2 * 6371* ASIN(SQRT((SIN((E415*(3.14159/180))-C415*(3.14159/180))/2)^2+COS(E415*(3.14159/180))*COS(C415*(3.14159/180))*SIN(((F415*(3.14159/180)-D415*(3.14159/180))/2))^2))</f>
        <v>1289.8417035850753</v>
      </c>
      <c r="P415" s="10">
        <f>2 * 6371* ASIN(SQRT((SIN((K415*(3.14159/180))-C415*(3.14159/180))/2)^2+COS(K415*(3.14159/180))*COS(C415*(3.14159/180))*SIN(((L415*(3.14159/180)-D415*(3.14159/180))/2))^2))</f>
        <v>1054.2531925444512</v>
      </c>
      <c r="Q415" s="10">
        <f>2 * 6371* ASIN(SQRT((SIN((M415*(3.14159/180))-C415*(3.14159/180))/2)^2+COS(M415*(3.14159/180))*COS(C415*(3.14159/180))*SIN(((N415*(3.14159/180)-D415*(3.14159/180))/2))^2))</f>
        <v>3535.2843115692444</v>
      </c>
      <c r="R415" s="11">
        <f t="shared" si="12"/>
        <v>1054.2531925444512</v>
      </c>
      <c r="S415" t="str">
        <f t="shared" si="13"/>
        <v>WH_2</v>
      </c>
    </row>
    <row r="416" spans="1:19" x14ac:dyDescent="0.3">
      <c r="A416" s="8">
        <v>724010.46000000066</v>
      </c>
      <c r="B416" t="s">
        <v>59</v>
      </c>
      <c r="C416" s="7">
        <v>41.252363000000003</v>
      </c>
      <c r="D416" s="7">
        <v>-95.997988000000007</v>
      </c>
      <c r="E416">
        <v>36.238162807952243</v>
      </c>
      <c r="F416">
        <v>-93.11992684259171</v>
      </c>
      <c r="K416">
        <v>38.193055047503258</v>
      </c>
      <c r="L416">
        <v>-78.468336661466452</v>
      </c>
      <c r="M416">
        <v>39.364199152550128</v>
      </c>
      <c r="N416">
        <v>-118.93146197067428</v>
      </c>
      <c r="O416" s="10">
        <f>2 * 6371* ASIN(SQRT((SIN((E416*(3.14159/180))-C416*(3.14159/180))/2)^2+COS(E416*(3.14159/180))*COS(C416*(3.14159/180))*SIN(((F416*(3.14159/180)-D416*(3.14159/180))/2))^2))</f>
        <v>610.285479702001</v>
      </c>
      <c r="P416" s="10">
        <f>2 * 6371* ASIN(SQRT((SIN((K416*(3.14159/180))-C416*(3.14159/180))/2)^2+COS(K416*(3.14159/180))*COS(C416*(3.14159/180))*SIN(((L416*(3.14159/180)-D416*(3.14159/180))/2))^2))</f>
        <v>1534.4330931692693</v>
      </c>
      <c r="Q416" s="10">
        <f>2 * 6371* ASIN(SQRT((SIN((M416*(3.14159/180))-C416*(3.14159/180))/2)^2+COS(M416*(3.14159/180))*COS(C416*(3.14159/180))*SIN(((N416*(3.14159/180)-D416*(3.14159/180))/2))^2))</f>
        <v>1950.2045214187783</v>
      </c>
      <c r="R416" s="11">
        <f t="shared" si="12"/>
        <v>610.285479702001</v>
      </c>
      <c r="S416" t="str">
        <f t="shared" si="13"/>
        <v>WH_0</v>
      </c>
    </row>
    <row r="417" spans="1:19" x14ac:dyDescent="0.3">
      <c r="A417" s="8">
        <v>706820.39999999991</v>
      </c>
      <c r="B417" t="s">
        <v>172</v>
      </c>
      <c r="C417" s="7">
        <v>40.378996000000001</v>
      </c>
      <c r="D417" s="7">
        <v>-74.546543999999997</v>
      </c>
      <c r="E417">
        <v>36.238162807952243</v>
      </c>
      <c r="F417">
        <v>-93.11992684259171</v>
      </c>
      <c r="K417">
        <v>38.193055047503258</v>
      </c>
      <c r="L417">
        <v>-78.468336661466452</v>
      </c>
      <c r="M417">
        <v>39.364199152550128</v>
      </c>
      <c r="N417">
        <v>-118.93146197067428</v>
      </c>
      <c r="O417" s="10">
        <f>2 * 6371* ASIN(SQRT((SIN((E417*(3.14159/180))-C417*(3.14159/180))/2)^2+COS(E417*(3.14159/180))*COS(C417*(3.14159/180))*SIN(((F417*(3.14159/180)-D417*(3.14159/180))/2))^2))</f>
        <v>1681.021607133091</v>
      </c>
      <c r="P417" s="10">
        <f>2 * 6371* ASIN(SQRT((SIN((K417*(3.14159/180))-C417*(3.14159/180))/2)^2+COS(K417*(3.14159/180))*COS(C417*(3.14159/180))*SIN(((L417*(3.14159/180)-D417*(3.14159/180))/2))^2))</f>
        <v>415.84100221825901</v>
      </c>
      <c r="Q417" s="10">
        <f>2 * 6371* ASIN(SQRT((SIN((M417*(3.14159/180))-C417*(3.14159/180))/2)^2+COS(M417*(3.14159/180))*COS(C417*(3.14159/180))*SIN(((N417*(3.14159/180)-D417*(3.14159/180))/2))^2))</f>
        <v>3749.1542766549587</v>
      </c>
      <c r="R417" s="11">
        <f t="shared" si="12"/>
        <v>415.84100221825901</v>
      </c>
      <c r="S417" t="str">
        <f t="shared" si="13"/>
        <v>WH_2</v>
      </c>
    </row>
    <row r="418" spans="1:19" x14ac:dyDescent="0.3">
      <c r="A418" s="8">
        <v>706034.75999999989</v>
      </c>
      <c r="B418" t="s">
        <v>242</v>
      </c>
      <c r="C418" s="7">
        <v>34.991858999999998</v>
      </c>
      <c r="D418" s="7">
        <v>-90.002296000000001</v>
      </c>
      <c r="E418">
        <v>36.238162807952243</v>
      </c>
      <c r="F418">
        <v>-93.11992684259171</v>
      </c>
      <c r="K418">
        <v>38.193055047503258</v>
      </c>
      <c r="L418">
        <v>-78.468336661466452</v>
      </c>
      <c r="M418">
        <v>39.364199152550128</v>
      </c>
      <c r="N418">
        <v>-118.93146197067428</v>
      </c>
      <c r="O418" s="10">
        <f>2 * 6371* ASIN(SQRT((SIN((E418*(3.14159/180))-C418*(3.14159/180))/2)^2+COS(E418*(3.14159/180))*COS(C418*(3.14159/180))*SIN(((F418*(3.14159/180)-D418*(3.14159/180))/2))^2))</f>
        <v>314.02381675917479</v>
      </c>
      <c r="P418" s="10">
        <f>2 * 6371* ASIN(SQRT((SIN((K418*(3.14159/180))-C418*(3.14159/180))/2)^2+COS(K418*(3.14159/180))*COS(C418*(3.14159/180))*SIN(((L418*(3.14159/180)-D418*(3.14159/180))/2))^2))</f>
        <v>1088.54842340043</v>
      </c>
      <c r="Q418" s="10">
        <f>2 * 6371* ASIN(SQRT((SIN((M418*(3.14159/180))-C418*(3.14159/180))/2)^2+COS(M418*(3.14159/180))*COS(C418*(3.14159/180))*SIN(((N418*(3.14159/180)-D418*(3.14159/180))/2))^2))</f>
        <v>2597.0492786635464</v>
      </c>
      <c r="R418" s="11">
        <f t="shared" si="12"/>
        <v>314.02381675917479</v>
      </c>
      <c r="S418" t="str">
        <f t="shared" si="13"/>
        <v>WH_0</v>
      </c>
    </row>
    <row r="419" spans="1:19" x14ac:dyDescent="0.3">
      <c r="A419" s="8">
        <v>696874.00000000023</v>
      </c>
      <c r="B419" t="s">
        <v>317</v>
      </c>
      <c r="C419" s="7">
        <v>46.820141999999997</v>
      </c>
      <c r="D419" s="7">
        <v>-71.260833000000005</v>
      </c>
      <c r="E419">
        <v>36.238162807952243</v>
      </c>
      <c r="F419">
        <v>-93.11992684259171</v>
      </c>
      <c r="K419">
        <v>38.193055047503258</v>
      </c>
      <c r="L419">
        <v>-78.468336661466452</v>
      </c>
      <c r="M419">
        <v>39.364199152550128</v>
      </c>
      <c r="N419">
        <v>-118.93146197067428</v>
      </c>
      <c r="O419" s="10">
        <f>2 * 6371* ASIN(SQRT((SIN((E419*(3.14159/180))-C419*(3.14159/180))/2)^2+COS(E419*(3.14159/180))*COS(C419*(3.14159/180))*SIN(((F419*(3.14159/180)-D419*(3.14159/180))/2))^2))</f>
        <v>2152.709096485421</v>
      </c>
      <c r="P419" s="10">
        <f>2 * 6371* ASIN(SQRT((SIN((K419*(3.14159/180))-C419*(3.14159/180))/2)^2+COS(K419*(3.14159/180))*COS(C419*(3.14159/180))*SIN(((L419*(3.14159/180)-D419*(3.14159/180))/2))^2))</f>
        <v>1123.1837976359659</v>
      </c>
      <c r="Q419" s="10">
        <f>2 * 6371* ASIN(SQRT((SIN((M419*(3.14159/180))-C419*(3.14159/180))/2)^2+COS(M419*(3.14159/180))*COS(C419*(3.14159/180))*SIN(((N419*(3.14159/180)-D419*(3.14159/180))/2))^2))</f>
        <v>3895.842525711168</v>
      </c>
      <c r="R419" s="11">
        <f t="shared" si="12"/>
        <v>1123.1837976359659</v>
      </c>
      <c r="S419" t="str">
        <f t="shared" si="13"/>
        <v>WH_2</v>
      </c>
    </row>
    <row r="420" spans="1:19" x14ac:dyDescent="0.3">
      <c r="A420" s="8">
        <v>671732.79999999993</v>
      </c>
      <c r="B420" t="s">
        <v>318</v>
      </c>
      <c r="C420" s="7">
        <v>45.498564000000002</v>
      </c>
      <c r="D420" s="7">
        <v>-73.749757000000002</v>
      </c>
      <c r="E420">
        <v>36.238162807952243</v>
      </c>
      <c r="F420">
        <v>-93.11992684259171</v>
      </c>
      <c r="K420">
        <v>38.193055047503258</v>
      </c>
      <c r="L420">
        <v>-78.468336661466452</v>
      </c>
      <c r="M420">
        <v>39.364199152550128</v>
      </c>
      <c r="N420">
        <v>-118.93146197067428</v>
      </c>
      <c r="O420" s="10">
        <f>2 * 6371* ASIN(SQRT((SIN((E420*(3.14159/180))-C420*(3.14159/180))/2)^2+COS(E420*(3.14159/180))*COS(C420*(3.14159/180))*SIN(((F420*(3.14159/180)-D420*(3.14159/180))/2))^2))</f>
        <v>1917.443576593073</v>
      </c>
      <c r="P420" s="10">
        <f>2 * 6371* ASIN(SQRT((SIN((K420*(3.14159/180))-C420*(3.14159/180))/2)^2+COS(K420*(3.14159/180))*COS(C420*(3.14159/180))*SIN(((L420*(3.14159/180)-D420*(3.14159/180))/2))^2))</f>
        <v>899.57219273499391</v>
      </c>
      <c r="Q420" s="10">
        <f>2 * 6371* ASIN(SQRT((SIN((M420*(3.14159/180))-C420*(3.14159/180))/2)^2+COS(M420*(3.14159/180))*COS(C420*(3.14159/180))*SIN(((N420*(3.14159/180)-D420*(3.14159/180))/2))^2))</f>
        <v>3719.6428140420162</v>
      </c>
      <c r="R420" s="11">
        <f t="shared" si="12"/>
        <v>899.57219273499391</v>
      </c>
      <c r="S420" t="str">
        <f t="shared" si="13"/>
        <v>WH_2</v>
      </c>
    </row>
    <row r="421" spans="1:19" x14ac:dyDescent="0.3">
      <c r="A421" s="8">
        <v>663619.74976599996</v>
      </c>
      <c r="B421" t="s">
        <v>318</v>
      </c>
      <c r="C421" s="7">
        <v>45.498564000000002</v>
      </c>
      <c r="D421" s="7">
        <v>-73.749757000000002</v>
      </c>
      <c r="E421">
        <v>36.238162807952243</v>
      </c>
      <c r="F421">
        <v>-93.11992684259171</v>
      </c>
      <c r="K421">
        <v>38.193055047503258</v>
      </c>
      <c r="L421">
        <v>-78.468336661466452</v>
      </c>
      <c r="M421">
        <v>39.364199152550128</v>
      </c>
      <c r="N421">
        <v>-118.93146197067428</v>
      </c>
      <c r="O421" s="10">
        <f>2 * 6371* ASIN(SQRT((SIN((E421*(3.14159/180))-C421*(3.14159/180))/2)^2+COS(E421*(3.14159/180))*COS(C421*(3.14159/180))*SIN(((F421*(3.14159/180)-D421*(3.14159/180))/2))^2))</f>
        <v>1917.443576593073</v>
      </c>
      <c r="P421" s="10">
        <f>2 * 6371* ASIN(SQRT((SIN((K421*(3.14159/180))-C421*(3.14159/180))/2)^2+COS(K421*(3.14159/180))*COS(C421*(3.14159/180))*SIN(((L421*(3.14159/180)-D421*(3.14159/180))/2))^2))</f>
        <v>899.57219273499391</v>
      </c>
      <c r="Q421" s="10">
        <f>2 * 6371* ASIN(SQRT((SIN((M421*(3.14159/180))-C421*(3.14159/180))/2)^2+COS(M421*(3.14159/180))*COS(C421*(3.14159/180))*SIN(((N421*(3.14159/180)-D421*(3.14159/180))/2))^2))</f>
        <v>3719.6428140420162</v>
      </c>
      <c r="R421" s="11">
        <f t="shared" si="12"/>
        <v>899.57219273499391</v>
      </c>
      <c r="S421" t="str">
        <f t="shared" si="13"/>
        <v>WH_2</v>
      </c>
    </row>
    <row r="422" spans="1:19" x14ac:dyDescent="0.3">
      <c r="A422" s="8">
        <v>658238.96</v>
      </c>
      <c r="B422" t="s">
        <v>152</v>
      </c>
      <c r="C422" s="7">
        <v>33.793995000000002</v>
      </c>
      <c r="D422" s="7">
        <v>-84.660489999999996</v>
      </c>
      <c r="E422">
        <v>36.238162807952243</v>
      </c>
      <c r="F422">
        <v>-93.11992684259171</v>
      </c>
      <c r="K422">
        <v>38.193055047503258</v>
      </c>
      <c r="L422">
        <v>-78.468336661466452</v>
      </c>
      <c r="M422">
        <v>39.364199152550128</v>
      </c>
      <c r="N422">
        <v>-118.93146197067428</v>
      </c>
      <c r="O422" s="10">
        <f>2 * 6371* ASIN(SQRT((SIN((E422*(3.14159/180))-C422*(3.14159/180))/2)^2+COS(E422*(3.14159/180))*COS(C422*(3.14159/180))*SIN(((F422*(3.14159/180)-D422*(3.14159/180))/2))^2))</f>
        <v>816.54049927811957</v>
      </c>
      <c r="P422" s="10">
        <f>2 * 6371* ASIN(SQRT((SIN((K422*(3.14159/180))-C422*(3.14159/180))/2)^2+COS(K422*(3.14159/180))*COS(C422*(3.14159/180))*SIN(((L422*(3.14159/180)-D422*(3.14159/180))/2))^2))</f>
        <v>740.78357152919625</v>
      </c>
      <c r="Q422" s="10">
        <f>2 * 6371* ASIN(SQRT((SIN((M422*(3.14159/180))-C422*(3.14159/180))/2)^2+COS(M422*(3.14159/180))*COS(C422*(3.14159/180))*SIN(((N422*(3.14159/180)-D422*(3.14159/180))/2))^2))</f>
        <v>3102.6864878092897</v>
      </c>
      <c r="R422" s="11">
        <f t="shared" si="12"/>
        <v>740.78357152919625</v>
      </c>
      <c r="S422" t="str">
        <f t="shared" si="13"/>
        <v>WH_2</v>
      </c>
    </row>
    <row r="423" spans="1:19" x14ac:dyDescent="0.3">
      <c r="A423" s="8">
        <v>649500.02</v>
      </c>
      <c r="B423" t="s">
        <v>319</v>
      </c>
      <c r="C423" s="7">
        <v>40.501441</v>
      </c>
      <c r="D423" s="7">
        <v>-78.636725999999996</v>
      </c>
      <c r="E423">
        <v>36.238162807952243</v>
      </c>
      <c r="F423">
        <v>-93.11992684259171</v>
      </c>
      <c r="K423">
        <v>38.193055047503258</v>
      </c>
      <c r="L423">
        <v>-78.468336661466452</v>
      </c>
      <c r="M423">
        <v>39.364199152550128</v>
      </c>
      <c r="N423">
        <v>-118.93146197067428</v>
      </c>
      <c r="O423" s="10">
        <f>2 * 6371* ASIN(SQRT((SIN((E423*(3.14159/180))-C423*(3.14159/180))/2)^2+COS(E423*(3.14159/180))*COS(C423*(3.14159/180))*SIN(((F423*(3.14159/180)-D423*(3.14159/180))/2))^2))</f>
        <v>1346.5711010025573</v>
      </c>
      <c r="P423" s="10">
        <f>2 * 6371* ASIN(SQRT((SIN((K423*(3.14159/180))-C423*(3.14159/180))/2)^2+COS(K423*(3.14159/180))*COS(C423*(3.14159/180))*SIN(((L423*(3.14159/180)-D423*(3.14159/180))/2))^2))</f>
        <v>257.03650145409324</v>
      </c>
      <c r="Q423" s="10">
        <f>2 * 6371* ASIN(SQRT((SIN((M423*(3.14159/180))-C423*(3.14159/180))/2)^2+COS(M423*(3.14159/180))*COS(C423*(3.14159/180))*SIN(((N423*(3.14159/180)-D423*(3.14159/180))/2))^2))</f>
        <v>3407.8991724360822</v>
      </c>
      <c r="R423" s="11">
        <f t="shared" si="12"/>
        <v>257.03650145409324</v>
      </c>
      <c r="S423" t="str">
        <f t="shared" si="13"/>
        <v>WH_2</v>
      </c>
    </row>
    <row r="424" spans="1:19" x14ac:dyDescent="0.3">
      <c r="A424" s="8">
        <v>630228.72000000009</v>
      </c>
      <c r="B424" t="s">
        <v>320</v>
      </c>
      <c r="C424" s="7">
        <v>42.514457</v>
      </c>
      <c r="D424" s="7">
        <v>-83.014652999999996</v>
      </c>
      <c r="E424">
        <v>36.238162807952243</v>
      </c>
      <c r="F424">
        <v>-93.11992684259171</v>
      </c>
      <c r="K424">
        <v>38.193055047503258</v>
      </c>
      <c r="L424">
        <v>-78.468336661466452</v>
      </c>
      <c r="M424">
        <v>39.364199152550128</v>
      </c>
      <c r="N424">
        <v>-118.93146197067428</v>
      </c>
      <c r="O424" s="10">
        <f>2 * 6371* ASIN(SQRT((SIN((E424*(3.14159/180))-C424*(3.14159/180))/2)^2+COS(E424*(3.14159/180))*COS(C424*(3.14159/180))*SIN(((F424*(3.14159/180)-D424*(3.14159/180))/2))^2))</f>
        <v>1112.1826317460684</v>
      </c>
      <c r="P424" s="10">
        <f>2 * 6371* ASIN(SQRT((SIN((K424*(3.14159/180))-C424*(3.14159/180))/2)^2+COS(K424*(3.14159/180))*COS(C424*(3.14159/180))*SIN(((L424*(3.14159/180)-D424*(3.14159/180))/2))^2))</f>
        <v>615.40633539448959</v>
      </c>
      <c r="Q424" s="10">
        <f>2 * 6371* ASIN(SQRT((SIN((M424*(3.14159/180))-C424*(3.14159/180))/2)^2+COS(M424*(3.14159/180))*COS(C424*(3.14159/180))*SIN(((N424*(3.14159/180)-D424*(3.14159/180))/2))^2))</f>
        <v>3014.4195589974215</v>
      </c>
      <c r="R424" s="11">
        <f t="shared" si="12"/>
        <v>615.40633539448959</v>
      </c>
      <c r="S424" t="str">
        <f t="shared" si="13"/>
        <v>WH_2</v>
      </c>
    </row>
    <row r="425" spans="1:19" x14ac:dyDescent="0.3">
      <c r="A425" s="8">
        <v>603583.02000000014</v>
      </c>
      <c r="B425" t="s">
        <v>63</v>
      </c>
      <c r="C425" s="7">
        <v>38.627003000000002</v>
      </c>
      <c r="D425" s="7">
        <v>-90.199404000000001</v>
      </c>
      <c r="E425">
        <v>36.238162807952243</v>
      </c>
      <c r="F425">
        <v>-93.11992684259171</v>
      </c>
      <c r="K425">
        <v>38.193055047503258</v>
      </c>
      <c r="L425">
        <v>-78.468336661466452</v>
      </c>
      <c r="M425">
        <v>39.364199152550128</v>
      </c>
      <c r="N425">
        <v>-118.93146197067428</v>
      </c>
      <c r="O425" s="10">
        <f>2 * 6371* ASIN(SQRT((SIN((E425*(3.14159/180))-C425*(3.14159/180))/2)^2+COS(E425*(3.14159/180))*COS(C425*(3.14159/180))*SIN(((F425*(3.14159/180)-D425*(3.14159/180))/2))^2))</f>
        <v>370.12537258589651</v>
      </c>
      <c r="P425" s="10">
        <f>2 * 6371* ASIN(SQRT((SIN((K425*(3.14159/180))-C425*(3.14159/180))/2)^2+COS(K425*(3.14159/180))*COS(C425*(3.14159/180))*SIN(((L425*(3.14159/180)-D425*(3.14159/180))/2))^2))</f>
        <v>1022.5763119215424</v>
      </c>
      <c r="Q425" s="10">
        <f>2 * 6371* ASIN(SQRT((SIN((M425*(3.14159/180))-C425*(3.14159/180))/2)^2+COS(M425*(3.14159/180))*COS(C425*(3.14159/180))*SIN(((N425*(3.14159/180)-D425*(3.14159/180))/2))^2))</f>
        <v>2473.8856041840522</v>
      </c>
      <c r="R425" s="11">
        <f t="shared" si="12"/>
        <v>370.12537258589651</v>
      </c>
      <c r="S425" t="str">
        <f t="shared" si="13"/>
        <v>WH_0</v>
      </c>
    </row>
    <row r="426" spans="1:19" x14ac:dyDescent="0.3">
      <c r="A426" s="8">
        <v>571984.92000000016</v>
      </c>
      <c r="B426" t="s">
        <v>34</v>
      </c>
      <c r="C426" s="7">
        <v>47.203156999999997</v>
      </c>
      <c r="D426" s="7">
        <v>-122.240397</v>
      </c>
      <c r="E426">
        <v>36.238162807952243</v>
      </c>
      <c r="F426">
        <v>-93.11992684259171</v>
      </c>
      <c r="K426">
        <v>38.193055047503258</v>
      </c>
      <c r="L426">
        <v>-78.468336661466452</v>
      </c>
      <c r="M426">
        <v>39.364199152550128</v>
      </c>
      <c r="N426">
        <v>-118.93146197067428</v>
      </c>
      <c r="O426" s="10">
        <f>2 * 6371* ASIN(SQRT((SIN((E426*(3.14159/180))-C426*(3.14159/180))/2)^2+COS(E426*(3.14159/180))*COS(C426*(3.14159/180))*SIN(((F426*(3.14159/180)-D426*(3.14159/180))/2))^2))</f>
        <v>2682.7559868958165</v>
      </c>
      <c r="P426" s="10">
        <f>2 * 6371* ASIN(SQRT((SIN((K426*(3.14159/180))-C426*(3.14159/180))/2)^2+COS(K426*(3.14159/180))*COS(C426*(3.14159/180))*SIN(((L426*(3.14159/180)-D426*(3.14159/180))/2))^2))</f>
        <v>3661.5070968275945</v>
      </c>
      <c r="Q426" s="10">
        <f>2 * 6371* ASIN(SQRT((SIN((M426*(3.14159/180))-C426*(3.14159/180))/2)^2+COS(M426*(3.14159/180))*COS(C426*(3.14159/180))*SIN(((N426*(3.14159/180)-D426*(3.14159/180))/2))^2))</f>
        <v>909.69337913331742</v>
      </c>
      <c r="R426" s="11">
        <f t="shared" si="12"/>
        <v>909.69337913331742</v>
      </c>
      <c r="S426" t="str">
        <f t="shared" si="13"/>
        <v>WH_3</v>
      </c>
    </row>
    <row r="427" spans="1:19" x14ac:dyDescent="0.3">
      <c r="A427" s="8">
        <v>546642.91199999989</v>
      </c>
      <c r="B427" t="s">
        <v>31</v>
      </c>
      <c r="C427" s="7">
        <v>33.836593000000001</v>
      </c>
      <c r="D427" s="7">
        <v>-117.91430099999999</v>
      </c>
      <c r="E427">
        <v>36.238162807952243</v>
      </c>
      <c r="F427">
        <v>-93.11992684259171</v>
      </c>
      <c r="K427">
        <v>38.193055047503258</v>
      </c>
      <c r="L427">
        <v>-78.468336661466452</v>
      </c>
      <c r="M427">
        <v>39.364199152550128</v>
      </c>
      <c r="N427">
        <v>-118.93146197067428</v>
      </c>
      <c r="O427" s="10">
        <f>2 * 6371* ASIN(SQRT((SIN((E427*(3.14159/180))-C427*(3.14159/180))/2)^2+COS(E427*(3.14159/180))*COS(C427*(3.14159/180))*SIN(((F427*(3.14159/180)-D427*(3.14159/180))/2))^2))</f>
        <v>2266.8674867969089</v>
      </c>
      <c r="P427" s="10">
        <f>2 * 6371* ASIN(SQRT((SIN((K427*(3.14159/180))-C427*(3.14159/180))/2)^2+COS(K427*(3.14159/180))*COS(C427*(3.14159/180))*SIN(((L427*(3.14159/180)-D427*(3.14159/180))/2))^2))</f>
        <v>3553.7768610576113</v>
      </c>
      <c r="Q427" s="10">
        <f>2 * 6371* ASIN(SQRT((SIN((M427*(3.14159/180))-C427*(3.14159/180))/2)^2+COS(M427*(3.14159/180))*COS(C427*(3.14159/180))*SIN(((N427*(3.14159/180)-D427*(3.14159/180))/2))^2))</f>
        <v>620.59042905807428</v>
      </c>
      <c r="R427" s="11">
        <f t="shared" si="12"/>
        <v>620.59042905807428</v>
      </c>
      <c r="S427" t="str">
        <f t="shared" si="13"/>
        <v>WH_3</v>
      </c>
    </row>
    <row r="428" spans="1:19" x14ac:dyDescent="0.3">
      <c r="A428" s="8">
        <v>546126.32999999996</v>
      </c>
      <c r="B428" t="s">
        <v>321</v>
      </c>
      <c r="C428" s="7">
        <v>19.282609999999998</v>
      </c>
      <c r="D428" s="7">
        <v>-99.655664999999999</v>
      </c>
      <c r="E428">
        <v>36.238162807952243</v>
      </c>
      <c r="F428">
        <v>-93.11992684259171</v>
      </c>
      <c r="K428">
        <v>38.193055047503258</v>
      </c>
      <c r="L428">
        <v>-78.468336661466452</v>
      </c>
      <c r="M428">
        <v>39.364199152550128</v>
      </c>
      <c r="N428">
        <v>-118.93146197067428</v>
      </c>
      <c r="O428" s="10">
        <f>2 * 6371* ASIN(SQRT((SIN((E428*(3.14159/180))-C428*(3.14159/180))/2)^2+COS(E428*(3.14159/180))*COS(C428*(3.14159/180))*SIN(((F428*(3.14159/180)-D428*(3.14159/180))/2))^2))</f>
        <v>1970.9382306199545</v>
      </c>
      <c r="P428" s="10">
        <f>2 * 6371* ASIN(SQRT((SIN((K428*(3.14159/180))-C428*(3.14159/180))/2)^2+COS(K428*(3.14159/180))*COS(C428*(3.14159/180))*SIN(((L428*(3.14159/180)-D428*(3.14159/180))/2))^2))</f>
        <v>2912.1681754154924</v>
      </c>
      <c r="Q428" s="10">
        <f>2 * 6371* ASIN(SQRT((SIN((M428*(3.14159/180))-C428*(3.14159/180))/2)^2+COS(M428*(3.14159/180))*COS(C428*(3.14159/180))*SIN(((N428*(3.14159/180)-D428*(3.14159/180))/2))^2))</f>
        <v>2871.4023416378845</v>
      </c>
      <c r="R428" s="11">
        <f t="shared" si="12"/>
        <v>1970.9382306199545</v>
      </c>
      <c r="S428" t="str">
        <f t="shared" si="13"/>
        <v>WH_0</v>
      </c>
    </row>
    <row r="429" spans="1:19" x14ac:dyDescent="0.3">
      <c r="A429" s="8">
        <v>513499.12000000017</v>
      </c>
      <c r="B429" t="s">
        <v>114</v>
      </c>
      <c r="C429" s="7">
        <v>43.038902999999998</v>
      </c>
      <c r="D429" s="7">
        <v>-87.906474000000003</v>
      </c>
      <c r="E429">
        <v>36.238162807952243</v>
      </c>
      <c r="F429">
        <v>-93.11992684259171</v>
      </c>
      <c r="K429">
        <v>38.193055047503258</v>
      </c>
      <c r="L429">
        <v>-78.468336661466452</v>
      </c>
      <c r="M429">
        <v>39.364199152550128</v>
      </c>
      <c r="N429">
        <v>-118.93146197067428</v>
      </c>
      <c r="O429" s="10">
        <f>2 * 6371* ASIN(SQRT((SIN((E429*(3.14159/180))-C429*(3.14159/180))/2)^2+COS(E429*(3.14159/180))*COS(C429*(3.14159/180))*SIN(((F429*(3.14159/180)-D429*(3.14159/180))/2))^2))</f>
        <v>876.55949498509403</v>
      </c>
      <c r="P429" s="10">
        <f>2 * 6371* ASIN(SQRT((SIN((K429*(3.14159/180))-C429*(3.14159/180))/2)^2+COS(K429*(3.14159/180))*COS(C429*(3.14159/180))*SIN(((L429*(3.14159/180)-D429*(3.14159/180))/2))^2))</f>
        <v>960.54145995667943</v>
      </c>
      <c r="Q429" s="10">
        <f>2 * 6371* ASIN(SQRT((SIN((M429*(3.14159/180))-C429*(3.14159/180))/2)^2+COS(M429*(3.14159/180))*COS(C429*(3.14159/180))*SIN(((N429*(3.14159/180)-D429*(3.14159/180))/2))^2))</f>
        <v>2612.3109619614802</v>
      </c>
      <c r="R429" s="11">
        <f t="shared" si="12"/>
        <v>876.55949498509403</v>
      </c>
      <c r="S429" t="str">
        <f t="shared" si="13"/>
        <v>WH_0</v>
      </c>
    </row>
    <row r="430" spans="1:19" x14ac:dyDescent="0.3">
      <c r="A430" s="8">
        <v>486650.49599999993</v>
      </c>
      <c r="B430" t="s">
        <v>322</v>
      </c>
      <c r="C430" s="7">
        <v>47.380934000000003</v>
      </c>
      <c r="D430" s="7">
        <v>-122.234843</v>
      </c>
      <c r="E430">
        <v>36.238162807952243</v>
      </c>
      <c r="F430">
        <v>-93.11992684259171</v>
      </c>
      <c r="K430">
        <v>38.193055047503258</v>
      </c>
      <c r="L430">
        <v>-78.468336661466452</v>
      </c>
      <c r="M430">
        <v>39.364199152550128</v>
      </c>
      <c r="N430">
        <v>-118.93146197067428</v>
      </c>
      <c r="O430" s="10">
        <f>2 * 6371* ASIN(SQRT((SIN((E430*(3.14159/180))-C430*(3.14159/180))/2)^2+COS(E430*(3.14159/180))*COS(C430*(3.14159/180))*SIN(((F430*(3.14159/180)-D430*(3.14159/180))/2))^2))</f>
        <v>2687.827294836537</v>
      </c>
      <c r="P430" s="10">
        <f>2 * 6371* ASIN(SQRT((SIN((K430*(3.14159/180))-C430*(3.14159/180))/2)^2+COS(K430*(3.14159/180))*COS(C430*(3.14159/180))*SIN(((L430*(3.14159/180)-D430*(3.14159/180))/2))^2))</f>
        <v>3660.930884737837</v>
      </c>
      <c r="Q430" s="10">
        <f>2 * 6371* ASIN(SQRT((SIN((M430*(3.14159/180))-C430*(3.14159/180))/2)^2+COS(M430*(3.14159/180))*COS(C430*(3.14159/180))*SIN(((N430*(3.14159/180)-D430*(3.14159/180))/2))^2))</f>
        <v>928.22025985036828</v>
      </c>
      <c r="R430" s="11">
        <f t="shared" si="12"/>
        <v>928.22025985036828</v>
      </c>
      <c r="S430" t="str">
        <f t="shared" si="13"/>
        <v>WH_3</v>
      </c>
    </row>
    <row r="431" spans="1:19" x14ac:dyDescent="0.3">
      <c r="A431" s="8">
        <v>474679.95600000012</v>
      </c>
      <c r="B431" t="s">
        <v>323</v>
      </c>
      <c r="C431" s="7">
        <v>39.952584000000002</v>
      </c>
      <c r="D431" s="7">
        <v>-75.165222</v>
      </c>
      <c r="E431">
        <v>36.238162807952243</v>
      </c>
      <c r="F431">
        <v>-93.11992684259171</v>
      </c>
      <c r="K431">
        <v>38.193055047503258</v>
      </c>
      <c r="L431">
        <v>-78.468336661466452</v>
      </c>
      <c r="M431">
        <v>39.364199152550128</v>
      </c>
      <c r="N431">
        <v>-118.93146197067428</v>
      </c>
      <c r="O431" s="10">
        <f>2 * 6371* ASIN(SQRT((SIN((E431*(3.14159/180))-C431*(3.14159/180))/2)^2+COS(E431*(3.14159/180))*COS(C431*(3.14159/180))*SIN(((F431*(3.14159/180)-D431*(3.14159/180))/2))^2))</f>
        <v>1621.3780105661626</v>
      </c>
      <c r="P431" s="10">
        <f>2 * 6371* ASIN(SQRT((SIN((K431*(3.14159/180))-C431*(3.14159/180))/2)^2+COS(K431*(3.14159/180))*COS(C431*(3.14159/180))*SIN(((L431*(3.14159/180)-D431*(3.14159/180))/2))^2))</f>
        <v>345.7585154643624</v>
      </c>
      <c r="Q431" s="10">
        <f>2 * 6371* ASIN(SQRT((SIN((M431*(3.14159/180))-C431*(3.14159/180))/2)^2+COS(M431*(3.14159/180))*COS(C431*(3.14159/180))*SIN(((N431*(3.14159/180)-D431*(3.14159/180))/2))^2))</f>
        <v>3708.8299474664932</v>
      </c>
      <c r="R431" s="11">
        <f t="shared" si="12"/>
        <v>345.7585154643624</v>
      </c>
      <c r="S431" t="str">
        <f t="shared" si="13"/>
        <v>WH_2</v>
      </c>
    </row>
    <row r="432" spans="1:19" x14ac:dyDescent="0.3">
      <c r="A432" s="8">
        <v>456271.84</v>
      </c>
      <c r="B432" t="s">
        <v>43</v>
      </c>
      <c r="C432" s="7">
        <v>49.283763</v>
      </c>
      <c r="D432" s="7">
        <v>-122.793206</v>
      </c>
      <c r="E432">
        <v>36.238162807952243</v>
      </c>
      <c r="F432">
        <v>-93.11992684259171</v>
      </c>
      <c r="K432">
        <v>38.193055047503258</v>
      </c>
      <c r="L432">
        <v>-78.468336661466452</v>
      </c>
      <c r="M432">
        <v>39.364199152550128</v>
      </c>
      <c r="N432">
        <v>-118.93146197067428</v>
      </c>
      <c r="O432" s="10">
        <f>2 * 6371* ASIN(SQRT((SIN((E432*(3.14159/180))-C432*(3.14159/180))/2)^2+COS(E432*(3.14159/180))*COS(C432*(3.14159/180))*SIN(((F432*(3.14159/180)-D432*(3.14159/180))/2))^2))</f>
        <v>2791.6064301030215</v>
      </c>
      <c r="P432" s="10">
        <f>2 * 6371* ASIN(SQRT((SIN((K432*(3.14159/180))-C432*(3.14159/180))/2)^2+COS(K432*(3.14159/180))*COS(C432*(3.14159/180))*SIN(((L432*(3.14159/180)-D432*(3.14159/180))/2))^2))</f>
        <v>3705.3586524341781</v>
      </c>
      <c r="Q432" s="10">
        <f>2 * 6371* ASIN(SQRT((SIN((M432*(3.14159/180))-C432*(3.14159/180))/2)^2+COS(M432*(3.14159/180))*COS(C432*(3.14159/180))*SIN(((N432*(3.14159/180)-D432*(3.14159/180))/2))^2))</f>
        <v>1140.5871820897903</v>
      </c>
      <c r="R432" s="11">
        <f t="shared" si="12"/>
        <v>1140.5871820897903</v>
      </c>
      <c r="S432" t="str">
        <f t="shared" si="13"/>
        <v>WH_3</v>
      </c>
    </row>
    <row r="433" spans="1:19" x14ac:dyDescent="0.3">
      <c r="A433" s="8">
        <v>446601.1</v>
      </c>
      <c r="B433" t="s">
        <v>324</v>
      </c>
      <c r="C433" s="7">
        <v>46.087817000000001</v>
      </c>
      <c r="D433" s="7">
        <v>-64.778231000000005</v>
      </c>
      <c r="E433">
        <v>36.238162807952243</v>
      </c>
      <c r="F433">
        <v>-93.11992684259171</v>
      </c>
      <c r="K433">
        <v>38.193055047503258</v>
      </c>
      <c r="L433">
        <v>-78.468336661466452</v>
      </c>
      <c r="M433">
        <v>39.364199152550128</v>
      </c>
      <c r="N433">
        <v>-118.93146197067428</v>
      </c>
      <c r="O433" s="10">
        <f>2 * 6371* ASIN(SQRT((SIN((E433*(3.14159/180))-C433*(3.14159/180))/2)^2+COS(E433*(3.14159/180))*COS(C433*(3.14159/180))*SIN(((F433*(3.14159/180)-D433*(3.14159/180))/2))^2))</f>
        <v>2592.9602093250878</v>
      </c>
      <c r="P433" s="10">
        <f>2 * 6371* ASIN(SQRT((SIN((K433*(3.14159/180))-C433*(3.14159/180))/2)^2+COS(K433*(3.14159/180))*COS(C433*(3.14159/180))*SIN(((L433*(3.14159/180)-D433*(3.14159/180))/2))^2))</f>
        <v>1425.2580504246912</v>
      </c>
      <c r="Q433" s="10">
        <f>2 * 6371* ASIN(SQRT((SIN((M433*(3.14159/180))-C433*(3.14159/180))/2)^2+COS(M433*(3.14159/180))*COS(C433*(3.14159/180))*SIN(((N433*(3.14159/180)-D433*(3.14159/180))/2))^2))</f>
        <v>4398.9318733729333</v>
      </c>
      <c r="R433" s="11">
        <f t="shared" si="12"/>
        <v>1425.2580504246912</v>
      </c>
      <c r="S433" t="str">
        <f t="shared" si="13"/>
        <v>WH_2</v>
      </c>
    </row>
    <row r="434" spans="1:19" x14ac:dyDescent="0.3">
      <c r="A434" s="8">
        <v>439987.1999999999</v>
      </c>
      <c r="B434" t="s">
        <v>63</v>
      </c>
      <c r="C434" s="7">
        <v>38.627003000000002</v>
      </c>
      <c r="D434" s="7">
        <v>-90.199404000000001</v>
      </c>
      <c r="E434">
        <v>36.238162807952243</v>
      </c>
      <c r="F434">
        <v>-93.11992684259171</v>
      </c>
      <c r="K434">
        <v>38.193055047503258</v>
      </c>
      <c r="L434">
        <v>-78.468336661466452</v>
      </c>
      <c r="M434">
        <v>39.364199152550128</v>
      </c>
      <c r="N434">
        <v>-118.93146197067428</v>
      </c>
      <c r="O434" s="10">
        <f>2 * 6371* ASIN(SQRT((SIN((E434*(3.14159/180))-C434*(3.14159/180))/2)^2+COS(E434*(3.14159/180))*COS(C434*(3.14159/180))*SIN(((F434*(3.14159/180)-D434*(3.14159/180))/2))^2))</f>
        <v>370.12537258589651</v>
      </c>
      <c r="P434" s="10">
        <f>2 * 6371* ASIN(SQRT((SIN((K434*(3.14159/180))-C434*(3.14159/180))/2)^2+COS(K434*(3.14159/180))*COS(C434*(3.14159/180))*SIN(((L434*(3.14159/180)-D434*(3.14159/180))/2))^2))</f>
        <v>1022.5763119215424</v>
      </c>
      <c r="Q434" s="10">
        <f>2 * 6371* ASIN(SQRT((SIN((M434*(3.14159/180))-C434*(3.14159/180))/2)^2+COS(M434*(3.14159/180))*COS(C434*(3.14159/180))*SIN(((N434*(3.14159/180)-D434*(3.14159/180))/2))^2))</f>
        <v>2473.8856041840522</v>
      </c>
      <c r="R434" s="11">
        <f t="shared" si="12"/>
        <v>370.12537258589651</v>
      </c>
      <c r="S434" t="str">
        <f t="shared" si="13"/>
        <v>WH_0</v>
      </c>
    </row>
    <row r="435" spans="1:19" x14ac:dyDescent="0.3">
      <c r="A435" s="8">
        <v>430792.49999999994</v>
      </c>
      <c r="B435" t="s">
        <v>325</v>
      </c>
      <c r="C435" s="7">
        <v>53.570858999999999</v>
      </c>
      <c r="D435" s="7">
        <v>-113.522812</v>
      </c>
      <c r="E435">
        <v>36.238162807952243</v>
      </c>
      <c r="F435">
        <v>-93.11992684259171</v>
      </c>
      <c r="K435">
        <v>38.193055047503258</v>
      </c>
      <c r="L435">
        <v>-78.468336661466452</v>
      </c>
      <c r="M435">
        <v>39.364199152550128</v>
      </c>
      <c r="N435">
        <v>-118.93146197067428</v>
      </c>
      <c r="O435" s="10">
        <f>2 * 6371* ASIN(SQRT((SIN((E435*(3.14159/180))-C435*(3.14159/180))/2)^2+COS(E435*(3.14159/180))*COS(C435*(3.14159/180))*SIN(((F435*(3.14159/180)-D435*(3.14159/180))/2))^2))</f>
        <v>2473.5224609300585</v>
      </c>
      <c r="P435" s="10">
        <f>2 * 6371* ASIN(SQRT((SIN((K435*(3.14159/180))-C435*(3.14159/180))/2)^2+COS(K435*(3.14159/180))*COS(C435*(3.14159/180))*SIN(((L435*(3.14159/180)-D435*(3.14159/180))/2))^2))</f>
        <v>3150.7940042763703</v>
      </c>
      <c r="Q435" s="10">
        <f>2 * 6371* ASIN(SQRT((SIN((M435*(3.14159/180))-C435*(3.14159/180))/2)^2+COS(M435*(3.14159/180))*COS(C435*(3.14159/180))*SIN(((N435*(3.14159/180)-D435*(3.14159/180))/2))^2))</f>
        <v>1620.1236174352489</v>
      </c>
      <c r="R435" s="11">
        <f t="shared" si="12"/>
        <v>1620.1236174352489</v>
      </c>
      <c r="S435" t="str">
        <f t="shared" si="13"/>
        <v>WH_3</v>
      </c>
    </row>
    <row r="436" spans="1:19" x14ac:dyDescent="0.3">
      <c r="A436" s="8">
        <v>409875.83999999997</v>
      </c>
      <c r="B436" t="s">
        <v>251</v>
      </c>
      <c r="C436" s="7">
        <v>34.746481000000003</v>
      </c>
      <c r="D436" s="7">
        <v>-92.289595000000006</v>
      </c>
      <c r="E436">
        <v>36.238162807952243</v>
      </c>
      <c r="F436">
        <v>-93.11992684259171</v>
      </c>
      <c r="K436">
        <v>38.193055047503258</v>
      </c>
      <c r="L436">
        <v>-78.468336661466452</v>
      </c>
      <c r="M436">
        <v>39.364199152550128</v>
      </c>
      <c r="N436">
        <v>-118.93146197067428</v>
      </c>
      <c r="O436" s="10">
        <f>2 * 6371* ASIN(SQRT((SIN((E436*(3.14159/180))-C436*(3.14159/180))/2)^2+COS(E436*(3.14159/180))*COS(C436*(3.14159/180))*SIN(((F436*(3.14159/180)-D436*(3.14159/180))/2))^2))</f>
        <v>182.09200352163651</v>
      </c>
      <c r="P436" s="10">
        <f>2 * 6371* ASIN(SQRT((SIN((K436*(3.14159/180))-C436*(3.14159/180))/2)^2+COS(K436*(3.14159/180))*COS(C436*(3.14159/180))*SIN(((L436*(3.14159/180)-D436*(3.14159/180))/2))^2))</f>
        <v>1292.4117657003326</v>
      </c>
      <c r="Q436" s="10">
        <f>2 * 6371* ASIN(SQRT((SIN((M436*(3.14159/180))-C436*(3.14159/180))/2)^2+COS(M436*(3.14159/180))*COS(C436*(3.14159/180))*SIN(((N436*(3.14159/180)-D436*(3.14159/180))/2))^2))</f>
        <v>2409.8529167720494</v>
      </c>
      <c r="R436" s="11">
        <f t="shared" si="12"/>
        <v>182.09200352163651</v>
      </c>
      <c r="S436" t="str">
        <f t="shared" si="13"/>
        <v>WH_0</v>
      </c>
    </row>
    <row r="437" spans="1:19" x14ac:dyDescent="0.3">
      <c r="A437" s="8">
        <v>404377.06199999998</v>
      </c>
      <c r="B437" t="s">
        <v>326</v>
      </c>
      <c r="C437" s="7">
        <v>39.768402999999999</v>
      </c>
      <c r="D437" s="7">
        <v>-86.158068</v>
      </c>
      <c r="E437">
        <v>36.238162807952243</v>
      </c>
      <c r="F437">
        <v>-93.11992684259171</v>
      </c>
      <c r="K437">
        <v>38.193055047503258</v>
      </c>
      <c r="L437">
        <v>-78.468336661466452</v>
      </c>
      <c r="M437">
        <v>39.364199152550128</v>
      </c>
      <c r="N437">
        <v>-118.93146197067428</v>
      </c>
      <c r="O437" s="10">
        <f>2 * 6371* ASIN(SQRT((SIN((E437*(3.14159/180))-C437*(3.14159/180))/2)^2+COS(E437*(3.14159/180))*COS(C437*(3.14159/180))*SIN(((F437*(3.14159/180)-D437*(3.14159/180))/2))^2))</f>
        <v>724.93129578542823</v>
      </c>
      <c r="P437" s="10">
        <f>2 * 6371* ASIN(SQRT((SIN((K437*(3.14159/180))-C437*(3.14159/180))/2)^2+COS(K437*(3.14159/180))*COS(C437*(3.14159/180))*SIN(((L437*(3.14159/180)-D437*(3.14159/180))/2))^2))</f>
        <v>687.12574858161895</v>
      </c>
      <c r="Q437" s="10">
        <f>2 * 6371* ASIN(SQRT((SIN((M437*(3.14159/180))-C437*(3.14159/180))/2)^2+COS(M437*(3.14159/180))*COS(C437*(3.14159/180))*SIN(((N437*(3.14159/180)-D437*(3.14159/180))/2))^2))</f>
        <v>2793.821217658663</v>
      </c>
      <c r="R437" s="11">
        <f t="shared" si="12"/>
        <v>687.12574858161895</v>
      </c>
      <c r="S437" t="str">
        <f t="shared" si="13"/>
        <v>WH_2</v>
      </c>
    </row>
    <row r="438" spans="1:19" x14ac:dyDescent="0.3">
      <c r="A438" s="8">
        <v>403913.55200000003</v>
      </c>
      <c r="B438" t="s">
        <v>327</v>
      </c>
      <c r="C438" s="7">
        <v>48.610100000000003</v>
      </c>
      <c r="D438" s="7">
        <v>1.6769000000000001</v>
      </c>
      <c r="E438">
        <v>36.238162807952243</v>
      </c>
      <c r="F438">
        <v>-93.11992684259171</v>
      </c>
      <c r="K438">
        <v>38.193055047503258</v>
      </c>
      <c r="L438">
        <v>-78.468336661466452</v>
      </c>
      <c r="M438">
        <v>39.364199152550128</v>
      </c>
      <c r="N438">
        <v>-118.93146197067428</v>
      </c>
      <c r="O438" s="10">
        <f>2 * 6371* ASIN(SQRT((SIN((E438*(3.14159/180))-C438*(3.14159/180))/2)^2+COS(E438*(3.14159/180))*COS(C438*(3.14159/180))*SIN(((F438*(3.14159/180)-D438*(3.14159/180))/2))^2))</f>
        <v>7391.5601761503303</v>
      </c>
      <c r="P438" s="10">
        <f>2 * 6371* ASIN(SQRT((SIN((K438*(3.14159/180))-C438*(3.14159/180))/2)^2+COS(K438*(3.14159/180))*COS(C438*(3.14159/180))*SIN(((L438*(3.14159/180)-D438*(3.14159/180))/2))^2))</f>
        <v>6274.7788078558715</v>
      </c>
      <c r="Q438" s="10">
        <f>2 * 6371* ASIN(SQRT((SIN((M438*(3.14159/180))-C438*(3.14159/180))/2)^2+COS(M438*(3.14159/180))*COS(C438*(3.14159/180))*SIN(((N438*(3.14159/180)-D438*(3.14159/180))/2))^2))</f>
        <v>8622.8285966761487</v>
      </c>
      <c r="R438" s="11">
        <f t="shared" si="12"/>
        <v>6274.7788078558715</v>
      </c>
      <c r="S438" t="str">
        <f t="shared" si="13"/>
        <v>WH_2</v>
      </c>
    </row>
    <row r="439" spans="1:19" x14ac:dyDescent="0.3">
      <c r="A439" s="8">
        <v>402919.20000000007</v>
      </c>
      <c r="B439" t="s">
        <v>244</v>
      </c>
      <c r="C439" s="7">
        <v>25.840653</v>
      </c>
      <c r="D439" s="7">
        <v>-80.326440000000005</v>
      </c>
      <c r="E439">
        <v>36.238162807952243</v>
      </c>
      <c r="F439">
        <v>-93.11992684259171</v>
      </c>
      <c r="K439">
        <v>38.193055047503258</v>
      </c>
      <c r="L439">
        <v>-78.468336661466452</v>
      </c>
      <c r="M439">
        <v>39.364199152550128</v>
      </c>
      <c r="N439">
        <v>-118.93146197067428</v>
      </c>
      <c r="O439" s="10">
        <f>2 * 6371* ASIN(SQRT((SIN((E439*(3.14159/180))-C439*(3.14159/180))/2)^2+COS(E439*(3.14159/180))*COS(C439*(3.14159/180))*SIN(((F439*(3.14159/180)-D439*(3.14159/180))/2))^2))</f>
        <v>1673.6471894764156</v>
      </c>
      <c r="P439" s="10">
        <f>2 * 6371* ASIN(SQRT((SIN((K439*(3.14159/180))-C439*(3.14159/180))/2)^2+COS(K439*(3.14159/180))*COS(C439*(3.14159/180))*SIN(((L439*(3.14159/180)-D439*(3.14159/180))/2))^2))</f>
        <v>1376.61638518819</v>
      </c>
      <c r="Q439" s="10">
        <f>2 * 6371* ASIN(SQRT((SIN((M439*(3.14159/180))-C439*(3.14159/180))/2)^2+COS(M439*(3.14159/180))*COS(C439*(3.14159/180))*SIN(((N439*(3.14159/180)-D439*(3.14159/180))/2))^2))</f>
        <v>3875.7436976591821</v>
      </c>
      <c r="R439" s="11">
        <f t="shared" si="12"/>
        <v>1376.61638518819</v>
      </c>
      <c r="S439" t="str">
        <f t="shared" si="13"/>
        <v>WH_2</v>
      </c>
    </row>
    <row r="440" spans="1:19" x14ac:dyDescent="0.3">
      <c r="A440" s="8">
        <v>402555.76000000007</v>
      </c>
      <c r="B440" t="s">
        <v>328</v>
      </c>
      <c r="C440" s="7">
        <v>35.116813</v>
      </c>
      <c r="D440" s="7">
        <v>-80.723680000000002</v>
      </c>
      <c r="E440">
        <v>36.238162807952243</v>
      </c>
      <c r="F440">
        <v>-93.11992684259171</v>
      </c>
      <c r="K440">
        <v>38.193055047503258</v>
      </c>
      <c r="L440">
        <v>-78.468336661466452</v>
      </c>
      <c r="M440">
        <v>39.364199152550128</v>
      </c>
      <c r="N440">
        <v>-118.93146197067428</v>
      </c>
      <c r="O440" s="10">
        <f>2 * 6371* ASIN(SQRT((SIN((E440*(3.14159/180))-C440*(3.14159/180))/2)^2+COS(E440*(3.14159/180))*COS(C440*(3.14159/180))*SIN(((F440*(3.14159/180)-D440*(3.14159/180))/2))^2))</f>
        <v>1125.8260496633989</v>
      </c>
      <c r="P440" s="10">
        <f>2 * 6371* ASIN(SQRT((SIN((K440*(3.14159/180))-C440*(3.14159/180))/2)^2+COS(K440*(3.14159/180))*COS(C440*(3.14159/180))*SIN(((L440*(3.14159/180)-D440*(3.14159/180))/2))^2))</f>
        <v>396.70087488891858</v>
      </c>
      <c r="Q440" s="10">
        <f>2 * 6371* ASIN(SQRT((SIN((M440*(3.14159/180))-C440*(3.14159/180))/2)^2+COS(M440*(3.14159/180))*COS(C440*(3.14159/180))*SIN(((N440*(3.14159/180)-D440*(3.14159/180))/2))^2))</f>
        <v>3389.5636735939256</v>
      </c>
      <c r="R440" s="11">
        <f t="shared" si="12"/>
        <v>396.70087488891858</v>
      </c>
      <c r="S440" t="str">
        <f t="shared" si="13"/>
        <v>WH_2</v>
      </c>
    </row>
    <row r="441" spans="1:19" x14ac:dyDescent="0.3">
      <c r="A441" s="8">
        <v>397962.67599999998</v>
      </c>
      <c r="B441" t="s">
        <v>329</v>
      </c>
      <c r="C441" s="7">
        <v>45.072463999999997</v>
      </c>
      <c r="D441" s="7">
        <v>-93.455787999999998</v>
      </c>
      <c r="E441">
        <v>36.238162807952243</v>
      </c>
      <c r="F441">
        <v>-93.11992684259171</v>
      </c>
      <c r="K441">
        <v>38.193055047503258</v>
      </c>
      <c r="L441">
        <v>-78.468336661466452</v>
      </c>
      <c r="M441">
        <v>39.364199152550128</v>
      </c>
      <c r="N441">
        <v>-118.93146197067428</v>
      </c>
      <c r="O441" s="10">
        <f>2 * 6371* ASIN(SQRT((SIN((E441*(3.14159/180))-C441*(3.14159/180))/2)^2+COS(E441*(3.14159/180))*COS(C441*(3.14159/180))*SIN(((F441*(3.14159/180)-D441*(3.14159/180))/2))^2))</f>
        <v>979.81220391732484</v>
      </c>
      <c r="P441" s="10">
        <f>2 * 6371* ASIN(SQRT((SIN((K441*(3.14159/180))-C441*(3.14159/180))/2)^2+COS(K441*(3.14159/180))*COS(C441*(3.14159/180))*SIN(((L441*(3.14159/180)-D441*(3.14159/180))/2))^2))</f>
        <v>1457.5096435883609</v>
      </c>
      <c r="Q441" s="10">
        <f>2 * 6371* ASIN(SQRT((SIN((M441*(3.14159/180))-C441*(3.14159/180))/2)^2+COS(M441*(3.14159/180))*COS(C441*(3.14159/180))*SIN(((N441*(3.14159/180)-D441*(3.14159/180))/2))^2))</f>
        <v>2181.166251829296</v>
      </c>
      <c r="R441" s="11">
        <f t="shared" si="12"/>
        <v>979.81220391732484</v>
      </c>
      <c r="S441" t="str">
        <f t="shared" si="13"/>
        <v>WH_0</v>
      </c>
    </row>
    <row r="442" spans="1:19" x14ac:dyDescent="0.3">
      <c r="A442" s="8">
        <v>391338.8</v>
      </c>
      <c r="B442" t="s">
        <v>32</v>
      </c>
      <c r="C442" s="7">
        <v>29.760427</v>
      </c>
      <c r="D442" s="7">
        <v>-95.369803000000005</v>
      </c>
      <c r="E442">
        <v>36.238162807952243</v>
      </c>
      <c r="F442">
        <v>-93.11992684259171</v>
      </c>
      <c r="K442">
        <v>38.193055047503258</v>
      </c>
      <c r="L442">
        <v>-78.468336661466452</v>
      </c>
      <c r="M442">
        <v>39.364199152550128</v>
      </c>
      <c r="N442">
        <v>-118.93146197067428</v>
      </c>
      <c r="O442" s="10">
        <f>2 * 6371* ASIN(SQRT((SIN((E442*(3.14159/180))-C442*(3.14159/180))/2)^2+COS(E442*(3.14159/180))*COS(C442*(3.14159/180))*SIN(((F442*(3.14159/180)-D442*(3.14159/180))/2))^2))</f>
        <v>749.04958908170545</v>
      </c>
      <c r="P442" s="10">
        <f>2 * 6371* ASIN(SQRT((SIN((K442*(3.14159/180))-C442*(3.14159/180))/2)^2+COS(K442*(3.14159/180))*COS(C442*(3.14159/180))*SIN(((L442*(3.14159/180)-D442*(3.14159/180))/2))^2))</f>
        <v>1813.1098917972117</v>
      </c>
      <c r="Q442" s="10">
        <f>2 * 6371* ASIN(SQRT((SIN((M442*(3.14159/180))-C442*(3.14159/180))/2)^2+COS(M442*(3.14159/180))*COS(C442*(3.14159/180))*SIN(((N442*(3.14159/180)-D442*(3.14159/180))/2))^2))</f>
        <v>2395.7029302933333</v>
      </c>
      <c r="R442" s="11">
        <f t="shared" si="12"/>
        <v>749.04958908170545</v>
      </c>
      <c r="S442" t="str">
        <f t="shared" si="13"/>
        <v>WH_0</v>
      </c>
    </row>
    <row r="443" spans="1:19" x14ac:dyDescent="0.3">
      <c r="A443" s="8">
        <v>390179.31999999995</v>
      </c>
      <c r="B443" t="s">
        <v>117</v>
      </c>
      <c r="C443" s="7">
        <v>27.950575000000001</v>
      </c>
      <c r="D443" s="7">
        <v>-82.457177999999999</v>
      </c>
      <c r="E443">
        <v>36.238162807952243</v>
      </c>
      <c r="F443">
        <v>-93.11992684259171</v>
      </c>
      <c r="K443">
        <v>38.193055047503258</v>
      </c>
      <c r="L443">
        <v>-78.468336661466452</v>
      </c>
      <c r="M443">
        <v>39.364199152550128</v>
      </c>
      <c r="N443">
        <v>-118.93146197067428</v>
      </c>
      <c r="O443" s="10">
        <f>2 * 6371* ASIN(SQRT((SIN((E443*(3.14159/180))-C443*(3.14159/180))/2)^2+COS(E443*(3.14159/180))*COS(C443*(3.14159/180))*SIN(((F443*(3.14159/180)-D443*(3.14159/180))/2))^2))</f>
        <v>1359.7857066625065</v>
      </c>
      <c r="P443" s="10">
        <f>2 * 6371* ASIN(SQRT((SIN((K443*(3.14159/180))-C443*(3.14159/180))/2)^2+COS(K443*(3.14159/180))*COS(C443*(3.14159/180))*SIN(((L443*(3.14159/180)-D443*(3.14159/180))/2))^2))</f>
        <v>1193.3319417978316</v>
      </c>
      <c r="Q443" s="10">
        <f>2 * 6371* ASIN(SQRT((SIN((M443*(3.14159/180))-C443*(3.14159/180))/2)^2+COS(M443*(3.14159/180))*COS(C443*(3.14159/180))*SIN(((N443*(3.14159/180)-D443*(3.14159/180))/2))^2))</f>
        <v>3575.0479508641642</v>
      </c>
      <c r="R443" s="11">
        <f t="shared" si="12"/>
        <v>1193.3319417978316</v>
      </c>
      <c r="S443" t="str">
        <f t="shared" si="13"/>
        <v>WH_2</v>
      </c>
    </row>
    <row r="444" spans="1:19" x14ac:dyDescent="0.3">
      <c r="A444" s="8">
        <v>385434.72000000003</v>
      </c>
      <c r="B444" t="s">
        <v>212</v>
      </c>
      <c r="C444" s="7">
        <v>41.647531000000001</v>
      </c>
      <c r="D444" s="7">
        <v>-88.089506</v>
      </c>
      <c r="E444">
        <v>36.238162807952243</v>
      </c>
      <c r="F444">
        <v>-93.11992684259171</v>
      </c>
      <c r="K444">
        <v>38.193055047503258</v>
      </c>
      <c r="L444">
        <v>-78.468336661466452</v>
      </c>
      <c r="M444">
        <v>39.364199152550128</v>
      </c>
      <c r="N444">
        <v>-118.93146197067428</v>
      </c>
      <c r="O444" s="10">
        <f>2 * 6371* ASIN(SQRT((SIN((E444*(3.14159/180))-C444*(3.14159/180))/2)^2+COS(E444*(3.14159/180))*COS(C444*(3.14159/180))*SIN(((F444*(3.14159/180)-D444*(3.14159/180))/2))^2))</f>
        <v>741.48144818175592</v>
      </c>
      <c r="P444" s="10">
        <f>2 * 6371* ASIN(SQRT((SIN((K444*(3.14159/180))-C444*(3.14159/180))/2)^2+COS(K444*(3.14159/180))*COS(C444*(3.14159/180))*SIN(((L444*(3.14159/180)-D444*(3.14159/180))/2))^2))</f>
        <v>905.16932671328902</v>
      </c>
      <c r="Q444" s="10">
        <f>2 * 6371* ASIN(SQRT((SIN((M444*(3.14159/180))-C444*(3.14159/180))/2)^2+COS(M444*(3.14159/180))*COS(C444*(3.14159/180))*SIN(((N444*(3.14159/180)-D444*(3.14159/180))/2))^2))</f>
        <v>2605.9135479202305</v>
      </c>
      <c r="R444" s="11">
        <f t="shared" si="12"/>
        <v>741.48144818175592</v>
      </c>
      <c r="S444" t="str">
        <f t="shared" si="13"/>
        <v>WH_0</v>
      </c>
    </row>
    <row r="445" spans="1:19" x14ac:dyDescent="0.3">
      <c r="A445" s="8">
        <v>374678.87999999995</v>
      </c>
      <c r="B445" t="s">
        <v>26</v>
      </c>
      <c r="C445" s="7">
        <v>37.739651000000002</v>
      </c>
      <c r="D445" s="7">
        <v>-121.425223</v>
      </c>
      <c r="E445">
        <v>36.238162807952243</v>
      </c>
      <c r="F445">
        <v>-93.11992684259171</v>
      </c>
      <c r="K445">
        <v>38.193055047503258</v>
      </c>
      <c r="L445">
        <v>-78.468336661466452</v>
      </c>
      <c r="M445">
        <v>39.364199152550128</v>
      </c>
      <c r="N445">
        <v>-118.93146197067428</v>
      </c>
      <c r="O445" s="10">
        <f>2 * 6371* ASIN(SQRT((SIN((E445*(3.14159/180))-C445*(3.14159/180))/2)^2+COS(E445*(3.14159/180))*COS(C445*(3.14159/180))*SIN(((F445*(3.14159/180)-D445*(3.14159/180))/2))^2))</f>
        <v>2509.9681557730314</v>
      </c>
      <c r="P445" s="10">
        <f>2 * 6371* ASIN(SQRT((SIN((K445*(3.14159/180))-C445*(3.14159/180))/2)^2+COS(K445*(3.14159/180))*COS(C445*(3.14159/180))*SIN(((L445*(3.14159/180)-D445*(3.14159/180))/2))^2))</f>
        <v>3731.5570894121906</v>
      </c>
      <c r="Q445" s="10">
        <f>2 * 6371* ASIN(SQRT((SIN((M445*(3.14159/180))-C445*(3.14159/180))/2)^2+COS(M445*(3.14159/180))*COS(C445*(3.14159/180))*SIN(((N445*(3.14159/180)-D445*(3.14159/180))/2))^2))</f>
        <v>282.2039259667892</v>
      </c>
      <c r="R445" s="11">
        <f t="shared" si="12"/>
        <v>282.2039259667892</v>
      </c>
      <c r="S445" t="str">
        <f t="shared" si="13"/>
        <v>WH_3</v>
      </c>
    </row>
    <row r="446" spans="1:19" x14ac:dyDescent="0.3">
      <c r="A446" s="8">
        <v>373044.8</v>
      </c>
      <c r="B446" t="s">
        <v>249</v>
      </c>
      <c r="C446" s="7">
        <v>39.345466999999999</v>
      </c>
      <c r="D446" s="7">
        <v>-84.560319000000007</v>
      </c>
      <c r="E446">
        <v>36.238162807952243</v>
      </c>
      <c r="F446">
        <v>-93.11992684259171</v>
      </c>
      <c r="K446">
        <v>38.193055047503258</v>
      </c>
      <c r="L446">
        <v>-78.468336661466452</v>
      </c>
      <c r="M446">
        <v>39.364199152550128</v>
      </c>
      <c r="N446">
        <v>-118.93146197067428</v>
      </c>
      <c r="O446" s="10">
        <f>2 * 6371* ASIN(SQRT((SIN((E446*(3.14159/180))-C446*(3.14159/180))/2)^2+COS(E446*(3.14159/180))*COS(C446*(3.14159/180))*SIN(((F446*(3.14159/180)-D446*(3.14159/180))/2))^2))</f>
        <v>827.17869613741402</v>
      </c>
      <c r="P446" s="10">
        <f>2 * 6371* ASIN(SQRT((SIN((K446*(3.14159/180))-C446*(3.14159/180))/2)^2+COS(K446*(3.14159/180))*COS(C446*(3.14159/180))*SIN(((L446*(3.14159/180)-D446*(3.14159/180))/2))^2))</f>
        <v>543.35025377962882</v>
      </c>
      <c r="Q446" s="10">
        <f>2 * 6371* ASIN(SQRT((SIN((M446*(3.14159/180))-C446*(3.14159/180))/2)^2+COS(M446*(3.14159/180))*COS(C446*(3.14159/180))*SIN(((N446*(3.14159/180)-D446*(3.14159/180))/2))^2))</f>
        <v>2937.0448378172873</v>
      </c>
      <c r="R446" s="11">
        <f t="shared" si="12"/>
        <v>543.35025377962882</v>
      </c>
      <c r="S446" t="str">
        <f t="shared" si="13"/>
        <v>WH_2</v>
      </c>
    </row>
    <row r="447" spans="1:19" x14ac:dyDescent="0.3">
      <c r="A447" s="8">
        <v>371799.6</v>
      </c>
      <c r="B447" t="s">
        <v>330</v>
      </c>
      <c r="C447" s="7">
        <v>40.563122999999997</v>
      </c>
      <c r="D447" s="7">
        <v>-80.208393000000001</v>
      </c>
      <c r="E447">
        <v>36.238162807952243</v>
      </c>
      <c r="F447">
        <v>-93.11992684259171</v>
      </c>
      <c r="K447">
        <v>38.193055047503258</v>
      </c>
      <c r="L447">
        <v>-78.468336661466452</v>
      </c>
      <c r="M447">
        <v>39.364199152550128</v>
      </c>
      <c r="N447">
        <v>-118.93146197067428</v>
      </c>
      <c r="O447" s="10">
        <f>2 * 6371* ASIN(SQRT((SIN((E447*(3.14159/180))-C447*(3.14159/180))/2)^2+COS(E447*(3.14159/180))*COS(C447*(3.14159/180))*SIN(((F447*(3.14159/180)-D447*(3.14159/180))/2))^2))</f>
        <v>1221.912497968354</v>
      </c>
      <c r="P447" s="10">
        <f>2 * 6371* ASIN(SQRT((SIN((K447*(3.14159/180))-C447*(3.14159/180))/2)^2+COS(K447*(3.14159/180))*COS(C447*(3.14159/180))*SIN(((L447*(3.14159/180)-D447*(3.14159/180))/2))^2))</f>
        <v>302.95378832209042</v>
      </c>
      <c r="Q447" s="10">
        <f>2 * 6371* ASIN(SQRT((SIN((M447*(3.14159/180))-C447*(3.14159/180))/2)^2+COS(M447*(3.14159/180))*COS(C447*(3.14159/180))*SIN(((N447*(3.14159/180)-D447*(3.14159/180))/2))^2))</f>
        <v>3276.1625246897152</v>
      </c>
      <c r="R447" s="11">
        <f t="shared" si="12"/>
        <v>302.95378832209042</v>
      </c>
      <c r="S447" t="str">
        <f t="shared" si="13"/>
        <v>WH_2</v>
      </c>
    </row>
    <row r="448" spans="1:19" x14ac:dyDescent="0.3">
      <c r="A448" s="8">
        <v>358170</v>
      </c>
      <c r="B448" t="s">
        <v>302</v>
      </c>
      <c r="C448" s="7">
        <v>40.729402</v>
      </c>
      <c r="D448" s="7">
        <v>-73.906587999999999</v>
      </c>
      <c r="E448">
        <v>36.238162807952243</v>
      </c>
      <c r="F448">
        <v>-93.11992684259171</v>
      </c>
      <c r="K448">
        <v>38.193055047503258</v>
      </c>
      <c r="L448">
        <v>-78.468336661466452</v>
      </c>
      <c r="M448">
        <v>39.364199152550128</v>
      </c>
      <c r="N448">
        <v>-118.93146197067428</v>
      </c>
      <c r="O448" s="10">
        <f>2 * 6371* ASIN(SQRT((SIN((E448*(3.14159/180))-C448*(3.14159/180))/2)^2+COS(E448*(3.14159/180))*COS(C448*(3.14159/180))*SIN(((F448*(3.14159/180)-D448*(3.14159/180))/2))^2))</f>
        <v>1741.105408737611</v>
      </c>
      <c r="P448" s="10">
        <f>2 * 6371* ASIN(SQRT((SIN((K448*(3.14159/180))-C448*(3.14159/180))/2)^2+COS(K448*(3.14159/180))*COS(C448*(3.14159/180))*SIN(((L448*(3.14159/180)-D448*(3.14159/180))/2))^2))</f>
        <v>482.45032245749422</v>
      </c>
      <c r="Q448" s="10">
        <f>2 * 6371* ASIN(SQRT((SIN((M448*(3.14159/180))-C448*(3.14159/180))/2)^2+COS(M448*(3.14159/180))*COS(C448*(3.14159/180))*SIN(((N448*(3.14159/180)-D448*(3.14159/180))/2))^2))</f>
        <v>3793.1504443889271</v>
      </c>
      <c r="R448" s="11">
        <f t="shared" si="12"/>
        <v>482.45032245749422</v>
      </c>
      <c r="S448" t="str">
        <f t="shared" si="13"/>
        <v>WH_2</v>
      </c>
    </row>
    <row r="449" spans="1:19" x14ac:dyDescent="0.3">
      <c r="A449" s="8">
        <v>351970.06000000006</v>
      </c>
      <c r="B449" t="s">
        <v>331</v>
      </c>
      <c r="C449" s="7">
        <v>29.946871999999999</v>
      </c>
      <c r="D449" s="7">
        <v>-90.323134999999994</v>
      </c>
      <c r="E449">
        <v>36.238162807952243</v>
      </c>
      <c r="F449">
        <v>-93.11992684259171</v>
      </c>
      <c r="K449">
        <v>38.193055047503258</v>
      </c>
      <c r="L449">
        <v>-78.468336661466452</v>
      </c>
      <c r="M449">
        <v>39.364199152550128</v>
      </c>
      <c r="N449">
        <v>-118.93146197067428</v>
      </c>
      <c r="O449" s="10">
        <f>2 * 6371* ASIN(SQRT((SIN((E449*(3.14159/180))-C449*(3.14159/180))/2)^2+COS(E449*(3.14159/180))*COS(C449*(3.14159/180))*SIN(((F449*(3.14159/180)-D449*(3.14159/180))/2))^2))</f>
        <v>745.40657088420596</v>
      </c>
      <c r="P449" s="10">
        <f>2 * 6371* ASIN(SQRT((SIN((K449*(3.14159/180))-C449*(3.14159/180))/2)^2+COS(K449*(3.14159/180))*COS(C449*(3.14159/180))*SIN(((L449*(3.14159/180)-D449*(3.14159/180))/2))^2))</f>
        <v>1422.1373585481033</v>
      </c>
      <c r="Q449" s="10">
        <f>2 * 6371* ASIN(SQRT((SIN((M449*(3.14159/180))-C449*(3.14159/180))/2)^2+COS(M449*(3.14159/180))*COS(C449*(3.14159/180))*SIN(((N449*(3.14159/180)-D449*(3.14159/180))/2))^2))</f>
        <v>2802.1159463367394</v>
      </c>
      <c r="R449" s="11">
        <f t="shared" si="12"/>
        <v>745.40657088420596</v>
      </c>
      <c r="S449" t="str">
        <f t="shared" si="13"/>
        <v>WH_0</v>
      </c>
    </row>
    <row r="450" spans="1:19" x14ac:dyDescent="0.3">
      <c r="A450" s="8">
        <v>344028.02000000008</v>
      </c>
      <c r="B450" t="s">
        <v>146</v>
      </c>
      <c r="C450" s="7">
        <v>39.099727000000001</v>
      </c>
      <c r="D450" s="7">
        <v>-94.578567000000007</v>
      </c>
      <c r="E450">
        <v>36.238162807952243</v>
      </c>
      <c r="F450">
        <v>-93.11992684259171</v>
      </c>
      <c r="K450">
        <v>38.193055047503258</v>
      </c>
      <c r="L450">
        <v>-78.468336661466452</v>
      </c>
      <c r="M450">
        <v>39.364199152550128</v>
      </c>
      <c r="N450">
        <v>-118.93146197067428</v>
      </c>
      <c r="O450" s="10">
        <f>2 * 6371* ASIN(SQRT((SIN((E450*(3.14159/180))-C450*(3.14159/180))/2)^2+COS(E450*(3.14159/180))*COS(C450*(3.14159/180))*SIN(((F450*(3.14159/180)-D450*(3.14159/180))/2))^2))</f>
        <v>343.00913672651558</v>
      </c>
      <c r="P450" s="10">
        <f>2 * 6371* ASIN(SQRT((SIN((K450*(3.14159/180))-C450*(3.14159/180))/2)^2+COS(K450*(3.14159/180))*COS(C450*(3.14159/180))*SIN(((L450*(3.14159/180)-D450*(3.14159/180))/2))^2))</f>
        <v>1400.8750896610088</v>
      </c>
      <c r="Q450" s="10">
        <f>2 * 6371* ASIN(SQRT((SIN((M450*(3.14159/180))-C450*(3.14159/180))/2)^2+COS(M450*(3.14159/180))*COS(C450*(3.14159/180))*SIN(((N450*(3.14159/180)-D450*(3.14159/180))/2))^2))</f>
        <v>2091.3528458321084</v>
      </c>
      <c r="R450" s="11">
        <f t="shared" si="12"/>
        <v>343.00913672651558</v>
      </c>
      <c r="S450" t="str">
        <f t="shared" si="13"/>
        <v>WH_0</v>
      </c>
    </row>
    <row r="451" spans="1:19" x14ac:dyDescent="0.3">
      <c r="A451" s="8">
        <v>341641.84</v>
      </c>
      <c r="B451" t="s">
        <v>128</v>
      </c>
      <c r="C451" s="7">
        <v>32.776663999999997</v>
      </c>
      <c r="D451" s="7">
        <v>-96.796987999999999</v>
      </c>
      <c r="E451">
        <v>36.238162807952243</v>
      </c>
      <c r="F451">
        <v>-93.11992684259171</v>
      </c>
      <c r="K451">
        <v>38.193055047503258</v>
      </c>
      <c r="L451">
        <v>-78.468336661466452</v>
      </c>
      <c r="M451">
        <v>39.364199152550128</v>
      </c>
      <c r="N451">
        <v>-118.93146197067428</v>
      </c>
      <c r="O451" s="10">
        <f>2 * 6371* ASIN(SQRT((SIN((E451*(3.14159/180))-C451*(3.14159/180))/2)^2+COS(E451*(3.14159/180))*COS(C451*(3.14159/180))*SIN(((F451*(3.14159/180)-D451*(3.14159/180))/2))^2))</f>
        <v>511.31175338886112</v>
      </c>
      <c r="P451" s="10">
        <f>2 * 6371* ASIN(SQRT((SIN((K451*(3.14159/180))-C451*(3.14159/180))/2)^2+COS(K451*(3.14159/180))*COS(C451*(3.14159/180))*SIN(((L451*(3.14159/180)-D451*(3.14159/180))/2))^2))</f>
        <v>1761.4726612441884</v>
      </c>
      <c r="Q451" s="10">
        <f>2 * 6371* ASIN(SQRT((SIN((M451*(3.14159/180))-C451*(3.14159/180))/2)^2+COS(M451*(3.14159/180))*COS(C451*(3.14159/180))*SIN(((N451*(3.14159/180)-D451*(3.14159/180))/2))^2))</f>
        <v>2112.8093737904128</v>
      </c>
      <c r="R451" s="11">
        <f t="shared" ref="R451:R514" si="14">MIN(O451:Q451)</f>
        <v>511.31175338886112</v>
      </c>
      <c r="S451" t="str">
        <f t="shared" ref="S451:S514" si="15">IF(R451=O451,"WH_0",IF(R451=P451,"WH_2","WH_3"))</f>
        <v>WH_0</v>
      </c>
    </row>
    <row r="452" spans="1:19" x14ac:dyDescent="0.3">
      <c r="A452" s="8">
        <v>333847.36</v>
      </c>
      <c r="B452" t="s">
        <v>332</v>
      </c>
      <c r="C452" s="7">
        <v>34.358147000000002</v>
      </c>
      <c r="D452" s="7">
        <v>-86.294703999999996</v>
      </c>
      <c r="E452">
        <v>36.238162807952243</v>
      </c>
      <c r="F452">
        <v>-93.11992684259171</v>
      </c>
      <c r="K452">
        <v>38.193055047503258</v>
      </c>
      <c r="L452">
        <v>-78.468336661466452</v>
      </c>
      <c r="M452">
        <v>39.364199152550128</v>
      </c>
      <c r="N452">
        <v>-118.93146197067428</v>
      </c>
      <c r="O452" s="10">
        <f>2 * 6371* ASIN(SQRT((SIN((E452*(3.14159/180))-C452*(3.14159/180))/2)^2+COS(E452*(3.14159/180))*COS(C452*(3.14159/180))*SIN(((F452*(3.14159/180)-D452*(3.14159/180))/2))^2))</f>
        <v>653.53987480566298</v>
      </c>
      <c r="P452" s="10">
        <f>2 * 6371* ASIN(SQRT((SIN((K452*(3.14159/180))-C452*(3.14159/180))/2)^2+COS(K452*(3.14159/180))*COS(C452*(3.14159/180))*SIN(((L452*(3.14159/180)-D452*(3.14159/180))/2))^2))</f>
        <v>820.42491248187639</v>
      </c>
      <c r="Q452" s="10">
        <f>2 * 6371* ASIN(SQRT((SIN((M452*(3.14159/180))-C452*(3.14159/180))/2)^2+COS(M452*(3.14159/180))*COS(C452*(3.14159/180))*SIN(((N452*(3.14159/180)-D452*(3.14159/180))/2))^2))</f>
        <v>2939.7363711684038</v>
      </c>
      <c r="R452" s="11">
        <f t="shared" si="14"/>
        <v>653.53987480566298</v>
      </c>
      <c r="S452" t="str">
        <f t="shared" si="15"/>
        <v>WH_0</v>
      </c>
    </row>
    <row r="453" spans="1:19" x14ac:dyDescent="0.3">
      <c r="A453" s="8">
        <v>315629.11999999994</v>
      </c>
      <c r="B453" t="s">
        <v>320</v>
      </c>
      <c r="C453" s="7">
        <v>42.514457</v>
      </c>
      <c r="D453" s="7">
        <v>-83.014652999999996</v>
      </c>
      <c r="E453">
        <v>36.238162807952243</v>
      </c>
      <c r="F453">
        <v>-93.11992684259171</v>
      </c>
      <c r="K453">
        <v>38.193055047503258</v>
      </c>
      <c r="L453">
        <v>-78.468336661466452</v>
      </c>
      <c r="M453">
        <v>39.364199152550128</v>
      </c>
      <c r="N453">
        <v>-118.93146197067428</v>
      </c>
      <c r="O453" s="10">
        <f>2 * 6371* ASIN(SQRT((SIN((E453*(3.14159/180))-C453*(3.14159/180))/2)^2+COS(E453*(3.14159/180))*COS(C453*(3.14159/180))*SIN(((F453*(3.14159/180)-D453*(3.14159/180))/2))^2))</f>
        <v>1112.1826317460684</v>
      </c>
      <c r="P453" s="10">
        <f>2 * 6371* ASIN(SQRT((SIN((K453*(3.14159/180))-C453*(3.14159/180))/2)^2+COS(K453*(3.14159/180))*COS(C453*(3.14159/180))*SIN(((L453*(3.14159/180)-D453*(3.14159/180))/2))^2))</f>
        <v>615.40633539448959</v>
      </c>
      <c r="Q453" s="10">
        <f>2 * 6371* ASIN(SQRT((SIN((M453*(3.14159/180))-C453*(3.14159/180))/2)^2+COS(M453*(3.14159/180))*COS(C453*(3.14159/180))*SIN(((N453*(3.14159/180)-D453*(3.14159/180))/2))^2))</f>
        <v>3014.4195589974215</v>
      </c>
      <c r="R453" s="11">
        <f t="shared" si="14"/>
        <v>615.40633539448959</v>
      </c>
      <c r="S453" t="str">
        <f t="shared" si="15"/>
        <v>WH_2</v>
      </c>
    </row>
    <row r="454" spans="1:19" x14ac:dyDescent="0.3">
      <c r="A454" s="8">
        <v>310780.96000000008</v>
      </c>
      <c r="B454" t="s">
        <v>333</v>
      </c>
      <c r="C454" s="7">
        <v>45.501688999999999</v>
      </c>
      <c r="D454" s="7">
        <v>-73.567256</v>
      </c>
      <c r="E454">
        <v>36.238162807952243</v>
      </c>
      <c r="F454">
        <v>-93.11992684259171</v>
      </c>
      <c r="K454">
        <v>38.193055047503258</v>
      </c>
      <c r="L454">
        <v>-78.468336661466452</v>
      </c>
      <c r="M454">
        <v>39.364199152550128</v>
      </c>
      <c r="N454">
        <v>-118.93146197067428</v>
      </c>
      <c r="O454" s="10">
        <f>2 * 6371* ASIN(SQRT((SIN((E454*(3.14159/180))-C454*(3.14159/180))/2)^2+COS(E454*(3.14159/180))*COS(C454*(3.14159/180))*SIN(((F454*(3.14159/180)-D454*(3.14159/180))/2))^2))</f>
        <v>1930.4423324644656</v>
      </c>
      <c r="P454" s="10">
        <f>2 * 6371* ASIN(SQRT((SIN((K454*(3.14159/180))-C454*(3.14159/180))/2)^2+COS(K454*(3.14159/180))*COS(C454*(3.14159/180))*SIN(((L454*(3.14159/180)-D454*(3.14159/180))/2))^2))</f>
        <v>906.51273526674333</v>
      </c>
      <c r="Q454" s="10">
        <f>2 * 6371* ASIN(SQRT((SIN((M454*(3.14159/180))-C454*(3.14159/180))/2)^2+COS(M454*(3.14159/180))*COS(C454*(3.14159/180))*SIN(((N454*(3.14159/180)-D454*(3.14159/180))/2))^2))</f>
        <v>3733.7565428132534</v>
      </c>
      <c r="R454" s="11">
        <f t="shared" si="14"/>
        <v>906.51273526674333</v>
      </c>
      <c r="S454" t="str">
        <f t="shared" si="15"/>
        <v>WH_2</v>
      </c>
    </row>
    <row r="455" spans="1:19" x14ac:dyDescent="0.3">
      <c r="A455" s="8">
        <v>304130.70258400013</v>
      </c>
      <c r="B455" t="s">
        <v>318</v>
      </c>
      <c r="C455" s="7">
        <v>45.498564000000002</v>
      </c>
      <c r="D455" s="7">
        <v>-73.749757000000002</v>
      </c>
      <c r="E455">
        <v>36.238162807952243</v>
      </c>
      <c r="F455">
        <v>-93.11992684259171</v>
      </c>
      <c r="K455">
        <v>38.193055047503258</v>
      </c>
      <c r="L455">
        <v>-78.468336661466452</v>
      </c>
      <c r="M455">
        <v>39.364199152550128</v>
      </c>
      <c r="N455">
        <v>-118.93146197067428</v>
      </c>
      <c r="O455" s="10">
        <f>2 * 6371* ASIN(SQRT((SIN((E455*(3.14159/180))-C455*(3.14159/180))/2)^2+COS(E455*(3.14159/180))*COS(C455*(3.14159/180))*SIN(((F455*(3.14159/180)-D455*(3.14159/180))/2))^2))</f>
        <v>1917.443576593073</v>
      </c>
      <c r="P455" s="10">
        <f>2 * 6371* ASIN(SQRT((SIN((K455*(3.14159/180))-C455*(3.14159/180))/2)^2+COS(K455*(3.14159/180))*COS(C455*(3.14159/180))*SIN(((L455*(3.14159/180)-D455*(3.14159/180))/2))^2))</f>
        <v>899.57219273499391</v>
      </c>
      <c r="Q455" s="10">
        <f>2 * 6371* ASIN(SQRT((SIN((M455*(3.14159/180))-C455*(3.14159/180))/2)^2+COS(M455*(3.14159/180))*COS(C455*(3.14159/180))*SIN(((N455*(3.14159/180)-D455*(3.14159/180))/2))^2))</f>
        <v>3719.6428140420162</v>
      </c>
      <c r="R455" s="11">
        <f t="shared" si="14"/>
        <v>899.57219273499391</v>
      </c>
      <c r="S455" t="str">
        <f t="shared" si="15"/>
        <v>WH_2</v>
      </c>
    </row>
    <row r="456" spans="1:19" x14ac:dyDescent="0.3">
      <c r="A456" s="8">
        <v>301262.0400000001</v>
      </c>
      <c r="B456" t="s">
        <v>334</v>
      </c>
      <c r="C456" s="7">
        <v>1.305417</v>
      </c>
      <c r="D456" s="7">
        <v>103.820611</v>
      </c>
      <c r="E456">
        <v>36.238162807952243</v>
      </c>
      <c r="F456">
        <v>-93.11992684259171</v>
      </c>
      <c r="K456">
        <v>38.193055047503258</v>
      </c>
      <c r="L456">
        <v>-78.468336661466452</v>
      </c>
      <c r="M456">
        <v>39.364199152550128</v>
      </c>
      <c r="N456">
        <v>-118.93146197067428</v>
      </c>
      <c r="O456" s="10">
        <f>2 * 6371* ASIN(SQRT((SIN((E456*(3.14159/180))-C456*(3.14159/180))/2)^2+COS(E456*(3.14159/180))*COS(C456*(3.14159/180))*SIN(((F456*(3.14159/180)-D456*(3.14159/180))/2))^2))</f>
        <v>15330.873306270205</v>
      </c>
      <c r="P456" s="10">
        <f>2 * 6371* ASIN(SQRT((SIN((K456*(3.14159/180))-C456*(3.14159/180))/2)^2+COS(K456*(3.14159/180))*COS(C456*(3.14159/180))*SIN(((L456*(3.14159/180)-D456*(3.14159/180))/2))^2))</f>
        <v>15419.974641568529</v>
      </c>
      <c r="Q456" s="10">
        <f>2 * 6371* ASIN(SQRT((SIN((M456*(3.14159/180))-C456*(3.14159/180))/2)^2+COS(M456*(3.14159/180))*COS(C456*(3.14159/180))*SIN(((N456*(3.14159/180)-D456*(3.14159/180))/2))^2))</f>
        <v>13570.214683398925</v>
      </c>
      <c r="R456" s="11">
        <f t="shared" si="14"/>
        <v>13570.214683398925</v>
      </c>
      <c r="S456" t="str">
        <f t="shared" si="15"/>
        <v>WH_3</v>
      </c>
    </row>
    <row r="457" spans="1:19" x14ac:dyDescent="0.3">
      <c r="A457" s="8">
        <v>297133.67999999993</v>
      </c>
      <c r="B457" t="s">
        <v>65</v>
      </c>
      <c r="C457" s="7">
        <v>39.739235999999998</v>
      </c>
      <c r="D457" s="7">
        <v>-104.990251</v>
      </c>
      <c r="E457">
        <v>36.238162807952243</v>
      </c>
      <c r="F457">
        <v>-93.11992684259171</v>
      </c>
      <c r="K457">
        <v>38.193055047503258</v>
      </c>
      <c r="L457">
        <v>-78.468336661466452</v>
      </c>
      <c r="M457">
        <v>39.364199152550128</v>
      </c>
      <c r="N457">
        <v>-118.93146197067428</v>
      </c>
      <c r="O457" s="10">
        <f>2 * 6371* ASIN(SQRT((SIN((E457*(3.14159/180))-C457*(3.14159/180))/2)^2+COS(E457*(3.14159/180))*COS(C457*(3.14159/180))*SIN(((F457*(3.14159/180)-D457*(3.14159/180))/2))^2))</f>
        <v>1109.5737963436877</v>
      </c>
      <c r="P457" s="10">
        <f>2 * 6371* ASIN(SQRT((SIN((K457*(3.14159/180))-C457*(3.14159/180))/2)^2+COS(K457*(3.14159/180))*COS(C457*(3.14159/180))*SIN(((L457*(3.14159/180)-D457*(3.14159/180))/2))^2))</f>
        <v>2291.0372692438923</v>
      </c>
      <c r="Q457" s="10">
        <f>2 * 6371* ASIN(SQRT((SIN((M457*(3.14159/180))-C457*(3.14159/180))/2)^2+COS(M457*(3.14159/180))*COS(C457*(3.14159/180))*SIN(((N457*(3.14159/180)-D457*(3.14159/180))/2))^2))</f>
        <v>1194.7972640648109</v>
      </c>
      <c r="R457" s="11">
        <f t="shared" si="14"/>
        <v>1109.5737963436877</v>
      </c>
      <c r="S457" t="str">
        <f t="shared" si="15"/>
        <v>WH_0</v>
      </c>
    </row>
    <row r="458" spans="1:19" x14ac:dyDescent="0.3">
      <c r="A458" s="8">
        <v>290164.80000000005</v>
      </c>
      <c r="B458" t="s">
        <v>335</v>
      </c>
      <c r="C458" s="7">
        <v>25.06043</v>
      </c>
      <c r="D458" s="7">
        <v>121.575214</v>
      </c>
      <c r="E458">
        <v>36.238162807952243</v>
      </c>
      <c r="F458">
        <v>-93.11992684259171</v>
      </c>
      <c r="K458">
        <v>38.193055047503258</v>
      </c>
      <c r="L458">
        <v>-78.468336661466452</v>
      </c>
      <c r="M458">
        <v>39.364199152550128</v>
      </c>
      <c r="N458">
        <v>-118.93146197067428</v>
      </c>
      <c r="O458" s="10">
        <f>2 * 6371* ASIN(SQRT((SIN((E458*(3.14159/180))-C458*(3.14159/180))/2)^2+COS(E458*(3.14159/180))*COS(C458*(3.14159/180))*SIN(((F458*(3.14159/180)-D458*(3.14159/180))/2))^2))</f>
        <v>12286.677279726357</v>
      </c>
      <c r="P458" s="10">
        <f>2 * 6371* ASIN(SQRT((SIN((K458*(3.14159/180))-C458*(3.14159/180))/2)^2+COS(K458*(3.14159/180))*COS(C458*(3.14159/180))*SIN(((L458*(3.14159/180)-D458*(3.14159/180))/2))^2))</f>
        <v>12675.148881602297</v>
      </c>
      <c r="Q458" s="10">
        <f>2 * 6371* ASIN(SQRT((SIN((M458*(3.14159/180))-C458*(3.14159/180))/2)^2+COS(M458*(3.14159/180))*COS(C458*(3.14159/180))*SIN(((N458*(3.14159/180)-D458*(3.14159/180))/2))^2))</f>
        <v>10490.090320929772</v>
      </c>
      <c r="R458" s="11">
        <f t="shared" si="14"/>
        <v>10490.090320929772</v>
      </c>
      <c r="S458" t="str">
        <f t="shared" si="15"/>
        <v>WH_3</v>
      </c>
    </row>
    <row r="459" spans="1:19" x14ac:dyDescent="0.3">
      <c r="A459" s="8">
        <v>287241.55999999994</v>
      </c>
      <c r="B459" t="s">
        <v>318</v>
      </c>
      <c r="C459" s="7">
        <v>45.498564000000002</v>
      </c>
      <c r="D459" s="7">
        <v>-73.749757000000002</v>
      </c>
      <c r="E459">
        <v>36.238162807952243</v>
      </c>
      <c r="F459">
        <v>-93.11992684259171</v>
      </c>
      <c r="K459">
        <v>38.193055047503258</v>
      </c>
      <c r="L459">
        <v>-78.468336661466452</v>
      </c>
      <c r="M459">
        <v>39.364199152550128</v>
      </c>
      <c r="N459">
        <v>-118.93146197067428</v>
      </c>
      <c r="O459" s="10">
        <f>2 * 6371* ASIN(SQRT((SIN((E459*(3.14159/180))-C459*(3.14159/180))/2)^2+COS(E459*(3.14159/180))*COS(C459*(3.14159/180))*SIN(((F459*(3.14159/180)-D459*(3.14159/180))/2))^2))</f>
        <v>1917.443576593073</v>
      </c>
      <c r="P459" s="10">
        <f>2 * 6371* ASIN(SQRT((SIN((K459*(3.14159/180))-C459*(3.14159/180))/2)^2+COS(K459*(3.14159/180))*COS(C459*(3.14159/180))*SIN(((L459*(3.14159/180)-D459*(3.14159/180))/2))^2))</f>
        <v>899.57219273499391</v>
      </c>
      <c r="Q459" s="10">
        <f>2 * 6371* ASIN(SQRT((SIN((M459*(3.14159/180))-C459*(3.14159/180))/2)^2+COS(M459*(3.14159/180))*COS(C459*(3.14159/180))*SIN(((N459*(3.14159/180)-D459*(3.14159/180))/2))^2))</f>
        <v>3719.6428140420162</v>
      </c>
      <c r="R459" s="11">
        <f t="shared" si="14"/>
        <v>899.57219273499391</v>
      </c>
      <c r="S459" t="str">
        <f t="shared" si="15"/>
        <v>WH_2</v>
      </c>
    </row>
    <row r="460" spans="1:19" x14ac:dyDescent="0.3">
      <c r="A460" s="8">
        <v>274117.86</v>
      </c>
      <c r="B460" t="s">
        <v>336</v>
      </c>
      <c r="C460" s="7">
        <v>41.848987000000001</v>
      </c>
      <c r="D460" s="7">
        <v>-72.571754999999996</v>
      </c>
      <c r="E460">
        <v>36.238162807952243</v>
      </c>
      <c r="F460">
        <v>-93.11992684259171</v>
      </c>
      <c r="K460">
        <v>38.193055047503258</v>
      </c>
      <c r="L460">
        <v>-78.468336661466452</v>
      </c>
      <c r="M460">
        <v>39.364199152550128</v>
      </c>
      <c r="N460">
        <v>-118.93146197067428</v>
      </c>
      <c r="O460" s="10">
        <f>2 * 6371* ASIN(SQRT((SIN((E460*(3.14159/180))-C460*(3.14159/180))/2)^2+COS(E460*(3.14159/180))*COS(C460*(3.14159/180))*SIN(((F460*(3.14159/180)-D460*(3.14159/180))/2))^2))</f>
        <v>1875.2147873947306</v>
      </c>
      <c r="P460" s="10">
        <f>2 * 6371* ASIN(SQRT((SIN((K460*(3.14159/180))-C460*(3.14159/180))/2)^2+COS(K460*(3.14159/180))*COS(C460*(3.14159/180))*SIN(((L460*(3.14159/180)-D460*(3.14159/180))/2))^2))</f>
        <v>645.64237135189171</v>
      </c>
      <c r="Q460" s="10">
        <f>2 * 6371* ASIN(SQRT((SIN((M460*(3.14159/180))-C460*(3.14159/180))/2)^2+COS(M460*(3.14159/180))*COS(C460*(3.14159/180))*SIN(((N460*(3.14159/180)-D460*(3.14159/180))/2))^2))</f>
        <v>3875.681347789799</v>
      </c>
      <c r="R460" s="11">
        <f t="shared" si="14"/>
        <v>645.64237135189171</v>
      </c>
      <c r="S460" t="str">
        <f t="shared" si="15"/>
        <v>WH_2</v>
      </c>
    </row>
    <row r="461" spans="1:19" x14ac:dyDescent="0.3">
      <c r="A461" s="8">
        <v>265681.07999999996</v>
      </c>
      <c r="B461" t="s">
        <v>337</v>
      </c>
      <c r="C461" s="7">
        <v>35.668804999999999</v>
      </c>
      <c r="D461" s="7">
        <v>139.743326</v>
      </c>
      <c r="E461">
        <v>36.238162807952243</v>
      </c>
      <c r="F461">
        <v>-93.11992684259171</v>
      </c>
      <c r="K461">
        <v>38.193055047503258</v>
      </c>
      <c r="L461">
        <v>-78.468336661466452</v>
      </c>
      <c r="M461">
        <v>39.364199152550128</v>
      </c>
      <c r="N461">
        <v>-118.93146197067428</v>
      </c>
      <c r="O461" s="10">
        <f>2 * 6371* ASIN(SQRT((SIN((E461*(3.14159/180))-C461*(3.14159/180))/2)^2+COS(E461*(3.14159/180))*COS(C461*(3.14159/180))*SIN(((F461*(3.14159/180)-D461*(3.14159/180))/2))^2))</f>
        <v>10331.956648043708</v>
      </c>
      <c r="P461" s="10">
        <f>2 * 6371* ASIN(SQRT((SIN((K461*(3.14159/180))-C461*(3.14159/180))/2)^2+COS(K461*(3.14159/180))*COS(C461*(3.14159/180))*SIN(((L461*(3.14159/180)-D461*(3.14159/180))/2))^2))</f>
        <v>10909.803003269963</v>
      </c>
      <c r="Q461" s="10">
        <f>2 * 6371* ASIN(SQRT((SIN((M461*(3.14159/180))-C461*(3.14159/180))/2)^2+COS(M461*(3.14159/180))*COS(C461*(3.14159/180))*SIN(((N461*(3.14159/180)-D461*(3.14159/180))/2))^2))</f>
        <v>8420.8344244566597</v>
      </c>
      <c r="R461" s="11">
        <f t="shared" si="14"/>
        <v>8420.8344244566597</v>
      </c>
      <c r="S461" t="str">
        <f t="shared" si="15"/>
        <v>WH_3</v>
      </c>
    </row>
    <row r="462" spans="1:19" x14ac:dyDescent="0.3">
      <c r="A462" s="8">
        <v>263424.15999999997</v>
      </c>
      <c r="B462" t="s">
        <v>338</v>
      </c>
      <c r="C462" s="7">
        <v>35.670972999999996</v>
      </c>
      <c r="D462" s="7">
        <v>-80.474226000000002</v>
      </c>
      <c r="E462">
        <v>36.238162807952243</v>
      </c>
      <c r="F462">
        <v>-93.11992684259171</v>
      </c>
      <c r="K462">
        <v>38.193055047503258</v>
      </c>
      <c r="L462">
        <v>-78.468336661466452</v>
      </c>
      <c r="M462">
        <v>39.364199152550128</v>
      </c>
      <c r="N462">
        <v>-118.93146197067428</v>
      </c>
      <c r="O462" s="10">
        <f>2 * 6371* ASIN(SQRT((SIN((E462*(3.14159/180))-C462*(3.14159/180))/2)^2+COS(E462*(3.14159/180))*COS(C462*(3.14159/180))*SIN(((F462*(3.14159/180)-D462*(3.14159/180))/2))^2))</f>
        <v>1139.1801656232496</v>
      </c>
      <c r="P462" s="10">
        <f>2 * 6371* ASIN(SQRT((SIN((K462*(3.14159/180))-C462*(3.14159/180))/2)^2+COS(K462*(3.14159/180))*COS(C462*(3.14159/180))*SIN(((L462*(3.14159/180)-D462*(3.14159/180))/2))^2))</f>
        <v>332.23844627767136</v>
      </c>
      <c r="Q462" s="10">
        <f>2 * 6371* ASIN(SQRT((SIN((M462*(3.14159/180))-C462*(3.14159/180))/2)^2+COS(M462*(3.14159/180))*COS(C462*(3.14159/180))*SIN(((N462*(3.14159/180)-D462*(3.14159/180))/2))^2))</f>
        <v>3390.8210187629566</v>
      </c>
      <c r="R462" s="11">
        <f t="shared" si="14"/>
        <v>332.23844627767136</v>
      </c>
      <c r="S462" t="str">
        <f t="shared" si="15"/>
        <v>WH_2</v>
      </c>
    </row>
    <row r="463" spans="1:19" x14ac:dyDescent="0.3">
      <c r="A463" s="8">
        <v>262384</v>
      </c>
      <c r="B463" t="s">
        <v>95</v>
      </c>
      <c r="C463" s="7">
        <v>29.424122000000001</v>
      </c>
      <c r="D463" s="7">
        <v>-98.493628000000001</v>
      </c>
      <c r="E463">
        <v>36.238162807952243</v>
      </c>
      <c r="F463">
        <v>-93.11992684259171</v>
      </c>
      <c r="K463">
        <v>38.193055047503258</v>
      </c>
      <c r="L463">
        <v>-78.468336661466452</v>
      </c>
      <c r="M463">
        <v>39.364199152550128</v>
      </c>
      <c r="N463">
        <v>-118.93146197067428</v>
      </c>
      <c r="O463" s="10">
        <f>2 * 6371* ASIN(SQRT((SIN((E463*(3.14159/180))-C463*(3.14159/180))/2)^2+COS(E463*(3.14159/180))*COS(C463*(3.14159/180))*SIN(((F463*(3.14159/180)-D463*(3.14159/180))/2))^2))</f>
        <v>907.42685919617122</v>
      </c>
      <c r="P463" s="10">
        <f>2 * 6371* ASIN(SQRT((SIN((K463*(3.14159/180))-C463*(3.14159/180))/2)^2+COS(K463*(3.14159/180))*COS(C463*(3.14159/180))*SIN(((L463*(3.14159/180)-D463*(3.14159/180))/2))^2))</f>
        <v>2083.6662932467334</v>
      </c>
      <c r="Q463" s="10">
        <f>2 * 6371* ASIN(SQRT((SIN((M463*(3.14159/180))-C463*(3.14159/180))/2)^2+COS(M463*(3.14159/180))*COS(C463*(3.14159/180))*SIN(((N463*(3.14159/180)-D463*(3.14159/180))/2))^2))</f>
        <v>2166.9548265187404</v>
      </c>
      <c r="R463" s="11">
        <f t="shared" si="14"/>
        <v>907.42685919617122</v>
      </c>
      <c r="S463" t="str">
        <f t="shared" si="15"/>
        <v>WH_0</v>
      </c>
    </row>
    <row r="464" spans="1:19" x14ac:dyDescent="0.3">
      <c r="A464" s="8">
        <v>261308.64</v>
      </c>
      <c r="B464" t="s">
        <v>339</v>
      </c>
      <c r="C464" s="7">
        <v>40.748691999999998</v>
      </c>
      <c r="D464" s="7">
        <v>-73.987869000000003</v>
      </c>
      <c r="E464">
        <v>36.238162807952243</v>
      </c>
      <c r="F464">
        <v>-93.11992684259171</v>
      </c>
      <c r="K464">
        <v>38.193055047503258</v>
      </c>
      <c r="L464">
        <v>-78.468336661466452</v>
      </c>
      <c r="M464">
        <v>39.364199152550128</v>
      </c>
      <c r="N464">
        <v>-118.93146197067428</v>
      </c>
      <c r="O464" s="10">
        <f>2 * 6371* ASIN(SQRT((SIN((E464*(3.14159/180))-C464*(3.14159/180))/2)^2+COS(E464*(3.14159/180))*COS(C464*(3.14159/180))*SIN(((F464*(3.14159/180)-D464*(3.14159/180))/2))^2))</f>
        <v>1734.7628677509838</v>
      </c>
      <c r="P464" s="10">
        <f>2 * 6371* ASIN(SQRT((SIN((K464*(3.14159/180))-C464*(3.14159/180))/2)^2+COS(K464*(3.14159/180))*COS(C464*(3.14159/180))*SIN(((L464*(3.14159/180)-D464*(3.14159/180))/2))^2))</f>
        <v>478.03531635256741</v>
      </c>
      <c r="Q464" s="10">
        <f>2 * 6371* ASIN(SQRT((SIN((M464*(3.14159/180))-C464*(3.14159/180))/2)^2+COS(M464*(3.14159/180))*COS(C464*(3.14159/180))*SIN(((N464*(3.14159/180)-D464*(3.14159/180))/2))^2))</f>
        <v>3785.997843909171</v>
      </c>
      <c r="R464" s="11">
        <f t="shared" si="14"/>
        <v>478.03531635256741</v>
      </c>
      <c r="S464" t="str">
        <f t="shared" si="15"/>
        <v>WH_2</v>
      </c>
    </row>
    <row r="465" spans="1:19" x14ac:dyDescent="0.3">
      <c r="A465" s="8">
        <v>252857.19999999995</v>
      </c>
      <c r="B465" t="s">
        <v>340</v>
      </c>
      <c r="C465" s="7">
        <v>41.900587000000002</v>
      </c>
      <c r="D465" s="7">
        <v>-87.856728000000004</v>
      </c>
      <c r="E465">
        <v>36.238162807952243</v>
      </c>
      <c r="F465">
        <v>-93.11992684259171</v>
      </c>
      <c r="K465">
        <v>38.193055047503258</v>
      </c>
      <c r="L465">
        <v>-78.468336661466452</v>
      </c>
      <c r="M465">
        <v>39.364199152550128</v>
      </c>
      <c r="N465">
        <v>-118.93146197067428</v>
      </c>
      <c r="O465" s="10">
        <f>2 * 6371* ASIN(SQRT((SIN((E465*(3.14159/180))-C465*(3.14159/180))/2)^2+COS(E465*(3.14159/180))*COS(C465*(3.14159/180))*SIN(((F465*(3.14159/180)-D465*(3.14159/180))/2))^2))</f>
        <v>775.47598695079864</v>
      </c>
      <c r="P465" s="10">
        <f>2 * 6371* ASIN(SQRT((SIN((K465*(3.14159/180))-C465*(3.14159/180))/2)^2+COS(K465*(3.14159/180))*COS(C465*(3.14159/180))*SIN(((L465*(3.14159/180)-D465*(3.14159/180))/2))^2))</f>
        <v>898.41103626236509</v>
      </c>
      <c r="Q465" s="10">
        <f>2 * 6371* ASIN(SQRT((SIN((M465*(3.14159/180))-C465*(3.14159/180))/2)^2+COS(M465*(3.14159/180))*COS(C465*(3.14159/180))*SIN(((N465*(3.14159/180)-D465*(3.14159/180))/2))^2))</f>
        <v>2622.9450793324399</v>
      </c>
      <c r="R465" s="11">
        <f t="shared" si="14"/>
        <v>775.47598695079864</v>
      </c>
      <c r="S465" t="str">
        <f t="shared" si="15"/>
        <v>WH_0</v>
      </c>
    </row>
    <row r="466" spans="1:19" x14ac:dyDescent="0.3">
      <c r="A466" s="8">
        <v>217006.4</v>
      </c>
      <c r="B466" t="s">
        <v>36</v>
      </c>
      <c r="C466" s="7">
        <v>49.895136000000001</v>
      </c>
      <c r="D466" s="7">
        <v>-97.138373999999999</v>
      </c>
      <c r="E466">
        <v>36.238162807952243</v>
      </c>
      <c r="F466">
        <v>-93.11992684259171</v>
      </c>
      <c r="K466">
        <v>38.193055047503258</v>
      </c>
      <c r="L466">
        <v>-78.468336661466452</v>
      </c>
      <c r="M466">
        <v>39.364199152550128</v>
      </c>
      <c r="N466">
        <v>-118.93146197067428</v>
      </c>
      <c r="O466" s="10">
        <f>2 * 6371* ASIN(SQRT((SIN((E466*(3.14159/180))-C466*(3.14159/180))/2)^2+COS(E466*(3.14159/180))*COS(C466*(3.14159/180))*SIN(((F466*(3.14159/180)-D466*(3.14159/180))/2))^2))</f>
        <v>1542.0892542677216</v>
      </c>
      <c r="P466" s="10">
        <f>2 * 6371* ASIN(SQRT((SIN((K466*(3.14159/180))-C466*(3.14159/180))/2)^2+COS(K466*(3.14159/180))*COS(C466*(3.14159/180))*SIN(((L466*(3.14159/180)-D466*(3.14159/180))/2))^2))</f>
        <v>1965.4660337010544</v>
      </c>
      <c r="Q466" s="10">
        <f>2 * 6371* ASIN(SQRT((SIN((M466*(3.14159/180))-C466*(3.14159/180))/2)^2+COS(M466*(3.14159/180))*COS(C466*(3.14159/180))*SIN(((N466*(3.14159/180)-D466*(3.14159/180))/2))^2))</f>
        <v>2069.5209572594076</v>
      </c>
      <c r="R466" s="11">
        <f t="shared" si="14"/>
        <v>1542.0892542677216</v>
      </c>
      <c r="S466" t="str">
        <f t="shared" si="15"/>
        <v>WH_0</v>
      </c>
    </row>
    <row r="467" spans="1:19" x14ac:dyDescent="0.3">
      <c r="A467" s="8">
        <v>210935.03999999998</v>
      </c>
      <c r="B467" t="s">
        <v>309</v>
      </c>
      <c r="C467" s="7">
        <v>36.072634999999998</v>
      </c>
      <c r="D467" s="7">
        <v>-79.791974999999994</v>
      </c>
      <c r="E467">
        <v>36.238162807952243</v>
      </c>
      <c r="F467">
        <v>-93.11992684259171</v>
      </c>
      <c r="K467">
        <v>38.193055047503258</v>
      </c>
      <c r="L467">
        <v>-78.468336661466452</v>
      </c>
      <c r="M467">
        <v>39.364199152550128</v>
      </c>
      <c r="N467">
        <v>-118.93146197067428</v>
      </c>
      <c r="O467" s="10">
        <f>2 * 6371* ASIN(SQRT((SIN((E467*(3.14159/180))-C467*(3.14159/180))/2)^2+COS(E467*(3.14159/180))*COS(C467*(3.14159/180))*SIN(((F467*(3.14159/180)-D467*(3.14159/180))/2))^2))</f>
        <v>1195.794560401238</v>
      </c>
      <c r="P467" s="10">
        <f>2 * 6371* ASIN(SQRT((SIN((K467*(3.14159/180))-C467*(3.14159/180))/2)^2+COS(K467*(3.14159/180))*COS(C467*(3.14159/180))*SIN(((L467*(3.14159/180)-D467*(3.14159/180))/2))^2))</f>
        <v>263.31916363405605</v>
      </c>
      <c r="Q467" s="10">
        <f>2 * 6371* ASIN(SQRT((SIN((M467*(3.14159/180))-C467*(3.14159/180))/2)^2+COS(M467*(3.14159/180))*COS(C467*(3.14159/180))*SIN(((N467*(3.14159/180)-D467*(3.14159/180))/2))^2))</f>
        <v>3435.0943874081936</v>
      </c>
      <c r="R467" s="11">
        <f t="shared" si="14"/>
        <v>263.31916363405605</v>
      </c>
      <c r="S467" t="str">
        <f t="shared" si="15"/>
        <v>WH_2</v>
      </c>
    </row>
    <row r="468" spans="1:19" x14ac:dyDescent="0.3">
      <c r="A468" s="8">
        <v>203575.84000000003</v>
      </c>
      <c r="B468" t="s">
        <v>311</v>
      </c>
      <c r="C468" s="7">
        <v>34.737063999999997</v>
      </c>
      <c r="D468" s="7">
        <v>-82.254283000000001</v>
      </c>
      <c r="E468">
        <v>36.238162807952243</v>
      </c>
      <c r="F468">
        <v>-93.11992684259171</v>
      </c>
      <c r="K468">
        <v>38.193055047503258</v>
      </c>
      <c r="L468">
        <v>-78.468336661466452</v>
      </c>
      <c r="M468">
        <v>39.364199152550128</v>
      </c>
      <c r="N468">
        <v>-118.93146197067428</v>
      </c>
      <c r="O468" s="10">
        <f>2 * 6371* ASIN(SQRT((SIN((E468*(3.14159/180))-C468*(3.14159/180))/2)^2+COS(E468*(3.14159/180))*COS(C468*(3.14159/180))*SIN(((F468*(3.14159/180)-D468*(3.14159/180))/2))^2))</f>
        <v>997.26536255547603</v>
      </c>
      <c r="P468" s="10">
        <f>2 * 6371* ASIN(SQRT((SIN((K468*(3.14159/180))-C468*(3.14159/180))/2)^2+COS(K468*(3.14159/180))*COS(C468*(3.14159/180))*SIN(((L468*(3.14159/180)-D468*(3.14159/180))/2))^2))</f>
        <v>511.9165926412752</v>
      </c>
      <c r="Q468" s="10">
        <f>2 * 6371* ASIN(SQRT((SIN((M468*(3.14159/180))-C468*(3.14159/180))/2)^2+COS(M468*(3.14159/180))*COS(C468*(3.14159/180))*SIN(((N468*(3.14159/180)-D468*(3.14159/180))/2))^2))</f>
        <v>3272.4537713933819</v>
      </c>
      <c r="R468" s="11">
        <f t="shared" si="14"/>
        <v>511.9165926412752</v>
      </c>
      <c r="S468" t="str">
        <f t="shared" si="15"/>
        <v>WH_2</v>
      </c>
    </row>
    <row r="469" spans="1:19" x14ac:dyDescent="0.3">
      <c r="A469" s="8">
        <v>177059.75440000001</v>
      </c>
      <c r="B469" t="s">
        <v>341</v>
      </c>
      <c r="C469" s="7">
        <v>52.125104</v>
      </c>
      <c r="D469" s="7">
        <v>-106.70254300000001</v>
      </c>
      <c r="E469">
        <v>36.238162807952243</v>
      </c>
      <c r="F469">
        <v>-93.11992684259171</v>
      </c>
      <c r="K469">
        <v>38.193055047503258</v>
      </c>
      <c r="L469">
        <v>-78.468336661466452</v>
      </c>
      <c r="M469">
        <v>39.364199152550128</v>
      </c>
      <c r="N469">
        <v>-118.93146197067428</v>
      </c>
      <c r="O469" s="10">
        <f>2 * 6371* ASIN(SQRT((SIN((E469*(3.14159/180))-C469*(3.14159/180))/2)^2+COS(E469*(3.14159/180))*COS(C469*(3.14159/180))*SIN(((F469*(3.14159/180)-D469*(3.14159/180))/2))^2))</f>
        <v>2049.8559084417216</v>
      </c>
      <c r="P469" s="10">
        <f>2 * 6371* ASIN(SQRT((SIN((K469*(3.14159/180))-C469*(3.14159/180))/2)^2+COS(K469*(3.14159/180))*COS(C469*(3.14159/180))*SIN(((L469*(3.14159/180)-D469*(3.14159/180))/2))^2))</f>
        <v>2667.7342151725029</v>
      </c>
      <c r="Q469" s="10">
        <f>2 * 6371* ASIN(SQRT((SIN((M469*(3.14159/180))-C469*(3.14159/180))/2)^2+COS(M469*(3.14159/180))*COS(C469*(3.14159/180))*SIN(((N469*(3.14159/180)-D469*(3.14159/180))/2))^2))</f>
        <v>1694.5666448502559</v>
      </c>
      <c r="R469" s="11">
        <f t="shared" si="14"/>
        <v>1694.5666448502559</v>
      </c>
      <c r="S469" t="str">
        <f t="shared" si="15"/>
        <v>WH_3</v>
      </c>
    </row>
    <row r="470" spans="1:19" x14ac:dyDescent="0.3">
      <c r="A470" s="8">
        <v>163862.38400000002</v>
      </c>
      <c r="B470" t="s">
        <v>121</v>
      </c>
      <c r="C470" s="7">
        <v>35.467559999999999</v>
      </c>
      <c r="D470" s="7">
        <v>-97.516428000000005</v>
      </c>
      <c r="E470">
        <v>36.238162807952243</v>
      </c>
      <c r="F470">
        <v>-93.11992684259171</v>
      </c>
      <c r="K470">
        <v>38.193055047503258</v>
      </c>
      <c r="L470">
        <v>-78.468336661466452</v>
      </c>
      <c r="M470">
        <v>39.364199152550128</v>
      </c>
      <c r="N470">
        <v>-118.93146197067428</v>
      </c>
      <c r="O470" s="10">
        <f>2 * 6371* ASIN(SQRT((SIN((E470*(3.14159/180))-C470*(3.14159/180))/2)^2+COS(E470*(3.14159/180))*COS(C470*(3.14159/180))*SIN(((F470*(3.14159/180)-D470*(3.14159/180))/2))^2))</f>
        <v>405.35804114438167</v>
      </c>
      <c r="P470" s="10">
        <f>2 * 6371* ASIN(SQRT((SIN((K470*(3.14159/180))-C470*(3.14159/180))/2)^2+COS(K470*(3.14159/180))*COS(C470*(3.14159/180))*SIN(((L470*(3.14159/180)-D470*(3.14159/180))/2))^2))</f>
        <v>1718.9745958081869</v>
      </c>
      <c r="Q470" s="10">
        <f>2 * 6371* ASIN(SQRT((SIN((M470*(3.14159/180))-C470*(3.14159/180))/2)^2+COS(M470*(3.14159/180))*COS(C470*(3.14159/180))*SIN(((N470*(3.14159/180)-D470*(3.14159/180))/2))^2))</f>
        <v>1935.2566676040417</v>
      </c>
      <c r="R470" s="11">
        <f t="shared" si="14"/>
        <v>405.35804114438167</v>
      </c>
      <c r="S470" t="str">
        <f t="shared" si="15"/>
        <v>WH_0</v>
      </c>
    </row>
    <row r="471" spans="1:19" x14ac:dyDescent="0.3">
      <c r="A471" s="8">
        <v>163037.24</v>
      </c>
      <c r="B471" t="s">
        <v>254</v>
      </c>
      <c r="C471" s="7">
        <v>25.986076000000001</v>
      </c>
      <c r="D471" s="7">
        <v>-80.303560000000004</v>
      </c>
      <c r="E471">
        <v>36.238162807952243</v>
      </c>
      <c r="F471">
        <v>-93.11992684259171</v>
      </c>
      <c r="K471">
        <v>38.193055047503258</v>
      </c>
      <c r="L471">
        <v>-78.468336661466452</v>
      </c>
      <c r="M471">
        <v>39.364199152550128</v>
      </c>
      <c r="N471">
        <v>-118.93146197067428</v>
      </c>
      <c r="O471" s="10">
        <f>2 * 6371* ASIN(SQRT((SIN((E471*(3.14159/180))-C471*(3.14159/180))/2)^2+COS(E471*(3.14159/180))*COS(C471*(3.14159/180))*SIN(((F471*(3.14159/180)-D471*(3.14159/180))/2))^2))</f>
        <v>1663.6679847275511</v>
      </c>
      <c r="P471" s="10">
        <f>2 * 6371* ASIN(SQRT((SIN((K471*(3.14159/180))-C471*(3.14159/180))/2)^2+COS(K471*(3.14159/180))*COS(C471*(3.14159/180))*SIN(((L471*(3.14159/180)-D471*(3.14159/180))/2))^2))</f>
        <v>1360.5665060796728</v>
      </c>
      <c r="Q471" s="10">
        <f>2 * 6371* ASIN(SQRT((SIN((M471*(3.14159/180))-C471*(3.14159/180))/2)^2+COS(M471*(3.14159/180))*COS(C471*(3.14159/180))*SIN(((N471*(3.14159/180)-D471*(3.14159/180))/2))^2))</f>
        <v>3869.179577219782</v>
      </c>
      <c r="R471" s="11">
        <f t="shared" si="14"/>
        <v>1360.5665060796728</v>
      </c>
      <c r="S471" t="str">
        <f t="shared" si="15"/>
        <v>WH_2</v>
      </c>
    </row>
    <row r="472" spans="1:19" x14ac:dyDescent="0.3">
      <c r="A472" s="8">
        <v>155056.51999999999</v>
      </c>
      <c r="B472" t="s">
        <v>215</v>
      </c>
      <c r="C472" s="7">
        <v>42.797806000000001</v>
      </c>
      <c r="D472" s="7">
        <v>-83.704949999999997</v>
      </c>
      <c r="E472">
        <v>36.238162807952243</v>
      </c>
      <c r="F472">
        <v>-93.11992684259171</v>
      </c>
      <c r="K472">
        <v>38.193055047503258</v>
      </c>
      <c r="L472">
        <v>-78.468336661466452</v>
      </c>
      <c r="M472">
        <v>39.364199152550128</v>
      </c>
      <c r="N472">
        <v>-118.93146197067428</v>
      </c>
      <c r="O472" s="10">
        <f>2 * 6371* ASIN(SQRT((SIN((E472*(3.14159/180))-C472*(3.14159/180))/2)^2+COS(E472*(3.14159/180))*COS(C472*(3.14159/180))*SIN(((F472*(3.14159/180)-D472*(3.14159/180))/2))^2))</f>
        <v>1086.1549614692954</v>
      </c>
      <c r="P472" s="10">
        <f>2 * 6371* ASIN(SQRT((SIN((K472*(3.14159/180))-C472*(3.14159/180))/2)^2+COS(K472*(3.14159/180))*COS(C472*(3.14159/180))*SIN(((L472*(3.14159/180)-D472*(3.14159/180))/2))^2))</f>
        <v>676.33251702157872</v>
      </c>
      <c r="Q472" s="10">
        <f>2 * 6371* ASIN(SQRT((SIN((M472*(3.14159/180))-C472*(3.14159/180))/2)^2+COS(M472*(3.14159/180))*COS(C472*(3.14159/180))*SIN(((N472*(3.14159/180)-D472*(3.14159/180))/2))^2))</f>
        <v>2955.3750580699143</v>
      </c>
      <c r="R472" s="11">
        <f t="shared" si="14"/>
        <v>676.33251702157872</v>
      </c>
      <c r="S472" t="str">
        <f t="shared" si="15"/>
        <v>WH_2</v>
      </c>
    </row>
    <row r="473" spans="1:19" x14ac:dyDescent="0.3">
      <c r="A473" s="8">
        <v>146018.12000000002</v>
      </c>
      <c r="B473" t="s">
        <v>37</v>
      </c>
      <c r="C473" s="7">
        <v>41.222999999999999</v>
      </c>
      <c r="D473" s="7">
        <v>-111.97383000000001</v>
      </c>
      <c r="E473">
        <v>36.238162807952243</v>
      </c>
      <c r="F473">
        <v>-93.11992684259171</v>
      </c>
      <c r="K473">
        <v>38.193055047503258</v>
      </c>
      <c r="L473">
        <v>-78.468336661466452</v>
      </c>
      <c r="M473">
        <v>39.364199152550128</v>
      </c>
      <c r="N473">
        <v>-118.93146197067428</v>
      </c>
      <c r="O473" s="10">
        <f>2 * 6371* ASIN(SQRT((SIN((E473*(3.14159/180))-C473*(3.14159/180))/2)^2+COS(E473*(3.14159/180))*COS(C473*(3.14159/180))*SIN(((F473*(3.14159/180)-D473*(3.14159/180))/2))^2))</f>
        <v>1722.4591945931604</v>
      </c>
      <c r="P473" s="10">
        <f>2 * 6371* ASIN(SQRT((SIN((K473*(3.14159/180))-C473*(3.14159/180))/2)^2+COS(K473*(3.14159/180))*COS(C473*(3.14159/180))*SIN(((L473*(3.14159/180)-D473*(3.14159/180))/2))^2))</f>
        <v>2868.0023854286292</v>
      </c>
      <c r="Q473" s="10">
        <f>2 * 6371* ASIN(SQRT((SIN((M473*(3.14159/180))-C473*(3.14159/180))/2)^2+COS(M473*(3.14159/180))*COS(C473*(3.14159/180))*SIN(((N473*(3.14159/180)-D473*(3.14159/180))/2))^2))</f>
        <v>625.01810999716167</v>
      </c>
      <c r="R473" s="11">
        <f t="shared" si="14"/>
        <v>625.01810999716167</v>
      </c>
      <c r="S473" t="str">
        <f t="shared" si="15"/>
        <v>WH_3</v>
      </c>
    </row>
    <row r="474" spans="1:19" x14ac:dyDescent="0.3">
      <c r="A474" s="8">
        <v>145087.48800000001</v>
      </c>
      <c r="B474" t="s">
        <v>342</v>
      </c>
      <c r="C474" s="7">
        <v>32.161580999999998</v>
      </c>
      <c r="D474" s="7">
        <v>-81.904004999999998</v>
      </c>
      <c r="E474">
        <v>36.238162807952243</v>
      </c>
      <c r="F474">
        <v>-93.11992684259171</v>
      </c>
      <c r="K474">
        <v>38.193055047503258</v>
      </c>
      <c r="L474">
        <v>-78.468336661466452</v>
      </c>
      <c r="M474">
        <v>39.364199152550128</v>
      </c>
      <c r="N474">
        <v>-118.93146197067428</v>
      </c>
      <c r="O474" s="10">
        <f>2 * 6371* ASIN(SQRT((SIN((E474*(3.14159/180))-C474*(3.14159/180))/2)^2+COS(E474*(3.14159/180))*COS(C474*(3.14159/180))*SIN(((F474*(3.14159/180)-D474*(3.14159/180))/2))^2))</f>
        <v>1125.6353367232664</v>
      </c>
      <c r="P474" s="10">
        <f>2 * 6371* ASIN(SQRT((SIN((K474*(3.14159/180))-C474*(3.14159/180))/2)^2+COS(K474*(3.14159/180))*COS(C474*(3.14159/180))*SIN(((L474*(3.14159/180)-D474*(3.14159/180))/2))^2))</f>
        <v>738.79777812562725</v>
      </c>
      <c r="Q474" s="10">
        <f>2 * 6371* ASIN(SQRT((SIN((M474*(3.14159/180))-C474*(3.14159/180))/2)^2+COS(M474*(3.14159/180))*COS(C474*(3.14159/180))*SIN(((N474*(3.14159/180)-D474*(3.14159/180))/2))^2))</f>
        <v>3409.8462065165736</v>
      </c>
      <c r="R474" s="11">
        <f t="shared" si="14"/>
        <v>738.79777812562725</v>
      </c>
      <c r="S474" t="str">
        <f t="shared" si="15"/>
        <v>WH_2</v>
      </c>
    </row>
    <row r="475" spans="1:19" x14ac:dyDescent="0.3">
      <c r="A475" s="8">
        <v>141377.5</v>
      </c>
      <c r="B475" t="s">
        <v>312</v>
      </c>
      <c r="C475" s="7">
        <v>38.360674000000003</v>
      </c>
      <c r="D475" s="7">
        <v>-75.599368999999996</v>
      </c>
      <c r="E475">
        <v>36.238162807952243</v>
      </c>
      <c r="F475">
        <v>-93.11992684259171</v>
      </c>
      <c r="K475">
        <v>38.193055047503258</v>
      </c>
      <c r="L475">
        <v>-78.468336661466452</v>
      </c>
      <c r="M475">
        <v>39.364199152550128</v>
      </c>
      <c r="N475">
        <v>-118.93146197067428</v>
      </c>
      <c r="O475" s="10">
        <f>2 * 6371* ASIN(SQRT((SIN((E475*(3.14159/180))-C475*(3.14159/180))/2)^2+COS(E475*(3.14159/180))*COS(C475*(3.14159/180))*SIN(((F475*(3.14159/180)-D475*(3.14159/180))/2))^2))</f>
        <v>1565.1678575561373</v>
      </c>
      <c r="P475" s="10">
        <f>2 * 6371* ASIN(SQRT((SIN((K475*(3.14159/180))-C475*(3.14159/180))/2)^2+COS(K475*(3.14159/180))*COS(C475*(3.14159/180))*SIN(((L475*(3.14159/180)-D475*(3.14159/180))/2))^2))</f>
        <v>251.11721704607749</v>
      </c>
      <c r="Q475" s="10">
        <f>2 * 6371* ASIN(SQRT((SIN((M475*(3.14159/180))-C475*(3.14159/180))/2)^2+COS(M475*(3.14159/180))*COS(C475*(3.14159/180))*SIN(((N475*(3.14159/180)-D475*(3.14159/180))/2))^2))</f>
        <v>3716.9811885952417</v>
      </c>
      <c r="R475" s="11">
        <f t="shared" si="14"/>
        <v>251.11721704607749</v>
      </c>
      <c r="S475" t="str">
        <f t="shared" si="15"/>
        <v>WH_2</v>
      </c>
    </row>
    <row r="476" spans="1:19" x14ac:dyDescent="0.3">
      <c r="A476" s="8">
        <v>139722.84000000003</v>
      </c>
      <c r="B476" t="s">
        <v>343</v>
      </c>
      <c r="C476" s="7">
        <v>36.664845999999997</v>
      </c>
      <c r="D476" s="7">
        <v>-93.222993000000002</v>
      </c>
      <c r="E476">
        <v>36.238162807952243</v>
      </c>
      <c r="F476">
        <v>-93.11992684259171</v>
      </c>
      <c r="K476">
        <v>38.193055047503258</v>
      </c>
      <c r="L476">
        <v>-78.468336661466452</v>
      </c>
      <c r="M476">
        <v>39.364199152550128</v>
      </c>
      <c r="N476">
        <v>-118.93146197067428</v>
      </c>
      <c r="O476" s="10">
        <f>2 * 6371* ASIN(SQRT((SIN((E476*(3.14159/180))-C476*(3.14159/180))/2)^2+COS(E476*(3.14159/180))*COS(C476*(3.14159/180))*SIN(((F476*(3.14159/180)-D476*(3.14159/180))/2))^2))</f>
        <v>48.331871634738199</v>
      </c>
      <c r="P476" s="10">
        <f>2 * 6371* ASIN(SQRT((SIN((K476*(3.14159/180))-C476*(3.14159/180))/2)^2+COS(K476*(3.14159/180))*COS(C476*(3.14159/180))*SIN(((L476*(3.14159/180)-D476*(3.14159/180))/2))^2))</f>
        <v>1312.4501495953684</v>
      </c>
      <c r="Q476" s="10">
        <f>2 * 6371* ASIN(SQRT((SIN((M476*(3.14159/180))-C476*(3.14159/180))/2)^2+COS(M476*(3.14159/180))*COS(C476*(3.14159/180))*SIN(((N476*(3.14159/180)-D476*(3.14159/180))/2))^2))</f>
        <v>2264.3295235249911</v>
      </c>
      <c r="R476" s="11">
        <f t="shared" si="14"/>
        <v>48.331871634738199</v>
      </c>
      <c r="S476" t="str">
        <f t="shared" si="15"/>
        <v>WH_0</v>
      </c>
    </row>
    <row r="477" spans="1:19" x14ac:dyDescent="0.3">
      <c r="A477" s="8">
        <v>139324.55999999997</v>
      </c>
      <c r="B477" t="s">
        <v>344</v>
      </c>
      <c r="C477" s="7">
        <v>39.828937000000003</v>
      </c>
      <c r="D477" s="7">
        <v>-84.890237999999997</v>
      </c>
      <c r="E477">
        <v>36.238162807952243</v>
      </c>
      <c r="F477">
        <v>-93.11992684259171</v>
      </c>
      <c r="K477">
        <v>38.193055047503258</v>
      </c>
      <c r="L477">
        <v>-78.468336661466452</v>
      </c>
      <c r="M477">
        <v>39.364199152550128</v>
      </c>
      <c r="N477">
        <v>-118.93146197067428</v>
      </c>
      <c r="O477" s="10">
        <f>2 * 6371* ASIN(SQRT((SIN((E477*(3.14159/180))-C477*(3.14159/180))/2)^2+COS(E477*(3.14159/180))*COS(C477*(3.14159/180))*SIN(((F477*(3.14159/180)-D477*(3.14159/180))/2))^2))</f>
        <v>823.38528759747715</v>
      </c>
      <c r="P477" s="10">
        <f>2 * 6371* ASIN(SQRT((SIN((K477*(3.14159/180))-C477*(3.14159/180))/2)^2+COS(K477*(3.14159/180))*COS(C477*(3.14159/180))*SIN(((L477*(3.14159/180)-D477*(3.14159/180))/2))^2))</f>
        <v>583.74766746915975</v>
      </c>
      <c r="Q477" s="10">
        <f>2 * 6371* ASIN(SQRT((SIN((M477*(3.14159/180))-C477*(3.14159/180))/2)^2+COS(M477*(3.14159/180))*COS(C477*(3.14159/180))*SIN(((N477*(3.14159/180)-D477*(3.14159/180))/2))^2))</f>
        <v>2899.3689658732587</v>
      </c>
      <c r="R477" s="11">
        <f t="shared" si="14"/>
        <v>583.74766746915975</v>
      </c>
      <c r="S477" t="str">
        <f t="shared" si="15"/>
        <v>WH_2</v>
      </c>
    </row>
    <row r="478" spans="1:19" x14ac:dyDescent="0.3">
      <c r="A478" s="8">
        <v>134354.44000000003</v>
      </c>
      <c r="B478" t="s">
        <v>345</v>
      </c>
      <c r="C478" s="7">
        <v>39.197879</v>
      </c>
      <c r="D478" s="7">
        <v>-76.762506999999999</v>
      </c>
      <c r="E478">
        <v>36.238162807952243</v>
      </c>
      <c r="F478">
        <v>-93.11992684259171</v>
      </c>
      <c r="K478">
        <v>38.193055047503258</v>
      </c>
      <c r="L478">
        <v>-78.468336661466452</v>
      </c>
      <c r="M478">
        <v>39.364199152550128</v>
      </c>
      <c r="N478">
        <v>-118.93146197067428</v>
      </c>
      <c r="O478" s="10">
        <f>2 * 6371* ASIN(SQRT((SIN((E478*(3.14159/180))-C478*(3.14159/180))/2)^2+COS(E478*(3.14159/180))*COS(C478*(3.14159/180))*SIN(((F478*(3.14159/180)-D478*(3.14159/180))/2))^2))</f>
        <v>1473.6833898900716</v>
      </c>
      <c r="P478" s="10">
        <f>2 * 6371* ASIN(SQRT((SIN((K478*(3.14159/180))-C478*(3.14159/180))/2)^2+COS(K478*(3.14159/180))*COS(C478*(3.14159/180))*SIN(((L478*(3.14159/180)-D478*(3.14159/180))/2))^2))</f>
        <v>185.46370653664727</v>
      </c>
      <c r="Q478" s="10">
        <f>2 * 6371* ASIN(SQRT((SIN((M478*(3.14159/180))-C478*(3.14159/180))/2)^2+COS(M478*(3.14159/180))*COS(C478*(3.14159/180))*SIN(((N478*(3.14159/180)-D478*(3.14159/180))/2))^2))</f>
        <v>3595.7087235505601</v>
      </c>
      <c r="R478" s="11">
        <f t="shared" si="14"/>
        <v>185.46370653664727</v>
      </c>
      <c r="S478" t="str">
        <f t="shared" si="15"/>
        <v>WH_2</v>
      </c>
    </row>
    <row r="479" spans="1:19" x14ac:dyDescent="0.3">
      <c r="A479" s="8">
        <v>131475.51999999999</v>
      </c>
      <c r="B479" t="s">
        <v>274</v>
      </c>
      <c r="C479" s="7">
        <v>36.112478000000003</v>
      </c>
      <c r="D479" s="7">
        <v>-80.015112000000002</v>
      </c>
      <c r="E479">
        <v>36.238162807952243</v>
      </c>
      <c r="F479">
        <v>-93.11992684259171</v>
      </c>
      <c r="K479">
        <v>38.193055047503258</v>
      </c>
      <c r="L479">
        <v>-78.468336661466452</v>
      </c>
      <c r="M479">
        <v>39.364199152550128</v>
      </c>
      <c r="N479">
        <v>-118.93146197067428</v>
      </c>
      <c r="O479" s="10">
        <f>2 * 6371* ASIN(SQRT((SIN((E479*(3.14159/180))-C479*(3.14159/180))/2)^2+COS(E479*(3.14159/180))*COS(C479*(3.14159/180))*SIN(((F479*(3.14159/180)-D479*(3.14159/180))/2))^2))</f>
        <v>1175.450021825568</v>
      </c>
      <c r="P479" s="10">
        <f>2 * 6371* ASIN(SQRT((SIN((K479*(3.14159/180))-C479*(3.14159/180))/2)^2+COS(K479*(3.14159/180))*COS(C479*(3.14159/180))*SIN(((L479*(3.14159/180)-D479*(3.14159/180))/2))^2))</f>
        <v>268.86947388780919</v>
      </c>
      <c r="Q479" s="10">
        <f>2 * 6371* ASIN(SQRT((SIN((M479*(3.14159/180))-C479*(3.14159/180))/2)^2+COS(M479*(3.14159/180))*COS(C479*(3.14159/180))*SIN(((N479*(3.14159/180)-D479*(3.14159/180))/2))^2))</f>
        <v>3414.6597911314184</v>
      </c>
      <c r="R479" s="11">
        <f t="shared" si="14"/>
        <v>268.86947388780919</v>
      </c>
      <c r="S479" t="str">
        <f t="shared" si="15"/>
        <v>WH_2</v>
      </c>
    </row>
    <row r="480" spans="1:19" x14ac:dyDescent="0.3">
      <c r="A480" s="8">
        <v>123272.72000000002</v>
      </c>
      <c r="B480" t="s">
        <v>159</v>
      </c>
      <c r="C480" s="7">
        <v>37.356816000000002</v>
      </c>
      <c r="D480" s="7">
        <v>-77.441649999999996</v>
      </c>
      <c r="E480">
        <v>36.238162807952243</v>
      </c>
      <c r="F480">
        <v>-93.11992684259171</v>
      </c>
      <c r="K480">
        <v>38.193055047503258</v>
      </c>
      <c r="L480">
        <v>-78.468336661466452</v>
      </c>
      <c r="M480">
        <v>39.364199152550128</v>
      </c>
      <c r="N480">
        <v>-118.93146197067428</v>
      </c>
      <c r="O480" s="10">
        <f>2 * 6371* ASIN(SQRT((SIN((E480*(3.14159/180))-C480*(3.14159/180))/2)^2+COS(E480*(3.14159/180))*COS(C480*(3.14159/180))*SIN(((F480*(3.14159/180)-D480*(3.14159/180))/2))^2))</f>
        <v>1399.9035991027763</v>
      </c>
      <c r="P480" s="10">
        <f>2 * 6371* ASIN(SQRT((SIN((K480*(3.14159/180))-C480*(3.14159/180))/2)^2+COS(K480*(3.14159/180))*COS(C480*(3.14159/180))*SIN(((L480*(3.14159/180)-D480*(3.14159/180))/2))^2))</f>
        <v>129.56842737410082</v>
      </c>
      <c r="Q480" s="10">
        <f>2 * 6371* ASIN(SQRT((SIN((M480*(3.14159/180))-C480*(3.14159/180))/2)^2+COS(M480*(3.14159/180))*COS(C480*(3.14159/180))*SIN(((N480*(3.14159/180)-D480*(3.14159/180))/2))^2))</f>
        <v>3592.543284671734</v>
      </c>
      <c r="R480" s="11">
        <f t="shared" si="14"/>
        <v>129.56842737410082</v>
      </c>
      <c r="S480" t="str">
        <f t="shared" si="15"/>
        <v>WH_2</v>
      </c>
    </row>
    <row r="481" spans="1:19" x14ac:dyDescent="0.3">
      <c r="A481" s="8">
        <v>117537.04000000001</v>
      </c>
      <c r="B481" t="s">
        <v>323</v>
      </c>
      <c r="C481" s="7">
        <v>39.952584000000002</v>
      </c>
      <c r="D481" s="7">
        <v>-75.165222</v>
      </c>
      <c r="E481">
        <v>36.238162807952243</v>
      </c>
      <c r="F481">
        <v>-93.11992684259171</v>
      </c>
      <c r="K481">
        <v>38.193055047503258</v>
      </c>
      <c r="L481">
        <v>-78.468336661466452</v>
      </c>
      <c r="M481">
        <v>39.364199152550128</v>
      </c>
      <c r="N481">
        <v>-118.93146197067428</v>
      </c>
      <c r="O481" s="10">
        <f>2 * 6371* ASIN(SQRT((SIN((E481*(3.14159/180))-C481*(3.14159/180))/2)^2+COS(E481*(3.14159/180))*COS(C481*(3.14159/180))*SIN(((F481*(3.14159/180)-D481*(3.14159/180))/2))^2))</f>
        <v>1621.3780105661626</v>
      </c>
      <c r="P481" s="10">
        <f>2 * 6371* ASIN(SQRT((SIN((K481*(3.14159/180))-C481*(3.14159/180))/2)^2+COS(K481*(3.14159/180))*COS(C481*(3.14159/180))*SIN(((L481*(3.14159/180)-D481*(3.14159/180))/2))^2))</f>
        <v>345.7585154643624</v>
      </c>
      <c r="Q481" s="10">
        <f>2 * 6371* ASIN(SQRT((SIN((M481*(3.14159/180))-C481*(3.14159/180))/2)^2+COS(M481*(3.14159/180))*COS(C481*(3.14159/180))*SIN(((N481*(3.14159/180)-D481*(3.14159/180))/2))^2))</f>
        <v>3708.8299474664932</v>
      </c>
      <c r="R481" s="11">
        <f t="shared" si="14"/>
        <v>345.7585154643624</v>
      </c>
      <c r="S481" t="str">
        <f t="shared" si="15"/>
        <v>WH_2</v>
      </c>
    </row>
    <row r="482" spans="1:19" x14ac:dyDescent="0.3">
      <c r="A482" s="8">
        <v>116448.00000000001</v>
      </c>
      <c r="B482" t="s">
        <v>312</v>
      </c>
      <c r="C482" s="7">
        <v>38.360674000000003</v>
      </c>
      <c r="D482" s="7">
        <v>-75.599368999999996</v>
      </c>
      <c r="E482">
        <v>36.238162807952243</v>
      </c>
      <c r="F482">
        <v>-93.11992684259171</v>
      </c>
      <c r="K482">
        <v>38.193055047503258</v>
      </c>
      <c r="L482">
        <v>-78.468336661466452</v>
      </c>
      <c r="M482">
        <v>39.364199152550128</v>
      </c>
      <c r="N482">
        <v>-118.93146197067428</v>
      </c>
      <c r="O482" s="10">
        <f>2 * 6371* ASIN(SQRT((SIN((E482*(3.14159/180))-C482*(3.14159/180))/2)^2+COS(E482*(3.14159/180))*COS(C482*(3.14159/180))*SIN(((F482*(3.14159/180)-D482*(3.14159/180))/2))^2))</f>
        <v>1565.1678575561373</v>
      </c>
      <c r="P482" s="10">
        <f>2 * 6371* ASIN(SQRT((SIN((K482*(3.14159/180))-C482*(3.14159/180))/2)^2+COS(K482*(3.14159/180))*COS(C482*(3.14159/180))*SIN(((L482*(3.14159/180)-D482*(3.14159/180))/2))^2))</f>
        <v>251.11721704607749</v>
      </c>
      <c r="Q482" s="10">
        <f>2 * 6371* ASIN(SQRT((SIN((M482*(3.14159/180))-C482*(3.14159/180))/2)^2+COS(M482*(3.14159/180))*COS(C482*(3.14159/180))*SIN(((N482*(3.14159/180)-D482*(3.14159/180))/2))^2))</f>
        <v>3716.9811885952417</v>
      </c>
      <c r="R482" s="11">
        <f t="shared" si="14"/>
        <v>251.11721704607749</v>
      </c>
      <c r="S482" t="str">
        <f t="shared" si="15"/>
        <v>WH_2</v>
      </c>
    </row>
    <row r="483" spans="1:19" x14ac:dyDescent="0.3">
      <c r="A483" s="8">
        <v>116400.30799999998</v>
      </c>
      <c r="B483" t="s">
        <v>346</v>
      </c>
      <c r="C483" s="7">
        <v>43.255721000000001</v>
      </c>
      <c r="D483" s="7">
        <v>-79.871101999999993</v>
      </c>
      <c r="E483">
        <v>36.238162807952243</v>
      </c>
      <c r="F483">
        <v>-93.11992684259171</v>
      </c>
      <c r="K483">
        <v>38.193055047503258</v>
      </c>
      <c r="L483">
        <v>-78.468336661466452</v>
      </c>
      <c r="M483">
        <v>39.364199152550128</v>
      </c>
      <c r="N483">
        <v>-118.93146197067428</v>
      </c>
      <c r="O483" s="10">
        <f>2 * 6371* ASIN(SQRT((SIN((E483*(3.14159/180))-C483*(3.14159/180))/2)^2+COS(E483*(3.14159/180))*COS(C483*(3.14159/180))*SIN(((F483*(3.14159/180)-D483*(3.14159/180))/2))^2))</f>
        <v>1371.9870792723027</v>
      </c>
      <c r="P483" s="10">
        <f>2 * 6371* ASIN(SQRT((SIN((K483*(3.14159/180))-C483*(3.14159/180))/2)^2+COS(K483*(3.14159/180))*COS(C483*(3.14159/180))*SIN(((L483*(3.14159/180)-D483*(3.14159/180))/2))^2))</f>
        <v>574.65606803435196</v>
      </c>
      <c r="Q483" s="10">
        <f>2 * 6371* ASIN(SQRT((SIN((M483*(3.14159/180))-C483*(3.14159/180))/2)^2+COS(M483*(3.14159/180))*COS(C483*(3.14159/180))*SIN(((N483*(3.14159/180)-D483*(3.14159/180))/2))^2))</f>
        <v>3260.9881175520914</v>
      </c>
      <c r="R483" s="11">
        <f t="shared" si="14"/>
        <v>574.65606803435196</v>
      </c>
      <c r="S483" t="str">
        <f t="shared" si="15"/>
        <v>WH_2</v>
      </c>
    </row>
    <row r="484" spans="1:19" x14ac:dyDescent="0.3">
      <c r="A484" s="8">
        <v>113016.80000000002</v>
      </c>
      <c r="B484" t="s">
        <v>268</v>
      </c>
      <c r="C484" s="7">
        <v>42.903948</v>
      </c>
      <c r="D484" s="7">
        <v>-78.692250999999999</v>
      </c>
      <c r="E484">
        <v>36.238162807952243</v>
      </c>
      <c r="F484">
        <v>-93.11992684259171</v>
      </c>
      <c r="K484">
        <v>38.193055047503258</v>
      </c>
      <c r="L484">
        <v>-78.468336661466452</v>
      </c>
      <c r="M484">
        <v>39.364199152550128</v>
      </c>
      <c r="N484">
        <v>-118.93146197067428</v>
      </c>
      <c r="O484" s="10">
        <f>2 * 6371* ASIN(SQRT((SIN((E484*(3.14159/180))-C484*(3.14159/180))/2)^2+COS(E484*(3.14159/180))*COS(C484*(3.14159/180))*SIN(((F484*(3.14159/180)-D484*(3.14159/180))/2))^2))</f>
        <v>1438.1340073710255</v>
      </c>
      <c r="P484" s="10">
        <f>2 * 6371* ASIN(SQRT((SIN((K484*(3.14159/180))-C484*(3.14159/180))/2)^2+COS(K484*(3.14159/180))*COS(C484*(3.14159/180))*SIN(((L484*(3.14159/180)-D484*(3.14159/180))/2))^2))</f>
        <v>523.72532770823921</v>
      </c>
      <c r="Q484" s="10">
        <f>2 * 6371* ASIN(SQRT((SIN((M484*(3.14159/180))-C484*(3.14159/180))/2)^2+COS(M484*(3.14159/180))*COS(C484*(3.14159/180))*SIN(((N484*(3.14159/180)-D484*(3.14159/180))/2))^2))</f>
        <v>3360.5775609899265</v>
      </c>
      <c r="R484" s="11">
        <f t="shared" si="14"/>
        <v>523.72532770823921</v>
      </c>
      <c r="S484" t="str">
        <f t="shared" si="15"/>
        <v>WH_2</v>
      </c>
    </row>
    <row r="485" spans="1:19" x14ac:dyDescent="0.3">
      <c r="A485" s="8">
        <v>106150.6</v>
      </c>
      <c r="B485" t="s">
        <v>201</v>
      </c>
      <c r="C485" s="7">
        <v>42.826464999999999</v>
      </c>
      <c r="D485" s="7">
        <v>-73.964291000000003</v>
      </c>
      <c r="E485">
        <v>36.238162807952243</v>
      </c>
      <c r="F485">
        <v>-93.11992684259171</v>
      </c>
      <c r="K485">
        <v>38.193055047503258</v>
      </c>
      <c r="L485">
        <v>-78.468336661466452</v>
      </c>
      <c r="M485">
        <v>39.364199152550128</v>
      </c>
      <c r="N485">
        <v>-118.93146197067428</v>
      </c>
      <c r="O485" s="10">
        <f>2 * 6371* ASIN(SQRT((SIN((E485*(3.14159/180))-C485*(3.14159/180))/2)^2+COS(E485*(3.14159/180))*COS(C485*(3.14159/180))*SIN(((F485*(3.14159/180)-D485*(3.14159/180))/2))^2))</f>
        <v>1792.8723849696485</v>
      </c>
      <c r="P485" s="10">
        <f>2 * 6371* ASIN(SQRT((SIN((K485*(3.14159/180))-C485*(3.14159/180))/2)^2+COS(K485*(3.14159/180))*COS(C485*(3.14159/180))*SIN(((L485*(3.14159/180)-D485*(3.14159/180))/2))^2))</f>
        <v>640.09009540152158</v>
      </c>
      <c r="Q485" s="10">
        <f>2 * 6371* ASIN(SQRT((SIN((M485*(3.14159/180))-C485*(3.14159/180))/2)^2+COS(M485*(3.14159/180))*COS(C485*(3.14159/180))*SIN(((N485*(3.14159/180)-D485*(3.14159/180))/2))^2))</f>
        <v>3742.9718123557864</v>
      </c>
      <c r="R485" s="11">
        <f t="shared" si="14"/>
        <v>640.09009540152158</v>
      </c>
      <c r="S485" t="str">
        <f t="shared" si="15"/>
        <v>WH_2</v>
      </c>
    </row>
    <row r="486" spans="1:19" x14ac:dyDescent="0.3">
      <c r="A486" s="8">
        <v>103856</v>
      </c>
      <c r="B486" t="s">
        <v>346</v>
      </c>
      <c r="C486" s="7">
        <v>43.255721000000001</v>
      </c>
      <c r="D486" s="7">
        <v>-79.871101999999993</v>
      </c>
      <c r="E486">
        <v>36.238162807952243</v>
      </c>
      <c r="F486">
        <v>-93.11992684259171</v>
      </c>
      <c r="K486">
        <v>38.193055047503258</v>
      </c>
      <c r="L486">
        <v>-78.468336661466452</v>
      </c>
      <c r="M486">
        <v>39.364199152550128</v>
      </c>
      <c r="N486">
        <v>-118.93146197067428</v>
      </c>
      <c r="O486" s="10">
        <f>2 * 6371* ASIN(SQRT((SIN((E486*(3.14159/180))-C486*(3.14159/180))/2)^2+COS(E486*(3.14159/180))*COS(C486*(3.14159/180))*SIN(((F486*(3.14159/180)-D486*(3.14159/180))/2))^2))</f>
        <v>1371.9870792723027</v>
      </c>
      <c r="P486" s="10">
        <f>2 * 6371* ASIN(SQRT((SIN((K486*(3.14159/180))-C486*(3.14159/180))/2)^2+COS(K486*(3.14159/180))*COS(C486*(3.14159/180))*SIN(((L486*(3.14159/180)-D486*(3.14159/180))/2))^2))</f>
        <v>574.65606803435196</v>
      </c>
      <c r="Q486" s="10">
        <f>2 * 6371* ASIN(SQRT((SIN((M486*(3.14159/180))-C486*(3.14159/180))/2)^2+COS(M486*(3.14159/180))*COS(C486*(3.14159/180))*SIN(((N486*(3.14159/180)-D486*(3.14159/180))/2))^2))</f>
        <v>3260.9881175520914</v>
      </c>
      <c r="R486" s="11">
        <f t="shared" si="14"/>
        <v>574.65606803435196</v>
      </c>
      <c r="S486" t="str">
        <f t="shared" si="15"/>
        <v>WH_2</v>
      </c>
    </row>
    <row r="487" spans="1:19" x14ac:dyDescent="0.3">
      <c r="A487" s="8">
        <v>100560.76</v>
      </c>
      <c r="B487" t="s">
        <v>44</v>
      </c>
      <c r="C487" s="7">
        <v>45.407620999999999</v>
      </c>
      <c r="D487" s="7">
        <v>-122.570369</v>
      </c>
      <c r="E487">
        <v>36.238162807952243</v>
      </c>
      <c r="F487">
        <v>-93.11992684259171</v>
      </c>
      <c r="K487">
        <v>38.193055047503258</v>
      </c>
      <c r="L487">
        <v>-78.468336661466452</v>
      </c>
      <c r="M487">
        <v>39.364199152550128</v>
      </c>
      <c r="N487">
        <v>-118.93146197067428</v>
      </c>
      <c r="O487" s="10">
        <f>2 * 6371* ASIN(SQRT((SIN((E487*(3.14159/180))-C487*(3.14159/180))/2)^2+COS(E487*(3.14159/180))*COS(C487*(3.14159/180))*SIN(((F487*(3.14159/180)-D487*(3.14159/180))/2))^2))</f>
        <v>2659.4747286114921</v>
      </c>
      <c r="P487" s="10">
        <f>2 * 6371* ASIN(SQRT((SIN((K487*(3.14159/180))-C487*(3.14159/180))/2)^2+COS(K487*(3.14159/180))*COS(C487*(3.14159/180))*SIN(((L487*(3.14159/180)-D487*(3.14159/180))/2))^2))</f>
        <v>3693.9183255070648</v>
      </c>
      <c r="Q487" s="10">
        <f>2 * 6371* ASIN(SQRT((SIN((M487*(3.14159/180))-C487*(3.14159/180))/2)^2+COS(M487*(3.14159/180))*COS(C487*(3.14159/180))*SIN(((N487*(3.14159/180)-D487*(3.14159/180))/2))^2))</f>
        <v>734.39879021020624</v>
      </c>
      <c r="R487" s="11">
        <f t="shared" si="14"/>
        <v>734.39879021020624</v>
      </c>
      <c r="S487" t="str">
        <f t="shared" si="15"/>
        <v>WH_3</v>
      </c>
    </row>
    <row r="488" spans="1:19" x14ac:dyDescent="0.3">
      <c r="A488" s="8">
        <v>96498.800000000017</v>
      </c>
      <c r="B488" t="s">
        <v>69</v>
      </c>
      <c r="C488" s="7">
        <v>40.760778999999999</v>
      </c>
      <c r="D488" s="7">
        <v>-111.891047</v>
      </c>
      <c r="E488">
        <v>36.238162807952243</v>
      </c>
      <c r="F488">
        <v>-93.11992684259171</v>
      </c>
      <c r="K488">
        <v>38.193055047503258</v>
      </c>
      <c r="L488">
        <v>-78.468336661466452</v>
      </c>
      <c r="M488">
        <v>39.364199152550128</v>
      </c>
      <c r="N488">
        <v>-118.93146197067428</v>
      </c>
      <c r="O488" s="10">
        <f>2 * 6371* ASIN(SQRT((SIN((E488*(3.14159/180))-C488*(3.14159/180))/2)^2+COS(E488*(3.14159/180))*COS(C488*(3.14159/180))*SIN(((F488*(3.14159/180)-D488*(3.14159/180))/2))^2))</f>
        <v>1705.1540316878825</v>
      </c>
      <c r="P488" s="10">
        <f>2 * 6371* ASIN(SQRT((SIN((K488*(3.14159/180))-C488*(3.14159/180))/2)^2+COS(K488*(3.14159/180))*COS(C488*(3.14159/180))*SIN(((L488*(3.14159/180)-D488*(3.14159/180))/2))^2))</f>
        <v>2865.4148549276129</v>
      </c>
      <c r="Q488" s="10">
        <f>2 * 6371* ASIN(SQRT((SIN((M488*(3.14159/180))-C488*(3.14159/180))/2)^2+COS(M488*(3.14159/180))*COS(C488*(3.14159/180))*SIN(((N488*(3.14159/180)-D488*(3.14159/180))/2))^2))</f>
        <v>618.7536647689908</v>
      </c>
      <c r="R488" s="11">
        <f t="shared" si="14"/>
        <v>618.7536647689908</v>
      </c>
      <c r="S488" t="str">
        <f t="shared" si="15"/>
        <v>WH_3</v>
      </c>
    </row>
    <row r="489" spans="1:19" x14ac:dyDescent="0.3">
      <c r="A489" s="8">
        <v>80326.039999999994</v>
      </c>
      <c r="B489" t="s">
        <v>37</v>
      </c>
      <c r="C489" s="7">
        <v>41.222999999999999</v>
      </c>
      <c r="D489" s="7">
        <v>-111.97383000000001</v>
      </c>
      <c r="E489">
        <v>36.238162807952243</v>
      </c>
      <c r="F489">
        <v>-93.11992684259171</v>
      </c>
      <c r="K489">
        <v>38.193055047503258</v>
      </c>
      <c r="L489">
        <v>-78.468336661466452</v>
      </c>
      <c r="M489">
        <v>39.364199152550128</v>
      </c>
      <c r="N489">
        <v>-118.93146197067428</v>
      </c>
      <c r="O489" s="10">
        <f>2 * 6371* ASIN(SQRT((SIN((E489*(3.14159/180))-C489*(3.14159/180))/2)^2+COS(E489*(3.14159/180))*COS(C489*(3.14159/180))*SIN(((F489*(3.14159/180)-D489*(3.14159/180))/2))^2))</f>
        <v>1722.4591945931604</v>
      </c>
      <c r="P489" s="10">
        <f>2 * 6371* ASIN(SQRT((SIN((K489*(3.14159/180))-C489*(3.14159/180))/2)^2+COS(K489*(3.14159/180))*COS(C489*(3.14159/180))*SIN(((L489*(3.14159/180)-D489*(3.14159/180))/2))^2))</f>
        <v>2868.0023854286292</v>
      </c>
      <c r="Q489" s="10">
        <f>2 * 6371* ASIN(SQRT((SIN((M489*(3.14159/180))-C489*(3.14159/180))/2)^2+COS(M489*(3.14159/180))*COS(C489*(3.14159/180))*SIN(((N489*(3.14159/180)-D489*(3.14159/180))/2))^2))</f>
        <v>625.01810999716167</v>
      </c>
      <c r="R489" s="11">
        <f t="shared" si="14"/>
        <v>625.01810999716167</v>
      </c>
      <c r="S489" t="str">
        <f t="shared" si="15"/>
        <v>WH_3</v>
      </c>
    </row>
    <row r="490" spans="1:19" x14ac:dyDescent="0.3">
      <c r="A490" s="8">
        <v>72846.720000000001</v>
      </c>
      <c r="B490" t="s">
        <v>273</v>
      </c>
      <c r="C490" s="7">
        <v>42.433425999999997</v>
      </c>
      <c r="D490" s="7">
        <v>-71.607844999999998</v>
      </c>
      <c r="E490">
        <v>36.238162807952243</v>
      </c>
      <c r="F490">
        <v>-93.11992684259171</v>
      </c>
      <c r="K490">
        <v>38.193055047503258</v>
      </c>
      <c r="L490">
        <v>-78.468336661466452</v>
      </c>
      <c r="M490">
        <v>39.364199152550128</v>
      </c>
      <c r="N490">
        <v>-118.93146197067428</v>
      </c>
      <c r="O490" s="10">
        <f>2 * 6371* ASIN(SQRT((SIN((E490*(3.14159/180))-C490*(3.14159/180))/2)^2+COS(E490*(3.14159/180))*COS(C490*(3.14159/180))*SIN(((F490*(3.14159/180)-D490*(3.14159/180))/2))^2))</f>
        <v>1967.158182901421</v>
      </c>
      <c r="P490" s="10">
        <f>2 * 6371* ASIN(SQRT((SIN((K490*(3.14159/180))-C490*(3.14159/180))/2)^2+COS(K490*(3.14159/180))*COS(C490*(3.14159/180))*SIN(((L490*(3.14159/180)-D490*(3.14159/180))/2))^2))</f>
        <v>748.14345290564677</v>
      </c>
      <c r="Q490" s="10">
        <f>2 * 6371* ASIN(SQRT((SIN((M490*(3.14159/180))-C490*(3.14159/180))/2)^2+COS(M490*(3.14159/180))*COS(C490*(3.14159/180))*SIN(((N490*(3.14159/180)-D490*(3.14159/180))/2))^2))</f>
        <v>3940.4974425888058</v>
      </c>
      <c r="R490" s="11">
        <f t="shared" si="14"/>
        <v>748.14345290564677</v>
      </c>
      <c r="S490" t="str">
        <f t="shared" si="15"/>
        <v>WH_2</v>
      </c>
    </row>
    <row r="491" spans="1:19" x14ac:dyDescent="0.3">
      <c r="A491" s="8">
        <v>72234.600000000006</v>
      </c>
      <c r="B491" t="s">
        <v>213</v>
      </c>
      <c r="C491" s="7">
        <v>34.949567000000002</v>
      </c>
      <c r="D491" s="7">
        <v>-81.932047999999995</v>
      </c>
      <c r="E491">
        <v>36.238162807952243</v>
      </c>
      <c r="F491">
        <v>-93.11992684259171</v>
      </c>
      <c r="K491">
        <v>38.193055047503258</v>
      </c>
      <c r="L491">
        <v>-78.468336661466452</v>
      </c>
      <c r="M491">
        <v>39.364199152550128</v>
      </c>
      <c r="N491">
        <v>-118.93146197067428</v>
      </c>
      <c r="O491" s="10">
        <f>2 * 6371* ASIN(SQRT((SIN((E491*(3.14159/180))-C491*(3.14159/180))/2)^2+COS(E491*(3.14159/180))*COS(C491*(3.14159/180))*SIN(((F491*(3.14159/180)-D491*(3.14159/180))/2))^2))</f>
        <v>1021.1051465180602</v>
      </c>
      <c r="P491" s="10">
        <f>2 * 6371* ASIN(SQRT((SIN((K491*(3.14159/180))-C491*(3.14159/180))/2)^2+COS(K491*(3.14159/180))*COS(C491*(3.14159/180))*SIN(((L491*(3.14159/180)-D491*(3.14159/180))/2))^2))</f>
        <v>474.94215462834234</v>
      </c>
      <c r="Q491" s="10">
        <f>2 * 6371* ASIN(SQRT((SIN((M491*(3.14159/180))-C491*(3.14159/180))/2)^2+COS(M491*(3.14159/180))*COS(C491*(3.14159/180))*SIN(((N491*(3.14159/180)-D491*(3.14159/180))/2))^2))</f>
        <v>3292.1217119255134</v>
      </c>
      <c r="R491" s="11">
        <f t="shared" si="14"/>
        <v>474.94215462834234</v>
      </c>
      <c r="S491" t="str">
        <f t="shared" si="15"/>
        <v>WH_2</v>
      </c>
    </row>
    <row r="492" spans="1:19" x14ac:dyDescent="0.3">
      <c r="A492" s="8">
        <v>69888</v>
      </c>
      <c r="B492" t="s">
        <v>347</v>
      </c>
      <c r="C492" s="7">
        <v>45.591369999999998</v>
      </c>
      <c r="D492" s="7">
        <v>-73.436409999999995</v>
      </c>
      <c r="E492">
        <v>36.238162807952243</v>
      </c>
      <c r="F492">
        <v>-93.11992684259171</v>
      </c>
      <c r="K492">
        <v>38.193055047503258</v>
      </c>
      <c r="L492">
        <v>-78.468336661466452</v>
      </c>
      <c r="M492">
        <v>39.364199152550128</v>
      </c>
      <c r="N492">
        <v>-118.93146197067428</v>
      </c>
      <c r="O492" s="10">
        <f>2 * 6371* ASIN(SQRT((SIN((E492*(3.14159/180))-C492*(3.14159/180))/2)^2+COS(E492*(3.14159/180))*COS(C492*(3.14159/180))*SIN(((F492*(3.14159/180)-D492*(3.14159/180))/2))^2))</f>
        <v>1943.8619740967297</v>
      </c>
      <c r="P492" s="10">
        <f>2 * 6371* ASIN(SQRT((SIN((K492*(3.14159/180))-C492*(3.14159/180))/2)^2+COS(K492*(3.14159/180))*COS(C492*(3.14159/180))*SIN(((L492*(3.14159/180)-D492*(3.14159/180))/2))^2))</f>
        <v>920.07910799412434</v>
      </c>
      <c r="Q492" s="10">
        <f>2 * 6371* ASIN(SQRT((SIN((M492*(3.14159/180))-C492*(3.14159/180))/2)^2+COS(M492*(3.14159/180))*COS(C492*(3.14159/180))*SIN(((N492*(3.14159/180)-D492*(3.14159/180))/2))^2))</f>
        <v>3742.8566560453096</v>
      </c>
      <c r="R492" s="11">
        <f t="shared" si="14"/>
        <v>920.07910799412434</v>
      </c>
      <c r="S492" t="str">
        <f t="shared" si="15"/>
        <v>WH_2</v>
      </c>
    </row>
    <row r="493" spans="1:19" x14ac:dyDescent="0.3">
      <c r="A493" s="8">
        <v>67952.160000000003</v>
      </c>
      <c r="B493" t="s">
        <v>348</v>
      </c>
      <c r="C493" s="7">
        <v>14.080356999999999</v>
      </c>
      <c r="D493" s="7">
        <v>100.613935</v>
      </c>
      <c r="E493">
        <v>36.238162807952243</v>
      </c>
      <c r="F493">
        <v>-93.11992684259171</v>
      </c>
      <c r="K493">
        <v>38.193055047503258</v>
      </c>
      <c r="L493">
        <v>-78.468336661466452</v>
      </c>
      <c r="M493">
        <v>39.364199152550128</v>
      </c>
      <c r="N493">
        <v>-118.93146197067428</v>
      </c>
      <c r="O493" s="10">
        <f>2 * 6371* ASIN(SQRT((SIN((E493*(3.14159/180))-C493*(3.14159/180))/2)^2+COS(E493*(3.14159/180))*COS(C493*(3.14159/180))*SIN(((F493*(3.14159/180)-D493*(3.14159/180))/2))^2))</f>
        <v>14214.892517876959</v>
      </c>
      <c r="P493" s="10">
        <f>2 * 6371* ASIN(SQRT((SIN((K493*(3.14159/180))-C493*(3.14159/180))/2)^2+COS(K493*(3.14159/180))*COS(C493*(3.14159/180))*SIN(((L493*(3.14159/180)-D493*(3.14159/180))/2))^2))</f>
        <v>14171.16138541229</v>
      </c>
      <c r="Q493" s="10">
        <f>2 * 6371* ASIN(SQRT((SIN((M493*(3.14159/180))-C493*(3.14159/180))/2)^2+COS(M493*(3.14159/180))*COS(C493*(3.14159/180))*SIN(((N493*(3.14159/180)-D493*(3.14159/180))/2))^2))</f>
        <v>12764.648695624905</v>
      </c>
      <c r="R493" s="11">
        <f t="shared" si="14"/>
        <v>12764.648695624905</v>
      </c>
      <c r="S493" t="str">
        <f t="shared" si="15"/>
        <v>WH_3</v>
      </c>
    </row>
    <row r="494" spans="1:19" x14ac:dyDescent="0.3">
      <c r="A494" s="8">
        <v>67721.2</v>
      </c>
      <c r="B494" t="s">
        <v>313</v>
      </c>
      <c r="C494" s="7">
        <v>41.43533</v>
      </c>
      <c r="D494" s="7">
        <v>-81.657349999999994</v>
      </c>
      <c r="E494">
        <v>36.238162807952243</v>
      </c>
      <c r="F494">
        <v>-93.11992684259171</v>
      </c>
      <c r="K494">
        <v>38.193055047503258</v>
      </c>
      <c r="L494">
        <v>-78.468336661466452</v>
      </c>
      <c r="M494">
        <v>39.364199152550128</v>
      </c>
      <c r="N494">
        <v>-118.93146197067428</v>
      </c>
      <c r="O494" s="10">
        <f>2 * 6371* ASIN(SQRT((SIN((E494*(3.14159/180))-C494*(3.14159/180))/2)^2+COS(E494*(3.14159/180))*COS(C494*(3.14159/180))*SIN(((F494*(3.14159/180)-D494*(3.14159/180))/2))^2))</f>
        <v>1147.0282021030559</v>
      </c>
      <c r="P494" s="10">
        <f>2 * 6371* ASIN(SQRT((SIN((K494*(3.14159/180))-C494*(3.14159/180))/2)^2+COS(K494*(3.14159/180))*COS(C494*(3.14159/180))*SIN(((L494*(3.14159/180)-D494*(3.14159/180))/2))^2))</f>
        <v>451.65784329048614</v>
      </c>
      <c r="Q494" s="10">
        <f>2 * 6371* ASIN(SQRT((SIN((M494*(3.14159/180))-C494*(3.14159/180))/2)^2+COS(M494*(3.14159/180))*COS(C494*(3.14159/180))*SIN(((N494*(3.14159/180)-D494*(3.14159/180))/2))^2))</f>
        <v>3140.3455777260724</v>
      </c>
      <c r="R494" s="11">
        <f t="shared" si="14"/>
        <v>451.65784329048614</v>
      </c>
      <c r="S494" t="str">
        <f t="shared" si="15"/>
        <v>WH_2</v>
      </c>
    </row>
    <row r="495" spans="1:19" x14ac:dyDescent="0.3">
      <c r="A495" s="8">
        <v>66341.439999999988</v>
      </c>
      <c r="B495" t="s">
        <v>313</v>
      </c>
      <c r="C495" s="7">
        <v>41.43533</v>
      </c>
      <c r="D495" s="7">
        <v>-81.657349999999994</v>
      </c>
      <c r="E495">
        <v>36.238162807952243</v>
      </c>
      <c r="F495">
        <v>-93.11992684259171</v>
      </c>
      <c r="K495">
        <v>38.193055047503258</v>
      </c>
      <c r="L495">
        <v>-78.468336661466452</v>
      </c>
      <c r="M495">
        <v>39.364199152550128</v>
      </c>
      <c r="N495">
        <v>-118.93146197067428</v>
      </c>
      <c r="O495" s="10">
        <f>2 * 6371* ASIN(SQRT((SIN((E495*(3.14159/180))-C495*(3.14159/180))/2)^2+COS(E495*(3.14159/180))*COS(C495*(3.14159/180))*SIN(((F495*(3.14159/180)-D495*(3.14159/180))/2))^2))</f>
        <v>1147.0282021030559</v>
      </c>
      <c r="P495" s="10">
        <f>2 * 6371* ASIN(SQRT((SIN((K495*(3.14159/180))-C495*(3.14159/180))/2)^2+COS(K495*(3.14159/180))*COS(C495*(3.14159/180))*SIN(((L495*(3.14159/180)-D495*(3.14159/180))/2))^2))</f>
        <v>451.65784329048614</v>
      </c>
      <c r="Q495" s="10">
        <f>2 * 6371* ASIN(SQRT((SIN((M495*(3.14159/180))-C495*(3.14159/180))/2)^2+COS(M495*(3.14159/180))*COS(C495*(3.14159/180))*SIN(((N495*(3.14159/180)-D495*(3.14159/180))/2))^2))</f>
        <v>3140.3455777260724</v>
      </c>
      <c r="R495" s="11">
        <f t="shared" si="14"/>
        <v>451.65784329048614</v>
      </c>
      <c r="S495" t="str">
        <f t="shared" si="15"/>
        <v>WH_2</v>
      </c>
    </row>
    <row r="496" spans="1:19" x14ac:dyDescent="0.3">
      <c r="A496" s="8">
        <v>64967.040000000001</v>
      </c>
      <c r="B496" t="s">
        <v>349</v>
      </c>
      <c r="C496" s="7">
        <v>14.606939000000001</v>
      </c>
      <c r="D496" s="7">
        <v>-90.514780999999999</v>
      </c>
      <c r="E496">
        <v>36.238162807952243</v>
      </c>
      <c r="F496">
        <v>-93.11992684259171</v>
      </c>
      <c r="K496">
        <v>38.193055047503258</v>
      </c>
      <c r="L496">
        <v>-78.468336661466452</v>
      </c>
      <c r="M496">
        <v>39.364199152550128</v>
      </c>
      <c r="N496">
        <v>-118.93146197067428</v>
      </c>
      <c r="O496" s="10">
        <f>2 * 6371* ASIN(SQRT((SIN((E496*(3.14159/180))-C496*(3.14159/180))/2)^2+COS(E496*(3.14159/180))*COS(C496*(3.14159/180))*SIN(((F496*(3.14159/180)-D496*(3.14159/180))/2))^2))</f>
        <v>2376.1963085366556</v>
      </c>
      <c r="P496" s="10">
        <f>2 * 6371* ASIN(SQRT((SIN((K496*(3.14159/180))-C496*(3.14159/180))/2)^2+COS(K496*(3.14159/180))*COS(C496*(3.14159/180))*SIN(((L496*(3.14159/180)-D496*(3.14159/180))/2))^2))</f>
        <v>2826.3371369581778</v>
      </c>
      <c r="Q496" s="10">
        <f>2 * 6371* ASIN(SQRT((SIN((M496*(3.14159/180))-C496*(3.14159/180))/2)^2+COS(M496*(3.14159/180))*COS(C496*(3.14159/180))*SIN(((N496*(3.14159/180)-D496*(3.14159/180))/2))^2))</f>
        <v>3858.1671769645736</v>
      </c>
      <c r="R496" s="11">
        <f t="shared" si="14"/>
        <v>2376.1963085366556</v>
      </c>
      <c r="S496" t="str">
        <f t="shared" si="15"/>
        <v>WH_0</v>
      </c>
    </row>
    <row r="497" spans="1:19" x14ac:dyDescent="0.3">
      <c r="A497" s="8">
        <v>64572.960000000006</v>
      </c>
      <c r="B497" t="s">
        <v>313</v>
      </c>
      <c r="C497" s="7">
        <v>41.43533</v>
      </c>
      <c r="D497" s="7">
        <v>-81.657349999999994</v>
      </c>
      <c r="E497">
        <v>36.238162807952243</v>
      </c>
      <c r="F497">
        <v>-93.11992684259171</v>
      </c>
      <c r="K497">
        <v>38.193055047503258</v>
      </c>
      <c r="L497">
        <v>-78.468336661466452</v>
      </c>
      <c r="M497">
        <v>39.364199152550128</v>
      </c>
      <c r="N497">
        <v>-118.93146197067428</v>
      </c>
      <c r="O497" s="10">
        <f>2 * 6371* ASIN(SQRT((SIN((E497*(3.14159/180))-C497*(3.14159/180))/2)^2+COS(E497*(3.14159/180))*COS(C497*(3.14159/180))*SIN(((F497*(3.14159/180)-D497*(3.14159/180))/2))^2))</f>
        <v>1147.0282021030559</v>
      </c>
      <c r="P497" s="10">
        <f>2 * 6371* ASIN(SQRT((SIN((K497*(3.14159/180))-C497*(3.14159/180))/2)^2+COS(K497*(3.14159/180))*COS(C497*(3.14159/180))*SIN(((L497*(3.14159/180)-D497*(3.14159/180))/2))^2))</f>
        <v>451.65784329048614</v>
      </c>
      <c r="Q497" s="10">
        <f>2 * 6371* ASIN(SQRT((SIN((M497*(3.14159/180))-C497*(3.14159/180))/2)^2+COS(M497*(3.14159/180))*COS(C497*(3.14159/180))*SIN(((N497*(3.14159/180)-D497*(3.14159/180))/2))^2))</f>
        <v>3140.3455777260724</v>
      </c>
      <c r="R497" s="11">
        <f t="shared" si="14"/>
        <v>451.65784329048614</v>
      </c>
      <c r="S497" t="str">
        <f t="shared" si="15"/>
        <v>WH_2</v>
      </c>
    </row>
    <row r="498" spans="1:19" x14ac:dyDescent="0.3">
      <c r="A498" s="8">
        <v>63478.520000000004</v>
      </c>
      <c r="B498" t="s">
        <v>350</v>
      </c>
      <c r="C498" s="7">
        <v>40.638682000000003</v>
      </c>
      <c r="D498" s="7">
        <v>-77.568605000000005</v>
      </c>
      <c r="E498">
        <v>36.238162807952243</v>
      </c>
      <c r="F498">
        <v>-93.11992684259171</v>
      </c>
      <c r="K498">
        <v>38.193055047503258</v>
      </c>
      <c r="L498">
        <v>-78.468336661466452</v>
      </c>
      <c r="M498">
        <v>39.364199152550128</v>
      </c>
      <c r="N498">
        <v>-118.93146197067428</v>
      </c>
      <c r="O498" s="10">
        <f>2 * 6371* ASIN(SQRT((SIN((E498*(3.14159/180))-C498*(3.14159/180))/2)^2+COS(E498*(3.14159/180))*COS(C498*(3.14159/180))*SIN(((F498*(3.14159/180)-D498*(3.14159/180))/2))^2))</f>
        <v>1437.5913485029848</v>
      </c>
      <c r="P498" s="10">
        <f>2 * 6371* ASIN(SQRT((SIN((K498*(3.14159/180))-C498*(3.14159/180))/2)^2+COS(K498*(3.14159/180))*COS(C498*(3.14159/180))*SIN(((L498*(3.14159/180)-D498*(3.14159/180))/2))^2))</f>
        <v>282.64706911449935</v>
      </c>
      <c r="Q498" s="10">
        <f>2 * 6371* ASIN(SQRT((SIN((M498*(3.14159/180))-C498*(3.14159/180))/2)^2+COS(M498*(3.14159/180))*COS(C498*(3.14159/180))*SIN(((N498*(3.14159/180)-D498*(3.14159/180))/2))^2))</f>
        <v>3493.3592312718038</v>
      </c>
      <c r="R498" s="11">
        <f t="shared" si="14"/>
        <v>282.64706911449935</v>
      </c>
      <c r="S498" t="str">
        <f t="shared" si="15"/>
        <v>WH_2</v>
      </c>
    </row>
    <row r="499" spans="1:19" x14ac:dyDescent="0.3">
      <c r="A499" s="8">
        <v>59164.08</v>
      </c>
      <c r="B499" t="s">
        <v>152</v>
      </c>
      <c r="C499" s="7">
        <v>33.793995000000002</v>
      </c>
      <c r="D499" s="7">
        <v>-84.660489999999996</v>
      </c>
      <c r="E499">
        <v>36.238162807952243</v>
      </c>
      <c r="F499">
        <v>-93.11992684259171</v>
      </c>
      <c r="K499">
        <v>38.193055047503258</v>
      </c>
      <c r="L499">
        <v>-78.468336661466452</v>
      </c>
      <c r="M499">
        <v>39.364199152550128</v>
      </c>
      <c r="N499">
        <v>-118.93146197067428</v>
      </c>
      <c r="O499" s="10">
        <f>2 * 6371* ASIN(SQRT((SIN((E499*(3.14159/180))-C499*(3.14159/180))/2)^2+COS(E499*(3.14159/180))*COS(C499*(3.14159/180))*SIN(((F499*(3.14159/180)-D499*(3.14159/180))/2))^2))</f>
        <v>816.54049927811957</v>
      </c>
      <c r="P499" s="10">
        <f>2 * 6371* ASIN(SQRT((SIN((K499*(3.14159/180))-C499*(3.14159/180))/2)^2+COS(K499*(3.14159/180))*COS(C499*(3.14159/180))*SIN(((L499*(3.14159/180)-D499*(3.14159/180))/2))^2))</f>
        <v>740.78357152919625</v>
      </c>
      <c r="Q499" s="10">
        <f>2 * 6371* ASIN(SQRT((SIN((M499*(3.14159/180))-C499*(3.14159/180))/2)^2+COS(M499*(3.14159/180))*COS(C499*(3.14159/180))*SIN(((N499*(3.14159/180)-D499*(3.14159/180))/2))^2))</f>
        <v>3102.6864878092897</v>
      </c>
      <c r="R499" s="11">
        <f t="shared" si="14"/>
        <v>740.78357152919625</v>
      </c>
      <c r="S499" t="str">
        <f t="shared" si="15"/>
        <v>WH_2</v>
      </c>
    </row>
    <row r="500" spans="1:19" x14ac:dyDescent="0.3">
      <c r="A500" s="8">
        <v>58558.44000000001</v>
      </c>
      <c r="B500" t="s">
        <v>159</v>
      </c>
      <c r="C500" s="7">
        <v>37.356816000000002</v>
      </c>
      <c r="D500" s="7">
        <v>-77.441649999999996</v>
      </c>
      <c r="E500">
        <v>36.238162807952243</v>
      </c>
      <c r="F500">
        <v>-93.11992684259171</v>
      </c>
      <c r="K500">
        <v>38.193055047503258</v>
      </c>
      <c r="L500">
        <v>-78.468336661466452</v>
      </c>
      <c r="M500">
        <v>39.364199152550128</v>
      </c>
      <c r="N500">
        <v>-118.93146197067428</v>
      </c>
      <c r="O500" s="10">
        <f>2 * 6371* ASIN(SQRT((SIN((E500*(3.14159/180))-C500*(3.14159/180))/2)^2+COS(E500*(3.14159/180))*COS(C500*(3.14159/180))*SIN(((F500*(3.14159/180)-D500*(3.14159/180))/2))^2))</f>
        <v>1399.9035991027763</v>
      </c>
      <c r="P500" s="10">
        <f>2 * 6371* ASIN(SQRT((SIN((K500*(3.14159/180))-C500*(3.14159/180))/2)^2+COS(K500*(3.14159/180))*COS(C500*(3.14159/180))*SIN(((L500*(3.14159/180)-D500*(3.14159/180))/2))^2))</f>
        <v>129.56842737410082</v>
      </c>
      <c r="Q500" s="10">
        <f>2 * 6371* ASIN(SQRT((SIN((M500*(3.14159/180))-C500*(3.14159/180))/2)^2+COS(M500*(3.14159/180))*COS(C500*(3.14159/180))*SIN(((N500*(3.14159/180)-D500*(3.14159/180))/2))^2))</f>
        <v>3592.543284671734</v>
      </c>
      <c r="R500" s="11">
        <f t="shared" si="14"/>
        <v>129.56842737410082</v>
      </c>
      <c r="S500" t="str">
        <f t="shared" si="15"/>
        <v>WH_2</v>
      </c>
    </row>
    <row r="501" spans="1:19" x14ac:dyDescent="0.3">
      <c r="A501" s="8">
        <v>58071.040000000001</v>
      </c>
      <c r="B501" t="s">
        <v>148</v>
      </c>
      <c r="C501" s="7">
        <v>40.798946999999998</v>
      </c>
      <c r="D501" s="7">
        <v>-81.378446999999994</v>
      </c>
      <c r="E501">
        <v>36.238162807952243</v>
      </c>
      <c r="F501">
        <v>-93.11992684259171</v>
      </c>
      <c r="K501">
        <v>38.193055047503258</v>
      </c>
      <c r="L501">
        <v>-78.468336661466452</v>
      </c>
      <c r="M501">
        <v>39.364199152550128</v>
      </c>
      <c r="N501">
        <v>-118.93146197067428</v>
      </c>
      <c r="O501" s="10">
        <f>2 * 6371* ASIN(SQRT((SIN((E501*(3.14159/180))-C501*(3.14159/180))/2)^2+COS(E501*(3.14159/180))*COS(C501*(3.14159/180))*SIN(((F501*(3.14159/180)-D501*(3.14159/180))/2))^2))</f>
        <v>1138.9599134600157</v>
      </c>
      <c r="P501" s="10">
        <f>2 * 6371* ASIN(SQRT((SIN((K501*(3.14159/180))-C501*(3.14159/180))/2)^2+COS(K501*(3.14159/180))*COS(C501*(3.14159/180))*SIN(((L501*(3.14159/180)-D501*(3.14159/180))/2))^2))</f>
        <v>382.40342070869104</v>
      </c>
      <c r="Q501" s="10">
        <f>2 * 6371* ASIN(SQRT((SIN((M501*(3.14159/180))-C501*(3.14159/180))/2)^2+COS(M501*(3.14159/180))*COS(C501*(3.14159/180))*SIN(((N501*(3.14159/180)-D501*(3.14159/180))/2))^2))</f>
        <v>3174.4373811219166</v>
      </c>
      <c r="R501" s="11">
        <f t="shared" si="14"/>
        <v>382.40342070869104</v>
      </c>
      <c r="S501" t="str">
        <f t="shared" si="15"/>
        <v>WH_2</v>
      </c>
    </row>
    <row r="502" spans="1:19" x14ac:dyDescent="0.3">
      <c r="A502" s="8">
        <v>57966.239999999998</v>
      </c>
      <c r="B502" t="s">
        <v>344</v>
      </c>
      <c r="C502" s="7">
        <v>39.828937000000003</v>
      </c>
      <c r="D502" s="7">
        <v>-84.890237999999997</v>
      </c>
      <c r="E502">
        <v>36.238162807952243</v>
      </c>
      <c r="F502">
        <v>-93.11992684259171</v>
      </c>
      <c r="K502">
        <v>38.193055047503258</v>
      </c>
      <c r="L502">
        <v>-78.468336661466452</v>
      </c>
      <c r="M502">
        <v>39.364199152550128</v>
      </c>
      <c r="N502">
        <v>-118.93146197067428</v>
      </c>
      <c r="O502" s="10">
        <f>2 * 6371* ASIN(SQRT((SIN((E502*(3.14159/180))-C502*(3.14159/180))/2)^2+COS(E502*(3.14159/180))*COS(C502*(3.14159/180))*SIN(((F502*(3.14159/180)-D502*(3.14159/180))/2))^2))</f>
        <v>823.38528759747715</v>
      </c>
      <c r="P502" s="10">
        <f>2 * 6371* ASIN(SQRT((SIN((K502*(3.14159/180))-C502*(3.14159/180))/2)^2+COS(K502*(3.14159/180))*COS(C502*(3.14159/180))*SIN(((L502*(3.14159/180)-D502*(3.14159/180))/2))^2))</f>
        <v>583.74766746915975</v>
      </c>
      <c r="Q502" s="10">
        <f>2 * 6371* ASIN(SQRT((SIN((M502*(3.14159/180))-C502*(3.14159/180))/2)^2+COS(M502*(3.14159/180))*COS(C502*(3.14159/180))*SIN(((N502*(3.14159/180)-D502*(3.14159/180))/2))^2))</f>
        <v>2899.3689658732587</v>
      </c>
      <c r="R502" s="11">
        <f t="shared" si="14"/>
        <v>583.74766746915975</v>
      </c>
      <c r="S502" t="str">
        <f t="shared" si="15"/>
        <v>WH_2</v>
      </c>
    </row>
    <row r="503" spans="1:19" x14ac:dyDescent="0.3">
      <c r="A503" s="8">
        <v>52741.2</v>
      </c>
      <c r="B503" t="s">
        <v>351</v>
      </c>
      <c r="C503" s="7">
        <v>4.8093000000000004</v>
      </c>
      <c r="D503" s="7">
        <v>74.103099999999998</v>
      </c>
      <c r="E503">
        <v>36.238162807952243</v>
      </c>
      <c r="F503">
        <v>-93.11992684259171</v>
      </c>
      <c r="K503">
        <v>38.193055047503258</v>
      </c>
      <c r="L503">
        <v>-78.468336661466452</v>
      </c>
      <c r="M503">
        <v>39.364199152550128</v>
      </c>
      <c r="N503">
        <v>-118.93146197067428</v>
      </c>
      <c r="O503" s="10">
        <f>2 * 6371* ASIN(SQRT((SIN((E503*(3.14159/180))-C503*(3.14159/180))/2)^2+COS(E503*(3.14159/180))*COS(C503*(3.14159/180))*SIN(((F503*(3.14159/180)-D503*(3.14159/180))/2))^2))</f>
        <v>15160.802979966244</v>
      </c>
      <c r="P503" s="10">
        <f>2 * 6371* ASIN(SQRT((SIN((K503*(3.14159/180))-C503*(3.14159/180))/2)^2+COS(K503*(3.14159/180))*COS(C503*(3.14159/180))*SIN(((L503*(3.14159/180)-D503*(3.14159/180))/2))^2))</f>
        <v>14347.05017467508</v>
      </c>
      <c r="Q503" s="10">
        <f>2 * 6371* ASIN(SQRT((SIN((M503*(3.14159/180))-C503*(3.14159/180))/2)^2+COS(M503*(3.14159/180))*COS(C503*(3.14159/180))*SIN(((N503*(3.14159/180)-D503*(3.14159/180))/2))^2))</f>
        <v>14787.39198434523</v>
      </c>
      <c r="R503" s="11">
        <f t="shared" si="14"/>
        <v>14347.05017467508</v>
      </c>
      <c r="S503" t="str">
        <f t="shared" si="15"/>
        <v>WH_2</v>
      </c>
    </row>
    <row r="504" spans="1:19" x14ac:dyDescent="0.3">
      <c r="A504" s="8">
        <v>50604</v>
      </c>
      <c r="B504" t="s">
        <v>352</v>
      </c>
      <c r="C504" s="7">
        <v>28.145029000000001</v>
      </c>
      <c r="D504" s="7">
        <v>-80.660292999999996</v>
      </c>
      <c r="E504">
        <v>36.238162807952243</v>
      </c>
      <c r="F504">
        <v>-93.11992684259171</v>
      </c>
      <c r="K504">
        <v>38.193055047503258</v>
      </c>
      <c r="L504">
        <v>-78.468336661466452</v>
      </c>
      <c r="M504">
        <v>39.364199152550128</v>
      </c>
      <c r="N504">
        <v>-118.93146197067428</v>
      </c>
      <c r="O504" s="10">
        <f>2 * 6371* ASIN(SQRT((SIN((E504*(3.14159/180))-C504*(3.14159/180))/2)^2+COS(E504*(3.14159/180))*COS(C504*(3.14159/180))*SIN(((F504*(3.14159/180)-D504*(3.14159/180))/2))^2))</f>
        <v>1474.4161271741984</v>
      </c>
      <c r="P504" s="10">
        <f>2 * 6371* ASIN(SQRT((SIN((K504*(3.14159/180))-C504*(3.14159/180))/2)^2+COS(K504*(3.14159/180))*COS(C504*(3.14159/180))*SIN(((L504*(3.14159/180)-D504*(3.14159/180))/2))^2))</f>
        <v>1131.4208254473776</v>
      </c>
      <c r="Q504" s="10">
        <f>2 * 6371* ASIN(SQRT((SIN((M504*(3.14159/180))-C504*(3.14159/180))/2)^2+COS(M504*(3.14159/180))*COS(C504*(3.14159/180))*SIN(((N504*(3.14159/180)-D504*(3.14159/180))/2))^2))</f>
        <v>3717.1852847414748</v>
      </c>
      <c r="R504" s="11">
        <f t="shared" si="14"/>
        <v>1131.4208254473776</v>
      </c>
      <c r="S504" t="str">
        <f t="shared" si="15"/>
        <v>WH_2</v>
      </c>
    </row>
    <row r="505" spans="1:19" x14ac:dyDescent="0.3">
      <c r="A505" s="8">
        <v>44751</v>
      </c>
      <c r="B505" t="s">
        <v>353</v>
      </c>
      <c r="C505" s="7">
        <v>36.212780000000002</v>
      </c>
      <c r="D505" s="7">
        <v>-79.713156999999995</v>
      </c>
      <c r="E505">
        <v>36.238162807952243</v>
      </c>
      <c r="F505">
        <v>-93.11992684259171</v>
      </c>
      <c r="K505">
        <v>38.193055047503258</v>
      </c>
      <c r="L505">
        <v>-78.468336661466452</v>
      </c>
      <c r="M505">
        <v>39.364199152550128</v>
      </c>
      <c r="N505">
        <v>-118.93146197067428</v>
      </c>
      <c r="O505" s="10">
        <f>2 * 6371* ASIN(SQRT((SIN((E505*(3.14159/180))-C505*(3.14159/180))/2)^2+COS(E505*(3.14159/180))*COS(C505*(3.14159/180))*SIN(((F505*(3.14159/180)-D505*(3.14159/180))/2))^2))</f>
        <v>1201.6378885805975</v>
      </c>
      <c r="P505" s="10">
        <f>2 * 6371* ASIN(SQRT((SIN((K505*(3.14159/180))-C505*(3.14159/180))/2)^2+COS(K505*(3.14159/180))*COS(C505*(3.14159/180))*SIN(((L505*(3.14159/180)-D505*(3.14159/180))/2))^2))</f>
        <v>246.21826973610609</v>
      </c>
      <c r="Q505" s="10">
        <f>2 * 6371* ASIN(SQRT((SIN((M505*(3.14159/180))-C505*(3.14159/180))/2)^2+COS(M505*(3.14159/180))*COS(C505*(3.14159/180))*SIN(((N505*(3.14159/180)-D505*(3.14159/180))/2))^2))</f>
        <v>3437.0121556545905</v>
      </c>
      <c r="R505" s="11">
        <f t="shared" si="14"/>
        <v>246.21826973610609</v>
      </c>
      <c r="S505" t="str">
        <f t="shared" si="15"/>
        <v>WH_2</v>
      </c>
    </row>
    <row r="506" spans="1:19" x14ac:dyDescent="0.3">
      <c r="A506" s="8">
        <v>42649.599999999999</v>
      </c>
      <c r="B506" t="s">
        <v>354</v>
      </c>
      <c r="C506" s="7">
        <v>45.415787999999999</v>
      </c>
      <c r="D506" s="7">
        <v>-75.631612000000004</v>
      </c>
      <c r="E506">
        <v>36.238162807952243</v>
      </c>
      <c r="F506">
        <v>-93.11992684259171</v>
      </c>
      <c r="K506">
        <v>38.193055047503258</v>
      </c>
      <c r="L506">
        <v>-78.468336661466452</v>
      </c>
      <c r="M506">
        <v>39.364199152550128</v>
      </c>
      <c r="N506">
        <v>-118.93146197067428</v>
      </c>
      <c r="O506" s="10">
        <f>2 * 6371* ASIN(SQRT((SIN((E506*(3.14159/180))-C506*(3.14159/180))/2)^2+COS(E506*(3.14159/180))*COS(C506*(3.14159/180))*SIN(((F506*(3.14159/180)-D506*(3.14159/180))/2))^2))</f>
        <v>1782.5985595565678</v>
      </c>
      <c r="P506" s="10">
        <f>2 * 6371* ASIN(SQRT((SIN((K506*(3.14159/180))-C506*(3.14159/180))/2)^2+COS(K506*(3.14159/180))*COS(C506*(3.14159/180))*SIN(((L506*(3.14159/180)-D506*(3.14159/180))/2))^2))</f>
        <v>835.15689389786007</v>
      </c>
      <c r="Q506" s="10">
        <f>2 * 6371* ASIN(SQRT((SIN((M506*(3.14159/180))-C506*(3.14159/180))/2)^2+COS(M506*(3.14159/180))*COS(C506*(3.14159/180))*SIN(((N506*(3.14159/180)-D506*(3.14159/180))/2))^2))</f>
        <v>3574.3505462226981</v>
      </c>
      <c r="R506" s="11">
        <f t="shared" si="14"/>
        <v>835.15689389786007</v>
      </c>
      <c r="S506" t="str">
        <f t="shared" si="15"/>
        <v>WH_2</v>
      </c>
    </row>
    <row r="507" spans="1:19" x14ac:dyDescent="0.3">
      <c r="A507" s="8">
        <v>41708.800000000003</v>
      </c>
      <c r="B507" t="s">
        <v>347</v>
      </c>
      <c r="C507" s="7">
        <v>45.591369999999998</v>
      </c>
      <c r="D507" s="7">
        <v>-73.436409999999995</v>
      </c>
      <c r="E507">
        <v>36.238162807952243</v>
      </c>
      <c r="F507">
        <v>-93.11992684259171</v>
      </c>
      <c r="K507">
        <v>38.193055047503258</v>
      </c>
      <c r="L507">
        <v>-78.468336661466452</v>
      </c>
      <c r="M507">
        <v>39.364199152550128</v>
      </c>
      <c r="N507">
        <v>-118.93146197067428</v>
      </c>
      <c r="O507" s="10">
        <f>2 * 6371* ASIN(SQRT((SIN((E507*(3.14159/180))-C507*(3.14159/180))/2)^2+COS(E507*(3.14159/180))*COS(C507*(3.14159/180))*SIN(((F507*(3.14159/180)-D507*(3.14159/180))/2))^2))</f>
        <v>1943.8619740967297</v>
      </c>
      <c r="P507" s="10">
        <f>2 * 6371* ASIN(SQRT((SIN((K507*(3.14159/180))-C507*(3.14159/180))/2)^2+COS(K507*(3.14159/180))*COS(C507*(3.14159/180))*SIN(((L507*(3.14159/180)-D507*(3.14159/180))/2))^2))</f>
        <v>920.07910799412434</v>
      </c>
      <c r="Q507" s="10">
        <f>2 * 6371* ASIN(SQRT((SIN((M507*(3.14159/180))-C507*(3.14159/180))/2)^2+COS(M507*(3.14159/180))*COS(C507*(3.14159/180))*SIN(((N507*(3.14159/180)-D507*(3.14159/180))/2))^2))</f>
        <v>3742.8566560453096</v>
      </c>
      <c r="R507" s="11">
        <f t="shared" si="14"/>
        <v>920.07910799412434</v>
      </c>
      <c r="S507" t="str">
        <f t="shared" si="15"/>
        <v>WH_2</v>
      </c>
    </row>
    <row r="508" spans="1:19" x14ac:dyDescent="0.3">
      <c r="A508" s="8">
        <v>39000</v>
      </c>
      <c r="B508" t="s">
        <v>213</v>
      </c>
      <c r="C508" s="7">
        <v>34.949567000000002</v>
      </c>
      <c r="D508" s="7">
        <v>-81.932047999999995</v>
      </c>
      <c r="E508">
        <v>36.238162807952243</v>
      </c>
      <c r="F508">
        <v>-93.11992684259171</v>
      </c>
      <c r="K508">
        <v>38.193055047503258</v>
      </c>
      <c r="L508">
        <v>-78.468336661466452</v>
      </c>
      <c r="M508">
        <v>39.364199152550128</v>
      </c>
      <c r="N508">
        <v>-118.93146197067428</v>
      </c>
      <c r="O508" s="10">
        <f>2 * 6371* ASIN(SQRT((SIN((E508*(3.14159/180))-C508*(3.14159/180))/2)^2+COS(E508*(3.14159/180))*COS(C508*(3.14159/180))*SIN(((F508*(3.14159/180)-D508*(3.14159/180))/2))^2))</f>
        <v>1021.1051465180602</v>
      </c>
      <c r="P508" s="10">
        <f>2 * 6371* ASIN(SQRT((SIN((K508*(3.14159/180))-C508*(3.14159/180))/2)^2+COS(K508*(3.14159/180))*COS(C508*(3.14159/180))*SIN(((L508*(3.14159/180)-D508*(3.14159/180))/2))^2))</f>
        <v>474.94215462834234</v>
      </c>
      <c r="Q508" s="10">
        <f>2 * 6371* ASIN(SQRT((SIN((M508*(3.14159/180))-C508*(3.14159/180))/2)^2+COS(M508*(3.14159/180))*COS(C508*(3.14159/180))*SIN(((N508*(3.14159/180)-D508*(3.14159/180))/2))^2))</f>
        <v>3292.1217119255134</v>
      </c>
      <c r="R508" s="11">
        <f t="shared" si="14"/>
        <v>474.94215462834234</v>
      </c>
      <c r="S508" t="str">
        <f t="shared" si="15"/>
        <v>WH_2</v>
      </c>
    </row>
    <row r="509" spans="1:19" x14ac:dyDescent="0.3">
      <c r="A509" s="8">
        <v>38748</v>
      </c>
      <c r="B509" t="s">
        <v>355</v>
      </c>
      <c r="C509" s="7">
        <v>42.104610000000001</v>
      </c>
      <c r="D509" s="7">
        <v>-72.725064000000003</v>
      </c>
      <c r="E509">
        <v>36.238162807952243</v>
      </c>
      <c r="F509">
        <v>-93.11992684259171</v>
      </c>
      <c r="K509">
        <v>38.193055047503258</v>
      </c>
      <c r="L509">
        <v>-78.468336661466452</v>
      </c>
      <c r="M509">
        <v>39.364199152550128</v>
      </c>
      <c r="N509">
        <v>-118.93146197067428</v>
      </c>
      <c r="O509" s="10">
        <f>2 * 6371* ASIN(SQRT((SIN((E509*(3.14159/180))-C509*(3.14159/180))/2)^2+COS(E509*(3.14159/180))*COS(C509*(3.14159/180))*SIN(((F509*(3.14159/180)-D509*(3.14159/180))/2))^2))</f>
        <v>1869.2924708810474</v>
      </c>
      <c r="P509" s="10">
        <f>2 * 6371* ASIN(SQRT((SIN((K509*(3.14159/180))-C509*(3.14159/180))/2)^2+COS(K509*(3.14159/180))*COS(C509*(3.14159/180))*SIN(((L509*(3.14159/180)-D509*(3.14159/180))/2))^2))</f>
        <v>653.35204877756564</v>
      </c>
      <c r="Q509" s="10">
        <f>2 * 6371* ASIN(SQRT((SIN((M509*(3.14159/180))-C509*(3.14159/180))/2)^2+COS(M509*(3.14159/180))*COS(C509*(3.14159/180))*SIN(((N509*(3.14159/180)-D509*(3.14159/180))/2))^2))</f>
        <v>3857.5734558209438</v>
      </c>
      <c r="R509" s="11">
        <f t="shared" si="14"/>
        <v>653.35204877756564</v>
      </c>
      <c r="S509" t="str">
        <f t="shared" si="15"/>
        <v>WH_2</v>
      </c>
    </row>
    <row r="510" spans="1:19" x14ac:dyDescent="0.3">
      <c r="A510" s="8">
        <v>37745.599999999999</v>
      </c>
      <c r="B510" t="s">
        <v>356</v>
      </c>
      <c r="C510" s="7">
        <v>36.162663999999999</v>
      </c>
      <c r="D510" s="7">
        <v>-86.781602000000007</v>
      </c>
      <c r="E510">
        <v>36.238162807952243</v>
      </c>
      <c r="F510">
        <v>-93.11992684259171</v>
      </c>
      <c r="K510">
        <v>38.193055047503258</v>
      </c>
      <c r="L510">
        <v>-78.468336661466452</v>
      </c>
      <c r="M510">
        <v>39.364199152550128</v>
      </c>
      <c r="N510">
        <v>-118.93146197067428</v>
      </c>
      <c r="O510" s="10">
        <f>2 * 6371* ASIN(SQRT((SIN((E510*(3.14159/180))-C510*(3.14159/180))/2)^2+COS(E510*(3.14159/180))*COS(C510*(3.14159/180))*SIN(((F510*(3.14159/180)-D510*(3.14159/180))/2))^2))</f>
        <v>568.69457250793403</v>
      </c>
      <c r="P510" s="10">
        <f>2 * 6371* ASIN(SQRT((SIN((K510*(3.14159/180))-C510*(3.14159/180))/2)^2+COS(K510*(3.14159/180))*COS(C510*(3.14159/180))*SIN(((L510*(3.14159/180)-D510*(3.14159/180))/2))^2))</f>
        <v>770.01163789898465</v>
      </c>
      <c r="Q510" s="10">
        <f>2 * 6371* ASIN(SQRT((SIN((M510*(3.14159/180))-C510*(3.14159/180))/2)^2+COS(M510*(3.14159/180))*COS(C510*(3.14159/180))*SIN(((N510*(3.14159/180)-D510*(3.14159/180))/2))^2))</f>
        <v>2833.35976459414</v>
      </c>
      <c r="R510" s="11">
        <f t="shared" si="14"/>
        <v>568.69457250793403</v>
      </c>
      <c r="S510" t="str">
        <f t="shared" si="15"/>
        <v>WH_0</v>
      </c>
    </row>
    <row r="511" spans="1:19" x14ac:dyDescent="0.3">
      <c r="A511" s="8">
        <v>34020</v>
      </c>
      <c r="B511" t="s">
        <v>357</v>
      </c>
      <c r="C511" s="7">
        <v>38.953617000000001</v>
      </c>
      <c r="D511" s="7">
        <v>-94.733570999999998</v>
      </c>
      <c r="E511">
        <v>36.238162807952243</v>
      </c>
      <c r="F511">
        <v>-93.11992684259171</v>
      </c>
      <c r="K511">
        <v>38.193055047503258</v>
      </c>
      <c r="L511">
        <v>-78.468336661466452</v>
      </c>
      <c r="M511">
        <v>39.364199152550128</v>
      </c>
      <c r="N511">
        <v>-118.93146197067428</v>
      </c>
      <c r="O511" s="10">
        <f>2 * 6371* ASIN(SQRT((SIN((E511*(3.14159/180))-C511*(3.14159/180))/2)^2+COS(E511*(3.14159/180))*COS(C511*(3.14159/180))*SIN(((F511*(3.14159/180)-D511*(3.14159/180))/2))^2))</f>
        <v>333.64632769239847</v>
      </c>
      <c r="P511" s="10">
        <f>2 * 6371* ASIN(SQRT((SIN((K511*(3.14159/180))-C511*(3.14159/180))/2)^2+COS(K511*(3.14159/180))*COS(C511*(3.14159/180))*SIN(((L511*(3.14159/180)-D511*(3.14159/180))/2))^2))</f>
        <v>1414.6368941944309</v>
      </c>
      <c r="Q511" s="10">
        <f>2 * 6371* ASIN(SQRT((SIN((M511*(3.14159/180))-C511*(3.14159/180))/2)^2+COS(M511*(3.14159/180))*COS(C511*(3.14159/180))*SIN(((N511*(3.14159/180)-D511*(3.14159/180))/2))^2))</f>
        <v>2080.5914797340615</v>
      </c>
      <c r="R511" s="11">
        <f t="shared" si="14"/>
        <v>333.64632769239847</v>
      </c>
      <c r="S511" t="str">
        <f t="shared" si="15"/>
        <v>WH_0</v>
      </c>
    </row>
    <row r="512" spans="1:19" x14ac:dyDescent="0.3">
      <c r="A512" s="8">
        <v>32361.599999999999</v>
      </c>
      <c r="B512" t="s">
        <v>358</v>
      </c>
      <c r="C512" s="7">
        <v>31.549333000000001</v>
      </c>
      <c r="D512" s="7">
        <v>-97.14667</v>
      </c>
      <c r="E512">
        <v>36.238162807952243</v>
      </c>
      <c r="F512">
        <v>-93.11992684259171</v>
      </c>
      <c r="K512">
        <v>38.193055047503258</v>
      </c>
      <c r="L512">
        <v>-78.468336661466452</v>
      </c>
      <c r="M512">
        <v>39.364199152550128</v>
      </c>
      <c r="N512">
        <v>-118.93146197067428</v>
      </c>
      <c r="O512" s="10">
        <f>2 * 6371* ASIN(SQRT((SIN((E512*(3.14159/180))-C512*(3.14159/180))/2)^2+COS(E512*(3.14159/180))*COS(C512*(3.14159/180))*SIN(((F512*(3.14159/180)-D512*(3.14159/180))/2))^2))</f>
        <v>639.77565384612399</v>
      </c>
      <c r="P512" s="10">
        <f>2 * 6371* ASIN(SQRT((SIN((K512*(3.14159/180))-C512*(3.14159/180))/2)^2+COS(K512*(3.14159/180))*COS(C512*(3.14159/180))*SIN(((L512*(3.14159/180)-D512*(3.14159/180))/2))^2))</f>
        <v>1852.3068867768923</v>
      </c>
      <c r="Q512" s="10">
        <f>2 * 6371* ASIN(SQRT((SIN((M512*(3.14159/180))-C512*(3.14159/180))/2)^2+COS(M512*(3.14159/180))*COS(C512*(3.14159/180))*SIN(((N512*(3.14159/180)-D512*(3.14159/180))/2))^2))</f>
        <v>2147.9430650019285</v>
      </c>
      <c r="R512" s="11">
        <f t="shared" si="14"/>
        <v>639.77565384612399</v>
      </c>
      <c r="S512" t="str">
        <f t="shared" si="15"/>
        <v>WH_0</v>
      </c>
    </row>
    <row r="513" spans="1:19" x14ac:dyDescent="0.3">
      <c r="A513" s="8">
        <v>31334.800000000003</v>
      </c>
      <c r="B513" t="s">
        <v>359</v>
      </c>
      <c r="C513" s="7">
        <v>33.586215000000003</v>
      </c>
      <c r="D513" s="7">
        <v>-86.286089000000004</v>
      </c>
      <c r="E513">
        <v>36.238162807952243</v>
      </c>
      <c r="F513">
        <v>-93.11992684259171</v>
      </c>
      <c r="K513">
        <v>38.193055047503258</v>
      </c>
      <c r="L513">
        <v>-78.468336661466452</v>
      </c>
      <c r="M513">
        <v>39.364199152550128</v>
      </c>
      <c r="N513">
        <v>-118.93146197067428</v>
      </c>
      <c r="O513" s="10">
        <f>2 * 6371* ASIN(SQRT((SIN((E513*(3.14159/180))-C513*(3.14159/180))/2)^2+COS(E513*(3.14159/180))*COS(C513*(3.14159/180))*SIN(((F513*(3.14159/180)-D513*(3.14159/180))/2))^2))</f>
        <v>689.11519829273914</v>
      </c>
      <c r="P513" s="10">
        <f>2 * 6371* ASIN(SQRT((SIN((K513*(3.14159/180))-C513*(3.14159/180))/2)^2+COS(K513*(3.14159/180))*COS(C513*(3.14159/180))*SIN(((L513*(3.14159/180)-D513*(3.14159/180))/2))^2))</f>
        <v>870.06168268573094</v>
      </c>
      <c r="Q513" s="10">
        <f>2 * 6371* ASIN(SQRT((SIN((M513*(3.14159/180))-C513*(3.14159/180))/2)^2+COS(M513*(3.14159/180))*COS(C513*(3.14159/180))*SIN(((N513*(3.14159/180)-D513*(3.14159/180))/2))^2))</f>
        <v>2971.5109031789607</v>
      </c>
      <c r="R513" s="11">
        <f t="shared" si="14"/>
        <v>689.11519829273914</v>
      </c>
      <c r="S513" t="str">
        <f t="shared" si="15"/>
        <v>WH_0</v>
      </c>
    </row>
    <row r="514" spans="1:19" x14ac:dyDescent="0.3">
      <c r="A514" s="8">
        <v>26507.040000000001</v>
      </c>
      <c r="B514" t="s">
        <v>360</v>
      </c>
      <c r="C514" s="7">
        <v>42.732534999999999</v>
      </c>
      <c r="D514" s="7">
        <v>-84.555535000000006</v>
      </c>
      <c r="E514">
        <v>36.238162807952243</v>
      </c>
      <c r="F514">
        <v>-93.11992684259171</v>
      </c>
      <c r="K514">
        <v>38.193055047503258</v>
      </c>
      <c r="L514">
        <v>-78.468336661466452</v>
      </c>
      <c r="M514">
        <v>39.364199152550128</v>
      </c>
      <c r="N514">
        <v>-118.93146197067428</v>
      </c>
      <c r="O514" s="10">
        <f>2 * 6371* ASIN(SQRT((SIN((E514*(3.14159/180))-C514*(3.14159/180))/2)^2+COS(E514*(3.14159/180))*COS(C514*(3.14159/180))*SIN(((F514*(3.14159/180)-D514*(3.14159/180))/2))^2))</f>
        <v>1028.5172052551591</v>
      </c>
      <c r="P514" s="10">
        <f>2 * 6371* ASIN(SQRT((SIN((K514*(3.14159/180))-C514*(3.14159/180))/2)^2+COS(K514*(3.14159/180))*COS(C514*(3.14159/180))*SIN(((L514*(3.14159/180)-D514*(3.14159/180))/2))^2))</f>
        <v>720.44741652897028</v>
      </c>
      <c r="Q514" s="10">
        <f>2 * 6371* ASIN(SQRT((SIN((M514*(3.14159/180))-C514*(3.14159/180))/2)^2+COS(M514*(3.14159/180))*COS(C514*(3.14159/180))*SIN(((N514*(3.14159/180)-D514*(3.14159/180))/2))^2))</f>
        <v>2886.7196727918245</v>
      </c>
      <c r="R514" s="11">
        <f t="shared" si="14"/>
        <v>720.44741652897028</v>
      </c>
      <c r="S514" t="str">
        <f t="shared" si="15"/>
        <v>WH_2</v>
      </c>
    </row>
    <row r="515" spans="1:19" x14ac:dyDescent="0.3">
      <c r="A515" s="8">
        <v>23255.568000000003</v>
      </c>
      <c r="B515" t="s">
        <v>59</v>
      </c>
      <c r="C515" s="7">
        <v>41.252363000000003</v>
      </c>
      <c r="D515" s="7">
        <v>-95.997988000000007</v>
      </c>
      <c r="E515">
        <v>36.238162807952243</v>
      </c>
      <c r="F515">
        <v>-93.11992684259171</v>
      </c>
      <c r="K515">
        <v>38.193055047503258</v>
      </c>
      <c r="L515">
        <v>-78.468336661466452</v>
      </c>
      <c r="M515">
        <v>39.364199152550128</v>
      </c>
      <c r="N515">
        <v>-118.93146197067428</v>
      </c>
      <c r="O515" s="10">
        <f>2 * 6371* ASIN(SQRT((SIN((E515*(3.14159/180))-C515*(3.14159/180))/2)^2+COS(E515*(3.14159/180))*COS(C515*(3.14159/180))*SIN(((F515*(3.14159/180)-D515*(3.14159/180))/2))^2))</f>
        <v>610.285479702001</v>
      </c>
      <c r="P515" s="10">
        <f>2 * 6371* ASIN(SQRT((SIN((K515*(3.14159/180))-C515*(3.14159/180))/2)^2+COS(K515*(3.14159/180))*COS(C515*(3.14159/180))*SIN(((L515*(3.14159/180)-D515*(3.14159/180))/2))^2))</f>
        <v>1534.4330931692693</v>
      </c>
      <c r="Q515" s="10">
        <f>2 * 6371* ASIN(SQRT((SIN((M515*(3.14159/180))-C515*(3.14159/180))/2)^2+COS(M515*(3.14159/180))*COS(C515*(3.14159/180))*SIN(((N515*(3.14159/180)-D515*(3.14159/180))/2))^2))</f>
        <v>1950.2045214187783</v>
      </c>
      <c r="R515" s="11">
        <f t="shared" ref="R515:R538" si="16">MIN(O515:Q515)</f>
        <v>610.285479702001</v>
      </c>
      <c r="S515" t="str">
        <f t="shared" ref="S515:S538" si="17">IF(R515=O515,"WH_0",IF(R515=P515,"WH_2","WH_3"))</f>
        <v>WH_0</v>
      </c>
    </row>
    <row r="516" spans="1:19" x14ac:dyDescent="0.3">
      <c r="A516" s="8">
        <v>19232.000000000004</v>
      </c>
      <c r="B516" t="s">
        <v>247</v>
      </c>
      <c r="C516" s="7">
        <v>39.123078</v>
      </c>
      <c r="D516" s="7">
        <v>-93.196870000000004</v>
      </c>
      <c r="E516">
        <v>36.238162807952243</v>
      </c>
      <c r="F516">
        <v>-93.11992684259171</v>
      </c>
      <c r="K516">
        <v>38.193055047503258</v>
      </c>
      <c r="L516">
        <v>-78.468336661466452</v>
      </c>
      <c r="M516">
        <v>39.364199152550128</v>
      </c>
      <c r="N516">
        <v>-118.93146197067428</v>
      </c>
      <c r="O516" s="10">
        <f>2 * 6371* ASIN(SQRT((SIN((E516*(3.14159/180))-C516*(3.14159/180))/2)^2+COS(E516*(3.14159/180))*COS(C516*(3.14159/180))*SIN(((F516*(3.14159/180)-D516*(3.14159/180))/2))^2))</f>
        <v>320.75742318196416</v>
      </c>
      <c r="P516" s="10">
        <f>2 * 6371* ASIN(SQRT((SIN((K516*(3.14159/180))-C516*(3.14159/180))/2)^2+COS(K516*(3.14159/180))*COS(C516*(3.14159/180))*SIN(((L516*(3.14159/180)-D516*(3.14159/180))/2))^2))</f>
        <v>1281.6477444464715</v>
      </c>
      <c r="Q516" s="10">
        <f>2 * 6371* ASIN(SQRT((SIN((M516*(3.14159/180))-C516*(3.14159/180))/2)^2+COS(M516*(3.14159/180))*COS(C516*(3.14159/180))*SIN(((N516*(3.14159/180)-D516*(3.14159/180))/2))^2))</f>
        <v>2208.7873459783618</v>
      </c>
      <c r="R516" s="11">
        <f t="shared" si="16"/>
        <v>320.75742318196416</v>
      </c>
      <c r="S516" t="str">
        <f t="shared" si="17"/>
        <v>WH_0</v>
      </c>
    </row>
    <row r="517" spans="1:19" x14ac:dyDescent="0.3">
      <c r="A517" s="8">
        <v>18895.849999999999</v>
      </c>
      <c r="B517" t="s">
        <v>42</v>
      </c>
      <c r="C517" s="7">
        <v>37.338208000000002</v>
      </c>
      <c r="D517" s="7">
        <v>-121.886329</v>
      </c>
      <c r="E517">
        <v>36.238162807952243</v>
      </c>
      <c r="F517">
        <v>-93.11992684259171</v>
      </c>
      <c r="K517">
        <v>38.193055047503258</v>
      </c>
      <c r="L517">
        <v>-78.468336661466452</v>
      </c>
      <c r="M517">
        <v>39.364199152550128</v>
      </c>
      <c r="N517">
        <v>-118.93146197067428</v>
      </c>
      <c r="O517" s="10">
        <f>2 * 6371* ASIN(SQRT((SIN((E517*(3.14159/180))-C517*(3.14159/180))/2)^2+COS(E517*(3.14159/180))*COS(C517*(3.14159/180))*SIN(((F517*(3.14159/180)-D517*(3.14159/180))/2))^2))</f>
        <v>2554.7036978100423</v>
      </c>
      <c r="P517" s="10">
        <f>2 * 6371* ASIN(SQRT((SIN((K517*(3.14159/180))-C517*(3.14159/180))/2)^2+COS(K517*(3.14159/180))*COS(C517*(3.14159/180))*SIN(((L517*(3.14159/180)-D517*(3.14159/180))/2))^2))</f>
        <v>3782.2100187297929</v>
      </c>
      <c r="Q517" s="10">
        <f>2 * 6371* ASIN(SQRT((SIN((M517*(3.14159/180))-C517*(3.14159/180))/2)^2+COS(M517*(3.14159/180))*COS(C517*(3.14159/180))*SIN(((N517*(3.14159/180)-D517*(3.14159/180))/2))^2))</f>
        <v>342.20277277991431</v>
      </c>
      <c r="R517" s="11">
        <f t="shared" si="16"/>
        <v>342.20277277991431</v>
      </c>
      <c r="S517" t="str">
        <f t="shared" si="17"/>
        <v>WH_3</v>
      </c>
    </row>
    <row r="518" spans="1:19" x14ac:dyDescent="0.3">
      <c r="A518" s="8">
        <v>18183.2</v>
      </c>
      <c r="B518" t="s">
        <v>319</v>
      </c>
      <c r="C518" s="7">
        <v>40.501441</v>
      </c>
      <c r="D518" s="7">
        <v>-78.636725999999996</v>
      </c>
      <c r="E518">
        <v>36.238162807952243</v>
      </c>
      <c r="F518">
        <v>-93.11992684259171</v>
      </c>
      <c r="K518">
        <v>38.193055047503258</v>
      </c>
      <c r="L518">
        <v>-78.468336661466452</v>
      </c>
      <c r="M518">
        <v>39.364199152550128</v>
      </c>
      <c r="N518">
        <v>-118.93146197067428</v>
      </c>
      <c r="O518" s="10">
        <f>2 * 6371* ASIN(SQRT((SIN((E518*(3.14159/180))-C518*(3.14159/180))/2)^2+COS(E518*(3.14159/180))*COS(C518*(3.14159/180))*SIN(((F518*(3.14159/180)-D518*(3.14159/180))/2))^2))</f>
        <v>1346.5711010025573</v>
      </c>
      <c r="P518" s="10">
        <f>2 * 6371* ASIN(SQRT((SIN((K518*(3.14159/180))-C518*(3.14159/180))/2)^2+COS(K518*(3.14159/180))*COS(C518*(3.14159/180))*SIN(((L518*(3.14159/180)-D518*(3.14159/180))/2))^2))</f>
        <v>257.03650145409324</v>
      </c>
      <c r="Q518" s="10">
        <f>2 * 6371* ASIN(SQRT((SIN((M518*(3.14159/180))-C518*(3.14159/180))/2)^2+COS(M518*(3.14159/180))*COS(C518*(3.14159/180))*SIN(((N518*(3.14159/180)-D518*(3.14159/180))/2))^2))</f>
        <v>3407.8991724360822</v>
      </c>
      <c r="R518" s="11">
        <f t="shared" si="16"/>
        <v>257.03650145409324</v>
      </c>
      <c r="S518" t="str">
        <f t="shared" si="17"/>
        <v>WH_2</v>
      </c>
    </row>
    <row r="519" spans="1:19" x14ac:dyDescent="0.3">
      <c r="A519" s="8">
        <v>17699.64</v>
      </c>
      <c r="B519" t="s">
        <v>310</v>
      </c>
      <c r="C519" s="7">
        <v>37.386882999999997</v>
      </c>
      <c r="D519" s="7">
        <v>-120.723533</v>
      </c>
      <c r="E519">
        <v>36.238162807952243</v>
      </c>
      <c r="F519">
        <v>-93.11992684259171</v>
      </c>
      <c r="K519">
        <v>38.193055047503258</v>
      </c>
      <c r="L519">
        <v>-78.468336661466452</v>
      </c>
      <c r="M519">
        <v>39.364199152550128</v>
      </c>
      <c r="N519">
        <v>-118.93146197067428</v>
      </c>
      <c r="O519" s="10">
        <f>2 * 6371* ASIN(SQRT((SIN((E519*(3.14159/180))-C519*(3.14159/180))/2)^2+COS(E519*(3.14159/180))*COS(C519*(3.14159/180))*SIN(((F519*(3.14159/180)-D519*(3.14159/180))/2))^2))</f>
        <v>2451.9128350754754</v>
      </c>
      <c r="P519" s="10">
        <f>2 * 6371* ASIN(SQRT((SIN((K519*(3.14159/180))-C519*(3.14159/180))/2)^2+COS(K519*(3.14159/180))*COS(C519*(3.14159/180))*SIN(((L519*(3.14159/180)-D519*(3.14159/180))/2))^2))</f>
        <v>3681.4893376705254</v>
      </c>
      <c r="Q519" s="10">
        <f>2 * 6371* ASIN(SQRT((SIN((M519*(3.14159/180))-C519*(3.14159/180))/2)^2+COS(M519*(3.14159/180))*COS(C519*(3.14159/180))*SIN(((N519*(3.14159/180)-D519*(3.14159/180))/2))^2))</f>
        <v>269.6735044031542</v>
      </c>
      <c r="R519" s="11">
        <f t="shared" si="16"/>
        <v>269.6735044031542</v>
      </c>
      <c r="S519" t="str">
        <f t="shared" si="17"/>
        <v>WH_3</v>
      </c>
    </row>
    <row r="520" spans="1:19" x14ac:dyDescent="0.3">
      <c r="A520" s="8">
        <v>16492.919999999998</v>
      </c>
      <c r="B520" t="s">
        <v>361</v>
      </c>
      <c r="C520" s="7">
        <v>42.362724999999998</v>
      </c>
      <c r="D520" s="7">
        <v>-71.112623999999997</v>
      </c>
      <c r="E520">
        <v>36.238162807952243</v>
      </c>
      <c r="F520">
        <v>-93.11992684259171</v>
      </c>
      <c r="K520">
        <v>38.193055047503258</v>
      </c>
      <c r="L520">
        <v>-78.468336661466452</v>
      </c>
      <c r="M520">
        <v>39.364199152550128</v>
      </c>
      <c r="N520">
        <v>-118.93146197067428</v>
      </c>
      <c r="O520" s="10">
        <f>2 * 6371* ASIN(SQRT((SIN((E520*(3.14159/180))-C520*(3.14159/180))/2)^2+COS(E520*(3.14159/180))*COS(C520*(3.14159/180))*SIN(((F520*(3.14159/180)-D520*(3.14159/180))/2))^2))</f>
        <v>2005.059691868702</v>
      </c>
      <c r="P520" s="10">
        <f>2 * 6371* ASIN(SQRT((SIN((K520*(3.14159/180))-C520*(3.14159/180))/2)^2+COS(K520*(3.14159/180))*COS(C520*(3.14159/180))*SIN(((L520*(3.14159/180)-D520*(3.14159/180))/2))^2))</f>
        <v>776.72217930328839</v>
      </c>
      <c r="Q520" s="10">
        <f>2 * 6371* ASIN(SQRT((SIN((M520*(3.14159/180))-C520*(3.14159/180))/2)^2+COS(M520*(3.14159/180))*COS(C520*(3.14159/180))*SIN(((N520*(3.14159/180)-D520*(3.14159/180))/2))^2))</f>
        <v>3981.9141254884007</v>
      </c>
      <c r="R520" s="11">
        <f t="shared" si="16"/>
        <v>776.72217930328839</v>
      </c>
      <c r="S520" t="str">
        <f t="shared" si="17"/>
        <v>WH_2</v>
      </c>
    </row>
    <row r="521" spans="1:19" x14ac:dyDescent="0.3">
      <c r="A521" s="8">
        <v>14423.68</v>
      </c>
      <c r="B521" t="s">
        <v>362</v>
      </c>
      <c r="C521" s="7">
        <v>38.419249999999998</v>
      </c>
      <c r="D521" s="7">
        <v>-82.445154000000002</v>
      </c>
      <c r="E521">
        <v>36.238162807952243</v>
      </c>
      <c r="F521">
        <v>-93.11992684259171</v>
      </c>
      <c r="K521">
        <v>38.193055047503258</v>
      </c>
      <c r="L521">
        <v>-78.468336661466452</v>
      </c>
      <c r="M521">
        <v>39.364199152550128</v>
      </c>
      <c r="N521">
        <v>-118.93146197067428</v>
      </c>
      <c r="O521" s="10">
        <f>2 * 6371* ASIN(SQRT((SIN((E521*(3.14159/180))-C521*(3.14159/180))/2)^2+COS(E521*(3.14159/180))*COS(C521*(3.14159/180))*SIN(((F521*(3.14159/180)-D521*(3.14159/180))/2))^2))</f>
        <v>973.86180627811211</v>
      </c>
      <c r="P521" s="10">
        <f>2 * 6371* ASIN(SQRT((SIN((K521*(3.14159/180))-C521*(3.14159/180))/2)^2+COS(K521*(3.14159/180))*COS(C521*(3.14159/180))*SIN(((L521*(3.14159/180)-D521*(3.14159/180))/2))^2))</f>
        <v>347.8830376102311</v>
      </c>
      <c r="Q521" s="10">
        <f>2 * 6371* ASIN(SQRT((SIN((M521*(3.14159/180))-C521*(3.14159/180))/2)^2+COS(M521*(3.14159/180))*COS(C521*(3.14159/180))*SIN(((N521*(3.14159/180)-D521*(3.14159/180))/2))^2))</f>
        <v>3137.9092220789621</v>
      </c>
      <c r="R521" s="11">
        <f t="shared" si="16"/>
        <v>347.8830376102311</v>
      </c>
      <c r="S521" t="str">
        <f t="shared" si="17"/>
        <v>WH_2</v>
      </c>
    </row>
    <row r="522" spans="1:19" x14ac:dyDescent="0.3">
      <c r="A522" s="8">
        <v>14374.08</v>
      </c>
      <c r="B522" t="s">
        <v>363</v>
      </c>
      <c r="C522" s="7">
        <v>46.877186000000002</v>
      </c>
      <c r="D522" s="7">
        <v>-96.789803000000006</v>
      </c>
      <c r="E522">
        <v>36.238162807952243</v>
      </c>
      <c r="F522">
        <v>-93.11992684259171</v>
      </c>
      <c r="K522">
        <v>38.193055047503258</v>
      </c>
      <c r="L522">
        <v>-78.468336661466452</v>
      </c>
      <c r="M522">
        <v>39.364199152550128</v>
      </c>
      <c r="N522">
        <v>-118.93146197067428</v>
      </c>
      <c r="O522" s="10">
        <f>2 * 6371* ASIN(SQRT((SIN((E522*(3.14159/180))-C522*(3.14159/180))/2)^2+COS(E522*(3.14159/180))*COS(C522*(3.14159/180))*SIN(((F522*(3.14159/180)-D522*(3.14159/180))/2))^2))</f>
        <v>1216.4529781165422</v>
      </c>
      <c r="P522" s="10">
        <f>2 * 6371* ASIN(SQRT((SIN((K522*(3.14159/180))-C522*(3.14159/180))/2)^2+COS(K522*(3.14159/180))*COS(C522*(3.14159/180))*SIN(((L522*(3.14159/180)-D522*(3.14159/180))/2))^2))</f>
        <v>1776.663632488772</v>
      </c>
      <c r="Q522" s="10">
        <f>2 * 6371* ASIN(SQRT((SIN((M522*(3.14159/180))-C522*(3.14159/180))/2)^2+COS(M522*(3.14159/180))*COS(C522*(3.14159/180))*SIN(((N522*(3.14159/180)-D522*(3.14159/180))/2))^2))</f>
        <v>1971.9709549732156</v>
      </c>
      <c r="R522" s="11">
        <f t="shared" si="16"/>
        <v>1216.4529781165422</v>
      </c>
      <c r="S522" t="str">
        <f t="shared" si="17"/>
        <v>WH_0</v>
      </c>
    </row>
    <row r="523" spans="1:19" x14ac:dyDescent="0.3">
      <c r="A523" s="8">
        <v>13775.84</v>
      </c>
      <c r="B523" t="s">
        <v>69</v>
      </c>
      <c r="C523" s="7">
        <v>40.760778999999999</v>
      </c>
      <c r="D523" s="7">
        <v>-111.891047</v>
      </c>
      <c r="E523">
        <v>36.238162807952243</v>
      </c>
      <c r="F523">
        <v>-93.11992684259171</v>
      </c>
      <c r="K523">
        <v>38.193055047503258</v>
      </c>
      <c r="L523">
        <v>-78.468336661466452</v>
      </c>
      <c r="M523">
        <v>39.364199152550128</v>
      </c>
      <c r="N523">
        <v>-118.93146197067428</v>
      </c>
      <c r="O523" s="10">
        <f>2 * 6371* ASIN(SQRT((SIN((E523*(3.14159/180))-C523*(3.14159/180))/2)^2+COS(E523*(3.14159/180))*COS(C523*(3.14159/180))*SIN(((F523*(3.14159/180)-D523*(3.14159/180))/2))^2))</f>
        <v>1705.1540316878825</v>
      </c>
      <c r="P523" s="10">
        <f>2 * 6371* ASIN(SQRT((SIN((K523*(3.14159/180))-C523*(3.14159/180))/2)^2+COS(K523*(3.14159/180))*COS(C523*(3.14159/180))*SIN(((L523*(3.14159/180)-D523*(3.14159/180))/2))^2))</f>
        <v>2865.4148549276129</v>
      </c>
      <c r="Q523" s="10">
        <f>2 * 6371* ASIN(SQRT((SIN((M523*(3.14159/180))-C523*(3.14159/180))/2)^2+COS(M523*(3.14159/180))*COS(C523*(3.14159/180))*SIN(((N523*(3.14159/180)-D523*(3.14159/180))/2))^2))</f>
        <v>618.7536647689908</v>
      </c>
      <c r="R523" s="11">
        <f t="shared" si="16"/>
        <v>618.7536647689908</v>
      </c>
      <c r="S523" t="str">
        <f t="shared" si="17"/>
        <v>WH_3</v>
      </c>
    </row>
    <row r="524" spans="1:19" x14ac:dyDescent="0.3">
      <c r="A524" s="8">
        <v>9921.6</v>
      </c>
      <c r="B524" t="s">
        <v>364</v>
      </c>
      <c r="C524" s="7">
        <v>38.413797000000002</v>
      </c>
      <c r="D524" s="7">
        <v>-78.938910000000007</v>
      </c>
      <c r="E524">
        <v>36.238162807952243</v>
      </c>
      <c r="F524">
        <v>-93.11992684259171</v>
      </c>
      <c r="K524">
        <v>38.193055047503258</v>
      </c>
      <c r="L524">
        <v>-78.468336661466452</v>
      </c>
      <c r="M524">
        <v>39.364199152550128</v>
      </c>
      <c r="N524">
        <v>-118.93146197067428</v>
      </c>
      <c r="O524" s="10">
        <f>2 * 6371* ASIN(SQRT((SIN((E524*(3.14159/180))-C524*(3.14159/180))/2)^2+COS(E524*(3.14159/180))*COS(C524*(3.14159/180))*SIN(((F524*(3.14159/180)-D524*(3.14159/180))/2))^2))</f>
        <v>1275.666612079237</v>
      </c>
      <c r="P524" s="10">
        <f>2 * 6371* ASIN(SQRT((SIN((K524*(3.14159/180))-C524*(3.14159/180))/2)^2+COS(K524*(3.14159/180))*COS(C524*(3.14159/180))*SIN(((L524*(3.14159/180)-D524*(3.14159/180))/2))^2))</f>
        <v>47.838592284593375</v>
      </c>
      <c r="Q524" s="10">
        <f>2 * 6371* ASIN(SQRT((SIN((M524*(3.14159/180))-C524*(3.14159/180))/2)^2+COS(M524*(3.14159/180))*COS(C524*(3.14159/180))*SIN(((N524*(3.14159/180)-D524*(3.14159/180))/2))^2))</f>
        <v>3434.4051071869558</v>
      </c>
      <c r="R524" s="11">
        <f t="shared" si="16"/>
        <v>47.838592284593375</v>
      </c>
      <c r="S524" t="str">
        <f t="shared" si="17"/>
        <v>WH_2</v>
      </c>
    </row>
    <row r="525" spans="1:19" x14ac:dyDescent="0.3">
      <c r="A525" s="8">
        <v>9884.1</v>
      </c>
      <c r="B525" t="s">
        <v>353</v>
      </c>
      <c r="C525" s="7">
        <v>36.212780000000002</v>
      </c>
      <c r="D525" s="7">
        <v>-79.713156999999995</v>
      </c>
      <c r="E525">
        <v>36.238162807952243</v>
      </c>
      <c r="F525">
        <v>-93.11992684259171</v>
      </c>
      <c r="K525">
        <v>38.193055047503258</v>
      </c>
      <c r="L525">
        <v>-78.468336661466452</v>
      </c>
      <c r="M525">
        <v>39.364199152550128</v>
      </c>
      <c r="N525">
        <v>-118.93146197067428</v>
      </c>
      <c r="O525" s="10">
        <f>2 * 6371* ASIN(SQRT((SIN((E525*(3.14159/180))-C525*(3.14159/180))/2)^2+COS(E525*(3.14159/180))*COS(C525*(3.14159/180))*SIN(((F525*(3.14159/180)-D525*(3.14159/180))/2))^2))</f>
        <v>1201.6378885805975</v>
      </c>
      <c r="P525" s="10">
        <f>2 * 6371* ASIN(SQRT((SIN((K525*(3.14159/180))-C525*(3.14159/180))/2)^2+COS(K525*(3.14159/180))*COS(C525*(3.14159/180))*SIN(((L525*(3.14159/180)-D525*(3.14159/180))/2))^2))</f>
        <v>246.21826973610609</v>
      </c>
      <c r="Q525" s="10">
        <f>2 * 6371* ASIN(SQRT((SIN((M525*(3.14159/180))-C525*(3.14159/180))/2)^2+COS(M525*(3.14159/180))*COS(C525*(3.14159/180))*SIN(((N525*(3.14159/180)-D525*(3.14159/180))/2))^2))</f>
        <v>3437.0121556545905</v>
      </c>
      <c r="R525" s="11">
        <f t="shared" si="16"/>
        <v>246.21826973610609</v>
      </c>
      <c r="S525" t="str">
        <f t="shared" si="17"/>
        <v>WH_2</v>
      </c>
    </row>
    <row r="526" spans="1:19" x14ac:dyDescent="0.3">
      <c r="A526" s="8">
        <v>9493.2000000000007</v>
      </c>
      <c r="B526" t="s">
        <v>365</v>
      </c>
      <c r="C526" s="7">
        <v>33.748995000000001</v>
      </c>
      <c r="D526" s="7">
        <v>-84.387981999999994</v>
      </c>
      <c r="E526">
        <v>36.238162807952243</v>
      </c>
      <c r="F526">
        <v>-93.11992684259171</v>
      </c>
      <c r="K526">
        <v>38.193055047503258</v>
      </c>
      <c r="L526">
        <v>-78.468336661466452</v>
      </c>
      <c r="M526">
        <v>39.364199152550128</v>
      </c>
      <c r="N526">
        <v>-118.93146197067428</v>
      </c>
      <c r="O526" s="10">
        <f>2 * 6371* ASIN(SQRT((SIN((E526*(3.14159/180))-C526*(3.14159/180))/2)^2+COS(E526*(3.14159/180))*COS(C526*(3.14159/180))*SIN(((F526*(3.14159/180)-D526*(3.14159/180))/2))^2))</f>
        <v>841.78968428588905</v>
      </c>
      <c r="P526" s="10">
        <f>2 * 6371* ASIN(SQRT((SIN((K526*(3.14159/180))-C526*(3.14159/180))/2)^2+COS(K526*(3.14159/180))*COS(C526*(3.14159/180))*SIN(((L526*(3.14159/180)-D526*(3.14159/180))/2))^2))</f>
        <v>726.05599550488353</v>
      </c>
      <c r="Q526" s="10">
        <f>2 * 6371* ASIN(SQRT((SIN((M526*(3.14159/180))-C526*(3.14159/180))/2)^2+COS(M526*(3.14159/180))*COS(C526*(3.14159/180))*SIN(((N526*(3.14159/180)-D526*(3.14159/180))/2))^2))</f>
        <v>3127.9472769823606</v>
      </c>
      <c r="R526" s="11">
        <f t="shared" si="16"/>
        <v>726.05599550488353</v>
      </c>
      <c r="S526" t="str">
        <f t="shared" si="17"/>
        <v>WH_2</v>
      </c>
    </row>
    <row r="527" spans="1:19" x14ac:dyDescent="0.3">
      <c r="A527" s="8">
        <v>8904</v>
      </c>
      <c r="B527" t="s">
        <v>364</v>
      </c>
      <c r="C527" s="7">
        <v>38.413797000000002</v>
      </c>
      <c r="D527" s="7">
        <v>-78.938910000000007</v>
      </c>
      <c r="E527">
        <v>36.238162807952243</v>
      </c>
      <c r="F527">
        <v>-93.11992684259171</v>
      </c>
      <c r="K527">
        <v>38.193055047503258</v>
      </c>
      <c r="L527">
        <v>-78.468336661466452</v>
      </c>
      <c r="M527">
        <v>39.364199152550128</v>
      </c>
      <c r="N527">
        <v>-118.93146197067428</v>
      </c>
      <c r="O527" s="10">
        <f>2 * 6371* ASIN(SQRT((SIN((E527*(3.14159/180))-C527*(3.14159/180))/2)^2+COS(E527*(3.14159/180))*COS(C527*(3.14159/180))*SIN(((F527*(3.14159/180)-D527*(3.14159/180))/2))^2))</f>
        <v>1275.666612079237</v>
      </c>
      <c r="P527" s="10">
        <f>2 * 6371* ASIN(SQRT((SIN((K527*(3.14159/180))-C527*(3.14159/180))/2)^2+COS(K527*(3.14159/180))*COS(C527*(3.14159/180))*SIN(((L527*(3.14159/180)-D527*(3.14159/180))/2))^2))</f>
        <v>47.838592284593375</v>
      </c>
      <c r="Q527" s="10">
        <f>2 * 6371* ASIN(SQRT((SIN((M527*(3.14159/180))-C527*(3.14159/180))/2)^2+COS(M527*(3.14159/180))*COS(C527*(3.14159/180))*SIN(((N527*(3.14159/180)-D527*(3.14159/180))/2))^2))</f>
        <v>3434.4051071869558</v>
      </c>
      <c r="R527" s="11">
        <f t="shared" si="16"/>
        <v>47.838592284593375</v>
      </c>
      <c r="S527" t="str">
        <f t="shared" si="17"/>
        <v>WH_2</v>
      </c>
    </row>
    <row r="528" spans="1:19" x14ac:dyDescent="0.3">
      <c r="A528" s="8">
        <v>6409.92</v>
      </c>
      <c r="B528" t="s">
        <v>289</v>
      </c>
      <c r="C528" s="7">
        <v>34.362315000000002</v>
      </c>
      <c r="D528" s="7">
        <v>-92.812945999999997</v>
      </c>
      <c r="E528">
        <v>36.238162807952243</v>
      </c>
      <c r="F528">
        <v>-93.11992684259171</v>
      </c>
      <c r="K528">
        <v>38.193055047503258</v>
      </c>
      <c r="L528">
        <v>-78.468336661466452</v>
      </c>
      <c r="M528">
        <v>39.364199152550128</v>
      </c>
      <c r="N528">
        <v>-118.93146197067428</v>
      </c>
      <c r="O528" s="10">
        <f>2 * 6371* ASIN(SQRT((SIN((E528*(3.14159/180))-C528*(3.14159/180))/2)^2+COS(E528*(3.14159/180))*COS(C528*(3.14159/180))*SIN(((F528*(3.14159/180)-D528*(3.14159/180))/2))^2))</f>
        <v>210.40863289321209</v>
      </c>
      <c r="P528" s="10">
        <f>2 * 6371* ASIN(SQRT((SIN((K528*(3.14159/180))-C528*(3.14159/180))/2)^2+COS(K528*(3.14159/180))*COS(C528*(3.14159/180))*SIN(((L528*(3.14159/180)-D528*(3.14159/180))/2))^2))</f>
        <v>1352.7856891426252</v>
      </c>
      <c r="Q528" s="10">
        <f>2 * 6371* ASIN(SQRT((SIN((M528*(3.14159/180))-C528*(3.14159/180))/2)^2+COS(M528*(3.14159/180))*COS(C528*(3.14159/180))*SIN(((N528*(3.14159/180)-D528*(3.14159/180))/2))^2))</f>
        <v>2380.0423151894056</v>
      </c>
      <c r="R528" s="11">
        <f t="shared" si="16"/>
        <v>210.40863289321209</v>
      </c>
      <c r="S528" t="str">
        <f t="shared" si="17"/>
        <v>WH_0</v>
      </c>
    </row>
    <row r="529" spans="1:19" x14ac:dyDescent="0.3">
      <c r="A529" s="8">
        <v>4975.6000000000004</v>
      </c>
      <c r="B529" t="s">
        <v>256</v>
      </c>
      <c r="C529" s="7">
        <v>35.483406000000002</v>
      </c>
      <c r="D529" s="7">
        <v>-86.460272000000003</v>
      </c>
      <c r="E529">
        <v>36.238162807952243</v>
      </c>
      <c r="F529">
        <v>-93.11992684259171</v>
      </c>
      <c r="K529">
        <v>38.193055047503258</v>
      </c>
      <c r="L529">
        <v>-78.468336661466452</v>
      </c>
      <c r="M529">
        <v>39.364199152550128</v>
      </c>
      <c r="N529">
        <v>-118.93146197067428</v>
      </c>
      <c r="O529" s="10">
        <f>2 * 6371* ASIN(SQRT((SIN((E529*(3.14159/180))-C529*(3.14159/180))/2)^2+COS(E529*(3.14159/180))*COS(C529*(3.14159/180))*SIN(((F529*(3.14159/180)-D529*(3.14159/180))/2))^2))</f>
        <v>605.86212057169485</v>
      </c>
      <c r="P529" s="10">
        <f>2 * 6371* ASIN(SQRT((SIN((K529*(3.14159/180))-C529*(3.14159/180))/2)^2+COS(K529*(3.14159/180))*COS(C529*(3.14159/180))*SIN(((L529*(3.14159/180)-D529*(3.14159/180))/2))^2))</f>
        <v>772.02472197980615</v>
      </c>
      <c r="Q529" s="10">
        <f>2 * 6371* ASIN(SQRT((SIN((M529*(3.14159/180))-C529*(3.14159/180))/2)^2+COS(M529*(3.14159/180))*COS(C529*(3.14159/180))*SIN(((N529*(3.14159/180)-D529*(3.14159/180))/2))^2))</f>
        <v>2883.8914382042544</v>
      </c>
      <c r="R529" s="11">
        <f t="shared" si="16"/>
        <v>605.86212057169485</v>
      </c>
      <c r="S529" t="str">
        <f t="shared" si="17"/>
        <v>WH_0</v>
      </c>
    </row>
    <row r="530" spans="1:19" x14ac:dyDescent="0.3">
      <c r="A530" s="8">
        <v>4947</v>
      </c>
      <c r="B530" t="s">
        <v>366</v>
      </c>
      <c r="C530" s="7">
        <v>34.985427999999999</v>
      </c>
      <c r="D530" s="7">
        <v>-80.549510999999995</v>
      </c>
      <c r="E530">
        <v>36.238162807952243</v>
      </c>
      <c r="F530">
        <v>-93.11992684259171</v>
      </c>
      <c r="K530">
        <v>38.193055047503258</v>
      </c>
      <c r="L530">
        <v>-78.468336661466452</v>
      </c>
      <c r="M530">
        <v>39.364199152550128</v>
      </c>
      <c r="N530">
        <v>-118.93146197067428</v>
      </c>
      <c r="O530" s="10">
        <f>2 * 6371* ASIN(SQRT((SIN((E530*(3.14159/180))-C530*(3.14159/180))/2)^2+COS(E530*(3.14159/180))*COS(C530*(3.14159/180))*SIN(((F530*(3.14159/180)-D530*(3.14159/180))/2))^2))</f>
        <v>1144.0353984185008</v>
      </c>
      <c r="P530" s="10">
        <f>2 * 6371* ASIN(SQRT((SIN((K530*(3.14159/180))-C530*(3.14159/180))/2)^2+COS(K530*(3.14159/180))*COS(C530*(3.14159/180))*SIN(((L530*(3.14159/180)-D530*(3.14159/180))/2))^2))</f>
        <v>402.01395968237563</v>
      </c>
      <c r="Q530" s="10">
        <f>2 * 6371* ASIN(SQRT((SIN((M530*(3.14159/180))-C530*(3.14159/180))/2)^2+COS(M530*(3.14159/180))*COS(C530*(3.14159/180))*SIN(((N530*(3.14159/180)-D530*(3.14159/180))/2))^2))</f>
        <v>3409.3963862501878</v>
      </c>
      <c r="R530" s="11">
        <f t="shared" si="16"/>
        <v>402.01395968237563</v>
      </c>
      <c r="S530" t="str">
        <f t="shared" si="17"/>
        <v>WH_2</v>
      </c>
    </row>
    <row r="531" spans="1:19" x14ac:dyDescent="0.3">
      <c r="A531" s="8">
        <v>4860</v>
      </c>
      <c r="B531" t="s">
        <v>357</v>
      </c>
      <c r="C531" s="7">
        <v>38.953617000000001</v>
      </c>
      <c r="D531" s="7">
        <v>-94.733570999999998</v>
      </c>
      <c r="E531">
        <v>36.238162807952243</v>
      </c>
      <c r="F531">
        <v>-93.11992684259171</v>
      </c>
      <c r="K531">
        <v>38.193055047503258</v>
      </c>
      <c r="L531">
        <v>-78.468336661466452</v>
      </c>
      <c r="M531">
        <v>39.364199152550128</v>
      </c>
      <c r="N531">
        <v>-118.93146197067428</v>
      </c>
      <c r="O531" s="10">
        <f>2 * 6371* ASIN(SQRT((SIN((E531*(3.14159/180))-C531*(3.14159/180))/2)^2+COS(E531*(3.14159/180))*COS(C531*(3.14159/180))*SIN(((F531*(3.14159/180)-D531*(3.14159/180))/2))^2))</f>
        <v>333.64632769239847</v>
      </c>
      <c r="P531" s="10">
        <f>2 * 6371* ASIN(SQRT((SIN((K531*(3.14159/180))-C531*(3.14159/180))/2)^2+COS(K531*(3.14159/180))*COS(C531*(3.14159/180))*SIN(((L531*(3.14159/180)-D531*(3.14159/180))/2))^2))</f>
        <v>1414.6368941944309</v>
      </c>
      <c r="Q531" s="10">
        <f>2 * 6371* ASIN(SQRT((SIN((M531*(3.14159/180))-C531*(3.14159/180))/2)^2+COS(M531*(3.14159/180))*COS(C531*(3.14159/180))*SIN(((N531*(3.14159/180)-D531*(3.14159/180))/2))^2))</f>
        <v>2080.5914797340615</v>
      </c>
      <c r="R531" s="11">
        <f t="shared" si="16"/>
        <v>333.64632769239847</v>
      </c>
      <c r="S531" t="str">
        <f t="shared" si="17"/>
        <v>WH_0</v>
      </c>
    </row>
    <row r="532" spans="1:19" x14ac:dyDescent="0.3">
      <c r="A532" s="8">
        <v>4816.2</v>
      </c>
      <c r="B532" t="s">
        <v>273</v>
      </c>
      <c r="C532" s="7">
        <v>42.433425999999997</v>
      </c>
      <c r="D532" s="7">
        <v>-71.607844999999998</v>
      </c>
      <c r="E532">
        <v>36.238162807952243</v>
      </c>
      <c r="F532">
        <v>-93.11992684259171</v>
      </c>
      <c r="K532">
        <v>38.193055047503258</v>
      </c>
      <c r="L532">
        <v>-78.468336661466452</v>
      </c>
      <c r="M532">
        <v>39.364199152550128</v>
      </c>
      <c r="N532">
        <v>-118.93146197067428</v>
      </c>
      <c r="O532" s="10">
        <f>2 * 6371* ASIN(SQRT((SIN((E532*(3.14159/180))-C532*(3.14159/180))/2)^2+COS(E532*(3.14159/180))*COS(C532*(3.14159/180))*SIN(((F532*(3.14159/180)-D532*(3.14159/180))/2))^2))</f>
        <v>1967.158182901421</v>
      </c>
      <c r="P532" s="10">
        <f>2 * 6371* ASIN(SQRT((SIN((K532*(3.14159/180))-C532*(3.14159/180))/2)^2+COS(K532*(3.14159/180))*COS(C532*(3.14159/180))*SIN(((L532*(3.14159/180)-D532*(3.14159/180))/2))^2))</f>
        <v>748.14345290564677</v>
      </c>
      <c r="Q532" s="10">
        <f>2 * 6371* ASIN(SQRT((SIN((M532*(3.14159/180))-C532*(3.14159/180))/2)^2+COS(M532*(3.14159/180))*COS(C532*(3.14159/180))*SIN(((N532*(3.14159/180)-D532*(3.14159/180))/2))^2))</f>
        <v>3940.4974425888058</v>
      </c>
      <c r="R532" s="11">
        <f t="shared" si="16"/>
        <v>748.14345290564677</v>
      </c>
      <c r="S532" t="str">
        <f t="shared" si="17"/>
        <v>WH_2</v>
      </c>
    </row>
    <row r="533" spans="1:19" x14ac:dyDescent="0.3">
      <c r="A533" s="8">
        <v>3184.62</v>
      </c>
      <c r="B533" t="s">
        <v>34</v>
      </c>
      <c r="C533" s="7">
        <v>47.203156999999997</v>
      </c>
      <c r="D533" s="7">
        <v>-122.240397</v>
      </c>
      <c r="E533">
        <v>36.238162807952243</v>
      </c>
      <c r="F533">
        <v>-93.11992684259171</v>
      </c>
      <c r="K533">
        <v>38.193055047503258</v>
      </c>
      <c r="L533">
        <v>-78.468336661466452</v>
      </c>
      <c r="M533">
        <v>39.364199152550128</v>
      </c>
      <c r="N533">
        <v>-118.93146197067428</v>
      </c>
      <c r="O533" s="10">
        <f>2 * 6371* ASIN(SQRT((SIN((E533*(3.14159/180))-C533*(3.14159/180))/2)^2+COS(E533*(3.14159/180))*COS(C533*(3.14159/180))*SIN(((F533*(3.14159/180)-D533*(3.14159/180))/2))^2))</f>
        <v>2682.7559868958165</v>
      </c>
      <c r="P533" s="10">
        <f>2 * 6371* ASIN(SQRT((SIN((K533*(3.14159/180))-C533*(3.14159/180))/2)^2+COS(K533*(3.14159/180))*COS(C533*(3.14159/180))*SIN(((L533*(3.14159/180)-D533*(3.14159/180))/2))^2))</f>
        <v>3661.5070968275945</v>
      </c>
      <c r="Q533" s="10">
        <f>2 * 6371* ASIN(SQRT((SIN((M533*(3.14159/180))-C533*(3.14159/180))/2)^2+COS(M533*(3.14159/180))*COS(C533*(3.14159/180))*SIN(((N533*(3.14159/180)-D533*(3.14159/180))/2))^2))</f>
        <v>909.69337913331742</v>
      </c>
      <c r="R533" s="11">
        <f t="shared" si="16"/>
        <v>909.69337913331742</v>
      </c>
      <c r="S533" t="str">
        <f t="shared" si="17"/>
        <v>WH_3</v>
      </c>
    </row>
    <row r="534" spans="1:19" x14ac:dyDescent="0.3">
      <c r="A534" s="8">
        <v>2938.3199999999997</v>
      </c>
      <c r="B534" t="s">
        <v>367</v>
      </c>
      <c r="C534" s="7">
        <v>44.953702999999997</v>
      </c>
      <c r="D534" s="7">
        <v>-93.089957999999996</v>
      </c>
      <c r="E534">
        <v>36.238162807952243</v>
      </c>
      <c r="F534">
        <v>-93.11992684259171</v>
      </c>
      <c r="K534">
        <v>38.193055047503258</v>
      </c>
      <c r="L534">
        <v>-78.468336661466452</v>
      </c>
      <c r="M534">
        <v>39.364199152550128</v>
      </c>
      <c r="N534">
        <v>-118.93146197067428</v>
      </c>
      <c r="O534" s="10">
        <f>2 * 6371* ASIN(SQRT((SIN((E534*(3.14159/180))-C534*(3.14159/180))/2)^2+COS(E534*(3.14159/180))*COS(C534*(3.14159/180))*SIN(((F534*(3.14159/180)-D534*(3.14159/180))/2))^2))</f>
        <v>966.31923113507094</v>
      </c>
      <c r="P534" s="10">
        <f>2 * 6371* ASIN(SQRT((SIN((K534*(3.14159/180))-C534*(3.14159/180))/2)^2+COS(K534*(3.14159/180))*COS(C534*(3.14159/180))*SIN(((L534*(3.14159/180)-D534*(3.14159/180))/2))^2))</f>
        <v>1425.9162115705024</v>
      </c>
      <c r="Q534" s="10">
        <f>2 * 6371* ASIN(SQRT((SIN((M534*(3.14159/180))-C534*(3.14159/180))/2)^2+COS(M534*(3.14159/180))*COS(C534*(3.14159/180))*SIN(((N534*(3.14159/180)-D534*(3.14159/180))/2))^2))</f>
        <v>2207.9532841236373</v>
      </c>
      <c r="R534" s="11">
        <f t="shared" si="16"/>
        <v>966.31923113507094</v>
      </c>
      <c r="S534" t="str">
        <f t="shared" si="17"/>
        <v>WH_0</v>
      </c>
    </row>
    <row r="535" spans="1:19" x14ac:dyDescent="0.3">
      <c r="A535" s="8">
        <v>904.8</v>
      </c>
      <c r="B535" t="s">
        <v>274</v>
      </c>
      <c r="C535" s="7">
        <v>36.112478000000003</v>
      </c>
      <c r="D535" s="7">
        <v>-80.015112000000002</v>
      </c>
      <c r="E535">
        <v>36.238162807952243</v>
      </c>
      <c r="F535">
        <v>-93.11992684259171</v>
      </c>
      <c r="K535">
        <v>38.193055047503258</v>
      </c>
      <c r="L535">
        <v>-78.468336661466452</v>
      </c>
      <c r="M535">
        <v>39.364199152550128</v>
      </c>
      <c r="N535">
        <v>-118.93146197067428</v>
      </c>
      <c r="O535" s="10">
        <f>2 * 6371* ASIN(SQRT((SIN((E535*(3.14159/180))-C535*(3.14159/180))/2)^2+COS(E535*(3.14159/180))*COS(C535*(3.14159/180))*SIN(((F535*(3.14159/180)-D535*(3.14159/180))/2))^2))</f>
        <v>1175.450021825568</v>
      </c>
      <c r="P535" s="10">
        <f>2 * 6371* ASIN(SQRT((SIN((K535*(3.14159/180))-C535*(3.14159/180))/2)^2+COS(K535*(3.14159/180))*COS(C535*(3.14159/180))*SIN(((L535*(3.14159/180)-D535*(3.14159/180))/2))^2))</f>
        <v>268.86947388780919</v>
      </c>
      <c r="Q535" s="10">
        <f>2 * 6371* ASIN(SQRT((SIN((M535*(3.14159/180))-C535*(3.14159/180))/2)^2+COS(M535*(3.14159/180))*COS(C535*(3.14159/180))*SIN(((N535*(3.14159/180)-D535*(3.14159/180))/2))^2))</f>
        <v>3414.6597911314184</v>
      </c>
      <c r="R535" s="11">
        <f t="shared" si="16"/>
        <v>268.86947388780919</v>
      </c>
      <c r="S535" t="str">
        <f t="shared" si="17"/>
        <v>WH_2</v>
      </c>
    </row>
    <row r="536" spans="1:19" x14ac:dyDescent="0.3">
      <c r="A536" s="8">
        <v>898.8</v>
      </c>
      <c r="B536" t="s">
        <v>353</v>
      </c>
      <c r="C536" s="7">
        <v>36.212780000000002</v>
      </c>
      <c r="D536" s="7">
        <v>-79.713156999999995</v>
      </c>
      <c r="E536">
        <v>36.238162807952243</v>
      </c>
      <c r="F536">
        <v>-93.11992684259171</v>
      </c>
      <c r="K536">
        <v>38.193055047503258</v>
      </c>
      <c r="L536">
        <v>-78.468336661466452</v>
      </c>
      <c r="M536">
        <v>39.364199152550128</v>
      </c>
      <c r="N536">
        <v>-118.93146197067428</v>
      </c>
      <c r="O536" s="10">
        <f>2 * 6371* ASIN(SQRT((SIN((E536*(3.14159/180))-C536*(3.14159/180))/2)^2+COS(E536*(3.14159/180))*COS(C536*(3.14159/180))*SIN(((F536*(3.14159/180)-D536*(3.14159/180))/2))^2))</f>
        <v>1201.6378885805975</v>
      </c>
      <c r="P536" s="10">
        <f>2 * 6371* ASIN(SQRT((SIN((K536*(3.14159/180))-C536*(3.14159/180))/2)^2+COS(K536*(3.14159/180))*COS(C536*(3.14159/180))*SIN(((L536*(3.14159/180)-D536*(3.14159/180))/2))^2))</f>
        <v>246.21826973610609</v>
      </c>
      <c r="Q536" s="10">
        <f>2 * 6371* ASIN(SQRT((SIN((M536*(3.14159/180))-C536*(3.14159/180))/2)^2+COS(M536*(3.14159/180))*COS(C536*(3.14159/180))*SIN(((N536*(3.14159/180)-D536*(3.14159/180))/2))^2))</f>
        <v>3437.0121556545905</v>
      </c>
      <c r="R536" s="11">
        <f t="shared" si="16"/>
        <v>246.21826973610609</v>
      </c>
      <c r="S536" t="str">
        <f t="shared" si="17"/>
        <v>WH_2</v>
      </c>
    </row>
    <row r="537" spans="1:19" x14ac:dyDescent="0.3">
      <c r="A537" s="8">
        <v>831.6</v>
      </c>
      <c r="B537" t="s">
        <v>367</v>
      </c>
      <c r="C537" s="7">
        <v>44.953702999999997</v>
      </c>
      <c r="D537" s="7">
        <v>-93.089957999999996</v>
      </c>
      <c r="E537">
        <v>36.238162807952243</v>
      </c>
      <c r="F537">
        <v>-93.11992684259171</v>
      </c>
      <c r="K537">
        <v>38.193055047503258</v>
      </c>
      <c r="L537">
        <v>-78.468336661466452</v>
      </c>
      <c r="M537">
        <v>39.364199152550128</v>
      </c>
      <c r="N537">
        <v>-118.93146197067428</v>
      </c>
      <c r="O537" s="10">
        <f>2 * 6371* ASIN(SQRT((SIN((E537*(3.14159/180))-C537*(3.14159/180))/2)^2+COS(E537*(3.14159/180))*COS(C537*(3.14159/180))*SIN(((F537*(3.14159/180)-D537*(3.14159/180))/2))^2))</f>
        <v>966.31923113507094</v>
      </c>
      <c r="P537" s="10">
        <f>2 * 6371* ASIN(SQRT((SIN((K537*(3.14159/180))-C537*(3.14159/180))/2)^2+COS(K537*(3.14159/180))*COS(C537*(3.14159/180))*SIN(((L537*(3.14159/180)-D537*(3.14159/180))/2))^2))</f>
        <v>1425.9162115705024</v>
      </c>
      <c r="Q537" s="10">
        <f>2 * 6371* ASIN(SQRT((SIN((M537*(3.14159/180))-C537*(3.14159/180))/2)^2+COS(M537*(3.14159/180))*COS(C537*(3.14159/180))*SIN(((N537*(3.14159/180)-D537*(3.14159/180))/2))^2))</f>
        <v>2207.9532841236373</v>
      </c>
      <c r="R537" s="11">
        <f t="shared" si="16"/>
        <v>966.31923113507094</v>
      </c>
      <c r="S537" t="str">
        <f t="shared" si="17"/>
        <v>WH_0</v>
      </c>
    </row>
    <row r="538" spans="1:19" x14ac:dyDescent="0.3">
      <c r="A538" s="8">
        <v>61.8</v>
      </c>
      <c r="B538" t="s">
        <v>146</v>
      </c>
      <c r="C538" s="7">
        <v>39.099727000000001</v>
      </c>
      <c r="D538" s="7">
        <v>-94.578567000000007</v>
      </c>
      <c r="E538">
        <v>36.238162807952243</v>
      </c>
      <c r="F538">
        <v>-93.11992684259171</v>
      </c>
      <c r="K538">
        <v>38.193055047503258</v>
      </c>
      <c r="L538">
        <v>-78.468336661466452</v>
      </c>
      <c r="M538">
        <v>39.364199152550128</v>
      </c>
      <c r="N538">
        <v>-118.93146197067428</v>
      </c>
      <c r="O538" s="10">
        <f>2 * 6371* ASIN(SQRT((SIN((E538*(3.14159/180))-C538*(3.14159/180))/2)^2+COS(E538*(3.14159/180))*COS(C538*(3.14159/180))*SIN(((F538*(3.14159/180)-D538*(3.14159/180))/2))^2))</f>
        <v>343.00913672651558</v>
      </c>
      <c r="P538" s="10">
        <f>2 * 6371* ASIN(SQRT((SIN((K538*(3.14159/180))-C538*(3.14159/180))/2)^2+COS(K538*(3.14159/180))*COS(C538*(3.14159/180))*SIN(((L538*(3.14159/180)-D538*(3.14159/180))/2))^2))</f>
        <v>1400.8750896610088</v>
      </c>
      <c r="Q538" s="10">
        <f>2 * 6371* ASIN(SQRT((SIN((M538*(3.14159/180))-C538*(3.14159/180))/2)^2+COS(M538*(3.14159/180))*COS(C538*(3.14159/180))*SIN(((N538*(3.14159/180)-D538*(3.14159/180))/2))^2))</f>
        <v>2091.3528458321084</v>
      </c>
      <c r="R538" s="11">
        <f t="shared" si="16"/>
        <v>343.00913672651558</v>
      </c>
      <c r="S538" t="str">
        <f t="shared" si="17"/>
        <v>WH_0</v>
      </c>
    </row>
  </sheetData>
  <autoFilter ref="A1:S1" xr:uid="{8E636E9C-B46B-430D-8FC9-885CDAE8425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30C9-AF7D-4CCE-9C59-9982B11B8D64}">
  <dimension ref="A1:Q541"/>
  <sheetViews>
    <sheetView topLeftCell="B1" workbookViewId="0">
      <selection activeCell="P2" sqref="P2"/>
    </sheetView>
  </sheetViews>
  <sheetFormatPr defaultRowHeight="14.4" x14ac:dyDescent="0.3"/>
  <cols>
    <col min="1" max="1" width="15.33203125" bestFit="1" customWidth="1"/>
    <col min="2" max="2" width="36.109375" bestFit="1" customWidth="1"/>
    <col min="3" max="3" width="20.44140625" bestFit="1" customWidth="1"/>
    <col min="4" max="4" width="21.7773437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0" max="10" width="12.109375" bestFit="1" customWidth="1"/>
    <col min="11" max="13" width="8.88671875" customWidth="1"/>
    <col min="14" max="14" width="14.33203125" bestFit="1" customWidth="1"/>
    <col min="15" max="15" width="17.44140625" bestFit="1" customWidth="1"/>
    <col min="16" max="16" width="9.21875" bestFit="1" customWidth="1"/>
    <col min="17" max="17" width="14" bestFit="1" customWidth="1"/>
  </cols>
  <sheetData>
    <row r="1" spans="1:17" x14ac:dyDescent="0.3">
      <c r="A1" s="7" t="s">
        <v>2</v>
      </c>
      <c r="B1" s="7" t="s">
        <v>19</v>
      </c>
      <c r="C1" s="7" t="s">
        <v>0</v>
      </c>
      <c r="D1" s="7" t="s">
        <v>1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368</v>
      </c>
      <c r="L1" s="7" t="s">
        <v>369</v>
      </c>
      <c r="M1" s="7" t="s">
        <v>371</v>
      </c>
      <c r="N1" s="7" t="s">
        <v>372</v>
      </c>
      <c r="O1" s="7" t="s">
        <v>373</v>
      </c>
      <c r="P1" s="7" t="s">
        <v>381</v>
      </c>
      <c r="Q1" s="7" t="s">
        <v>382</v>
      </c>
    </row>
    <row r="2" spans="1:17" x14ac:dyDescent="0.3">
      <c r="A2">
        <v>139722.84000000003</v>
      </c>
      <c r="B2" t="s">
        <v>343</v>
      </c>
      <c r="C2">
        <v>36.664845999999997</v>
      </c>
      <c r="D2">
        <v>-93.222993000000002</v>
      </c>
      <c r="E2">
        <v>36.238162807952243</v>
      </c>
      <c r="F2">
        <v>-93.11992684259171</v>
      </c>
      <c r="G2">
        <v>38.193055047503258</v>
      </c>
      <c r="H2">
        <v>-78.468336661466452</v>
      </c>
      <c r="I2">
        <v>39.364199152550128</v>
      </c>
      <c r="J2">
        <v>-118.93146197067428</v>
      </c>
      <c r="K2">
        <v>48.331871634738199</v>
      </c>
      <c r="L2">
        <v>1312.4501495953684</v>
      </c>
      <c r="M2">
        <v>2264.3295235249911</v>
      </c>
      <c r="N2">
        <v>48.331871634738199</v>
      </c>
      <c r="O2" t="s">
        <v>374</v>
      </c>
      <c r="P2" s="13">
        <f>A2/Q2</f>
        <v>3.6745972980098624E-3</v>
      </c>
      <c r="Q2">
        <f>SUMIF(O:O,O2,A:A)</f>
        <v>38023987.029999994</v>
      </c>
    </row>
    <row r="3" spans="1:17" x14ac:dyDescent="0.3">
      <c r="A3">
        <v>183554</v>
      </c>
      <c r="B3" t="s">
        <v>57</v>
      </c>
      <c r="C3">
        <v>36.177857000000003</v>
      </c>
      <c r="D3">
        <v>-94.233540000000005</v>
      </c>
      <c r="E3">
        <v>36.238162807952243</v>
      </c>
      <c r="F3">
        <v>-93.11992684259171</v>
      </c>
      <c r="G3">
        <v>38.193055047503258</v>
      </c>
      <c r="H3">
        <v>-78.468336661466452</v>
      </c>
      <c r="I3">
        <v>39.364199152550128</v>
      </c>
      <c r="J3">
        <v>-118.93146197067428</v>
      </c>
      <c r="K3">
        <v>100.13833127094809</v>
      </c>
      <c r="L3">
        <v>1412.6602360321697</v>
      </c>
      <c r="M3">
        <v>2192.47345973957</v>
      </c>
      <c r="N3">
        <v>100.13833127094809</v>
      </c>
      <c r="O3" t="s">
        <v>374</v>
      </c>
      <c r="P3" s="13">
        <f>A3/Q3</f>
        <v>4.8273212342298663E-3</v>
      </c>
      <c r="Q3">
        <f>SUMIF(O:O,O3,A:A)</f>
        <v>38023987.029999994</v>
      </c>
    </row>
    <row r="4" spans="1:17" x14ac:dyDescent="0.3">
      <c r="A4">
        <v>44626.44</v>
      </c>
      <c r="B4" t="s">
        <v>251</v>
      </c>
      <c r="C4">
        <v>34.746481000000003</v>
      </c>
      <c r="D4">
        <v>-92.289595000000006</v>
      </c>
      <c r="E4">
        <v>36.238162807952243</v>
      </c>
      <c r="F4">
        <v>-93.11992684259171</v>
      </c>
      <c r="G4">
        <v>38.193055047503258</v>
      </c>
      <c r="H4">
        <v>-78.468336661466452</v>
      </c>
      <c r="I4">
        <v>39.364199152550128</v>
      </c>
      <c r="J4">
        <v>-118.93146197067428</v>
      </c>
      <c r="K4">
        <v>182.09200352163651</v>
      </c>
      <c r="L4">
        <v>1292.4117657003326</v>
      </c>
      <c r="M4">
        <v>2409.8529167720494</v>
      </c>
      <c r="N4">
        <v>182.09200352163651</v>
      </c>
      <c r="O4" t="s">
        <v>374</v>
      </c>
      <c r="P4" s="13">
        <f>A4/Q4</f>
        <v>1.1736391547995963E-3</v>
      </c>
      <c r="Q4">
        <f>SUMIF(O:O,O4,A:A)</f>
        <v>38023987.029999994</v>
      </c>
    </row>
    <row r="5" spans="1:17" x14ac:dyDescent="0.3">
      <c r="A5">
        <v>409875.83999999997</v>
      </c>
      <c r="B5" t="s">
        <v>251</v>
      </c>
      <c r="C5">
        <v>34.746481000000003</v>
      </c>
      <c r="D5">
        <v>-92.289595000000006</v>
      </c>
      <c r="E5">
        <v>36.238162807952243</v>
      </c>
      <c r="F5">
        <v>-93.11992684259171</v>
      </c>
      <c r="G5">
        <v>38.1930550475033</v>
      </c>
      <c r="H5">
        <v>-78.468336661466452</v>
      </c>
      <c r="I5">
        <v>39.364199152550128</v>
      </c>
      <c r="J5">
        <v>-118.93146197067428</v>
      </c>
      <c r="K5">
        <v>182.09200352163651</v>
      </c>
      <c r="L5">
        <v>1292.4117657003326</v>
      </c>
      <c r="M5">
        <v>2409.8529167720494</v>
      </c>
      <c r="N5">
        <v>182.09200352163651</v>
      </c>
      <c r="O5" t="s">
        <v>374</v>
      </c>
      <c r="P5" s="13">
        <f>A5/Q5</f>
        <v>1.0779401951631689E-2</v>
      </c>
      <c r="Q5">
        <f>SUMIF(O:O,O5,A:A)</f>
        <v>38023987.029999994</v>
      </c>
    </row>
    <row r="6" spans="1:17" x14ac:dyDescent="0.3">
      <c r="A6">
        <v>9495</v>
      </c>
      <c r="B6" t="s">
        <v>289</v>
      </c>
      <c r="C6">
        <v>34.362315000000002</v>
      </c>
      <c r="D6">
        <v>-92.812945999999997</v>
      </c>
      <c r="E6">
        <v>36.238162807952243</v>
      </c>
      <c r="F6">
        <v>-93.11992684259171</v>
      </c>
      <c r="G6">
        <v>38.1930550475033</v>
      </c>
      <c r="H6">
        <v>-78.468336661466452</v>
      </c>
      <c r="I6">
        <v>39.364199152550128</v>
      </c>
      <c r="J6">
        <v>-118.93146197067428</v>
      </c>
      <c r="K6">
        <v>210.40863289321209</v>
      </c>
      <c r="L6">
        <v>1352.7856891426252</v>
      </c>
      <c r="M6">
        <v>2380.0423151894056</v>
      </c>
      <c r="N6">
        <v>210.40863289321209</v>
      </c>
      <c r="O6" t="s">
        <v>374</v>
      </c>
      <c r="P6" s="13">
        <f>A6/Q6</f>
        <v>2.4971079420231962E-4</v>
      </c>
      <c r="Q6">
        <f>SUMIF(O:O,O6,A:A)</f>
        <v>38023987.029999994</v>
      </c>
    </row>
    <row r="7" spans="1:17" x14ac:dyDescent="0.3">
      <c r="A7">
        <v>11740552.851999998</v>
      </c>
      <c r="B7" t="s">
        <v>289</v>
      </c>
      <c r="C7">
        <v>34.362315000000002</v>
      </c>
      <c r="D7">
        <v>-92.812945999999997</v>
      </c>
      <c r="E7">
        <v>36.238162807952243</v>
      </c>
      <c r="F7">
        <v>-93.11992684259171</v>
      </c>
      <c r="G7">
        <v>38.1930550475033</v>
      </c>
      <c r="H7">
        <v>-78.468336661466452</v>
      </c>
      <c r="I7">
        <v>39.364199152550128</v>
      </c>
      <c r="J7">
        <v>-118.93146197067428</v>
      </c>
      <c r="K7">
        <v>210.40863289321209</v>
      </c>
      <c r="L7">
        <v>1352.7856891426252</v>
      </c>
      <c r="M7">
        <v>2380.0423151894056</v>
      </c>
      <c r="N7">
        <v>210.40863289321209</v>
      </c>
      <c r="O7" t="s">
        <v>374</v>
      </c>
      <c r="P7" s="13">
        <f>A7/Q7</f>
        <v>0.30876701180065597</v>
      </c>
      <c r="Q7">
        <f>SUMIF(O:O,O7,A:A)</f>
        <v>38023987.029999994</v>
      </c>
    </row>
    <row r="8" spans="1:17" x14ac:dyDescent="0.3">
      <c r="A8">
        <v>6409.92</v>
      </c>
      <c r="B8" t="s">
        <v>289</v>
      </c>
      <c r="C8">
        <v>34.362315000000002</v>
      </c>
      <c r="D8">
        <v>-92.812945999999997</v>
      </c>
      <c r="E8">
        <v>36.238162807952243</v>
      </c>
      <c r="F8">
        <v>-93.11992684259171</v>
      </c>
      <c r="G8">
        <v>38.1930550475033</v>
      </c>
      <c r="H8">
        <v>-78.468336661466452</v>
      </c>
      <c r="I8">
        <v>39.364199152550128</v>
      </c>
      <c r="J8">
        <v>-118.93146197067428</v>
      </c>
      <c r="K8">
        <v>210.40863289321209</v>
      </c>
      <c r="L8">
        <v>1352.7856891426252</v>
      </c>
      <c r="M8">
        <v>2380.0423151894056</v>
      </c>
      <c r="N8">
        <v>210.40863289321209</v>
      </c>
      <c r="O8" t="s">
        <v>374</v>
      </c>
      <c r="P8" s="13">
        <f>A8/Q8</f>
        <v>1.6857569394137259E-4</v>
      </c>
      <c r="Q8">
        <f>SUMIF(O:O,O8,A:A)</f>
        <v>38023987.029999994</v>
      </c>
    </row>
    <row r="9" spans="1:17" x14ac:dyDescent="0.3">
      <c r="A9">
        <v>20819.5</v>
      </c>
      <c r="B9" t="s">
        <v>269</v>
      </c>
      <c r="C9">
        <v>35.842297000000002</v>
      </c>
      <c r="D9">
        <v>-90.704279</v>
      </c>
      <c r="E9">
        <v>36.238162807952243</v>
      </c>
      <c r="F9">
        <v>-93.11992684259171</v>
      </c>
      <c r="G9">
        <v>38.1930550475033</v>
      </c>
      <c r="H9">
        <v>-78.468336661466452</v>
      </c>
      <c r="I9">
        <v>39.364199152550128</v>
      </c>
      <c r="J9">
        <v>-118.93146197067428</v>
      </c>
      <c r="K9">
        <v>221.60623459262811</v>
      </c>
      <c r="L9">
        <v>1116.4120403718505</v>
      </c>
      <c r="M9">
        <v>2506.8226653874858</v>
      </c>
      <c r="N9">
        <v>221.60623459262811</v>
      </c>
      <c r="O9" t="s">
        <v>374</v>
      </c>
      <c r="P9" s="13">
        <f>A9/Q9</f>
        <v>5.4753595364878292E-4</v>
      </c>
      <c r="Q9">
        <f>SUMIF(O:O,O9,A:A)</f>
        <v>38023987.029999994</v>
      </c>
    </row>
    <row r="10" spans="1:17" x14ac:dyDescent="0.3">
      <c r="A10">
        <v>2547.0500000000002</v>
      </c>
      <c r="B10" t="s">
        <v>157</v>
      </c>
      <c r="C10">
        <v>35.149534000000003</v>
      </c>
      <c r="D10">
        <v>-90.04898</v>
      </c>
      <c r="E10">
        <v>36.238162807952243</v>
      </c>
      <c r="F10">
        <v>-93.11992684259171</v>
      </c>
      <c r="G10">
        <v>38.1930550475033</v>
      </c>
      <c r="H10">
        <v>-78.468336661466452</v>
      </c>
      <c r="I10">
        <v>39.364199152550128</v>
      </c>
      <c r="J10">
        <v>-118.93146197067428</v>
      </c>
      <c r="K10">
        <v>302.57154920463887</v>
      </c>
      <c r="L10">
        <v>1085.9274667762381</v>
      </c>
      <c r="M10">
        <v>2587.2777180552575</v>
      </c>
      <c r="N10">
        <v>302.57154920463887</v>
      </c>
      <c r="O10" t="s">
        <v>374</v>
      </c>
      <c r="P10" s="13">
        <f>A10/Q10</f>
        <v>6.6985347906584343E-5</v>
      </c>
      <c r="Q10">
        <f>SUMIF(O:O,O10,A:A)</f>
        <v>38023987.029999994</v>
      </c>
    </row>
    <row r="11" spans="1:17" x14ac:dyDescent="0.3">
      <c r="A11">
        <v>235.02</v>
      </c>
      <c r="B11" t="s">
        <v>157</v>
      </c>
      <c r="C11">
        <v>35.149534000000003</v>
      </c>
      <c r="D11">
        <v>-90.04898</v>
      </c>
      <c r="E11">
        <v>36.238162807952243</v>
      </c>
      <c r="F11">
        <v>-93.11992684259171</v>
      </c>
      <c r="G11">
        <v>38.1930550475033</v>
      </c>
      <c r="H11">
        <v>-78.468336661466452</v>
      </c>
      <c r="I11">
        <v>39.364199152550128</v>
      </c>
      <c r="J11">
        <v>-118.93146197067428</v>
      </c>
      <c r="K11">
        <v>302.57154920463887</v>
      </c>
      <c r="L11">
        <v>1085.9274667762381</v>
      </c>
      <c r="M11">
        <v>2587.2777180552575</v>
      </c>
      <c r="N11">
        <v>302.57154920463887</v>
      </c>
      <c r="O11" t="s">
        <v>374</v>
      </c>
      <c r="P11" s="13">
        <f>A11/Q11</f>
        <v>6.1808352662905916E-6</v>
      </c>
      <c r="Q11">
        <f>SUMIF(O:O,O11,A:A)</f>
        <v>38023987.029999994</v>
      </c>
    </row>
    <row r="12" spans="1:17" x14ac:dyDescent="0.3">
      <c r="A12">
        <v>79270.990000000005</v>
      </c>
      <c r="B12" t="s">
        <v>157</v>
      </c>
      <c r="C12">
        <v>35.149534000000003</v>
      </c>
      <c r="D12">
        <v>-90.04898</v>
      </c>
      <c r="E12">
        <v>36.238162807952243</v>
      </c>
      <c r="F12">
        <v>-93.11992684259171</v>
      </c>
      <c r="G12">
        <v>38.1930550475033</v>
      </c>
      <c r="H12">
        <v>-78.468336661466452</v>
      </c>
      <c r="I12">
        <v>39.364199152550128</v>
      </c>
      <c r="J12">
        <v>-118.93146197067428</v>
      </c>
      <c r="K12">
        <v>302.57154920463887</v>
      </c>
      <c r="L12">
        <v>1085.9274667762381</v>
      </c>
      <c r="M12">
        <v>2587.2777180552575</v>
      </c>
      <c r="N12">
        <v>302.57154920463887</v>
      </c>
      <c r="O12" t="s">
        <v>374</v>
      </c>
      <c r="P12" s="13">
        <f>A12/Q12</f>
        <v>2.0847627035391406E-3</v>
      </c>
      <c r="Q12">
        <f>SUMIF(O:O,O12,A:A)</f>
        <v>38023987.029999994</v>
      </c>
    </row>
    <row r="13" spans="1:17" x14ac:dyDescent="0.3">
      <c r="A13">
        <v>66011.960000000006</v>
      </c>
      <c r="B13" t="s">
        <v>242</v>
      </c>
      <c r="C13">
        <v>34.991858999999998</v>
      </c>
      <c r="D13">
        <v>-90.002296000000001</v>
      </c>
      <c r="E13">
        <v>36.238162807952243</v>
      </c>
      <c r="F13">
        <v>-93.11992684259171</v>
      </c>
      <c r="G13">
        <v>38.1930550475033</v>
      </c>
      <c r="H13">
        <v>-78.468336661466452</v>
      </c>
      <c r="I13">
        <v>39.364199152550128</v>
      </c>
      <c r="J13">
        <v>-118.93146197067428</v>
      </c>
      <c r="K13">
        <v>314.02381675917479</v>
      </c>
      <c r="L13">
        <v>1088.54842340043</v>
      </c>
      <c r="M13">
        <v>2597.0492786635464</v>
      </c>
      <c r="N13">
        <v>314.02381675917479</v>
      </c>
      <c r="O13" t="s">
        <v>374</v>
      </c>
      <c r="P13" s="13">
        <f>A13/Q13</f>
        <v>1.7360609750870729E-3</v>
      </c>
      <c r="Q13">
        <f>SUMIF(O:O,O13,A:A)</f>
        <v>38023987.029999994</v>
      </c>
    </row>
    <row r="14" spans="1:17" x14ac:dyDescent="0.3">
      <c r="A14">
        <v>706034.75999999989</v>
      </c>
      <c r="B14" t="s">
        <v>242</v>
      </c>
      <c r="C14">
        <v>34.991858999999998</v>
      </c>
      <c r="D14">
        <v>-90.002296000000001</v>
      </c>
      <c r="E14">
        <v>36.238162807952243</v>
      </c>
      <c r="F14">
        <v>-93.11992684259171</v>
      </c>
      <c r="G14">
        <v>38.1930550475033</v>
      </c>
      <c r="H14">
        <v>-78.468336661466452</v>
      </c>
      <c r="I14">
        <v>39.364199152550128</v>
      </c>
      <c r="J14">
        <v>-118.93146197067428</v>
      </c>
      <c r="K14">
        <v>314.02381675917479</v>
      </c>
      <c r="L14">
        <v>1088.54842340043</v>
      </c>
      <c r="M14">
        <v>2597.0492786635464</v>
      </c>
      <c r="N14">
        <v>314.02381675917479</v>
      </c>
      <c r="O14" t="s">
        <v>374</v>
      </c>
      <c r="P14" s="13">
        <f>A14/Q14</f>
        <v>1.8568141195791903E-2</v>
      </c>
      <c r="Q14">
        <f>SUMIF(O:O,O14,A:A)</f>
        <v>38023987.029999994</v>
      </c>
    </row>
    <row r="15" spans="1:17" x14ac:dyDescent="0.3">
      <c r="A15">
        <v>53792.639999999999</v>
      </c>
      <c r="B15" t="s">
        <v>247</v>
      </c>
      <c r="C15">
        <v>39.123078</v>
      </c>
      <c r="D15">
        <v>-93.196870000000004</v>
      </c>
      <c r="E15">
        <v>36.238162807952243</v>
      </c>
      <c r="F15">
        <v>-93.11992684259171</v>
      </c>
      <c r="G15">
        <v>38.1930550475033</v>
      </c>
      <c r="H15">
        <v>-78.468336661466452</v>
      </c>
      <c r="I15">
        <v>39.364199152550128</v>
      </c>
      <c r="J15">
        <v>-118.93146197067428</v>
      </c>
      <c r="K15">
        <v>320.75742318196416</v>
      </c>
      <c r="L15">
        <v>1281.6477444464715</v>
      </c>
      <c r="M15">
        <v>2208.7873459783618</v>
      </c>
      <c r="N15">
        <v>320.75742318196416</v>
      </c>
      <c r="O15" t="s">
        <v>374</v>
      </c>
      <c r="P15" s="13">
        <f>A15/Q15</f>
        <v>1.4147027758440725E-3</v>
      </c>
      <c r="Q15">
        <f>SUMIF(O:O,O15,A:A)</f>
        <v>38023987.029999994</v>
      </c>
    </row>
    <row r="16" spans="1:17" x14ac:dyDescent="0.3">
      <c r="A16">
        <v>19232.000000000004</v>
      </c>
      <c r="B16" t="s">
        <v>247</v>
      </c>
      <c r="C16">
        <v>39.123078</v>
      </c>
      <c r="D16">
        <v>-93.196870000000004</v>
      </c>
      <c r="E16">
        <v>36.238162807952243</v>
      </c>
      <c r="F16">
        <v>-93.11992684259171</v>
      </c>
      <c r="G16">
        <v>38.1930550475033</v>
      </c>
      <c r="H16">
        <v>-78.468336661466452</v>
      </c>
      <c r="I16">
        <v>39.364199152550128</v>
      </c>
      <c r="J16">
        <v>-118.93146197067428</v>
      </c>
      <c r="K16">
        <v>320.75742318196416</v>
      </c>
      <c r="L16">
        <v>1281.6477444464715</v>
      </c>
      <c r="M16">
        <v>2208.7873459783618</v>
      </c>
      <c r="N16">
        <v>320.75742318196416</v>
      </c>
      <c r="O16" t="s">
        <v>374</v>
      </c>
      <c r="P16" s="13">
        <f>A16/Q16</f>
        <v>5.0578599200621515E-4</v>
      </c>
      <c r="Q16">
        <f>SUMIF(O:O,O16,A:A)</f>
        <v>38023987.029999994</v>
      </c>
    </row>
    <row r="17" spans="1:17" x14ac:dyDescent="0.3">
      <c r="A17">
        <v>34020</v>
      </c>
      <c r="B17" t="s">
        <v>357</v>
      </c>
      <c r="C17">
        <v>38.953617000000001</v>
      </c>
      <c r="D17">
        <v>-94.733570999999998</v>
      </c>
      <c r="E17">
        <v>36.238162807952243</v>
      </c>
      <c r="F17">
        <v>-93.11992684259171</v>
      </c>
      <c r="G17">
        <v>38.1930550475033</v>
      </c>
      <c r="H17">
        <v>-78.468336661466452</v>
      </c>
      <c r="I17">
        <v>39.364199152550128</v>
      </c>
      <c r="J17">
        <v>-118.93146197067428</v>
      </c>
      <c r="K17">
        <v>333.64632769239847</v>
      </c>
      <c r="L17">
        <v>1414.6368941944309</v>
      </c>
      <c r="M17">
        <v>2080.5914797340615</v>
      </c>
      <c r="N17">
        <v>333.64632769239847</v>
      </c>
      <c r="O17" t="s">
        <v>374</v>
      </c>
      <c r="P17" s="13">
        <f>A17/Q17</f>
        <v>8.9469839060167609E-4</v>
      </c>
      <c r="Q17">
        <f>SUMIF(O:O,O17,A:A)</f>
        <v>38023987.029999994</v>
      </c>
    </row>
    <row r="18" spans="1:17" x14ac:dyDescent="0.3">
      <c r="A18">
        <v>4860</v>
      </c>
      <c r="B18" t="s">
        <v>357</v>
      </c>
      <c r="C18">
        <v>38.953617000000001</v>
      </c>
      <c r="D18">
        <v>-94.733570999999998</v>
      </c>
      <c r="E18">
        <v>36.238162807952243</v>
      </c>
      <c r="F18">
        <v>-93.11992684259171</v>
      </c>
      <c r="G18">
        <v>38.1930550475033</v>
      </c>
      <c r="H18">
        <v>-78.468336661466452</v>
      </c>
      <c r="I18">
        <v>39.364199152550128</v>
      </c>
      <c r="J18">
        <v>-118.93146197067428</v>
      </c>
      <c r="K18">
        <v>333.64632769239847</v>
      </c>
      <c r="L18">
        <v>1414.6368941944309</v>
      </c>
      <c r="M18">
        <v>2080.5914797340615</v>
      </c>
      <c r="N18">
        <v>333.64632769239847</v>
      </c>
      <c r="O18" t="s">
        <v>374</v>
      </c>
      <c r="P18" s="13">
        <f>A18/Q18</f>
        <v>1.2781405580023945E-4</v>
      </c>
      <c r="Q18">
        <f>SUMIF(O:O,O18,A:A)</f>
        <v>38023987.029999994</v>
      </c>
    </row>
    <row r="19" spans="1:17" x14ac:dyDescent="0.3">
      <c r="A19">
        <v>153220.21</v>
      </c>
      <c r="B19" t="s">
        <v>223</v>
      </c>
      <c r="C19">
        <v>38.821185</v>
      </c>
      <c r="D19">
        <v>-91.139197999999993</v>
      </c>
      <c r="E19">
        <v>36.238162807952243</v>
      </c>
      <c r="F19">
        <v>-93.11992684259171</v>
      </c>
      <c r="G19">
        <v>38.1930550475033</v>
      </c>
      <c r="H19">
        <v>-78.468336661466452</v>
      </c>
      <c r="I19">
        <v>39.364199152550128</v>
      </c>
      <c r="J19">
        <v>-118.93146197067428</v>
      </c>
      <c r="K19">
        <v>336.07260667139514</v>
      </c>
      <c r="L19">
        <v>1103.8574291421796</v>
      </c>
      <c r="M19">
        <v>2389.7729017929473</v>
      </c>
      <c r="N19">
        <v>336.07260667139514</v>
      </c>
      <c r="O19" t="s">
        <v>374</v>
      </c>
      <c r="P19" s="13">
        <f>A19/Q19</f>
        <v>4.0295671750338281E-3</v>
      </c>
      <c r="Q19">
        <f>SUMIF(O:O,O19,A:A)</f>
        <v>38023987.029999994</v>
      </c>
    </row>
    <row r="20" spans="1:17" x14ac:dyDescent="0.3">
      <c r="A20">
        <v>221674.53999999998</v>
      </c>
      <c r="B20" t="s">
        <v>54</v>
      </c>
      <c r="C20">
        <v>39.091116</v>
      </c>
      <c r="D20">
        <v>-94.415507000000005</v>
      </c>
      <c r="E20">
        <v>36.238162807952243</v>
      </c>
      <c r="F20">
        <v>-93.11992684259171</v>
      </c>
      <c r="G20">
        <v>38.1930550475033</v>
      </c>
      <c r="H20">
        <v>-78.468336661466452</v>
      </c>
      <c r="I20">
        <v>39.364199152550128</v>
      </c>
      <c r="J20">
        <v>-118.93146197067428</v>
      </c>
      <c r="K20">
        <v>337.00462446802953</v>
      </c>
      <c r="L20">
        <v>1386.8207215806713</v>
      </c>
      <c r="M20">
        <v>2105.4095875982239</v>
      </c>
      <c r="N20">
        <v>337.00462446802953</v>
      </c>
      <c r="O20" t="s">
        <v>374</v>
      </c>
      <c r="P20" s="13">
        <f>A20/Q20</f>
        <v>5.8298604989819765E-3</v>
      </c>
      <c r="Q20">
        <f>SUMIF(O:O,O20,A:A)</f>
        <v>38023987.029999994</v>
      </c>
    </row>
    <row r="21" spans="1:17" x14ac:dyDescent="0.3">
      <c r="A21">
        <v>44853.14</v>
      </c>
      <c r="B21" t="s">
        <v>54</v>
      </c>
      <c r="C21">
        <v>39.091116</v>
      </c>
      <c r="D21">
        <v>-94.415507000000005</v>
      </c>
      <c r="E21">
        <v>36.238162807952243</v>
      </c>
      <c r="F21">
        <v>-93.11992684259171</v>
      </c>
      <c r="G21">
        <v>38.1930550475033</v>
      </c>
      <c r="H21">
        <v>-78.468336661466452</v>
      </c>
      <c r="I21">
        <v>39.364199152550128</v>
      </c>
      <c r="J21">
        <v>-118.93146197067428</v>
      </c>
      <c r="K21">
        <v>337.00462446802953</v>
      </c>
      <c r="L21">
        <v>1386.8207215806713</v>
      </c>
      <c r="M21">
        <v>2105.4095875982239</v>
      </c>
      <c r="N21">
        <v>337.00462446802953</v>
      </c>
      <c r="O21" t="s">
        <v>374</v>
      </c>
      <c r="P21" s="13">
        <f>A21/Q21</f>
        <v>1.179601180818097E-3</v>
      </c>
      <c r="Q21">
        <f>SUMIF(O:O,O21,A:A)</f>
        <v>38023987.029999994</v>
      </c>
    </row>
    <row r="22" spans="1:17" x14ac:dyDescent="0.3">
      <c r="A22">
        <v>38507.230000000003</v>
      </c>
      <c r="B22" t="s">
        <v>105</v>
      </c>
      <c r="C22">
        <v>38.582830999999999</v>
      </c>
      <c r="D22">
        <v>-90.662904999999995</v>
      </c>
      <c r="E22">
        <v>36.238162807952243</v>
      </c>
      <c r="F22">
        <v>-93.11992684259171</v>
      </c>
      <c r="G22">
        <v>38.1930550475033</v>
      </c>
      <c r="H22">
        <v>-78.468336661466452</v>
      </c>
      <c r="I22">
        <v>39.364199152550128</v>
      </c>
      <c r="J22">
        <v>-118.93146197067428</v>
      </c>
      <c r="K22">
        <v>339.14083664300824</v>
      </c>
      <c r="L22">
        <v>1062.9473321025225</v>
      </c>
      <c r="M22">
        <v>2435.2868906919739</v>
      </c>
      <c r="N22">
        <v>339.14083664300824</v>
      </c>
      <c r="O22" t="s">
        <v>374</v>
      </c>
      <c r="P22" s="13">
        <f>A22/Q22</f>
        <v>1.0127088979285297E-3</v>
      </c>
      <c r="Q22">
        <f>SUMIF(O:O,O22,A:A)</f>
        <v>38023987.029999994</v>
      </c>
    </row>
    <row r="23" spans="1:17" x14ac:dyDescent="0.3">
      <c r="A23">
        <v>0</v>
      </c>
      <c r="B23" t="s">
        <v>105</v>
      </c>
      <c r="C23">
        <v>38.582830999999999</v>
      </c>
      <c r="D23">
        <v>-90.662904999999995</v>
      </c>
      <c r="E23">
        <v>36.238162807952243</v>
      </c>
      <c r="F23">
        <v>-93.11992684259171</v>
      </c>
      <c r="G23">
        <v>38.1930550475033</v>
      </c>
      <c r="H23">
        <v>-78.468336661466452</v>
      </c>
      <c r="I23">
        <v>39.364199152550128</v>
      </c>
      <c r="J23">
        <v>-118.93146197067428</v>
      </c>
      <c r="K23">
        <v>339.14083664300824</v>
      </c>
      <c r="L23">
        <v>1062.9473321025225</v>
      </c>
      <c r="M23">
        <v>2435.2868906919739</v>
      </c>
      <c r="N23">
        <v>339.14083664300824</v>
      </c>
      <c r="O23" t="s">
        <v>374</v>
      </c>
      <c r="P23" s="13">
        <f>A23/Q23</f>
        <v>0</v>
      </c>
      <c r="Q23">
        <f>SUMIF(O:O,O23,A:A)</f>
        <v>38023987.029999994</v>
      </c>
    </row>
    <row r="24" spans="1:17" x14ac:dyDescent="0.3">
      <c r="A24">
        <v>0</v>
      </c>
      <c r="B24" t="s">
        <v>105</v>
      </c>
      <c r="C24">
        <v>38.582830999999999</v>
      </c>
      <c r="D24">
        <v>-90.662904999999995</v>
      </c>
      <c r="E24">
        <v>36.238162807952243</v>
      </c>
      <c r="F24">
        <v>-93.11992684259171</v>
      </c>
      <c r="G24">
        <v>38.1930550475033</v>
      </c>
      <c r="H24">
        <v>-78.468336661466452</v>
      </c>
      <c r="I24">
        <v>39.364199152550128</v>
      </c>
      <c r="J24">
        <v>-118.93146197067428</v>
      </c>
      <c r="K24">
        <v>339.14083664300824</v>
      </c>
      <c r="L24">
        <v>1062.9473321025225</v>
      </c>
      <c r="M24">
        <v>2435.2868906919739</v>
      </c>
      <c r="N24">
        <v>339.14083664300824</v>
      </c>
      <c r="O24" t="s">
        <v>374</v>
      </c>
      <c r="P24" s="13">
        <f>A24/Q24</f>
        <v>0</v>
      </c>
      <c r="Q24">
        <f>SUMIF(O:O,O24,A:A)</f>
        <v>38023987.029999994</v>
      </c>
    </row>
    <row r="25" spans="1:17" x14ac:dyDescent="0.3">
      <c r="A25">
        <v>5371.96</v>
      </c>
      <c r="B25" t="s">
        <v>146</v>
      </c>
      <c r="C25">
        <v>39.099727000000001</v>
      </c>
      <c r="D25">
        <v>-94.578567000000007</v>
      </c>
      <c r="E25">
        <v>36.238162807952243</v>
      </c>
      <c r="F25">
        <v>-93.11992684259171</v>
      </c>
      <c r="G25">
        <v>38.1930550475033</v>
      </c>
      <c r="H25">
        <v>-78.468336661466452</v>
      </c>
      <c r="I25">
        <v>39.364199152550128</v>
      </c>
      <c r="J25">
        <v>-118.93146197067428</v>
      </c>
      <c r="K25">
        <v>343.00913672651558</v>
      </c>
      <c r="L25">
        <v>1400.8750896610088</v>
      </c>
      <c r="M25">
        <v>2091.3528458321084</v>
      </c>
      <c r="N25">
        <v>343.00913672651558</v>
      </c>
      <c r="O25" t="s">
        <v>374</v>
      </c>
      <c r="P25" s="13">
        <f>A25/Q25</f>
        <v>1.4127818831206879E-4</v>
      </c>
      <c r="Q25">
        <f>SUMIF(O:O,O25,A:A)</f>
        <v>38023987.029999994</v>
      </c>
    </row>
    <row r="26" spans="1:17" x14ac:dyDescent="0.3">
      <c r="A26">
        <v>94827.23</v>
      </c>
      <c r="B26" t="s">
        <v>146</v>
      </c>
      <c r="C26">
        <v>39.099727000000001</v>
      </c>
      <c r="D26">
        <v>-94.578567000000007</v>
      </c>
      <c r="E26">
        <v>36.238162807952243</v>
      </c>
      <c r="F26">
        <v>-93.11992684259171</v>
      </c>
      <c r="G26">
        <v>38.1930550475033</v>
      </c>
      <c r="H26">
        <v>-78.468336661466452</v>
      </c>
      <c r="I26">
        <v>39.364199152550128</v>
      </c>
      <c r="J26">
        <v>-118.93146197067428</v>
      </c>
      <c r="K26">
        <v>343.00913672651558</v>
      </c>
      <c r="L26">
        <v>1400.8750896610088</v>
      </c>
      <c r="M26">
        <v>2091.3528458321084</v>
      </c>
      <c r="N26">
        <v>343.00913672651558</v>
      </c>
      <c r="O26" t="s">
        <v>374</v>
      </c>
      <c r="P26" s="13">
        <f>A26/Q26</f>
        <v>2.4938791906588763E-3</v>
      </c>
      <c r="Q26">
        <f>SUMIF(O:O,O26,A:A)</f>
        <v>38023987.029999994</v>
      </c>
    </row>
    <row r="27" spans="1:17" x14ac:dyDescent="0.3">
      <c r="A27">
        <v>18428.64</v>
      </c>
      <c r="B27" t="s">
        <v>146</v>
      </c>
      <c r="C27">
        <v>39.099727000000001</v>
      </c>
      <c r="D27">
        <v>-94.578567000000007</v>
      </c>
      <c r="E27">
        <v>36.238162807952243</v>
      </c>
      <c r="F27">
        <v>-93.11992684259171</v>
      </c>
      <c r="G27">
        <v>38.1930550475033</v>
      </c>
      <c r="H27">
        <v>-78.468336661466452</v>
      </c>
      <c r="I27">
        <v>39.364199152550128</v>
      </c>
      <c r="J27">
        <v>-118.93146197067428</v>
      </c>
      <c r="K27">
        <v>343.00913672651558</v>
      </c>
      <c r="L27">
        <v>1400.8750896610088</v>
      </c>
      <c r="M27">
        <v>2091.3528458321084</v>
      </c>
      <c r="N27">
        <v>343.00913672651558</v>
      </c>
      <c r="O27" t="s">
        <v>374</v>
      </c>
      <c r="P27" s="13">
        <f>A27/Q27</f>
        <v>4.8465827598405853E-4</v>
      </c>
      <c r="Q27">
        <f>SUMIF(O:O,O27,A:A)</f>
        <v>38023987.029999994</v>
      </c>
    </row>
    <row r="28" spans="1:17" x14ac:dyDescent="0.3">
      <c r="A28">
        <v>344028.02000000008</v>
      </c>
      <c r="B28" t="s">
        <v>146</v>
      </c>
      <c r="C28">
        <v>39.099727000000001</v>
      </c>
      <c r="D28">
        <v>-94.578567000000007</v>
      </c>
      <c r="E28">
        <v>36.238162807952243</v>
      </c>
      <c r="F28">
        <v>-93.11992684259171</v>
      </c>
      <c r="G28">
        <v>38.1930550475033</v>
      </c>
      <c r="H28">
        <v>-78.468336661466452</v>
      </c>
      <c r="I28">
        <v>39.364199152550128</v>
      </c>
      <c r="J28">
        <v>-118.93146197067428</v>
      </c>
      <c r="K28">
        <v>343.00913672651558</v>
      </c>
      <c r="L28">
        <v>1400.8750896610088</v>
      </c>
      <c r="M28">
        <v>2091.3528458321084</v>
      </c>
      <c r="N28">
        <v>343.00913672651558</v>
      </c>
      <c r="O28" t="s">
        <v>374</v>
      </c>
      <c r="P28" s="13">
        <f>A28/Q28</f>
        <v>9.0476577253345482E-3</v>
      </c>
      <c r="Q28">
        <f>SUMIF(O:O,O28,A:A)</f>
        <v>38023987.029999994</v>
      </c>
    </row>
    <row r="29" spans="1:17" x14ac:dyDescent="0.3">
      <c r="A29">
        <v>61.8</v>
      </c>
      <c r="B29" t="s">
        <v>146</v>
      </c>
      <c r="C29">
        <v>39.099727000000001</v>
      </c>
      <c r="D29">
        <v>-94.578567000000007</v>
      </c>
      <c r="E29">
        <v>36.238162807952243</v>
      </c>
      <c r="F29">
        <v>-93.11992684259171</v>
      </c>
      <c r="G29">
        <v>38.1930550475033</v>
      </c>
      <c r="H29">
        <v>-78.468336661466452</v>
      </c>
      <c r="I29">
        <v>39.364199152550128</v>
      </c>
      <c r="J29">
        <v>-118.93146197067428</v>
      </c>
      <c r="K29">
        <v>343.00913672651558</v>
      </c>
      <c r="L29">
        <v>1400.8750896610088</v>
      </c>
      <c r="M29">
        <v>2091.3528458321084</v>
      </c>
      <c r="N29">
        <v>343.00913672651558</v>
      </c>
      <c r="O29" t="s">
        <v>374</v>
      </c>
      <c r="P29" s="13">
        <f>A29/Q29</f>
        <v>1.6252898453610694E-6</v>
      </c>
      <c r="Q29">
        <f>SUMIF(O:O,O29,A:A)</f>
        <v>38023987.029999994</v>
      </c>
    </row>
    <row r="30" spans="1:17" x14ac:dyDescent="0.3">
      <c r="A30">
        <v>4963.68</v>
      </c>
      <c r="B30" t="s">
        <v>301</v>
      </c>
      <c r="C30">
        <v>39.142907999999998</v>
      </c>
      <c r="D30">
        <v>-94.572978000000006</v>
      </c>
      <c r="E30">
        <v>36.238162807952243</v>
      </c>
      <c r="F30">
        <v>-93.11992684259171</v>
      </c>
      <c r="G30">
        <v>38.1930550475033</v>
      </c>
      <c r="H30">
        <v>-78.468336661466452</v>
      </c>
      <c r="I30">
        <v>39.364199152550128</v>
      </c>
      <c r="J30">
        <v>-118.93146197067428</v>
      </c>
      <c r="K30">
        <v>347.26677687294784</v>
      </c>
      <c r="L30">
        <v>1400.3210289471792</v>
      </c>
      <c r="M30">
        <v>2091.1199471979203</v>
      </c>
      <c r="N30">
        <v>347.26677687294784</v>
      </c>
      <c r="O30" t="s">
        <v>374</v>
      </c>
      <c r="P30" s="13">
        <f>A30/Q30</f>
        <v>1.3054075565731123E-4</v>
      </c>
      <c r="Q30">
        <f>SUMIF(O:O,O30,A:A)</f>
        <v>38023987.029999994</v>
      </c>
    </row>
    <row r="31" spans="1:17" x14ac:dyDescent="0.3">
      <c r="A31">
        <v>39791.5</v>
      </c>
      <c r="B31" t="s">
        <v>104</v>
      </c>
      <c r="C31">
        <v>38.713107000000001</v>
      </c>
      <c r="D31">
        <v>-90.429839999999999</v>
      </c>
      <c r="E31">
        <v>36.238162807952243</v>
      </c>
      <c r="F31">
        <v>-93.11992684259171</v>
      </c>
      <c r="G31">
        <v>38.1930550475033</v>
      </c>
      <c r="H31">
        <v>-78.468336661466452</v>
      </c>
      <c r="I31">
        <v>39.364199152550128</v>
      </c>
      <c r="J31">
        <v>-118.93146197067428</v>
      </c>
      <c r="K31">
        <v>363.35304531061564</v>
      </c>
      <c r="L31">
        <v>1042.4533291277392</v>
      </c>
      <c r="M31">
        <v>2452.4331948294384</v>
      </c>
      <c r="N31">
        <v>363.35304531061564</v>
      </c>
      <c r="O31" t="s">
        <v>374</v>
      </c>
      <c r="P31" s="13">
        <f>A31/Q31</f>
        <v>1.0464841566615694E-3</v>
      </c>
      <c r="Q31">
        <f>SUMIF(O:O,O31,A:A)</f>
        <v>38023987.029999994</v>
      </c>
    </row>
    <row r="32" spans="1:17" x14ac:dyDescent="0.3">
      <c r="A32">
        <v>19944.3</v>
      </c>
      <c r="B32" t="s">
        <v>104</v>
      </c>
      <c r="C32">
        <v>38.713107000000001</v>
      </c>
      <c r="D32">
        <v>-90.429839999999999</v>
      </c>
      <c r="E32">
        <v>36.238162807952243</v>
      </c>
      <c r="F32">
        <v>-93.11992684259171</v>
      </c>
      <c r="G32">
        <v>38.1930550475033</v>
      </c>
      <c r="H32">
        <v>-78.468336661466452</v>
      </c>
      <c r="I32">
        <v>39.364199152550128</v>
      </c>
      <c r="J32">
        <v>-118.93146197067428</v>
      </c>
      <c r="K32">
        <v>363.35304531061564</v>
      </c>
      <c r="L32">
        <v>1042.4533291277392</v>
      </c>
      <c r="M32">
        <v>2452.4331948294384</v>
      </c>
      <c r="N32">
        <v>363.35304531061564</v>
      </c>
      <c r="O32" t="s">
        <v>374</v>
      </c>
      <c r="P32" s="13">
        <f>A32/Q32</f>
        <v>5.2451890392936535E-4</v>
      </c>
      <c r="Q32">
        <f>SUMIF(O:O,O32,A:A)</f>
        <v>38023987.029999994</v>
      </c>
    </row>
    <row r="33" spans="1:17" x14ac:dyDescent="0.3">
      <c r="A33">
        <v>12447.68</v>
      </c>
      <c r="B33" t="s">
        <v>283</v>
      </c>
      <c r="C33">
        <v>38.769917999999997</v>
      </c>
      <c r="D33">
        <v>-90.466750000000005</v>
      </c>
      <c r="E33">
        <v>36.238162807952243</v>
      </c>
      <c r="F33">
        <v>-93.11992684259171</v>
      </c>
      <c r="G33">
        <v>38.1930550475033</v>
      </c>
      <c r="H33">
        <v>-78.468336661466452</v>
      </c>
      <c r="I33">
        <v>39.364199152550128</v>
      </c>
      <c r="J33">
        <v>-118.93146197067428</v>
      </c>
      <c r="K33">
        <v>366.00709748388982</v>
      </c>
      <c r="L33">
        <v>1045.6102643572156</v>
      </c>
      <c r="M33">
        <v>2448.1182800663569</v>
      </c>
      <c r="N33">
        <v>366.00709748388982</v>
      </c>
      <c r="O33" t="s">
        <v>374</v>
      </c>
      <c r="P33" s="13">
        <f>A33/Q33</f>
        <v>3.2736388191430548E-4</v>
      </c>
      <c r="Q33">
        <f>SUMIF(O:O,O33,A:A)</f>
        <v>38023987.029999994</v>
      </c>
    </row>
    <row r="34" spans="1:17" x14ac:dyDescent="0.3">
      <c r="A34">
        <v>4723.619999999999</v>
      </c>
      <c r="B34" t="s">
        <v>149</v>
      </c>
      <c r="C34">
        <v>38.596440000000001</v>
      </c>
      <c r="D34">
        <v>-90.184832999999998</v>
      </c>
      <c r="E34">
        <v>36.238162807952243</v>
      </c>
      <c r="F34">
        <v>-93.11992684259171</v>
      </c>
      <c r="G34">
        <v>38.1930550475033</v>
      </c>
      <c r="H34">
        <v>-78.468336661466452</v>
      </c>
      <c r="I34">
        <v>39.364199152550128</v>
      </c>
      <c r="J34">
        <v>-118.93146197067428</v>
      </c>
      <c r="K34">
        <v>368.63719025173828</v>
      </c>
      <c r="L34">
        <v>1021.372725868475</v>
      </c>
      <c r="M34">
        <v>2475.7792645544773</v>
      </c>
      <c r="N34">
        <v>368.63719025173828</v>
      </c>
      <c r="O34" t="s">
        <v>374</v>
      </c>
      <c r="P34" s="13">
        <f>A34/Q34</f>
        <v>1.2422737248130183E-4</v>
      </c>
      <c r="Q34">
        <f>SUMIF(O:O,O34,A:A)</f>
        <v>38023987.029999994</v>
      </c>
    </row>
    <row r="35" spans="1:17" x14ac:dyDescent="0.3">
      <c r="A35">
        <v>183432.15999999997</v>
      </c>
      <c r="B35" t="s">
        <v>58</v>
      </c>
      <c r="C35">
        <v>38.627003000000002</v>
      </c>
      <c r="D35">
        <v>-90.199404000000001</v>
      </c>
      <c r="E35">
        <v>36.238162807952243</v>
      </c>
      <c r="F35">
        <v>-93.11992684259171</v>
      </c>
      <c r="G35">
        <v>38.1930550475033</v>
      </c>
      <c r="H35">
        <v>-78.468336661466452</v>
      </c>
      <c r="I35">
        <v>39.364199152550128</v>
      </c>
      <c r="J35">
        <v>-118.93146197067428</v>
      </c>
      <c r="K35">
        <v>370.12537258589651</v>
      </c>
      <c r="L35">
        <v>1022.5763119215424</v>
      </c>
      <c r="M35">
        <v>2473.8856041840522</v>
      </c>
      <c r="N35">
        <v>370.12537258589651</v>
      </c>
      <c r="O35" t="s">
        <v>374</v>
      </c>
      <c r="P35" s="13">
        <f>A35/Q35</f>
        <v>4.8241169411107915E-3</v>
      </c>
      <c r="Q35">
        <f>SUMIF(O:O,O35,A:A)</f>
        <v>38023987.029999994</v>
      </c>
    </row>
    <row r="36" spans="1:17" x14ac:dyDescent="0.3">
      <c r="A36">
        <v>148530</v>
      </c>
      <c r="B36" t="s">
        <v>63</v>
      </c>
      <c r="C36">
        <v>38.627003000000002</v>
      </c>
      <c r="D36">
        <v>-90.199404000000001</v>
      </c>
      <c r="E36">
        <v>36.238162807952243</v>
      </c>
      <c r="F36">
        <v>-93.11992684259171</v>
      </c>
      <c r="G36">
        <v>38.1930550475033</v>
      </c>
      <c r="H36">
        <v>-78.468336661466452</v>
      </c>
      <c r="I36">
        <v>39.364199152550128</v>
      </c>
      <c r="J36">
        <v>-118.93146197067428</v>
      </c>
      <c r="K36">
        <v>370.12537258589651</v>
      </c>
      <c r="L36">
        <v>1022.5763119215424</v>
      </c>
      <c r="M36">
        <v>2473.8856041840522</v>
      </c>
      <c r="N36">
        <v>370.12537258589651</v>
      </c>
      <c r="O36" t="s">
        <v>374</v>
      </c>
      <c r="P36" s="13">
        <f>A36/Q36</f>
        <v>3.9062184584381819E-3</v>
      </c>
      <c r="Q36">
        <f>SUMIF(O:O,O36,A:A)</f>
        <v>38023987.029999994</v>
      </c>
    </row>
    <row r="37" spans="1:17" x14ac:dyDescent="0.3">
      <c r="A37">
        <v>4175</v>
      </c>
      <c r="B37" t="s">
        <v>58</v>
      </c>
      <c r="C37">
        <v>38.627003000000002</v>
      </c>
      <c r="D37">
        <v>-90.199404000000001</v>
      </c>
      <c r="E37">
        <v>36.238162807952243</v>
      </c>
      <c r="F37">
        <v>-93.11992684259171</v>
      </c>
      <c r="G37">
        <v>38.1930550475033</v>
      </c>
      <c r="H37">
        <v>-78.468336661466452</v>
      </c>
      <c r="I37">
        <v>39.364199152550128</v>
      </c>
      <c r="J37">
        <v>-118.93146197067428</v>
      </c>
      <c r="K37">
        <v>370.12537258589651</v>
      </c>
      <c r="L37">
        <v>1022.5763119215424</v>
      </c>
      <c r="M37">
        <v>2473.8856041840522</v>
      </c>
      <c r="N37">
        <v>370.12537258589651</v>
      </c>
      <c r="O37" t="s">
        <v>374</v>
      </c>
      <c r="P37" s="13">
        <f>A37/Q37</f>
        <v>1.0979911172139911E-4</v>
      </c>
      <c r="Q37">
        <f>SUMIF(O:O,O37,A:A)</f>
        <v>38023987.029999994</v>
      </c>
    </row>
    <row r="38" spans="1:17" x14ac:dyDescent="0.3">
      <c r="A38">
        <v>184831.04</v>
      </c>
      <c r="B38" t="s">
        <v>63</v>
      </c>
      <c r="C38">
        <v>38.627003000000002</v>
      </c>
      <c r="D38">
        <v>-90.199404000000001</v>
      </c>
      <c r="E38">
        <v>36.238162807952243</v>
      </c>
      <c r="F38">
        <v>-93.11992684259171</v>
      </c>
      <c r="G38">
        <v>38.1930550475033</v>
      </c>
      <c r="H38">
        <v>-78.468336661466452</v>
      </c>
      <c r="I38">
        <v>39.364199152550128</v>
      </c>
      <c r="J38">
        <v>-118.93146197067428</v>
      </c>
      <c r="K38">
        <v>370.12537258589651</v>
      </c>
      <c r="L38">
        <v>1022.5763119215424</v>
      </c>
      <c r="M38">
        <v>2473.8856041840522</v>
      </c>
      <c r="N38">
        <v>370.12537258589651</v>
      </c>
      <c r="O38" t="s">
        <v>374</v>
      </c>
      <c r="P38" s="13">
        <f>A38/Q38</f>
        <v>4.8609063498305126E-3</v>
      </c>
      <c r="Q38">
        <f>SUMIF(O:O,O38,A:A)</f>
        <v>38023987.029999994</v>
      </c>
    </row>
    <row r="39" spans="1:17" x14ac:dyDescent="0.3">
      <c r="A39">
        <v>40683.599999999999</v>
      </c>
      <c r="B39" t="s">
        <v>58</v>
      </c>
      <c r="C39">
        <v>38.627003000000002</v>
      </c>
      <c r="D39">
        <v>-90.199404000000001</v>
      </c>
      <c r="E39">
        <v>36.238162807952243</v>
      </c>
      <c r="F39">
        <v>-93.11992684259171</v>
      </c>
      <c r="G39">
        <v>38.1930550475033</v>
      </c>
      <c r="H39">
        <v>-78.468336661466452</v>
      </c>
      <c r="I39">
        <v>39.364199152550128</v>
      </c>
      <c r="J39">
        <v>-118.93146197067428</v>
      </c>
      <c r="K39">
        <v>370.12537258589651</v>
      </c>
      <c r="L39">
        <v>1022.5763119215424</v>
      </c>
      <c r="M39">
        <v>2473.8856041840522</v>
      </c>
      <c r="N39">
        <v>370.12537258589651</v>
      </c>
      <c r="O39" t="s">
        <v>374</v>
      </c>
      <c r="P39" s="13">
        <f>A39/Q39</f>
        <v>1.0699456626655599E-3</v>
      </c>
      <c r="Q39">
        <f>SUMIF(O:O,O39,A:A)</f>
        <v>38023987.029999994</v>
      </c>
    </row>
    <row r="40" spans="1:17" x14ac:dyDescent="0.3">
      <c r="A40">
        <v>603583.02000000014</v>
      </c>
      <c r="B40" t="s">
        <v>63</v>
      </c>
      <c r="C40">
        <v>38.627003000000002</v>
      </c>
      <c r="D40">
        <v>-90.199404000000001</v>
      </c>
      <c r="E40">
        <v>36.238162807952243</v>
      </c>
      <c r="F40">
        <v>-93.11992684259171</v>
      </c>
      <c r="G40">
        <v>38.1930550475033</v>
      </c>
      <c r="H40">
        <v>-78.468336661466452</v>
      </c>
      <c r="I40">
        <v>39.364199152550128</v>
      </c>
      <c r="J40">
        <v>-118.93146197067428</v>
      </c>
      <c r="K40">
        <v>370.12537258589651</v>
      </c>
      <c r="L40">
        <v>1022.5763119215424</v>
      </c>
      <c r="M40">
        <v>2473.8856041840522</v>
      </c>
      <c r="N40">
        <v>370.12537258589651</v>
      </c>
      <c r="O40" t="s">
        <v>374</v>
      </c>
      <c r="P40" s="13">
        <f>A40/Q40</f>
        <v>1.587374357990886E-2</v>
      </c>
      <c r="Q40">
        <f>SUMIF(O:O,O40,A:A)</f>
        <v>38023987.029999994</v>
      </c>
    </row>
    <row r="41" spans="1:17" x14ac:dyDescent="0.3">
      <c r="A41">
        <v>439987.1999999999</v>
      </c>
      <c r="B41" t="s">
        <v>63</v>
      </c>
      <c r="C41">
        <v>38.627003000000002</v>
      </c>
      <c r="D41">
        <v>-90.199404000000001</v>
      </c>
      <c r="E41">
        <v>36.238162807952243</v>
      </c>
      <c r="F41">
        <v>-93.11992684259171</v>
      </c>
      <c r="G41">
        <v>38.1930550475033</v>
      </c>
      <c r="H41">
        <v>-78.468336661466452</v>
      </c>
      <c r="I41">
        <v>39.364199152550128</v>
      </c>
      <c r="J41">
        <v>-118.93146197067428</v>
      </c>
      <c r="K41">
        <v>370.12537258589651</v>
      </c>
      <c r="L41">
        <v>1022.5763119215424</v>
      </c>
      <c r="M41">
        <v>2473.8856041840522</v>
      </c>
      <c r="N41">
        <v>370.12537258589651</v>
      </c>
      <c r="O41" t="s">
        <v>374</v>
      </c>
      <c r="P41" s="13">
        <f>A41/Q41</f>
        <v>1.1571306282343848E-2</v>
      </c>
      <c r="Q41">
        <f>SUMIF(O:O,O41,A:A)</f>
        <v>38023987.029999994</v>
      </c>
    </row>
    <row r="42" spans="1:17" x14ac:dyDescent="0.3">
      <c r="A42">
        <v>19185.599999999999</v>
      </c>
      <c r="B42" t="s">
        <v>121</v>
      </c>
      <c r="C42">
        <v>35.467559999999999</v>
      </c>
      <c r="D42">
        <v>-97.516428000000005</v>
      </c>
      <c r="E42">
        <v>36.238162807952243</v>
      </c>
      <c r="F42">
        <v>-93.11992684259171</v>
      </c>
      <c r="G42">
        <v>38.1930550475033</v>
      </c>
      <c r="H42">
        <v>-78.468336661466452</v>
      </c>
      <c r="I42">
        <v>39.364199152550128</v>
      </c>
      <c r="J42">
        <v>-118.93146197067428</v>
      </c>
      <c r="K42">
        <v>405.35804114438167</v>
      </c>
      <c r="L42">
        <v>1718.9745958081869</v>
      </c>
      <c r="M42">
        <v>1935.2566676040417</v>
      </c>
      <c r="N42">
        <v>405.35804114438167</v>
      </c>
      <c r="O42" t="s">
        <v>374</v>
      </c>
      <c r="P42" s="13">
        <f>A42/Q42</f>
        <v>5.0456570966277235E-4</v>
      </c>
      <c r="Q42">
        <f>SUMIF(O:O,O42,A:A)</f>
        <v>38023987.029999994</v>
      </c>
    </row>
    <row r="43" spans="1:17" x14ac:dyDescent="0.3">
      <c r="A43">
        <v>13337.280000000004</v>
      </c>
      <c r="B43" t="s">
        <v>121</v>
      </c>
      <c r="C43">
        <v>35.467559999999999</v>
      </c>
      <c r="D43">
        <v>-97.516428000000005</v>
      </c>
      <c r="E43">
        <v>36.238162807952243</v>
      </c>
      <c r="F43">
        <v>-93.11992684259171</v>
      </c>
      <c r="G43">
        <v>38.1930550475033</v>
      </c>
      <c r="H43">
        <v>-78.468336661466452</v>
      </c>
      <c r="I43">
        <v>39.364199152550128</v>
      </c>
      <c r="J43">
        <v>-118.93146197067428</v>
      </c>
      <c r="K43">
        <v>405.35804114438167</v>
      </c>
      <c r="L43">
        <v>1718.9745958081869</v>
      </c>
      <c r="M43">
        <v>1935.2566676040417</v>
      </c>
      <c r="N43">
        <v>405.35804114438167</v>
      </c>
      <c r="O43" t="s">
        <v>374</v>
      </c>
      <c r="P43" s="13">
        <f>A43/Q43</f>
        <v>3.5075963994720538E-4</v>
      </c>
      <c r="Q43">
        <f>SUMIF(O:O,O43,A:A)</f>
        <v>38023987.029999994</v>
      </c>
    </row>
    <row r="44" spans="1:17" x14ac:dyDescent="0.3">
      <c r="A44">
        <v>1500</v>
      </c>
      <c r="B44" t="s">
        <v>121</v>
      </c>
      <c r="C44">
        <v>35.467559999999999</v>
      </c>
      <c r="D44">
        <v>-97.516428000000005</v>
      </c>
      <c r="E44">
        <v>36.238162807952243</v>
      </c>
      <c r="F44">
        <v>-93.11992684259171</v>
      </c>
      <c r="G44">
        <v>38.1930550475033</v>
      </c>
      <c r="H44">
        <v>-78.468336661466452</v>
      </c>
      <c r="I44">
        <v>39.364199152550128</v>
      </c>
      <c r="J44">
        <v>-118.93146197067428</v>
      </c>
      <c r="K44">
        <v>405.35804114438167</v>
      </c>
      <c r="L44">
        <v>1718.9745958081869</v>
      </c>
      <c r="M44">
        <v>1935.2566676040417</v>
      </c>
      <c r="N44">
        <v>405.35804114438167</v>
      </c>
      <c r="O44" t="s">
        <v>374</v>
      </c>
      <c r="P44" s="13">
        <f>A44/Q44</f>
        <v>3.9448782654394892E-5</v>
      </c>
      <c r="Q44">
        <f>SUMIF(O:O,O44,A:A)</f>
        <v>38023987.029999994</v>
      </c>
    </row>
    <row r="45" spans="1:17" x14ac:dyDescent="0.3">
      <c r="A45">
        <v>57598.080000000002</v>
      </c>
      <c r="B45" t="s">
        <v>121</v>
      </c>
      <c r="C45">
        <v>35.467559999999999</v>
      </c>
      <c r="D45">
        <v>-97.516428000000005</v>
      </c>
      <c r="E45">
        <v>36.238162807952243</v>
      </c>
      <c r="F45">
        <v>-93.11992684259171</v>
      </c>
      <c r="G45">
        <v>38.1930550475033</v>
      </c>
      <c r="H45">
        <v>-78.468336661466452</v>
      </c>
      <c r="I45">
        <v>39.364199152550128</v>
      </c>
      <c r="J45">
        <v>-118.93146197067428</v>
      </c>
      <c r="K45">
        <v>405.35804114438167</v>
      </c>
      <c r="L45">
        <v>1718.9745958081869</v>
      </c>
      <c r="M45">
        <v>1935.2566676040417</v>
      </c>
      <c r="N45">
        <v>405.35804114438167</v>
      </c>
      <c r="O45" t="s">
        <v>374</v>
      </c>
      <c r="P45" s="13">
        <f>A45/Q45</f>
        <v>1.5147827594869663E-3</v>
      </c>
      <c r="Q45">
        <f>SUMIF(O:O,O45,A:A)</f>
        <v>38023987.029999994</v>
      </c>
    </row>
    <row r="46" spans="1:17" x14ac:dyDescent="0.3">
      <c r="A46">
        <v>17700</v>
      </c>
      <c r="B46" t="s">
        <v>121</v>
      </c>
      <c r="C46">
        <v>35.467559999999999</v>
      </c>
      <c r="D46">
        <v>-97.516428000000005</v>
      </c>
      <c r="E46">
        <v>36.238162807952243</v>
      </c>
      <c r="F46">
        <v>-93.11992684259171</v>
      </c>
      <c r="G46">
        <v>38.1930550475033</v>
      </c>
      <c r="H46">
        <v>-78.468336661466452</v>
      </c>
      <c r="I46">
        <v>39.364199152550128</v>
      </c>
      <c r="J46">
        <v>-118.93146197067428</v>
      </c>
      <c r="K46">
        <v>405.35804114438167</v>
      </c>
      <c r="L46">
        <v>1718.9745958081869</v>
      </c>
      <c r="M46">
        <v>1935.2566676040417</v>
      </c>
      <c r="N46">
        <v>405.35804114438167</v>
      </c>
      <c r="O46" t="s">
        <v>374</v>
      </c>
      <c r="P46" s="13">
        <f>A46/Q46</f>
        <v>4.654956353218597E-4</v>
      </c>
      <c r="Q46">
        <f>SUMIF(O:O,O46,A:A)</f>
        <v>38023987.029999994</v>
      </c>
    </row>
    <row r="47" spans="1:17" x14ac:dyDescent="0.3">
      <c r="A47">
        <v>163862.38400000002</v>
      </c>
      <c r="B47" t="s">
        <v>121</v>
      </c>
      <c r="C47">
        <v>35.467559999999999</v>
      </c>
      <c r="D47">
        <v>-97.516428000000005</v>
      </c>
      <c r="E47">
        <v>36.238162807952243</v>
      </c>
      <c r="F47">
        <v>-93.11992684259171</v>
      </c>
      <c r="G47">
        <v>38.1930550475033</v>
      </c>
      <c r="H47">
        <v>-78.468336661466452</v>
      </c>
      <c r="I47">
        <v>39.364199152550128</v>
      </c>
      <c r="J47">
        <v>-118.93146197067428</v>
      </c>
      <c r="K47">
        <v>405.35804114438167</v>
      </c>
      <c r="L47">
        <v>1718.9745958081869</v>
      </c>
      <c r="M47">
        <v>1935.2566676040417</v>
      </c>
      <c r="N47">
        <v>405.35804114438167</v>
      </c>
      <c r="O47" t="s">
        <v>374</v>
      </c>
      <c r="P47" s="13">
        <f>A47/Q47</f>
        <v>4.3094477144313302E-3</v>
      </c>
      <c r="Q47">
        <f>SUMIF(O:O,O47,A:A)</f>
        <v>38023987.029999994</v>
      </c>
    </row>
    <row r="48" spans="1:17" x14ac:dyDescent="0.3">
      <c r="A48">
        <v>279957.96999999997</v>
      </c>
      <c r="B48" t="s">
        <v>46</v>
      </c>
      <c r="C48">
        <v>37.687176000000001</v>
      </c>
      <c r="D48">
        <v>-97.330053000000007</v>
      </c>
      <c r="E48">
        <v>36.238162807952243</v>
      </c>
      <c r="F48">
        <v>-93.11992684259171</v>
      </c>
      <c r="G48">
        <v>38.1930550475033</v>
      </c>
      <c r="H48">
        <v>-78.468336661466452</v>
      </c>
      <c r="I48">
        <v>39.364199152550128</v>
      </c>
      <c r="J48">
        <v>-118.93146197067428</v>
      </c>
      <c r="K48">
        <v>407.22793402804791</v>
      </c>
      <c r="L48">
        <v>1652.1659086572934</v>
      </c>
      <c r="M48">
        <v>1883.8301873922496</v>
      </c>
      <c r="N48">
        <v>407.22793402804791</v>
      </c>
      <c r="O48" t="s">
        <v>374</v>
      </c>
      <c r="P48" s="13">
        <f>A48/Q48</f>
        <v>7.3626674072637356E-3</v>
      </c>
      <c r="Q48">
        <f>SUMIF(O:O,O48,A:A)</f>
        <v>38023987.029999994</v>
      </c>
    </row>
    <row r="49" spans="1:17" x14ac:dyDescent="0.3">
      <c r="A49">
        <v>3587.52</v>
      </c>
      <c r="B49" t="s">
        <v>46</v>
      </c>
      <c r="C49">
        <v>37.687176000000001</v>
      </c>
      <c r="D49">
        <v>-97.330053000000007</v>
      </c>
      <c r="E49">
        <v>36.238162807952243</v>
      </c>
      <c r="F49">
        <v>-93.11992684259171</v>
      </c>
      <c r="G49">
        <v>38.1930550475033</v>
      </c>
      <c r="H49">
        <v>-78.468336661466452</v>
      </c>
      <c r="I49">
        <v>39.364199152550128</v>
      </c>
      <c r="J49">
        <v>-118.93146197067428</v>
      </c>
      <c r="K49">
        <v>407.22793402804791</v>
      </c>
      <c r="L49">
        <v>1652.1659086572934</v>
      </c>
      <c r="M49">
        <v>1883.8301873922496</v>
      </c>
      <c r="N49">
        <v>407.22793402804791</v>
      </c>
      <c r="O49" t="s">
        <v>374</v>
      </c>
      <c r="P49" s="13">
        <f>A49/Q49</f>
        <v>9.4348864498863173E-5</v>
      </c>
      <c r="Q49">
        <f>SUMIF(O:O,O49,A:A)</f>
        <v>38023987.029999994</v>
      </c>
    </row>
    <row r="50" spans="1:17" x14ac:dyDescent="0.3">
      <c r="A50">
        <v>3252624.6099999994</v>
      </c>
      <c r="B50" t="s">
        <v>20</v>
      </c>
      <c r="C50">
        <v>33.635662000000004</v>
      </c>
      <c r="D50">
        <v>-96.608879999999999</v>
      </c>
      <c r="E50">
        <v>36.238162807952243</v>
      </c>
      <c r="F50">
        <v>-93.11992684259171</v>
      </c>
      <c r="G50">
        <v>38.1930550475033</v>
      </c>
      <c r="H50">
        <v>-78.468336661466452</v>
      </c>
      <c r="I50">
        <v>39.364199152550128</v>
      </c>
      <c r="J50">
        <v>-118.93146197067428</v>
      </c>
      <c r="K50">
        <v>429.87817989340482</v>
      </c>
      <c r="L50">
        <v>1707.0218468175647</v>
      </c>
      <c r="M50">
        <v>2087.8699378538113</v>
      </c>
      <c r="N50">
        <v>429.87817989340499</v>
      </c>
      <c r="O50" t="s">
        <v>374</v>
      </c>
      <c r="P50" s="13">
        <f>A50/Q50</f>
        <v>8.5541387530817276E-2</v>
      </c>
      <c r="Q50">
        <f>SUMIF(O:O,O50,A:A)</f>
        <v>38023987.029999994</v>
      </c>
    </row>
    <row r="51" spans="1:17" x14ac:dyDescent="0.3">
      <c r="A51">
        <v>30660.84</v>
      </c>
      <c r="B51" t="s">
        <v>20</v>
      </c>
      <c r="C51">
        <v>33.635662000000004</v>
      </c>
      <c r="D51">
        <v>-96.608879999999999</v>
      </c>
      <c r="E51">
        <v>36.238162807952243</v>
      </c>
      <c r="F51">
        <v>-93.11992684259171</v>
      </c>
      <c r="G51">
        <v>38.1930550475033</v>
      </c>
      <c r="H51">
        <v>-78.468336661466452</v>
      </c>
      <c r="I51">
        <v>39.364199152550128</v>
      </c>
      <c r="J51">
        <v>-118.93146197067428</v>
      </c>
      <c r="K51">
        <v>429.87817989340482</v>
      </c>
      <c r="L51">
        <v>1707.0218468175647</v>
      </c>
      <c r="M51">
        <v>2087.8699378538113</v>
      </c>
      <c r="N51">
        <v>429.87817989340482</v>
      </c>
      <c r="O51" t="s">
        <v>374</v>
      </c>
      <c r="P51" s="13">
        <f>A51/Q51</f>
        <v>8.0635520877411803E-4</v>
      </c>
      <c r="Q51">
        <f>SUMIF(O:O,O51,A:A)</f>
        <v>38023987.029999994</v>
      </c>
    </row>
    <row r="52" spans="1:17" x14ac:dyDescent="0.3">
      <c r="A52">
        <v>640</v>
      </c>
      <c r="B52" t="s">
        <v>168</v>
      </c>
      <c r="C52">
        <v>33.150674000000002</v>
      </c>
      <c r="D52">
        <v>-96.823611999999997</v>
      </c>
      <c r="E52">
        <v>36.238162807952243</v>
      </c>
      <c r="F52">
        <v>-93.11992684259171</v>
      </c>
      <c r="G52">
        <v>38.1930550475033</v>
      </c>
      <c r="H52">
        <v>-78.468336661466452</v>
      </c>
      <c r="I52">
        <v>39.364199152550128</v>
      </c>
      <c r="J52">
        <v>-118.93146197067428</v>
      </c>
      <c r="K52">
        <v>482.0292936444792</v>
      </c>
      <c r="L52">
        <v>1746.5234344406294</v>
      </c>
      <c r="M52">
        <v>2092.3873135821632</v>
      </c>
      <c r="N52">
        <v>482.0292936444792</v>
      </c>
      <c r="O52" t="s">
        <v>374</v>
      </c>
      <c r="P52" s="13">
        <f>A52/Q52</f>
        <v>1.6831480599208486E-5</v>
      </c>
      <c r="Q52">
        <f>SUMIF(O:O,O52,A:A)</f>
        <v>38023987.029999994</v>
      </c>
    </row>
    <row r="53" spans="1:17" x14ac:dyDescent="0.3">
      <c r="A53">
        <v>19963.850000000002</v>
      </c>
      <c r="B53" t="s">
        <v>272</v>
      </c>
      <c r="C53">
        <v>32.766795999999999</v>
      </c>
      <c r="D53">
        <v>-96.599159</v>
      </c>
      <c r="E53">
        <v>36.238162807952243</v>
      </c>
      <c r="F53">
        <v>-93.11992684259171</v>
      </c>
      <c r="G53">
        <v>38.1930550475033</v>
      </c>
      <c r="H53">
        <v>-78.468336661466452</v>
      </c>
      <c r="I53">
        <v>39.364199152550128</v>
      </c>
      <c r="J53">
        <v>-118.93146197067428</v>
      </c>
      <c r="K53">
        <v>500.42011316713405</v>
      </c>
      <c r="L53">
        <v>1745.2041604790795</v>
      </c>
      <c r="M53">
        <v>2129.8513377897611</v>
      </c>
      <c r="N53">
        <v>500.42011316713405</v>
      </c>
      <c r="O53" t="s">
        <v>374</v>
      </c>
      <c r="P53" s="13">
        <f>A53/Q53</f>
        <v>5.2503305306329437E-4</v>
      </c>
      <c r="Q53">
        <f>SUMIF(O:O,O53,A:A)</f>
        <v>38023987.029999994</v>
      </c>
    </row>
    <row r="54" spans="1:17" x14ac:dyDescent="0.3">
      <c r="A54">
        <v>8036.8000000000011</v>
      </c>
      <c r="B54" t="s">
        <v>297</v>
      </c>
      <c r="C54">
        <v>31.795451</v>
      </c>
      <c r="D54">
        <v>-94.179085999999998</v>
      </c>
      <c r="E54">
        <v>36.238162807952243</v>
      </c>
      <c r="F54">
        <v>-93.11992684259171</v>
      </c>
      <c r="G54">
        <v>38.1930550475033</v>
      </c>
      <c r="H54">
        <v>-78.468336661466452</v>
      </c>
      <c r="I54">
        <v>39.364199152550128</v>
      </c>
      <c r="J54">
        <v>-118.93146197067428</v>
      </c>
      <c r="K54">
        <v>503.18362090239026</v>
      </c>
      <c r="L54">
        <v>1594.7034751891672</v>
      </c>
      <c r="M54">
        <v>2381.3465701945674</v>
      </c>
      <c r="N54">
        <v>503.18362090239026</v>
      </c>
      <c r="O54" t="s">
        <v>374</v>
      </c>
      <c r="P54" s="13">
        <f>A54/Q54</f>
        <v>2.113613176245606E-4</v>
      </c>
      <c r="Q54">
        <f>SUMIF(O:O,O54,A:A)</f>
        <v>38023987.029999994</v>
      </c>
    </row>
    <row r="55" spans="1:17" x14ac:dyDescent="0.3">
      <c r="A55">
        <v>3008.8799999999997</v>
      </c>
      <c r="B55" t="s">
        <v>156</v>
      </c>
      <c r="C55">
        <v>36.663446999999998</v>
      </c>
      <c r="D55">
        <v>-87.47739</v>
      </c>
      <c r="E55">
        <v>36.238162807952243</v>
      </c>
      <c r="F55">
        <v>-93.11992684259171</v>
      </c>
      <c r="G55">
        <v>38.1930550475033</v>
      </c>
      <c r="H55">
        <v>-78.468336661466452</v>
      </c>
      <c r="I55">
        <v>39.364199152550128</v>
      </c>
      <c r="J55">
        <v>-118.93146197067428</v>
      </c>
      <c r="K55">
        <v>506.81301183831602</v>
      </c>
      <c r="L55">
        <v>813.12907469581296</v>
      </c>
      <c r="M55">
        <v>2757.882070912598</v>
      </c>
      <c r="N55">
        <v>506.81301183831602</v>
      </c>
      <c r="O55" t="s">
        <v>374</v>
      </c>
      <c r="P55" s="13">
        <f>A55/Q55</f>
        <v>7.9131102102103788E-5</v>
      </c>
      <c r="Q55">
        <f>SUMIF(O:O,O55,A:A)</f>
        <v>38023987.029999994</v>
      </c>
    </row>
    <row r="56" spans="1:17" x14ac:dyDescent="0.3">
      <c r="A56">
        <v>11858</v>
      </c>
      <c r="B56" t="s">
        <v>128</v>
      </c>
      <c r="C56">
        <v>32.776663999999997</v>
      </c>
      <c r="D56">
        <v>-96.796987999999999</v>
      </c>
      <c r="E56">
        <v>36.238162807952243</v>
      </c>
      <c r="F56">
        <v>-93.11992684259171</v>
      </c>
      <c r="G56">
        <v>38.1930550475033</v>
      </c>
      <c r="H56">
        <v>-78.468336661466452</v>
      </c>
      <c r="I56">
        <v>39.364199152550128</v>
      </c>
      <c r="J56">
        <v>-118.93146197067428</v>
      </c>
      <c r="K56">
        <v>511.31175338886112</v>
      </c>
      <c r="L56">
        <v>1761.4726612441884</v>
      </c>
      <c r="M56">
        <v>2112.8093737904128</v>
      </c>
      <c r="N56">
        <v>511.31175338886112</v>
      </c>
      <c r="O56" t="s">
        <v>374</v>
      </c>
      <c r="P56" s="13">
        <f>A56/Q56</f>
        <v>3.1185577647720972E-4</v>
      </c>
      <c r="Q56">
        <f>SUMIF(O:O,O56,A:A)</f>
        <v>38023987.029999994</v>
      </c>
    </row>
    <row r="57" spans="1:17" x14ac:dyDescent="0.3">
      <c r="A57">
        <v>6709.92</v>
      </c>
      <c r="B57" t="s">
        <v>128</v>
      </c>
      <c r="C57">
        <v>32.776663999999997</v>
      </c>
      <c r="D57">
        <v>-96.796987999999999</v>
      </c>
      <c r="E57">
        <v>36.238162807952243</v>
      </c>
      <c r="F57">
        <v>-93.11992684259171</v>
      </c>
      <c r="G57">
        <v>38.1930550475033</v>
      </c>
      <c r="H57">
        <v>-78.468336661466452</v>
      </c>
      <c r="I57">
        <v>39.364199152550128</v>
      </c>
      <c r="J57">
        <v>-118.93146197067428</v>
      </c>
      <c r="K57">
        <v>511.31175338886112</v>
      </c>
      <c r="L57">
        <v>1761.4726612441884</v>
      </c>
      <c r="M57">
        <v>2112.8093737904128</v>
      </c>
      <c r="N57">
        <v>511.31175338886112</v>
      </c>
      <c r="O57" t="s">
        <v>374</v>
      </c>
      <c r="P57" s="13">
        <f>A57/Q57</f>
        <v>1.7646545047225157E-4</v>
      </c>
      <c r="Q57">
        <f>SUMIF(O:O,O57,A:A)</f>
        <v>38023987.029999994</v>
      </c>
    </row>
    <row r="58" spans="1:17" x14ac:dyDescent="0.3">
      <c r="A58">
        <v>879.8900000000001</v>
      </c>
      <c r="B58" t="s">
        <v>128</v>
      </c>
      <c r="C58">
        <v>32.776663999999997</v>
      </c>
      <c r="D58">
        <v>-96.796987999999999</v>
      </c>
      <c r="E58">
        <v>36.238162807952243</v>
      </c>
      <c r="F58">
        <v>-93.11992684259171</v>
      </c>
      <c r="G58">
        <v>38.1930550475033</v>
      </c>
      <c r="H58">
        <v>-78.468336661466452</v>
      </c>
      <c r="I58">
        <v>39.364199152550128</v>
      </c>
      <c r="J58">
        <v>-118.93146197067428</v>
      </c>
      <c r="K58">
        <v>511.31175338886112</v>
      </c>
      <c r="L58">
        <v>1761.4726612441884</v>
      </c>
      <c r="M58">
        <v>2112.8093737904128</v>
      </c>
      <c r="N58">
        <v>511.31175338886112</v>
      </c>
      <c r="O58" t="s">
        <v>374</v>
      </c>
      <c r="P58" s="13">
        <f>A58/Q58</f>
        <v>2.3140392913183684E-5</v>
      </c>
      <c r="Q58">
        <f>SUMIF(O:O,O58,A:A)</f>
        <v>38023987.029999994</v>
      </c>
    </row>
    <row r="59" spans="1:17" x14ac:dyDescent="0.3">
      <c r="A59">
        <v>167327.88</v>
      </c>
      <c r="B59" t="s">
        <v>128</v>
      </c>
      <c r="C59">
        <v>32.776663999999997</v>
      </c>
      <c r="D59">
        <v>-96.796987999999999</v>
      </c>
      <c r="E59">
        <v>36.238162807952243</v>
      </c>
      <c r="F59">
        <v>-93.11992684259171</v>
      </c>
      <c r="G59">
        <v>38.1930550475033</v>
      </c>
      <c r="H59">
        <v>-78.468336661466452</v>
      </c>
      <c r="I59">
        <v>39.364199152550128</v>
      </c>
      <c r="J59">
        <v>-118.93146197067428</v>
      </c>
      <c r="K59">
        <v>511.31175338886112</v>
      </c>
      <c r="L59">
        <v>1761.4726612441884</v>
      </c>
      <c r="M59">
        <v>2112.8093737904128</v>
      </c>
      <c r="N59">
        <v>511.31175338886112</v>
      </c>
      <c r="O59" t="s">
        <v>374</v>
      </c>
      <c r="P59" s="13">
        <f>A59/Q59</f>
        <v>4.4005874467604464E-3</v>
      </c>
      <c r="Q59">
        <f>SUMIF(O:O,O59,A:A)</f>
        <v>38023987.029999994</v>
      </c>
    </row>
    <row r="60" spans="1:17" x14ac:dyDescent="0.3">
      <c r="A60">
        <v>124421.08</v>
      </c>
      <c r="B60" t="s">
        <v>128</v>
      </c>
      <c r="C60">
        <v>32.776663999999997</v>
      </c>
      <c r="D60">
        <v>-96.796987999999999</v>
      </c>
      <c r="E60">
        <v>36.238162807952243</v>
      </c>
      <c r="F60">
        <v>-93.11992684259171</v>
      </c>
      <c r="G60">
        <v>38.1930550475033</v>
      </c>
      <c r="H60">
        <v>-78.468336661466452</v>
      </c>
      <c r="I60">
        <v>39.364199152550128</v>
      </c>
      <c r="J60">
        <v>-118.93146197067428</v>
      </c>
      <c r="K60">
        <v>511.31175338886112</v>
      </c>
      <c r="L60">
        <v>1761.4726612441884</v>
      </c>
      <c r="M60">
        <v>2112.8093737904128</v>
      </c>
      <c r="N60">
        <v>511.31175338886112</v>
      </c>
      <c r="O60" t="s">
        <v>374</v>
      </c>
      <c r="P60" s="13">
        <f>A60/Q60</f>
        <v>3.2721734283633862E-3</v>
      </c>
      <c r="Q60">
        <f>SUMIF(O:O,O60,A:A)</f>
        <v>38023987.029999994</v>
      </c>
    </row>
    <row r="61" spans="1:17" x14ac:dyDescent="0.3">
      <c r="A61">
        <v>341641.84</v>
      </c>
      <c r="B61" t="s">
        <v>128</v>
      </c>
      <c r="C61">
        <v>32.776663999999997</v>
      </c>
      <c r="D61">
        <v>-96.796987999999999</v>
      </c>
      <c r="E61">
        <v>36.238162807952243</v>
      </c>
      <c r="F61">
        <v>-93.11992684259171</v>
      </c>
      <c r="G61">
        <v>38.1930550475033</v>
      </c>
      <c r="H61">
        <v>-78.468336661466452</v>
      </c>
      <c r="I61">
        <v>39.364199152550128</v>
      </c>
      <c r="J61">
        <v>-118.93146197067428</v>
      </c>
      <c r="K61">
        <v>511.31175338886112</v>
      </c>
      <c r="L61">
        <v>1761.4726612441884</v>
      </c>
      <c r="M61">
        <v>2112.8093737904128</v>
      </c>
      <c r="N61">
        <v>511.31175338886112</v>
      </c>
      <c r="O61" t="s">
        <v>374</v>
      </c>
      <c r="P61" s="13">
        <f>A61/Q61</f>
        <v>8.9849031278717035E-3</v>
      </c>
      <c r="Q61">
        <f>SUMIF(O:O,O61,A:A)</f>
        <v>38023987.029999994</v>
      </c>
    </row>
    <row r="62" spans="1:17" x14ac:dyDescent="0.3">
      <c r="A62">
        <v>31412.16</v>
      </c>
      <c r="B62" t="s">
        <v>109</v>
      </c>
      <c r="C62">
        <v>33.004013</v>
      </c>
      <c r="D62">
        <v>-97.225847999999999</v>
      </c>
      <c r="E62">
        <v>36.238162807952243</v>
      </c>
      <c r="F62">
        <v>-93.11992684259171</v>
      </c>
      <c r="G62">
        <v>38.1930550475033</v>
      </c>
      <c r="H62">
        <v>-78.468336661466452</v>
      </c>
      <c r="I62">
        <v>39.364199152550128</v>
      </c>
      <c r="J62">
        <v>-118.93146197067428</v>
      </c>
      <c r="K62">
        <v>519.87889507951468</v>
      </c>
      <c r="L62">
        <v>1787.3771181100672</v>
      </c>
      <c r="M62">
        <v>2065.751852975166</v>
      </c>
      <c r="N62">
        <v>519.87889507951468</v>
      </c>
      <c r="O62" t="s">
        <v>374</v>
      </c>
      <c r="P62" s="13">
        <f>A62/Q62</f>
        <v>8.2611431503005128E-4</v>
      </c>
      <c r="Q62">
        <f>SUMIF(O:O,O62,A:A)</f>
        <v>38023987.029999994</v>
      </c>
    </row>
    <row r="63" spans="1:17" x14ac:dyDescent="0.3">
      <c r="A63">
        <v>833.58000000000015</v>
      </c>
      <c r="B63" t="s">
        <v>161</v>
      </c>
      <c r="C63">
        <v>32.589024000000002</v>
      </c>
      <c r="D63">
        <v>-96.685271999999998</v>
      </c>
      <c r="E63">
        <v>36.238162807952243</v>
      </c>
      <c r="F63">
        <v>-93.11992684259171</v>
      </c>
      <c r="G63">
        <v>38.1930550475033</v>
      </c>
      <c r="H63">
        <v>-78.468336661466452</v>
      </c>
      <c r="I63">
        <v>39.364199152550128</v>
      </c>
      <c r="J63">
        <v>-118.93146197067428</v>
      </c>
      <c r="K63">
        <v>520.91230457251777</v>
      </c>
      <c r="L63">
        <v>1760.9753955727524</v>
      </c>
      <c r="M63">
        <v>2131.4936378337234</v>
      </c>
      <c r="N63">
        <v>520.91230457251777</v>
      </c>
      <c r="O63" t="s">
        <v>374</v>
      </c>
      <c r="P63" s="13">
        <f>A63/Q63</f>
        <v>2.1922477496700333E-5</v>
      </c>
      <c r="Q63">
        <f>SUMIF(O:O,O63,A:A)</f>
        <v>38023987.029999994</v>
      </c>
    </row>
    <row r="64" spans="1:17" x14ac:dyDescent="0.3">
      <c r="A64">
        <v>395052.48000000004</v>
      </c>
      <c r="B64" t="s">
        <v>38</v>
      </c>
      <c r="C64">
        <v>32.745964999999998</v>
      </c>
      <c r="D64">
        <v>-96.997784999999993</v>
      </c>
      <c r="E64">
        <v>36.238162807952243</v>
      </c>
      <c r="F64">
        <v>-93.11992684259171</v>
      </c>
      <c r="G64">
        <v>38.1930550475033</v>
      </c>
      <c r="H64">
        <v>-78.468336661466452</v>
      </c>
      <c r="I64">
        <v>39.364199152550128</v>
      </c>
      <c r="J64">
        <v>-118.93146197067428</v>
      </c>
      <c r="K64">
        <v>526.15948173439017</v>
      </c>
      <c r="L64">
        <v>1779.9193579926332</v>
      </c>
      <c r="M64">
        <v>2097.5476886226293</v>
      </c>
      <c r="N64">
        <v>526.15948173439017</v>
      </c>
      <c r="O64" t="s">
        <v>374</v>
      </c>
      <c r="P64" s="13">
        <f>A64/Q64</f>
        <v>1.0389559613733123E-2</v>
      </c>
      <c r="Q64">
        <f>SUMIF(O:O,O64,A:A)</f>
        <v>38023987.029999994</v>
      </c>
    </row>
    <row r="65" spans="1:17" x14ac:dyDescent="0.3">
      <c r="A65">
        <v>1642.14</v>
      </c>
      <c r="B65" t="s">
        <v>38</v>
      </c>
      <c r="C65">
        <v>32.745964999999998</v>
      </c>
      <c r="D65">
        <v>-96.997784999999993</v>
      </c>
      <c r="E65">
        <v>36.238162807952243</v>
      </c>
      <c r="F65">
        <v>-93.11992684259171</v>
      </c>
      <c r="G65">
        <v>38.1930550475033</v>
      </c>
      <c r="H65">
        <v>-78.468336661466452</v>
      </c>
      <c r="I65">
        <v>39.364199152550128</v>
      </c>
      <c r="J65">
        <v>-118.93146197067428</v>
      </c>
      <c r="K65">
        <v>526.15948173439017</v>
      </c>
      <c r="L65">
        <v>1779.9193579926332</v>
      </c>
      <c r="M65">
        <v>2097.5476886226293</v>
      </c>
      <c r="N65">
        <v>526.15948173439017</v>
      </c>
      <c r="O65" t="s">
        <v>374</v>
      </c>
      <c r="P65" s="13">
        <f>A65/Q65</f>
        <v>4.3186949298725351E-5</v>
      </c>
      <c r="Q65">
        <f>SUMIF(O:O,O65,A:A)</f>
        <v>38023987.029999994</v>
      </c>
    </row>
    <row r="66" spans="1:17" x14ac:dyDescent="0.3">
      <c r="A66">
        <v>26735.4</v>
      </c>
      <c r="B66" t="s">
        <v>264</v>
      </c>
      <c r="C66">
        <v>41.016029000000003</v>
      </c>
      <c r="D66">
        <v>-92.408302000000006</v>
      </c>
      <c r="E66">
        <v>36.238162807952243</v>
      </c>
      <c r="F66">
        <v>-93.11992684259171</v>
      </c>
      <c r="G66">
        <v>38.1930550475033</v>
      </c>
      <c r="H66">
        <v>-78.468336661466452</v>
      </c>
      <c r="I66">
        <v>39.364199152550128</v>
      </c>
      <c r="J66">
        <v>-118.93146197067428</v>
      </c>
      <c r="K66">
        <v>534.39343933621126</v>
      </c>
      <c r="L66">
        <v>1233.2789206543853</v>
      </c>
      <c r="M66">
        <v>2251.7287675498214</v>
      </c>
      <c r="N66">
        <v>534.39343933621126</v>
      </c>
      <c r="O66" t="s">
        <v>374</v>
      </c>
      <c r="P66" s="13">
        <f>A66/Q66</f>
        <v>7.0311932251887282E-4</v>
      </c>
      <c r="Q66">
        <f>SUMIF(O:O,O66,A:A)</f>
        <v>38023987.029999994</v>
      </c>
    </row>
    <row r="67" spans="1:17" x14ac:dyDescent="0.3">
      <c r="A67">
        <v>3072</v>
      </c>
      <c r="B67" t="s">
        <v>155</v>
      </c>
      <c r="C67">
        <v>39.840314999999997</v>
      </c>
      <c r="D67">
        <v>-88.954800000000006</v>
      </c>
      <c r="E67">
        <v>36.238162807952243</v>
      </c>
      <c r="F67">
        <v>-93.11992684259171</v>
      </c>
      <c r="G67">
        <v>38.1930550475033</v>
      </c>
      <c r="H67">
        <v>-78.468336661466452</v>
      </c>
      <c r="I67">
        <v>39.364199152550128</v>
      </c>
      <c r="J67">
        <v>-118.93146197067428</v>
      </c>
      <c r="K67">
        <v>541.4617573308077</v>
      </c>
      <c r="L67">
        <v>923.71426583700122</v>
      </c>
      <c r="M67">
        <v>2556.6750173017499</v>
      </c>
      <c r="N67">
        <v>541.4617573308077</v>
      </c>
      <c r="O67" t="s">
        <v>374</v>
      </c>
      <c r="P67" s="13">
        <f>A67/Q67</f>
        <v>8.079110687620074E-5</v>
      </c>
      <c r="Q67">
        <f>SUMIF(O:O,O67,A:A)</f>
        <v>38023987.029999994</v>
      </c>
    </row>
    <row r="68" spans="1:17" x14ac:dyDescent="0.3">
      <c r="A68">
        <v>80868.600000000006</v>
      </c>
      <c r="B68" t="s">
        <v>238</v>
      </c>
      <c r="C68">
        <v>32.364589000000002</v>
      </c>
      <c r="D68">
        <v>-89.474234999999993</v>
      </c>
      <c r="E68">
        <v>36.238162807952243</v>
      </c>
      <c r="F68">
        <v>-93.11992684259171</v>
      </c>
      <c r="G68">
        <v>38.1930550475033</v>
      </c>
      <c r="H68">
        <v>-78.468336661466452</v>
      </c>
      <c r="I68">
        <v>39.364199152550128</v>
      </c>
      <c r="J68">
        <v>-118.93146197067428</v>
      </c>
      <c r="K68">
        <v>545.28809328272632</v>
      </c>
      <c r="L68">
        <v>1189.056970483754</v>
      </c>
      <c r="M68">
        <v>2751.9253608145063</v>
      </c>
      <c r="N68">
        <v>545.28809328272632</v>
      </c>
      <c r="O68" t="s">
        <v>374</v>
      </c>
      <c r="P68" s="13">
        <f>A68/Q68</f>
        <v>2.1267785499767991E-3</v>
      </c>
      <c r="Q68">
        <f>SUMIF(O:O,O68,A:A)</f>
        <v>38023987.029999994</v>
      </c>
    </row>
    <row r="69" spans="1:17" x14ac:dyDescent="0.3">
      <c r="A69">
        <v>37745.599999999999</v>
      </c>
      <c r="B69" t="s">
        <v>356</v>
      </c>
      <c r="C69">
        <v>36.162663999999999</v>
      </c>
      <c r="D69">
        <v>-86.781602000000007</v>
      </c>
      <c r="E69">
        <v>36.238162807952243</v>
      </c>
      <c r="F69">
        <v>-93.11992684259171</v>
      </c>
      <c r="G69">
        <v>38.1930550475033</v>
      </c>
      <c r="H69">
        <v>-78.468336661466452</v>
      </c>
      <c r="I69">
        <v>39.364199152550128</v>
      </c>
      <c r="J69">
        <v>-118.93146197067428</v>
      </c>
      <c r="K69">
        <v>568.69457250793403</v>
      </c>
      <c r="L69">
        <v>770.01163789898465</v>
      </c>
      <c r="M69">
        <v>2833.35976459414</v>
      </c>
      <c r="N69">
        <v>568.69457250793403</v>
      </c>
      <c r="O69" t="s">
        <v>374</v>
      </c>
      <c r="P69" s="13">
        <f>A69/Q69</f>
        <v>9.9267864703981852E-4</v>
      </c>
      <c r="Q69">
        <f>SUMIF(O:O,O69,A:A)</f>
        <v>38023987.029999994</v>
      </c>
    </row>
    <row r="70" spans="1:17" x14ac:dyDescent="0.3">
      <c r="A70">
        <v>635.04</v>
      </c>
      <c r="B70" t="s">
        <v>169</v>
      </c>
      <c r="C70">
        <v>36.323107</v>
      </c>
      <c r="D70">
        <v>-86.713329999999999</v>
      </c>
      <c r="E70">
        <v>36.238162807952243</v>
      </c>
      <c r="F70">
        <v>-93.11992684259171</v>
      </c>
      <c r="G70">
        <v>38.1930550475033</v>
      </c>
      <c r="H70">
        <v>-78.468336661466452</v>
      </c>
      <c r="I70">
        <v>39.364199152550128</v>
      </c>
      <c r="J70">
        <v>-118.93146197067428</v>
      </c>
      <c r="K70">
        <v>574.24301079081579</v>
      </c>
      <c r="L70">
        <v>758.42882579796117</v>
      </c>
      <c r="M70">
        <v>2834.053142761361</v>
      </c>
      <c r="N70">
        <v>574.24301079081579</v>
      </c>
      <c r="O70" t="s">
        <v>374</v>
      </c>
      <c r="P70" s="13">
        <f>A70/Q70</f>
        <v>1.6701036624564619E-5</v>
      </c>
      <c r="Q70">
        <f>SUMIF(O:O,O70,A:A)</f>
        <v>38023987.029999994</v>
      </c>
    </row>
    <row r="71" spans="1:17" x14ac:dyDescent="0.3">
      <c r="A71">
        <v>6757.26</v>
      </c>
      <c r="B71" t="s">
        <v>169</v>
      </c>
      <c r="C71">
        <v>36.323107</v>
      </c>
      <c r="D71">
        <v>-86.713329999999999</v>
      </c>
      <c r="E71">
        <v>36.238162807952243</v>
      </c>
      <c r="F71">
        <v>-93.11992684259171</v>
      </c>
      <c r="G71">
        <v>38.1930550475033</v>
      </c>
      <c r="H71">
        <v>-78.468336661466452</v>
      </c>
      <c r="I71">
        <v>39.364199152550128</v>
      </c>
      <c r="J71">
        <v>-118.93146197067428</v>
      </c>
      <c r="K71">
        <v>574.24301079081579</v>
      </c>
      <c r="L71">
        <v>758.42882579796117</v>
      </c>
      <c r="M71">
        <v>2834.053142761361</v>
      </c>
      <c r="N71">
        <v>574.24301079081579</v>
      </c>
      <c r="O71" t="s">
        <v>374</v>
      </c>
      <c r="P71" s="13">
        <f>A71/Q71</f>
        <v>1.7771045405282429E-4</v>
      </c>
      <c r="Q71">
        <f>SUMIF(O:O,O71,A:A)</f>
        <v>38023987.029999994</v>
      </c>
    </row>
    <row r="72" spans="1:17" x14ac:dyDescent="0.3">
      <c r="A72">
        <v>3068147.1799999969</v>
      </c>
      <c r="B72" t="s">
        <v>169</v>
      </c>
      <c r="C72">
        <v>36.323107</v>
      </c>
      <c r="D72">
        <v>-86.713329999999999</v>
      </c>
      <c r="E72">
        <v>36.238162807952243</v>
      </c>
      <c r="F72">
        <v>-93.11992684259171</v>
      </c>
      <c r="G72">
        <v>38.1930550475033</v>
      </c>
      <c r="H72">
        <v>-78.468336661466452</v>
      </c>
      <c r="I72">
        <v>39.364199152550128</v>
      </c>
      <c r="J72">
        <v>-118.93146197067428</v>
      </c>
      <c r="K72">
        <v>574.24301079081579</v>
      </c>
      <c r="L72">
        <v>758.42882579796117</v>
      </c>
      <c r="M72">
        <v>2834.053142761361</v>
      </c>
      <c r="N72">
        <v>574.24301079081579</v>
      </c>
      <c r="O72" t="s">
        <v>374</v>
      </c>
      <c r="P72" s="13">
        <f>A72/Q72</f>
        <v>8.0689780837009645E-2</v>
      </c>
      <c r="Q72">
        <f>SUMIF(O:O,O72,A:A)</f>
        <v>38023987.029999994</v>
      </c>
    </row>
    <row r="73" spans="1:17" x14ac:dyDescent="0.3">
      <c r="A73">
        <v>57152.800000000003</v>
      </c>
      <c r="B73" t="s">
        <v>90</v>
      </c>
      <c r="C73">
        <v>41.183888000000003</v>
      </c>
      <c r="D73">
        <v>-96.031126999999998</v>
      </c>
      <c r="E73">
        <v>36.238162807952243</v>
      </c>
      <c r="F73">
        <v>-93.11992684259171</v>
      </c>
      <c r="G73">
        <v>38.1930550475033</v>
      </c>
      <c r="H73">
        <v>-78.468336661466452</v>
      </c>
      <c r="I73">
        <v>39.364199152550128</v>
      </c>
      <c r="J73">
        <v>-118.93146197067428</v>
      </c>
      <c r="K73">
        <v>604.60908868826527</v>
      </c>
      <c r="L73">
        <v>1536.2722679927929</v>
      </c>
      <c r="M73">
        <v>1947.6327710347298</v>
      </c>
      <c r="N73">
        <v>604.60908868826527</v>
      </c>
      <c r="O73" t="s">
        <v>374</v>
      </c>
      <c r="P73" s="13">
        <f>A73/Q73</f>
        <v>1.5030722568600669E-3</v>
      </c>
      <c r="Q73">
        <f>SUMIF(O:O,O73,A:A)</f>
        <v>38023987.029999994</v>
      </c>
    </row>
    <row r="74" spans="1:17" x14ac:dyDescent="0.3">
      <c r="A74">
        <v>37654.380000000005</v>
      </c>
      <c r="B74" t="s">
        <v>256</v>
      </c>
      <c r="C74">
        <v>35.483406000000002</v>
      </c>
      <c r="D74">
        <v>-86.460272000000003</v>
      </c>
      <c r="E74">
        <v>36.238162807952243</v>
      </c>
      <c r="F74">
        <v>-93.11992684259171</v>
      </c>
      <c r="G74">
        <v>38.1930550475033</v>
      </c>
      <c r="H74">
        <v>-78.468336661466452</v>
      </c>
      <c r="I74">
        <v>39.364199152550128</v>
      </c>
      <c r="J74">
        <v>-118.93146197067428</v>
      </c>
      <c r="K74">
        <v>605.86212057169485</v>
      </c>
      <c r="L74">
        <v>772.02472197980615</v>
      </c>
      <c r="M74">
        <v>2883.8914382042544</v>
      </c>
      <c r="N74">
        <v>605.86212057169485</v>
      </c>
      <c r="O74" t="s">
        <v>374</v>
      </c>
      <c r="P74" s="13">
        <f>A74/Q74</f>
        <v>9.9027963507066267E-4</v>
      </c>
      <c r="Q74">
        <f>SUMIF(O:O,O74,A:A)</f>
        <v>38023987.029999994</v>
      </c>
    </row>
    <row r="75" spans="1:17" x14ac:dyDescent="0.3">
      <c r="A75">
        <v>4975.6000000000004</v>
      </c>
      <c r="B75" t="s">
        <v>256</v>
      </c>
      <c r="C75">
        <v>35.483406000000002</v>
      </c>
      <c r="D75">
        <v>-86.460272000000003</v>
      </c>
      <c r="E75">
        <v>36.238162807952243</v>
      </c>
      <c r="F75">
        <v>-93.11992684259171</v>
      </c>
      <c r="G75">
        <v>38.1930550475033</v>
      </c>
      <c r="H75">
        <v>-78.468336661466452</v>
      </c>
      <c r="I75">
        <v>39.364199152550128</v>
      </c>
      <c r="J75">
        <v>-118.93146197067428</v>
      </c>
      <c r="K75">
        <v>605.86212057169485</v>
      </c>
      <c r="L75">
        <v>772.02472197980615</v>
      </c>
      <c r="M75">
        <v>2883.8914382042544</v>
      </c>
      <c r="N75">
        <v>605.86212057169485</v>
      </c>
      <c r="O75" t="s">
        <v>374</v>
      </c>
      <c r="P75" s="13">
        <f>A75/Q75</f>
        <v>1.3085424198347147E-4</v>
      </c>
      <c r="Q75">
        <f>SUMIF(O:O,O75,A:A)</f>
        <v>38023987.029999994</v>
      </c>
    </row>
    <row r="76" spans="1:17" x14ac:dyDescent="0.3">
      <c r="A76">
        <v>1723693.8400000005</v>
      </c>
      <c r="B76" t="s">
        <v>22</v>
      </c>
      <c r="C76">
        <v>41.261944</v>
      </c>
      <c r="D76">
        <v>-95.860833</v>
      </c>
      <c r="E76">
        <v>36.238162807952243</v>
      </c>
      <c r="F76">
        <v>-93.11992684259171</v>
      </c>
      <c r="G76">
        <v>38.1930550475033</v>
      </c>
      <c r="H76">
        <v>-78.468336661466452</v>
      </c>
      <c r="I76">
        <v>39.364199152550128</v>
      </c>
      <c r="J76">
        <v>-118.93146197067428</v>
      </c>
      <c r="K76">
        <v>606.49842232777371</v>
      </c>
      <c r="L76">
        <v>1523.1892001746553</v>
      </c>
      <c r="M76">
        <v>1961.6394911481518</v>
      </c>
      <c r="N76">
        <v>606.49842232777371</v>
      </c>
      <c r="O76" t="s">
        <v>374</v>
      </c>
      <c r="P76" s="13">
        <f>A76/Q76</f>
        <v>4.5331749104586226E-2</v>
      </c>
      <c r="Q76">
        <f>SUMIF(O:O,O76,A:A)</f>
        <v>38023987.029999994</v>
      </c>
    </row>
    <row r="77" spans="1:17" x14ac:dyDescent="0.3">
      <c r="A77">
        <v>158088</v>
      </c>
      <c r="B77" t="s">
        <v>59</v>
      </c>
      <c r="C77">
        <v>41.252363000000003</v>
      </c>
      <c r="D77">
        <v>-95.997988000000007</v>
      </c>
      <c r="E77">
        <v>36.238162807952243</v>
      </c>
      <c r="F77">
        <v>-93.11992684259171</v>
      </c>
      <c r="G77">
        <v>38.1930550475033</v>
      </c>
      <c r="H77">
        <v>-78.468336661466452</v>
      </c>
      <c r="I77">
        <v>39.364199152550128</v>
      </c>
      <c r="J77">
        <v>-118.93146197067428</v>
      </c>
      <c r="K77">
        <v>610.285479702001</v>
      </c>
      <c r="L77">
        <v>1534.4330931692693</v>
      </c>
      <c r="M77">
        <v>1950.2045214187783</v>
      </c>
      <c r="N77">
        <v>610.285479702001</v>
      </c>
      <c r="O77" t="s">
        <v>374</v>
      </c>
      <c r="P77" s="13">
        <f>A77/Q77</f>
        <v>4.1575861015119859E-3</v>
      </c>
      <c r="Q77">
        <f>SUMIF(O:O,O77,A:A)</f>
        <v>38023987.029999994</v>
      </c>
    </row>
    <row r="78" spans="1:17" x14ac:dyDescent="0.3">
      <c r="A78">
        <v>22458.799999999999</v>
      </c>
      <c r="B78" t="s">
        <v>59</v>
      </c>
      <c r="C78">
        <v>41.252363000000003</v>
      </c>
      <c r="D78">
        <v>-95.997988000000007</v>
      </c>
      <c r="E78">
        <v>36.238162807952243</v>
      </c>
      <c r="F78">
        <v>-93.11992684259171</v>
      </c>
      <c r="G78">
        <v>38.1930550475033</v>
      </c>
      <c r="H78">
        <v>-78.468336661466452</v>
      </c>
      <c r="I78">
        <v>39.364199152550128</v>
      </c>
      <c r="J78">
        <v>-118.93146197067428</v>
      </c>
      <c r="K78">
        <v>610.285479702001</v>
      </c>
      <c r="L78">
        <v>1534.4330931692693</v>
      </c>
      <c r="M78">
        <v>1950.2045214187783</v>
      </c>
      <c r="N78">
        <v>610.285479702001</v>
      </c>
      <c r="O78" t="s">
        <v>374</v>
      </c>
      <c r="P78" s="13">
        <f>A78/Q78</f>
        <v>5.9064821325234931E-4</v>
      </c>
      <c r="Q78">
        <f>SUMIF(O:O,O78,A:A)</f>
        <v>38023987.029999994</v>
      </c>
    </row>
    <row r="79" spans="1:17" x14ac:dyDescent="0.3">
      <c r="A79">
        <v>9946</v>
      </c>
      <c r="B79" t="s">
        <v>59</v>
      </c>
      <c r="C79">
        <v>41.252363000000003</v>
      </c>
      <c r="D79">
        <v>-95.997988000000007</v>
      </c>
      <c r="E79">
        <v>36.238162807952243</v>
      </c>
      <c r="F79">
        <v>-93.11992684259171</v>
      </c>
      <c r="G79">
        <v>38.1930550475033</v>
      </c>
      <c r="H79">
        <v>-78.468336661466452</v>
      </c>
      <c r="I79">
        <v>39.364199152550128</v>
      </c>
      <c r="J79">
        <v>-118.93146197067428</v>
      </c>
      <c r="K79">
        <v>610.285479702001</v>
      </c>
      <c r="L79">
        <v>1534.4330931692693</v>
      </c>
      <c r="M79">
        <v>1950.2045214187783</v>
      </c>
      <c r="N79">
        <v>610.285479702001</v>
      </c>
      <c r="O79" t="s">
        <v>374</v>
      </c>
      <c r="P79" s="13">
        <f>A79/Q79</f>
        <v>2.6157172818707438E-4</v>
      </c>
      <c r="Q79">
        <f>SUMIF(O:O,O79,A:A)</f>
        <v>38023987.029999994</v>
      </c>
    </row>
    <row r="80" spans="1:17" x14ac:dyDescent="0.3">
      <c r="A80">
        <v>26000</v>
      </c>
      <c r="B80" t="s">
        <v>59</v>
      </c>
      <c r="C80">
        <v>41.252363000000003</v>
      </c>
      <c r="D80">
        <v>-95.997988000000007</v>
      </c>
      <c r="E80">
        <v>36.238162807952243</v>
      </c>
      <c r="F80">
        <v>-93.11992684259171</v>
      </c>
      <c r="G80">
        <v>38.1930550475033</v>
      </c>
      <c r="H80">
        <v>-78.468336661466452</v>
      </c>
      <c r="I80">
        <v>39.364199152550128</v>
      </c>
      <c r="J80">
        <v>-118.93146197067428</v>
      </c>
      <c r="K80">
        <v>610.285479702001</v>
      </c>
      <c r="L80">
        <v>1534.4330931692693</v>
      </c>
      <c r="M80">
        <v>1950.2045214187783</v>
      </c>
      <c r="N80">
        <v>610.285479702001</v>
      </c>
      <c r="O80" t="s">
        <v>374</v>
      </c>
      <c r="P80" s="13">
        <f>A80/Q80</f>
        <v>6.8377889934284478E-4</v>
      </c>
      <c r="Q80">
        <f>SUMIF(O:O,O80,A:A)</f>
        <v>38023987.029999994</v>
      </c>
    </row>
    <row r="81" spans="1:17" x14ac:dyDescent="0.3">
      <c r="A81">
        <v>724010.46000000066</v>
      </c>
      <c r="B81" t="s">
        <v>59</v>
      </c>
      <c r="C81">
        <v>41.252363000000003</v>
      </c>
      <c r="D81">
        <v>-95.997988000000007</v>
      </c>
      <c r="E81">
        <v>36.238162807952243</v>
      </c>
      <c r="F81">
        <v>-93.11992684259171</v>
      </c>
      <c r="G81">
        <v>38.1930550475033</v>
      </c>
      <c r="H81">
        <v>-78.468336661466452</v>
      </c>
      <c r="I81">
        <v>39.364199152550128</v>
      </c>
      <c r="J81">
        <v>-118.93146197067428</v>
      </c>
      <c r="K81">
        <v>610.285479702001</v>
      </c>
      <c r="L81">
        <v>1534.4330931692693</v>
      </c>
      <c r="M81">
        <v>1950.2045214187783</v>
      </c>
      <c r="N81">
        <v>610.285479702001</v>
      </c>
      <c r="O81" t="s">
        <v>374</v>
      </c>
      <c r="P81" s="13">
        <f>A81/Q81</f>
        <v>1.904088751736566E-2</v>
      </c>
      <c r="Q81">
        <f>SUMIF(O:O,O81,A:A)</f>
        <v>38023987.029999994</v>
      </c>
    </row>
    <row r="82" spans="1:17" x14ac:dyDescent="0.3">
      <c r="A82">
        <v>23255.568000000003</v>
      </c>
      <c r="B82" t="s">
        <v>59</v>
      </c>
      <c r="C82">
        <v>41.252363000000003</v>
      </c>
      <c r="D82">
        <v>-95.997988000000007</v>
      </c>
      <c r="E82">
        <v>36.238162807952243</v>
      </c>
      <c r="F82">
        <v>-93.11992684259171</v>
      </c>
      <c r="G82">
        <v>38.1930550475033</v>
      </c>
      <c r="H82">
        <v>-78.468336661466452</v>
      </c>
      <c r="I82">
        <v>39.364199152550128</v>
      </c>
      <c r="J82">
        <v>-118.93146197067428</v>
      </c>
      <c r="K82">
        <v>610.285479702001</v>
      </c>
      <c r="L82">
        <v>1534.4330931692693</v>
      </c>
      <c r="M82">
        <v>1950.2045214187783</v>
      </c>
      <c r="N82">
        <v>610.285479702001</v>
      </c>
      <c r="O82" t="s">
        <v>374</v>
      </c>
      <c r="P82" s="13">
        <f>A82/Q82</f>
        <v>6.1160256502433401E-4</v>
      </c>
      <c r="Q82">
        <f>SUMIF(O:O,O82,A:A)</f>
        <v>38023987.029999994</v>
      </c>
    </row>
    <row r="83" spans="1:17" x14ac:dyDescent="0.3">
      <c r="A83">
        <v>32361.599999999999</v>
      </c>
      <c r="B83" t="s">
        <v>358</v>
      </c>
      <c r="C83">
        <v>31.549333000000001</v>
      </c>
      <c r="D83">
        <v>-97.14667</v>
      </c>
      <c r="E83">
        <v>36.238162807952243</v>
      </c>
      <c r="F83">
        <v>-93.11992684259171</v>
      </c>
      <c r="G83">
        <v>38.1930550475033</v>
      </c>
      <c r="H83">
        <v>-78.468336661466452</v>
      </c>
      <c r="I83">
        <v>39.364199152550128</v>
      </c>
      <c r="J83">
        <v>-118.93146197067428</v>
      </c>
      <c r="K83">
        <v>639.77565384612399</v>
      </c>
      <c r="L83">
        <v>1852.3068867768923</v>
      </c>
      <c r="M83">
        <v>2147.9430650019285</v>
      </c>
      <c r="N83">
        <v>639.77565384612399</v>
      </c>
      <c r="O83" t="s">
        <v>374</v>
      </c>
      <c r="P83" s="13">
        <f>A83/Q83</f>
        <v>8.5108381649897703E-4</v>
      </c>
      <c r="Q83">
        <f>SUMIF(O:O,O83,A:A)</f>
        <v>38023987.029999994</v>
      </c>
    </row>
    <row r="84" spans="1:17" x14ac:dyDescent="0.3">
      <c r="A84">
        <v>73344</v>
      </c>
      <c r="B84" t="s">
        <v>85</v>
      </c>
      <c r="C84">
        <v>41.658085999999997</v>
      </c>
      <c r="D84">
        <v>-90.584581999999997</v>
      </c>
      <c r="E84">
        <v>36.238162807952243</v>
      </c>
      <c r="F84">
        <v>-93.11992684259171</v>
      </c>
      <c r="G84">
        <v>38.1930550475033</v>
      </c>
      <c r="H84">
        <v>-78.468336661466452</v>
      </c>
      <c r="I84">
        <v>39.364199152550128</v>
      </c>
      <c r="J84">
        <v>-118.93146197067428</v>
      </c>
      <c r="K84">
        <v>640.59139179966189</v>
      </c>
      <c r="L84">
        <v>1101.4274336066871</v>
      </c>
      <c r="M84">
        <v>2399.0552164470678</v>
      </c>
      <c r="N84">
        <v>640.59139179966189</v>
      </c>
      <c r="O84" t="s">
        <v>374</v>
      </c>
      <c r="P84" s="13">
        <f>A84/Q84</f>
        <v>1.9288876766692924E-3</v>
      </c>
      <c r="Q84">
        <f>SUMIF(O:O,O84,A:A)</f>
        <v>38023987.029999994</v>
      </c>
    </row>
    <row r="85" spans="1:17" x14ac:dyDescent="0.3">
      <c r="A85">
        <v>26258.47</v>
      </c>
      <c r="B85" t="s">
        <v>245</v>
      </c>
      <c r="C85">
        <v>33.520660999999997</v>
      </c>
      <c r="D85">
        <v>-86.802490000000006</v>
      </c>
      <c r="E85">
        <v>36.238162807952243</v>
      </c>
      <c r="F85">
        <v>-93.11992684259171</v>
      </c>
      <c r="G85">
        <v>38.1930550475033</v>
      </c>
      <c r="H85">
        <v>-78.468336661466452</v>
      </c>
      <c r="I85">
        <v>39.364199152550128</v>
      </c>
      <c r="J85">
        <v>-118.93146197067428</v>
      </c>
      <c r="K85">
        <v>650.44968641592334</v>
      </c>
      <c r="L85">
        <v>912.39521886621435</v>
      </c>
      <c r="M85">
        <v>2929.8826032936408</v>
      </c>
      <c r="N85">
        <v>650.44968641592334</v>
      </c>
      <c r="O85" t="s">
        <v>374</v>
      </c>
      <c r="P85" s="13">
        <f>A85/Q85</f>
        <v>6.9057645057796571E-4</v>
      </c>
      <c r="Q85">
        <f>SUMIF(O:O,O85,A:A)</f>
        <v>38023987.029999994</v>
      </c>
    </row>
    <row r="86" spans="1:17" x14ac:dyDescent="0.3">
      <c r="A86">
        <v>34183.910000000003</v>
      </c>
      <c r="B86" t="s">
        <v>246</v>
      </c>
      <c r="C86">
        <v>33.471772999999999</v>
      </c>
      <c r="D86">
        <v>-86.800822999999994</v>
      </c>
      <c r="E86">
        <v>36.238162807952243</v>
      </c>
      <c r="F86">
        <v>-93.11992684259171</v>
      </c>
      <c r="G86">
        <v>38.1930550475033</v>
      </c>
      <c r="H86">
        <v>-78.468336661466452</v>
      </c>
      <c r="I86">
        <v>39.364199152550128</v>
      </c>
      <c r="J86">
        <v>-118.93146197067428</v>
      </c>
      <c r="K86">
        <v>653.27106461695951</v>
      </c>
      <c r="L86">
        <v>915.54923308987338</v>
      </c>
      <c r="M86">
        <v>2932.0710377224236</v>
      </c>
      <c r="N86">
        <v>653.27106461695951</v>
      </c>
      <c r="O86" t="s">
        <v>374</v>
      </c>
      <c r="P86" s="13">
        <f>A86/Q86</f>
        <v>8.9900909057826406E-4</v>
      </c>
      <c r="Q86">
        <f>SUMIF(O:O,O86,A:A)</f>
        <v>38023987.029999994</v>
      </c>
    </row>
    <row r="87" spans="1:17" x14ac:dyDescent="0.3">
      <c r="A87">
        <v>333847.36</v>
      </c>
      <c r="B87" t="s">
        <v>332</v>
      </c>
      <c r="C87">
        <v>34.358147000000002</v>
      </c>
      <c r="D87">
        <v>-86.294703999999996</v>
      </c>
      <c r="E87">
        <v>36.238162807952243</v>
      </c>
      <c r="F87">
        <v>-93.11992684259171</v>
      </c>
      <c r="G87">
        <v>38.1930550475033</v>
      </c>
      <c r="H87">
        <v>-78.468336661466452</v>
      </c>
      <c r="I87">
        <v>39.364199152550128</v>
      </c>
      <c r="J87">
        <v>-118.93146197067428</v>
      </c>
      <c r="K87">
        <v>653.53987480566298</v>
      </c>
      <c r="L87">
        <v>820.42491248187639</v>
      </c>
      <c r="M87">
        <v>2939.7363711684038</v>
      </c>
      <c r="N87">
        <v>653.53987480566298</v>
      </c>
      <c r="O87" t="s">
        <v>374</v>
      </c>
      <c r="P87" s="13">
        <f>A87/Q87</f>
        <v>8.7799146295890178E-3</v>
      </c>
      <c r="Q87">
        <f>SUMIF(O:O,O87,A:A)</f>
        <v>38023987.029999994</v>
      </c>
    </row>
    <row r="88" spans="1:17" x14ac:dyDescent="0.3">
      <c r="A88">
        <v>49138.62</v>
      </c>
      <c r="B88" t="s">
        <v>98</v>
      </c>
      <c r="C88">
        <v>30.458283000000002</v>
      </c>
      <c r="D88">
        <v>-91.140320000000003</v>
      </c>
      <c r="E88">
        <v>36.238162807952243</v>
      </c>
      <c r="F88">
        <v>-93.11992684259171</v>
      </c>
      <c r="G88">
        <v>38.1930550475033</v>
      </c>
      <c r="H88">
        <v>-78.468336661466452</v>
      </c>
      <c r="I88">
        <v>39.364199152550128</v>
      </c>
      <c r="J88">
        <v>-118.93146197067428</v>
      </c>
      <c r="K88">
        <v>667.64295347592349</v>
      </c>
      <c r="L88">
        <v>1443.5176841816826</v>
      </c>
      <c r="M88">
        <v>2706.0294545389065</v>
      </c>
      <c r="N88">
        <v>667.64295347592349</v>
      </c>
      <c r="O88" t="s">
        <v>374</v>
      </c>
      <c r="P88" s="13">
        <f>A88/Q88</f>
        <v>1.2923058268779345E-3</v>
      </c>
      <c r="Q88">
        <f>SUMIF(O:O,O88,A:A)</f>
        <v>38023987.029999994</v>
      </c>
    </row>
    <row r="89" spans="1:17" x14ac:dyDescent="0.3">
      <c r="A89">
        <v>450867.86</v>
      </c>
      <c r="B89" t="s">
        <v>98</v>
      </c>
      <c r="C89">
        <v>30.458283000000002</v>
      </c>
      <c r="D89">
        <v>-91.140320000000003</v>
      </c>
      <c r="E89">
        <v>36.238162807952243</v>
      </c>
      <c r="F89">
        <v>-93.11992684259171</v>
      </c>
      <c r="G89">
        <v>38.1930550475033</v>
      </c>
      <c r="H89">
        <v>-78.468336661466452</v>
      </c>
      <c r="I89">
        <v>39.364199152550128</v>
      </c>
      <c r="J89">
        <v>-118.93146197067428</v>
      </c>
      <c r="K89">
        <v>667.64295347592349</v>
      </c>
      <c r="L89">
        <v>1443.5176841816826</v>
      </c>
      <c r="M89">
        <v>2706.0294545389065</v>
      </c>
      <c r="N89">
        <v>667.64295347592349</v>
      </c>
      <c r="O89" t="s">
        <v>374</v>
      </c>
      <c r="P89" s="13">
        <f>A89/Q89</f>
        <v>1.1857458809994762E-2</v>
      </c>
      <c r="Q89">
        <f>SUMIF(O:O,O89,A:A)</f>
        <v>38023987.029999994</v>
      </c>
    </row>
    <row r="90" spans="1:17" x14ac:dyDescent="0.3">
      <c r="A90">
        <v>333918.8</v>
      </c>
      <c r="B90" t="s">
        <v>204</v>
      </c>
      <c r="C90">
        <v>33.102896999999999</v>
      </c>
      <c r="D90">
        <v>-86.753597999999997</v>
      </c>
      <c r="E90">
        <v>36.238162807952243</v>
      </c>
      <c r="F90">
        <v>-93.11992684259171</v>
      </c>
      <c r="G90">
        <v>38.1930550475033</v>
      </c>
      <c r="H90">
        <v>-78.468336661466452</v>
      </c>
      <c r="I90">
        <v>39.364199152550128</v>
      </c>
      <c r="J90">
        <v>-118.93146197067428</v>
      </c>
      <c r="K90">
        <v>678.30144341197547</v>
      </c>
      <c r="L90">
        <v>937.50615870845502</v>
      </c>
      <c r="M90">
        <v>2951.8078312469797</v>
      </c>
      <c r="N90">
        <v>678.30144341197547</v>
      </c>
      <c r="O90" t="s">
        <v>374</v>
      </c>
      <c r="P90" s="13">
        <f>A90/Q90</f>
        <v>8.7817934436109045E-3</v>
      </c>
      <c r="Q90">
        <f>SUMIF(O:O,O90,A:A)</f>
        <v>38023987.029999994</v>
      </c>
    </row>
    <row r="91" spans="1:17" x14ac:dyDescent="0.3">
      <c r="A91">
        <v>6892.8</v>
      </c>
      <c r="B91" t="s">
        <v>300</v>
      </c>
      <c r="C91">
        <v>41.430297000000003</v>
      </c>
      <c r="D91">
        <v>-97.359390000000005</v>
      </c>
      <c r="E91">
        <v>36.238162807952243</v>
      </c>
      <c r="F91">
        <v>-93.11992684259171</v>
      </c>
      <c r="G91">
        <v>38.1930550475033</v>
      </c>
      <c r="H91">
        <v>-78.468336661466452</v>
      </c>
      <c r="I91">
        <v>39.364199152550128</v>
      </c>
      <c r="J91">
        <v>-118.93146197067428</v>
      </c>
      <c r="K91">
        <v>683.50651576028031</v>
      </c>
      <c r="L91">
        <v>1649.6167931806167</v>
      </c>
      <c r="M91">
        <v>1836.322078459244</v>
      </c>
      <c r="N91">
        <v>683.50651576028031</v>
      </c>
      <c r="O91" t="s">
        <v>374</v>
      </c>
      <c r="P91" s="13">
        <f>A91/Q91</f>
        <v>1.8127504605347541E-4</v>
      </c>
      <c r="Q91">
        <f>SUMIF(O:O,O91,A:A)</f>
        <v>38023987.029999994</v>
      </c>
    </row>
    <row r="92" spans="1:17" x14ac:dyDescent="0.3">
      <c r="A92">
        <v>31334.800000000003</v>
      </c>
      <c r="B92" t="s">
        <v>359</v>
      </c>
      <c r="C92">
        <v>33.586215000000003</v>
      </c>
      <c r="D92">
        <v>-86.286089000000004</v>
      </c>
      <c r="E92">
        <v>36.238162807952243</v>
      </c>
      <c r="F92">
        <v>-93.11992684259171</v>
      </c>
      <c r="G92">
        <v>38.1930550475033</v>
      </c>
      <c r="H92">
        <v>-78.468336661466452</v>
      </c>
      <c r="I92">
        <v>39.364199152550128</v>
      </c>
      <c r="J92">
        <v>-118.93146197067428</v>
      </c>
      <c r="K92">
        <v>689.11519829273914</v>
      </c>
      <c r="L92">
        <v>870.06168268573094</v>
      </c>
      <c r="M92">
        <v>2971.5109031789607</v>
      </c>
      <c r="N92">
        <v>689.11519829273914</v>
      </c>
      <c r="O92" t="s">
        <v>374</v>
      </c>
      <c r="P92" s="13">
        <f>A92/Q92</f>
        <v>8.2407980981262204E-4</v>
      </c>
      <c r="Q92">
        <f>SUMIF(O:O,O92,A:A)</f>
        <v>38023987.029999994</v>
      </c>
    </row>
    <row r="93" spans="1:17" x14ac:dyDescent="0.3">
      <c r="A93">
        <v>1342.9900000000002</v>
      </c>
      <c r="B93" t="s">
        <v>164</v>
      </c>
      <c r="C93">
        <v>30.475470000000001</v>
      </c>
      <c r="D93">
        <v>-90.100910999999996</v>
      </c>
      <c r="E93">
        <v>36.238162807952243</v>
      </c>
      <c r="F93">
        <v>-93.11992684259171</v>
      </c>
      <c r="G93">
        <v>38.1930550475033</v>
      </c>
      <c r="H93">
        <v>-78.468336661466452</v>
      </c>
      <c r="I93">
        <v>39.364199152550128</v>
      </c>
      <c r="J93">
        <v>-118.93146197067428</v>
      </c>
      <c r="K93">
        <v>698.58912534141166</v>
      </c>
      <c r="L93">
        <v>1366.943424861616</v>
      </c>
      <c r="M93">
        <v>2792.4461395162521</v>
      </c>
      <c r="N93">
        <v>698.58912534141166</v>
      </c>
      <c r="O93" t="s">
        <v>374</v>
      </c>
      <c r="P93" s="13">
        <f>A93/Q93</f>
        <v>3.5319547078017204E-5</v>
      </c>
      <c r="Q93">
        <f>SUMIF(O:O,O93,A:A)</f>
        <v>38023987.029999994</v>
      </c>
    </row>
    <row r="94" spans="1:17" x14ac:dyDescent="0.3">
      <c r="A94">
        <v>198807.84</v>
      </c>
      <c r="B94" t="s">
        <v>216</v>
      </c>
      <c r="C94">
        <v>41.357253999999998</v>
      </c>
      <c r="D94">
        <v>-88.421177999999998</v>
      </c>
      <c r="E94">
        <v>36.238162807952243</v>
      </c>
      <c r="F94">
        <v>-93.11992684259171</v>
      </c>
      <c r="G94">
        <v>38.1930550475033</v>
      </c>
      <c r="H94">
        <v>-78.468336661466452</v>
      </c>
      <c r="I94">
        <v>39.364199152550128</v>
      </c>
      <c r="J94">
        <v>-118.93146197067428</v>
      </c>
      <c r="K94">
        <v>699.14996090291743</v>
      </c>
      <c r="L94">
        <v>919.70461711875441</v>
      </c>
      <c r="M94">
        <v>2581.202587284477</v>
      </c>
      <c r="N94">
        <v>699.14996090291743</v>
      </c>
      <c r="O94" t="s">
        <v>374</v>
      </c>
      <c r="P94" s="13">
        <f>A94/Q94</f>
        <v>5.2284848467664766E-3</v>
      </c>
      <c r="Q94">
        <f>SUMIF(O:O,O94,A:A)</f>
        <v>38023987.029999994</v>
      </c>
    </row>
    <row r="95" spans="1:17" x14ac:dyDescent="0.3">
      <c r="A95">
        <v>1342.99</v>
      </c>
      <c r="B95" t="s">
        <v>165</v>
      </c>
      <c r="C95">
        <v>39.704211999999998</v>
      </c>
      <c r="D95">
        <v>-86.399439000000001</v>
      </c>
      <c r="E95">
        <v>36.238162807952243</v>
      </c>
      <c r="F95">
        <v>-93.11992684259171</v>
      </c>
      <c r="G95">
        <v>38.1930550475033</v>
      </c>
      <c r="H95">
        <v>-78.468336661466452</v>
      </c>
      <c r="I95">
        <v>39.364199152550128</v>
      </c>
      <c r="J95">
        <v>-118.93146197067428</v>
      </c>
      <c r="K95">
        <v>703.55516122601591</v>
      </c>
      <c r="L95">
        <v>705.87342110404404</v>
      </c>
      <c r="M95">
        <v>2774.6873639259206</v>
      </c>
      <c r="N95">
        <v>703.55516122601591</v>
      </c>
      <c r="O95" t="s">
        <v>374</v>
      </c>
      <c r="P95" s="13">
        <f>A95/Q95</f>
        <v>3.5319547078017198E-5</v>
      </c>
      <c r="Q95">
        <f>SUMIF(O:O,O95,A:A)</f>
        <v>38023987.029999994</v>
      </c>
    </row>
    <row r="96" spans="1:17" x14ac:dyDescent="0.3">
      <c r="A96">
        <v>10462.799999999999</v>
      </c>
      <c r="B96" t="s">
        <v>288</v>
      </c>
      <c r="C96">
        <v>41.760584999999999</v>
      </c>
      <c r="D96">
        <v>-88.320071999999996</v>
      </c>
      <c r="E96">
        <v>36.238162807952243</v>
      </c>
      <c r="F96">
        <v>-93.11992684259171</v>
      </c>
      <c r="G96">
        <v>38.1930550475033</v>
      </c>
      <c r="H96">
        <v>-78.468336661466452</v>
      </c>
      <c r="I96">
        <v>39.364199152550128</v>
      </c>
      <c r="J96">
        <v>-118.93146197067428</v>
      </c>
      <c r="K96">
        <v>740.14025989434219</v>
      </c>
      <c r="L96">
        <v>927.61769262354517</v>
      </c>
      <c r="M96">
        <v>2585.8362052913226</v>
      </c>
      <c r="N96">
        <v>740.14025989434219</v>
      </c>
      <c r="O96" t="s">
        <v>374</v>
      </c>
      <c r="P96" s="13">
        <f>A96/Q96</f>
        <v>2.7516314877093522E-4</v>
      </c>
      <c r="Q96">
        <f>SUMIF(O:O,O96,A:A)</f>
        <v>38023987.029999994</v>
      </c>
    </row>
    <row r="97" spans="1:17" x14ac:dyDescent="0.3">
      <c r="A97">
        <v>3195.3900000000008</v>
      </c>
      <c r="B97" t="s">
        <v>153</v>
      </c>
      <c r="C97">
        <v>32.464024999999999</v>
      </c>
      <c r="D97">
        <v>-86.459697000000006</v>
      </c>
      <c r="E97">
        <v>36.238162807952243</v>
      </c>
      <c r="F97">
        <v>-93.11992684259171</v>
      </c>
      <c r="G97">
        <v>38.1930550475033</v>
      </c>
      <c r="H97">
        <v>-78.468336661466452</v>
      </c>
      <c r="I97">
        <v>39.364199152550128</v>
      </c>
      <c r="J97">
        <v>-118.93146197067428</v>
      </c>
      <c r="K97">
        <v>741.15140023176014</v>
      </c>
      <c r="L97">
        <v>963.84047290300157</v>
      </c>
      <c r="M97">
        <v>3005.1833973970561</v>
      </c>
      <c r="N97">
        <v>741.15140023176014</v>
      </c>
      <c r="O97" t="s">
        <v>374</v>
      </c>
      <c r="P97" s="13">
        <f>A97/Q97</f>
        <v>8.403616373735128E-5</v>
      </c>
      <c r="Q97">
        <f>SUMIF(O:O,O97,A:A)</f>
        <v>38023987.029999994</v>
      </c>
    </row>
    <row r="98" spans="1:17" x14ac:dyDescent="0.3">
      <c r="A98">
        <v>258124.26</v>
      </c>
      <c r="B98" t="s">
        <v>212</v>
      </c>
      <c r="C98">
        <v>41.647531000000001</v>
      </c>
      <c r="D98">
        <v>-88.089506</v>
      </c>
      <c r="E98">
        <v>36.238162807952243</v>
      </c>
      <c r="F98">
        <v>-93.11992684259171</v>
      </c>
      <c r="G98">
        <v>38.1930550475033</v>
      </c>
      <c r="H98">
        <v>-78.468336661466452</v>
      </c>
      <c r="I98">
        <v>39.364199152550128</v>
      </c>
      <c r="J98">
        <v>-118.93146197067428</v>
      </c>
      <c r="K98">
        <v>741.48144818175592</v>
      </c>
      <c r="L98">
        <v>905.16932671328902</v>
      </c>
      <c r="M98">
        <v>2605.9135479202305</v>
      </c>
      <c r="N98">
        <v>741.48144818175592</v>
      </c>
      <c r="O98" t="s">
        <v>374</v>
      </c>
      <c r="P98" s="13">
        <f>A98/Q98</f>
        <v>6.7884585537110109E-3</v>
      </c>
      <c r="Q98">
        <f>SUMIF(O:O,O98,A:A)</f>
        <v>38023987.029999994</v>
      </c>
    </row>
    <row r="99" spans="1:17" x14ac:dyDescent="0.3">
      <c r="A99">
        <v>385434.72000000003</v>
      </c>
      <c r="B99" t="s">
        <v>212</v>
      </c>
      <c r="C99">
        <v>41.647531000000001</v>
      </c>
      <c r="D99">
        <v>-88.089506</v>
      </c>
      <c r="E99">
        <v>36.238162807952243</v>
      </c>
      <c r="F99">
        <v>-93.11992684259171</v>
      </c>
      <c r="G99">
        <v>38.1930550475033</v>
      </c>
      <c r="H99">
        <v>-78.468336661466452</v>
      </c>
      <c r="I99">
        <v>39.364199152550128</v>
      </c>
      <c r="J99">
        <v>-118.93146197067428</v>
      </c>
      <c r="K99">
        <v>741.48144818175592</v>
      </c>
      <c r="L99">
        <v>905.16932671328902</v>
      </c>
      <c r="M99">
        <v>2605.9135479202305</v>
      </c>
      <c r="N99">
        <v>741.48144818175592</v>
      </c>
      <c r="O99" t="s">
        <v>374</v>
      </c>
      <c r="P99" s="13">
        <f>A99/Q99</f>
        <v>1.0136620331158369E-2</v>
      </c>
      <c r="Q99">
        <f>SUMIF(O:O,O99,A:A)</f>
        <v>38023987.029999994</v>
      </c>
    </row>
    <row r="100" spans="1:17" x14ac:dyDescent="0.3">
      <c r="A100">
        <v>248144.97999999998</v>
      </c>
      <c r="B100" t="s">
        <v>50</v>
      </c>
      <c r="C100">
        <v>42.032722999999997</v>
      </c>
      <c r="D100">
        <v>-97.413754999999995</v>
      </c>
      <c r="E100">
        <v>36.238162807952243</v>
      </c>
      <c r="F100">
        <v>-93.11992684259171</v>
      </c>
      <c r="G100">
        <v>38.1930550475033</v>
      </c>
      <c r="H100">
        <v>-78.468336661466452</v>
      </c>
      <c r="I100">
        <v>39.364199152550128</v>
      </c>
      <c r="J100">
        <v>-118.93146197067428</v>
      </c>
      <c r="K100">
        <v>742.20505275775736</v>
      </c>
      <c r="L100">
        <v>1662.7776936046646</v>
      </c>
      <c r="M100">
        <v>1833.0654366292331</v>
      </c>
      <c r="N100">
        <v>742.20505275775736</v>
      </c>
      <c r="O100" t="s">
        <v>374</v>
      </c>
      <c r="P100" s="13">
        <f>A100/Q100</f>
        <v>6.5260115885327772E-3</v>
      </c>
      <c r="Q100">
        <f>SUMIF(O:O,O100,A:A)</f>
        <v>38023987.029999994</v>
      </c>
    </row>
    <row r="101" spans="1:17" x14ac:dyDescent="0.3">
      <c r="A101">
        <v>351970.06000000006</v>
      </c>
      <c r="B101" t="s">
        <v>331</v>
      </c>
      <c r="C101">
        <v>29.946871999999999</v>
      </c>
      <c r="D101">
        <v>-90.323134999999994</v>
      </c>
      <c r="E101">
        <v>36.238162807952243</v>
      </c>
      <c r="F101">
        <v>-93.11992684259171</v>
      </c>
      <c r="G101">
        <v>38.1930550475033</v>
      </c>
      <c r="H101">
        <v>-78.468336661466452</v>
      </c>
      <c r="I101">
        <v>39.364199152550128</v>
      </c>
      <c r="J101">
        <v>-118.93146197067428</v>
      </c>
      <c r="K101">
        <v>745.40657088420596</v>
      </c>
      <c r="L101">
        <v>1422.1373585481033</v>
      </c>
      <c r="M101">
        <v>2802.1159463367394</v>
      </c>
      <c r="N101">
        <v>745.40657088420596</v>
      </c>
      <c r="O101" t="s">
        <v>374</v>
      </c>
      <c r="P101" s="13">
        <f>A101/Q101</f>
        <v>9.2565269318628865E-3</v>
      </c>
      <c r="Q101">
        <f>SUMIF(O:O,O101,A:A)</f>
        <v>38023987.029999994</v>
      </c>
    </row>
    <row r="102" spans="1:17" x14ac:dyDescent="0.3">
      <c r="A102">
        <v>474863.12</v>
      </c>
      <c r="B102" t="s">
        <v>32</v>
      </c>
      <c r="C102">
        <v>29.760427</v>
      </c>
      <c r="D102">
        <v>-95.369803000000005</v>
      </c>
      <c r="E102">
        <v>36.238162807952243</v>
      </c>
      <c r="F102">
        <v>-93.11992684259171</v>
      </c>
      <c r="G102">
        <v>38.1930550475033</v>
      </c>
      <c r="H102">
        <v>-78.468336661466452</v>
      </c>
      <c r="I102">
        <v>39.364199152550128</v>
      </c>
      <c r="J102">
        <v>-118.93146197067428</v>
      </c>
      <c r="K102">
        <v>749.04958908170545</v>
      </c>
      <c r="L102">
        <v>1813.1098917972117</v>
      </c>
      <c r="M102">
        <v>2395.7029302933333</v>
      </c>
      <c r="N102">
        <v>749.04958908170545</v>
      </c>
      <c r="O102" t="s">
        <v>374</v>
      </c>
      <c r="P102" s="13">
        <f>A102/Q102</f>
        <v>1.2488514674311892E-2</v>
      </c>
      <c r="Q102">
        <f>SUMIF(O:O,O102,A:A)</f>
        <v>38023987.029999994</v>
      </c>
    </row>
    <row r="103" spans="1:17" x14ac:dyDescent="0.3">
      <c r="A103">
        <v>188916.95999999996</v>
      </c>
      <c r="B103" t="s">
        <v>32</v>
      </c>
      <c r="C103">
        <v>29.760427</v>
      </c>
      <c r="D103">
        <v>-95.369803000000005</v>
      </c>
      <c r="E103">
        <v>36.238162807952243</v>
      </c>
      <c r="F103">
        <v>-93.11992684259171</v>
      </c>
      <c r="G103">
        <v>38.1930550475033</v>
      </c>
      <c r="H103">
        <v>-78.468336661466452</v>
      </c>
      <c r="I103">
        <v>39.364199152550128</v>
      </c>
      <c r="J103">
        <v>-118.93146197067428</v>
      </c>
      <c r="K103">
        <v>749.04958908170545</v>
      </c>
      <c r="L103">
        <v>1813.1098917972117</v>
      </c>
      <c r="M103">
        <v>2395.7029302933333</v>
      </c>
      <c r="N103">
        <v>749.04958908170545</v>
      </c>
      <c r="O103" t="s">
        <v>374</v>
      </c>
      <c r="P103" s="13">
        <f>A103/Q103</f>
        <v>4.9683627298460079E-3</v>
      </c>
      <c r="Q103">
        <f>SUMIF(O:O,O103,A:A)</f>
        <v>38023987.029999994</v>
      </c>
    </row>
    <row r="104" spans="1:17" x14ac:dyDescent="0.3">
      <c r="A104">
        <v>106769.40000000001</v>
      </c>
      <c r="B104" t="s">
        <v>32</v>
      </c>
      <c r="C104">
        <v>29.760427</v>
      </c>
      <c r="D104">
        <v>-95.369803000000005</v>
      </c>
      <c r="E104">
        <v>36.238162807952243</v>
      </c>
      <c r="F104">
        <v>-93.11992684259171</v>
      </c>
      <c r="G104">
        <v>38.1930550475033</v>
      </c>
      <c r="H104">
        <v>-78.468336661466452</v>
      </c>
      <c r="I104">
        <v>39.364199152550128</v>
      </c>
      <c r="J104">
        <v>-118.93146197067428</v>
      </c>
      <c r="K104">
        <v>749.04958908170545</v>
      </c>
      <c r="L104">
        <v>1813.1098917972117</v>
      </c>
      <c r="M104">
        <v>2395.7029302933333</v>
      </c>
      <c r="N104">
        <v>749.04958908170545</v>
      </c>
      <c r="O104" t="s">
        <v>374</v>
      </c>
      <c r="P104" s="13">
        <f>A104/Q104</f>
        <v>2.8079485698267667E-3</v>
      </c>
      <c r="Q104">
        <f>SUMIF(O:O,O104,A:A)</f>
        <v>38023987.029999994</v>
      </c>
    </row>
    <row r="105" spans="1:17" x14ac:dyDescent="0.3">
      <c r="A105">
        <v>391338.8</v>
      </c>
      <c r="B105" t="s">
        <v>32</v>
      </c>
      <c r="C105">
        <v>29.760427</v>
      </c>
      <c r="D105">
        <v>-95.369803000000005</v>
      </c>
      <c r="E105">
        <v>36.238162807952243</v>
      </c>
      <c r="F105">
        <v>-93.11992684259171</v>
      </c>
      <c r="G105">
        <v>38.1930550475033</v>
      </c>
      <c r="H105">
        <v>-78.468336661466452</v>
      </c>
      <c r="I105">
        <v>39.364199152550128</v>
      </c>
      <c r="J105">
        <v>-118.93146197067428</v>
      </c>
      <c r="K105">
        <v>749.04958908170545</v>
      </c>
      <c r="L105">
        <v>1813.1098917972117</v>
      </c>
      <c r="M105">
        <v>2395.7029302933333</v>
      </c>
      <c r="N105">
        <v>749.04958908170545</v>
      </c>
      <c r="O105" t="s">
        <v>374</v>
      </c>
      <c r="P105" s="13">
        <f>A105/Q105</f>
        <v>1.029189284362114E-2</v>
      </c>
      <c r="Q105">
        <f>SUMIF(O:O,O105,A:A)</f>
        <v>38023987.029999994</v>
      </c>
    </row>
    <row r="106" spans="1:17" x14ac:dyDescent="0.3">
      <c r="A106">
        <v>27456</v>
      </c>
      <c r="B106" t="s">
        <v>110</v>
      </c>
      <c r="C106">
        <v>41.488368999999999</v>
      </c>
      <c r="D106">
        <v>-87.567541000000006</v>
      </c>
      <c r="E106">
        <v>36.238162807952243</v>
      </c>
      <c r="F106">
        <v>-93.11992684259171</v>
      </c>
      <c r="G106">
        <v>38.1930550475033</v>
      </c>
      <c r="H106">
        <v>-78.468336661466452</v>
      </c>
      <c r="I106">
        <v>39.364199152550128</v>
      </c>
      <c r="J106">
        <v>-118.93146197067428</v>
      </c>
      <c r="K106">
        <v>755.41893471554738</v>
      </c>
      <c r="L106">
        <v>858.28719807176299</v>
      </c>
      <c r="M106">
        <v>2650.7273801176812</v>
      </c>
      <c r="N106">
        <v>755.41893471554738</v>
      </c>
      <c r="O106" t="s">
        <v>374</v>
      </c>
      <c r="P106" s="13">
        <f>A106/Q106</f>
        <v>7.2207051770604405E-4</v>
      </c>
      <c r="Q106">
        <f>SUMIF(O:O,O106,A:A)</f>
        <v>38023987.029999994</v>
      </c>
    </row>
    <row r="107" spans="1:17" x14ac:dyDescent="0.3">
      <c r="A107">
        <v>298311.90000000002</v>
      </c>
      <c r="B107" t="s">
        <v>110</v>
      </c>
      <c r="C107">
        <v>41.488368999999999</v>
      </c>
      <c r="D107">
        <v>-87.567541000000006</v>
      </c>
      <c r="E107">
        <v>36.238162807952243</v>
      </c>
      <c r="F107">
        <v>-93.11992684259171</v>
      </c>
      <c r="G107">
        <v>38.1930550475033</v>
      </c>
      <c r="H107">
        <v>-78.468336661466452</v>
      </c>
      <c r="I107">
        <v>39.364199152550128</v>
      </c>
      <c r="J107">
        <v>-118.93146197067428</v>
      </c>
      <c r="K107">
        <v>755.41893471554738</v>
      </c>
      <c r="L107">
        <v>858.28719807176299</v>
      </c>
      <c r="M107">
        <v>2650.7273801176812</v>
      </c>
      <c r="N107">
        <v>755.41893471554738</v>
      </c>
      <c r="O107" t="s">
        <v>374</v>
      </c>
      <c r="P107" s="13">
        <f>A107/Q107</f>
        <v>7.8453608708797216E-3</v>
      </c>
      <c r="Q107">
        <f>SUMIF(O:O,O107,A:A)</f>
        <v>38023987.029999994</v>
      </c>
    </row>
    <row r="108" spans="1:17" x14ac:dyDescent="0.3">
      <c r="A108">
        <v>5186.72</v>
      </c>
      <c r="B108" t="s">
        <v>147</v>
      </c>
      <c r="C108">
        <v>29.785785000000001</v>
      </c>
      <c r="D108">
        <v>-95.824395999999993</v>
      </c>
      <c r="E108">
        <v>36.238162807952243</v>
      </c>
      <c r="F108">
        <v>-93.11992684259171</v>
      </c>
      <c r="G108">
        <v>38.1930550475033</v>
      </c>
      <c r="H108">
        <v>-78.468336661466452</v>
      </c>
      <c r="I108">
        <v>39.364199152550128</v>
      </c>
      <c r="J108">
        <v>-118.93146197067428</v>
      </c>
      <c r="K108">
        <v>759.32056170229305</v>
      </c>
      <c r="L108">
        <v>1847.3402960062863</v>
      </c>
      <c r="M108">
        <v>2357.3194713402318</v>
      </c>
      <c r="N108">
        <v>759.32056170229305</v>
      </c>
      <c r="O108" t="s">
        <v>374</v>
      </c>
      <c r="P108" s="13">
        <f>A108/Q108</f>
        <v>1.3640652664613539E-4</v>
      </c>
      <c r="Q108">
        <f>SUMIF(O:O,O108,A:A)</f>
        <v>38023987.029999994</v>
      </c>
    </row>
    <row r="109" spans="1:17" x14ac:dyDescent="0.3">
      <c r="A109">
        <v>108872.40000000001</v>
      </c>
      <c r="B109" t="s">
        <v>72</v>
      </c>
      <c r="C109">
        <v>43.084702</v>
      </c>
      <c r="D109">
        <v>-91.568201000000002</v>
      </c>
      <c r="E109">
        <v>36.238162807952243</v>
      </c>
      <c r="F109">
        <v>-93.11992684259171</v>
      </c>
      <c r="G109">
        <v>38.1930550475033</v>
      </c>
      <c r="H109">
        <v>-78.468336661466452</v>
      </c>
      <c r="I109">
        <v>39.364199152550128</v>
      </c>
      <c r="J109">
        <v>-118.93146197067428</v>
      </c>
      <c r="K109">
        <v>771.41891719450621</v>
      </c>
      <c r="L109">
        <v>1229.8145583329463</v>
      </c>
      <c r="M109">
        <v>2314.820642678395</v>
      </c>
      <c r="N109">
        <v>771.41891719450621</v>
      </c>
      <c r="O109" t="s">
        <v>374</v>
      </c>
      <c r="P109" s="13">
        <f>A109/Q109</f>
        <v>2.8632557631082284E-3</v>
      </c>
      <c r="Q109">
        <f>SUMIF(O:O,O109,A:A)</f>
        <v>38023987.029999994</v>
      </c>
    </row>
    <row r="110" spans="1:17" x14ac:dyDescent="0.3">
      <c r="A110">
        <v>12080</v>
      </c>
      <c r="B110" t="s">
        <v>127</v>
      </c>
      <c r="C110">
        <v>41.931696000000002</v>
      </c>
      <c r="D110">
        <v>-87.988956000000002</v>
      </c>
      <c r="E110">
        <v>36.238162807952243</v>
      </c>
      <c r="F110">
        <v>-93.11992684259171</v>
      </c>
      <c r="G110">
        <v>38.1930550475033</v>
      </c>
      <c r="H110">
        <v>-78.468336661466452</v>
      </c>
      <c r="I110">
        <v>39.364199152550128</v>
      </c>
      <c r="J110">
        <v>-118.93146197067428</v>
      </c>
      <c r="K110">
        <v>771.62483519118825</v>
      </c>
      <c r="L110">
        <v>909.80819617381871</v>
      </c>
      <c r="M110">
        <v>2611.7795609734308</v>
      </c>
      <c r="N110">
        <v>771.62483519118825</v>
      </c>
      <c r="O110" t="s">
        <v>374</v>
      </c>
      <c r="P110" s="13">
        <f>A110/Q110</f>
        <v>3.1769419631006015E-4</v>
      </c>
      <c r="Q110">
        <f>SUMIF(O:O,O110,A:A)</f>
        <v>38023987.029999994</v>
      </c>
    </row>
    <row r="111" spans="1:17" x14ac:dyDescent="0.3">
      <c r="A111">
        <v>252857.19999999995</v>
      </c>
      <c r="B111" t="s">
        <v>340</v>
      </c>
      <c r="C111">
        <v>41.900587000000002</v>
      </c>
      <c r="D111">
        <v>-87.856728000000004</v>
      </c>
      <c r="E111">
        <v>36.238162807952243</v>
      </c>
      <c r="F111">
        <v>-93.11992684259171</v>
      </c>
      <c r="G111">
        <v>38.1930550475033</v>
      </c>
      <c r="H111">
        <v>-78.468336661466452</v>
      </c>
      <c r="I111">
        <v>39.364199152550128</v>
      </c>
      <c r="J111">
        <v>-118.93146197067428</v>
      </c>
      <c r="K111">
        <v>775.47598695079864</v>
      </c>
      <c r="L111">
        <v>898.41103626236509</v>
      </c>
      <c r="M111">
        <v>2622.9450793324399</v>
      </c>
      <c r="N111">
        <v>775.47598695079864</v>
      </c>
      <c r="O111" t="s">
        <v>374</v>
      </c>
      <c r="P111" s="13">
        <f>A111/Q111</f>
        <v>6.6499391502659053E-3</v>
      </c>
      <c r="Q111">
        <f>SUMIF(O:O,O111,A:A)</f>
        <v>38023987.029999994</v>
      </c>
    </row>
    <row r="112" spans="1:17" x14ac:dyDescent="0.3">
      <c r="A112">
        <v>17875</v>
      </c>
      <c r="B112" t="s">
        <v>277</v>
      </c>
      <c r="C112">
        <v>41.955030000000001</v>
      </c>
      <c r="D112">
        <v>-87.940066000000002</v>
      </c>
      <c r="E112">
        <v>36.238162807952243</v>
      </c>
      <c r="F112">
        <v>-93.11992684259171</v>
      </c>
      <c r="G112">
        <v>38.1930550475033</v>
      </c>
      <c r="H112">
        <v>-78.468336661466452</v>
      </c>
      <c r="I112">
        <v>39.364199152550128</v>
      </c>
      <c r="J112">
        <v>-118.93146197067428</v>
      </c>
      <c r="K112">
        <v>776.11489771978279</v>
      </c>
      <c r="L112">
        <v>907.17908567803499</v>
      </c>
      <c r="M112">
        <v>2615.6259676901113</v>
      </c>
      <c r="N112">
        <v>776.11489771978279</v>
      </c>
      <c r="O112" t="s">
        <v>374</v>
      </c>
      <c r="P112" s="13">
        <f>A112/Q112</f>
        <v>4.7009799329820578E-4</v>
      </c>
      <c r="Q112">
        <f>SUMIF(O:O,O112,A:A)</f>
        <v>38023987.029999994</v>
      </c>
    </row>
    <row r="113" spans="1:17" x14ac:dyDescent="0.3">
      <c r="A113">
        <v>32922.5</v>
      </c>
      <c r="B113" t="s">
        <v>260</v>
      </c>
      <c r="C113">
        <v>41.934854000000001</v>
      </c>
      <c r="D113">
        <v>-87.879523000000006</v>
      </c>
      <c r="E113">
        <v>36.238162807952243</v>
      </c>
      <c r="F113">
        <v>-93.11992684259171</v>
      </c>
      <c r="G113">
        <v>38.1930550475033</v>
      </c>
      <c r="H113">
        <v>-78.468336661466452</v>
      </c>
      <c r="I113">
        <v>39.364199152550128</v>
      </c>
      <c r="J113">
        <v>-118.93146197067428</v>
      </c>
      <c r="K113">
        <v>777.34636251668132</v>
      </c>
      <c r="L113">
        <v>901.69387308372325</v>
      </c>
      <c r="M113">
        <v>2620.7825796786628</v>
      </c>
      <c r="N113">
        <v>777.34636251668132</v>
      </c>
      <c r="O113" t="s">
        <v>374</v>
      </c>
      <c r="P113" s="13">
        <f>A113/Q113</f>
        <v>8.6583503129287716E-4</v>
      </c>
      <c r="Q113">
        <f>SUMIF(O:O,O113,A:A)</f>
        <v>38023987.029999994</v>
      </c>
    </row>
    <row r="114" spans="1:17" x14ac:dyDescent="0.3">
      <c r="A114">
        <v>9380.2800000000007</v>
      </c>
      <c r="B114" t="s">
        <v>134</v>
      </c>
      <c r="C114">
        <v>42.508347999999998</v>
      </c>
      <c r="D114">
        <v>-89.031775999999994</v>
      </c>
      <c r="E114">
        <v>36.238162807952243</v>
      </c>
      <c r="F114">
        <v>-93.11992684259171</v>
      </c>
      <c r="G114">
        <v>38.1930550475033</v>
      </c>
      <c r="H114">
        <v>-78.468336661466452</v>
      </c>
      <c r="I114">
        <v>39.364199152550128</v>
      </c>
      <c r="J114">
        <v>-118.93146197067428</v>
      </c>
      <c r="K114">
        <v>779.57719011555594</v>
      </c>
      <c r="L114">
        <v>1014.4321157816485</v>
      </c>
      <c r="M114">
        <v>2522.4877353074849</v>
      </c>
      <c r="N114">
        <v>779.57719011555594</v>
      </c>
      <c r="O114" t="s">
        <v>374</v>
      </c>
      <c r="P114" s="13">
        <f>A114/Q114</f>
        <v>2.4669375130491154E-4</v>
      </c>
      <c r="Q114">
        <f>SUMIF(O:O,O114,A:A)</f>
        <v>38023987.029999994</v>
      </c>
    </row>
    <row r="115" spans="1:17" x14ac:dyDescent="0.3">
      <c r="A115">
        <v>2795.76</v>
      </c>
      <c r="B115" t="s">
        <v>305</v>
      </c>
      <c r="C115">
        <v>41.955863999999998</v>
      </c>
      <c r="D115">
        <v>-87.870896999999999</v>
      </c>
      <c r="E115">
        <v>36.238162807952243</v>
      </c>
      <c r="F115">
        <v>-93.11992684259171</v>
      </c>
      <c r="G115">
        <v>38.1930550475033</v>
      </c>
      <c r="H115">
        <v>-78.468336661466452</v>
      </c>
      <c r="I115">
        <v>39.364199152550128</v>
      </c>
      <c r="J115">
        <v>-118.93146197067428</v>
      </c>
      <c r="K115">
        <v>779.63120649157565</v>
      </c>
      <c r="L115">
        <v>902.0086867249621</v>
      </c>
      <c r="M115">
        <v>2621.3241934419598</v>
      </c>
      <c r="N115">
        <v>779.63120649157565</v>
      </c>
      <c r="O115" t="s">
        <v>374</v>
      </c>
      <c r="P115" s="13">
        <f>A115/Q115</f>
        <v>7.3526219062567376E-5</v>
      </c>
      <c r="Q115">
        <f>SUMIF(O:O,O115,A:A)</f>
        <v>38023987.029999994</v>
      </c>
    </row>
    <row r="116" spans="1:17" x14ac:dyDescent="0.3">
      <c r="A116">
        <v>567607.25</v>
      </c>
      <c r="B116" t="s">
        <v>29</v>
      </c>
      <c r="C116">
        <v>35.221997000000002</v>
      </c>
      <c r="D116">
        <v>-101.83129700000001</v>
      </c>
      <c r="E116">
        <v>36.238162807952243</v>
      </c>
      <c r="F116">
        <v>-93.11992684259171</v>
      </c>
      <c r="G116">
        <v>38.1930550475033</v>
      </c>
      <c r="H116">
        <v>-78.468336661466452</v>
      </c>
      <c r="I116">
        <v>39.364199152550128</v>
      </c>
      <c r="J116">
        <v>-118.93146197067428</v>
      </c>
      <c r="K116">
        <v>794.12975699279002</v>
      </c>
      <c r="L116">
        <v>2102.944342886643</v>
      </c>
      <c r="M116">
        <v>1578.3237888875803</v>
      </c>
      <c r="N116">
        <v>794.12975699279002</v>
      </c>
      <c r="O116" t="s">
        <v>374</v>
      </c>
      <c r="P116" s="13">
        <f>A116/Q116</f>
        <v>1.492761002553919E-2</v>
      </c>
      <c r="Q116">
        <f>SUMIF(O:O,O116,A:A)</f>
        <v>38023987.029999994</v>
      </c>
    </row>
    <row r="117" spans="1:17" x14ac:dyDescent="0.3">
      <c r="A117">
        <v>204996.88</v>
      </c>
      <c r="B117" t="s">
        <v>29</v>
      </c>
      <c r="C117">
        <v>35.221997000000002</v>
      </c>
      <c r="D117">
        <v>-101.83129700000001</v>
      </c>
      <c r="E117">
        <v>36.238162807952243</v>
      </c>
      <c r="F117">
        <v>-93.11992684259171</v>
      </c>
      <c r="G117">
        <v>38.1930550475033</v>
      </c>
      <c r="H117">
        <v>-78.468336661466452</v>
      </c>
      <c r="I117">
        <v>39.364199152550128</v>
      </c>
      <c r="J117">
        <v>-118.93146197067428</v>
      </c>
      <c r="K117">
        <v>794.12975699279002</v>
      </c>
      <c r="L117">
        <v>2102.944342886643</v>
      </c>
      <c r="M117">
        <v>1578.3237888875803</v>
      </c>
      <c r="N117">
        <v>794.12975699279002</v>
      </c>
      <c r="O117" t="s">
        <v>374</v>
      </c>
      <c r="P117" s="13">
        <f>A117/Q117</f>
        <v>5.3912515759660471E-3</v>
      </c>
      <c r="Q117">
        <f>SUMIF(O:O,O117,A:A)</f>
        <v>38023987.029999994</v>
      </c>
    </row>
    <row r="118" spans="1:17" x14ac:dyDescent="0.3">
      <c r="A118">
        <v>11703.8</v>
      </c>
      <c r="B118" t="s">
        <v>286</v>
      </c>
      <c r="C118">
        <v>42.682789</v>
      </c>
      <c r="D118">
        <v>-89.018721999999997</v>
      </c>
      <c r="E118">
        <v>36.238162807952243</v>
      </c>
      <c r="F118">
        <v>-93.11992684259171</v>
      </c>
      <c r="G118">
        <v>38.1930550475033</v>
      </c>
      <c r="H118">
        <v>-78.468336661466452</v>
      </c>
      <c r="I118">
        <v>39.364199152550128</v>
      </c>
      <c r="J118">
        <v>-118.93146197067428</v>
      </c>
      <c r="K118">
        <v>797.1513312283771</v>
      </c>
      <c r="L118">
        <v>1021.6975449191565</v>
      </c>
      <c r="M118">
        <v>2522.8818269461181</v>
      </c>
      <c r="N118">
        <v>797.1513312283771</v>
      </c>
      <c r="O118" t="s">
        <v>374</v>
      </c>
      <c r="P118" s="13">
        <f>A118/Q118</f>
        <v>3.078004416203379E-4</v>
      </c>
      <c r="Q118">
        <f>SUMIF(O:O,O118,A:A)</f>
        <v>38023987.029999994</v>
      </c>
    </row>
    <row r="119" spans="1:17" x14ac:dyDescent="0.3">
      <c r="A119">
        <v>23432.1</v>
      </c>
      <c r="B119" t="s">
        <v>267</v>
      </c>
      <c r="C119">
        <v>30.618248000000001</v>
      </c>
      <c r="D119">
        <v>-87.753045</v>
      </c>
      <c r="E119">
        <v>36.238162807952243</v>
      </c>
      <c r="F119">
        <v>-93.11992684259171</v>
      </c>
      <c r="G119">
        <v>38.1930550475033</v>
      </c>
      <c r="H119">
        <v>-78.468336661466452</v>
      </c>
      <c r="I119">
        <v>39.364199152550128</v>
      </c>
      <c r="J119">
        <v>-118.93146197067428</v>
      </c>
      <c r="K119">
        <v>798.18946447008057</v>
      </c>
      <c r="L119">
        <v>1195.3380786530008</v>
      </c>
      <c r="M119">
        <v>2983.5267271517268</v>
      </c>
      <c r="N119">
        <v>798.18946447008057</v>
      </c>
      <c r="O119" t="s">
        <v>374</v>
      </c>
      <c r="P119" s="13">
        <f>A119/Q119</f>
        <v>6.1624521335736429E-4</v>
      </c>
      <c r="Q119">
        <f>SUMIF(O:O,O119,A:A)</f>
        <v>38023987.029999994</v>
      </c>
    </row>
    <row r="120" spans="1:17" x14ac:dyDescent="0.3">
      <c r="A120">
        <v>23649.899999999998</v>
      </c>
      <c r="B120" t="s">
        <v>113</v>
      </c>
      <c r="C120">
        <v>42.283079000000001</v>
      </c>
      <c r="D120">
        <v>-87.953130000000002</v>
      </c>
      <c r="E120">
        <v>36.238162807952243</v>
      </c>
      <c r="F120">
        <v>-93.11992684259171</v>
      </c>
      <c r="G120">
        <v>38.1930550475033</v>
      </c>
      <c r="H120">
        <v>-78.468336661466452</v>
      </c>
      <c r="I120">
        <v>39.364199152550128</v>
      </c>
      <c r="J120">
        <v>-118.93146197067428</v>
      </c>
      <c r="K120">
        <v>804.87297690022433</v>
      </c>
      <c r="L120">
        <v>923.72017518791233</v>
      </c>
      <c r="M120">
        <v>2612.1745011347334</v>
      </c>
      <c r="N120">
        <v>804.87297690022433</v>
      </c>
      <c r="O120" t="s">
        <v>374</v>
      </c>
      <c r="P120" s="13">
        <f>A120/Q120</f>
        <v>6.2197317659878242E-4</v>
      </c>
      <c r="Q120">
        <f>SUMIF(O:O,O120,A:A)</f>
        <v>38023987.029999994</v>
      </c>
    </row>
    <row r="121" spans="1:17" x14ac:dyDescent="0.3">
      <c r="A121">
        <v>3446.4</v>
      </c>
      <c r="B121" t="s">
        <v>304</v>
      </c>
      <c r="C121">
        <v>34.184793999999997</v>
      </c>
      <c r="D121">
        <v>-101.70684199999999</v>
      </c>
      <c r="E121">
        <v>36.238162807952243</v>
      </c>
      <c r="F121">
        <v>-93.11992684259171</v>
      </c>
      <c r="G121">
        <v>38.1930550475033</v>
      </c>
      <c r="H121">
        <v>-78.468336661466452</v>
      </c>
      <c r="I121">
        <v>39.364199152550128</v>
      </c>
      <c r="J121">
        <v>-118.93146197067428</v>
      </c>
      <c r="K121">
        <v>812.49958338485862</v>
      </c>
      <c r="L121">
        <v>2126.5082971667211</v>
      </c>
      <c r="M121">
        <v>1635.2128828868804</v>
      </c>
      <c r="N121">
        <v>812.49958338485862</v>
      </c>
      <c r="O121" t="s">
        <v>374</v>
      </c>
      <c r="P121" s="13">
        <f>A121/Q121</f>
        <v>9.0637523026737703E-5</v>
      </c>
      <c r="Q121">
        <f>SUMIF(O:O,O121,A:A)</f>
        <v>38023987.029999994</v>
      </c>
    </row>
    <row r="122" spans="1:17" x14ac:dyDescent="0.3">
      <c r="A122">
        <v>10975.470000000001</v>
      </c>
      <c r="B122" t="s">
        <v>131</v>
      </c>
      <c r="C122">
        <v>42.363633</v>
      </c>
      <c r="D122">
        <v>-87.844793999999993</v>
      </c>
      <c r="E122">
        <v>36.238162807952243</v>
      </c>
      <c r="F122">
        <v>-93.11992684259171</v>
      </c>
      <c r="G122">
        <v>38.1930550475033</v>
      </c>
      <c r="H122">
        <v>-78.468336661466452</v>
      </c>
      <c r="I122">
        <v>39.364199152550128</v>
      </c>
      <c r="J122">
        <v>-118.93146197067428</v>
      </c>
      <c r="K122">
        <v>817.29912089342019</v>
      </c>
      <c r="L122">
        <v>919.78352270352968</v>
      </c>
      <c r="M122">
        <v>2620.5515749198753</v>
      </c>
      <c r="N122">
        <v>817.29912089342019</v>
      </c>
      <c r="O122" t="s">
        <v>374</v>
      </c>
      <c r="P122" s="13">
        <f>A122/Q122</f>
        <v>2.8864595370655435E-4</v>
      </c>
      <c r="Q122">
        <f>SUMIF(O:O,O122,A:A)</f>
        <v>38023987.029999994</v>
      </c>
    </row>
    <row r="123" spans="1:17" x14ac:dyDescent="0.3">
      <c r="A123">
        <v>11709.68</v>
      </c>
      <c r="B123" t="s">
        <v>285</v>
      </c>
      <c r="C123">
        <v>42.584743000000003</v>
      </c>
      <c r="D123">
        <v>-87.821185</v>
      </c>
      <c r="E123">
        <v>36.238162807952243</v>
      </c>
      <c r="F123">
        <v>-93.11992684259171</v>
      </c>
      <c r="G123">
        <v>38.1930550475033</v>
      </c>
      <c r="H123">
        <v>-78.468336661466452</v>
      </c>
      <c r="I123">
        <v>39.364199152550128</v>
      </c>
      <c r="J123">
        <v>-118.93146197067428</v>
      </c>
      <c r="K123">
        <v>838.45832627581501</v>
      </c>
      <c r="L123">
        <v>929.5240403703358</v>
      </c>
      <c r="M123">
        <v>2621.2028239004289</v>
      </c>
      <c r="N123">
        <v>838.45832627581501</v>
      </c>
      <c r="O123" t="s">
        <v>374</v>
      </c>
      <c r="P123" s="13">
        <f>A123/Q123</f>
        <v>3.0795508084834316E-4</v>
      </c>
      <c r="Q123">
        <f>SUMIF(O:O,O123,A:A)</f>
        <v>38023987.029999994</v>
      </c>
    </row>
    <row r="124" spans="1:17" x14ac:dyDescent="0.3">
      <c r="A124">
        <v>303297.62</v>
      </c>
      <c r="B124" t="s">
        <v>45</v>
      </c>
      <c r="C124">
        <v>33.577863000000001</v>
      </c>
      <c r="D124">
        <v>-101.855166</v>
      </c>
      <c r="E124">
        <v>36.238162807952243</v>
      </c>
      <c r="F124">
        <v>-93.11992684259171</v>
      </c>
      <c r="G124">
        <v>38.1930550475033</v>
      </c>
      <c r="H124">
        <v>-78.468336661466452</v>
      </c>
      <c r="I124">
        <v>39.364199152550128</v>
      </c>
      <c r="J124">
        <v>-118.93146197067428</v>
      </c>
      <c r="K124">
        <v>849.27081138722258</v>
      </c>
      <c r="L124">
        <v>2162.0335076169672</v>
      </c>
      <c r="M124">
        <v>1653.1994436945999</v>
      </c>
      <c r="N124">
        <v>849.27081138722258</v>
      </c>
      <c r="O124" t="s">
        <v>374</v>
      </c>
      <c r="P124" s="13">
        <f>A124/Q124</f>
        <v>7.9764812606501687E-3</v>
      </c>
      <c r="Q124">
        <f>SUMIF(O:O,O124,A:A)</f>
        <v>38023987.029999994</v>
      </c>
    </row>
    <row r="125" spans="1:17" x14ac:dyDescent="0.3">
      <c r="A125">
        <v>443.76</v>
      </c>
      <c r="B125" t="s">
        <v>45</v>
      </c>
      <c r="C125">
        <v>33.577863000000001</v>
      </c>
      <c r="D125">
        <v>-101.855166</v>
      </c>
      <c r="E125">
        <v>36.238162807952243</v>
      </c>
      <c r="F125">
        <v>-93.11992684259171</v>
      </c>
      <c r="G125">
        <v>38.1930550475033</v>
      </c>
      <c r="H125">
        <v>-78.468336661466452</v>
      </c>
      <c r="I125">
        <v>39.364199152550128</v>
      </c>
      <c r="J125">
        <v>-118.93146197067428</v>
      </c>
      <c r="K125">
        <v>849.27081138722258</v>
      </c>
      <c r="L125">
        <v>2162.0335076169672</v>
      </c>
      <c r="M125">
        <v>1653.1994436945999</v>
      </c>
      <c r="N125">
        <v>849.27081138722258</v>
      </c>
      <c r="O125" t="s">
        <v>374</v>
      </c>
      <c r="P125" s="13">
        <f>A125/Q125</f>
        <v>1.1670527860476183E-5</v>
      </c>
      <c r="Q125">
        <f>SUMIF(O:O,O125,A:A)</f>
        <v>38023987.029999994</v>
      </c>
    </row>
    <row r="126" spans="1:17" x14ac:dyDescent="0.3">
      <c r="A126">
        <v>3446.4</v>
      </c>
      <c r="B126" t="s">
        <v>303</v>
      </c>
      <c r="C126">
        <v>34.815061999999998</v>
      </c>
      <c r="D126">
        <v>-102.397704</v>
      </c>
      <c r="E126">
        <v>36.238162807952243</v>
      </c>
      <c r="F126">
        <v>-93.11992684259171</v>
      </c>
      <c r="G126">
        <v>38.1930550475033</v>
      </c>
      <c r="H126">
        <v>-78.468336661466452</v>
      </c>
      <c r="I126">
        <v>39.364199152550128</v>
      </c>
      <c r="J126">
        <v>-118.93146197067428</v>
      </c>
      <c r="K126">
        <v>854.01801740863959</v>
      </c>
      <c r="L126">
        <v>2165.2270652066663</v>
      </c>
      <c r="M126">
        <v>1548.4408745167943</v>
      </c>
      <c r="N126">
        <v>854.01801740863959</v>
      </c>
      <c r="O126" t="s">
        <v>374</v>
      </c>
      <c r="P126" s="13">
        <f>A126/Q126</f>
        <v>9.0637523026737703E-5</v>
      </c>
      <c r="Q126">
        <f>SUMIF(O:O,O126,A:A)</f>
        <v>38023987.029999994</v>
      </c>
    </row>
    <row r="127" spans="1:17" x14ac:dyDescent="0.3">
      <c r="A127">
        <v>39469.600000000006</v>
      </c>
      <c r="B127" t="s">
        <v>255</v>
      </c>
      <c r="C127">
        <v>32.460976000000002</v>
      </c>
      <c r="D127">
        <v>-84.987708999999995</v>
      </c>
      <c r="E127">
        <v>36.238162807952243</v>
      </c>
      <c r="F127">
        <v>-93.11992684259171</v>
      </c>
      <c r="G127">
        <v>38.1930550475033</v>
      </c>
      <c r="H127">
        <v>-78.468336661466452</v>
      </c>
      <c r="I127">
        <v>39.364199152550128</v>
      </c>
      <c r="J127">
        <v>-118.93146197067428</v>
      </c>
      <c r="K127">
        <v>856.03182238559668</v>
      </c>
      <c r="L127">
        <v>868.43096311676038</v>
      </c>
      <c r="M127">
        <v>3131.5588008513305</v>
      </c>
      <c r="N127">
        <v>856.03182238559668</v>
      </c>
      <c r="O127" t="s">
        <v>374</v>
      </c>
      <c r="P127" s="13">
        <f>A127/Q127</f>
        <v>1.0380184479039365E-3</v>
      </c>
      <c r="Q127">
        <f>SUMIF(O:O,O127,A:A)</f>
        <v>38023987.029999994</v>
      </c>
    </row>
    <row r="128" spans="1:17" x14ac:dyDescent="0.3">
      <c r="A128">
        <v>8368</v>
      </c>
      <c r="B128" t="s">
        <v>295</v>
      </c>
      <c r="C128">
        <v>43.054206000000001</v>
      </c>
      <c r="D128">
        <v>-88.216903000000002</v>
      </c>
      <c r="E128">
        <v>36.238162807952243</v>
      </c>
      <c r="F128">
        <v>-93.11992684259171</v>
      </c>
      <c r="G128">
        <v>38.1930550475033</v>
      </c>
      <c r="H128">
        <v>-78.468336661466452</v>
      </c>
      <c r="I128">
        <v>39.364199152550128</v>
      </c>
      <c r="J128">
        <v>-118.93146197067428</v>
      </c>
      <c r="K128">
        <v>864.83579717928399</v>
      </c>
      <c r="L128">
        <v>983.14569218921963</v>
      </c>
      <c r="M128">
        <v>2587.0479937991049</v>
      </c>
      <c r="N128">
        <v>864.83579717928399</v>
      </c>
      <c r="O128" t="s">
        <v>374</v>
      </c>
      <c r="P128" s="13">
        <f>A128/Q128</f>
        <v>2.2007160883465095E-4</v>
      </c>
      <c r="Q128">
        <f>SUMIF(O:O,O128,A:A)</f>
        <v>38023987.029999994</v>
      </c>
    </row>
    <row r="129" spans="1:17" x14ac:dyDescent="0.3">
      <c r="A129">
        <v>230145.29999999993</v>
      </c>
      <c r="B129" t="s">
        <v>52</v>
      </c>
      <c r="C129">
        <v>43.544595999999999</v>
      </c>
      <c r="D129">
        <v>-96.731103000000004</v>
      </c>
      <c r="E129">
        <v>36.238162807952243</v>
      </c>
      <c r="F129">
        <v>-93.11992684259171</v>
      </c>
      <c r="G129">
        <v>38.1930550475033</v>
      </c>
      <c r="H129">
        <v>-78.468336661466452</v>
      </c>
      <c r="I129">
        <v>39.364199152550128</v>
      </c>
      <c r="J129">
        <v>-118.93146197067428</v>
      </c>
      <c r="K129">
        <v>867.10902519954971</v>
      </c>
      <c r="L129">
        <v>1642.3770954661391</v>
      </c>
      <c r="M129">
        <v>1901.2815628170224</v>
      </c>
      <c r="N129">
        <v>867.10902519954971</v>
      </c>
      <c r="O129" t="s">
        <v>374</v>
      </c>
      <c r="P129" s="13">
        <f>A129/Q129</f>
        <v>6.052634612420337E-3</v>
      </c>
      <c r="Q129">
        <f>SUMIF(O:O,O129,A:A)</f>
        <v>38023987.029999994</v>
      </c>
    </row>
    <row r="130" spans="1:17" x14ac:dyDescent="0.3">
      <c r="A130">
        <v>49329</v>
      </c>
      <c r="B130" t="s">
        <v>52</v>
      </c>
      <c r="C130">
        <v>43.544595999999999</v>
      </c>
      <c r="D130">
        <v>-96.731103000000004</v>
      </c>
      <c r="E130">
        <v>36.238162807952243</v>
      </c>
      <c r="F130">
        <v>-93.11992684259171</v>
      </c>
      <c r="G130">
        <v>38.1930550475033</v>
      </c>
      <c r="H130">
        <v>-78.468336661466452</v>
      </c>
      <c r="I130">
        <v>39.364199152550128</v>
      </c>
      <c r="J130">
        <v>-118.93146197067428</v>
      </c>
      <c r="K130">
        <v>867.10902519954971</v>
      </c>
      <c r="L130">
        <v>1642.3770954661391</v>
      </c>
      <c r="M130">
        <v>1901.2815628170224</v>
      </c>
      <c r="N130">
        <v>867.10902519954971</v>
      </c>
      <c r="O130" t="s">
        <v>374</v>
      </c>
      <c r="P130" s="13">
        <f>A130/Q130</f>
        <v>1.2973126663724302E-3</v>
      </c>
      <c r="Q130">
        <f>SUMIF(O:O,O130,A:A)</f>
        <v>38023987.029999994</v>
      </c>
    </row>
    <row r="131" spans="1:17" x14ac:dyDescent="0.3">
      <c r="A131">
        <v>22447.52</v>
      </c>
      <c r="B131" t="s">
        <v>114</v>
      </c>
      <c r="C131">
        <v>43.038902999999998</v>
      </c>
      <c r="D131">
        <v>-87.906474000000003</v>
      </c>
      <c r="E131">
        <v>36.238162807952243</v>
      </c>
      <c r="F131">
        <v>-93.11992684259171</v>
      </c>
      <c r="G131">
        <v>38.1930550475033</v>
      </c>
      <c r="H131">
        <v>-78.468336661466452</v>
      </c>
      <c r="I131">
        <v>39.364199152550128</v>
      </c>
      <c r="J131">
        <v>-118.93146197067428</v>
      </c>
      <c r="K131">
        <v>876.55949498509403</v>
      </c>
      <c r="L131">
        <v>960.54145995667943</v>
      </c>
      <c r="M131">
        <v>2612.3109619614802</v>
      </c>
      <c r="N131">
        <v>876.55949498509403</v>
      </c>
      <c r="O131" t="s">
        <v>374</v>
      </c>
      <c r="P131" s="13">
        <f>A131/Q131</f>
        <v>5.9035155840678828E-4</v>
      </c>
      <c r="Q131">
        <f>SUMIF(O:O,O131,A:A)</f>
        <v>38023987.029999994</v>
      </c>
    </row>
    <row r="132" spans="1:17" x14ac:dyDescent="0.3">
      <c r="A132">
        <v>177582.47999999995</v>
      </c>
      <c r="B132" t="s">
        <v>114</v>
      </c>
      <c r="C132">
        <v>43.038902999999998</v>
      </c>
      <c r="D132">
        <v>-87.906474000000003</v>
      </c>
      <c r="E132">
        <v>36.238162807952243</v>
      </c>
      <c r="F132">
        <v>-93.11992684259171</v>
      </c>
      <c r="G132">
        <v>38.1930550475033</v>
      </c>
      <c r="H132">
        <v>-78.468336661466452</v>
      </c>
      <c r="I132">
        <v>39.364199152550128</v>
      </c>
      <c r="J132">
        <v>-118.93146197067428</v>
      </c>
      <c r="K132">
        <v>876.55949498509403</v>
      </c>
      <c r="L132">
        <v>960.54145995667943</v>
      </c>
      <c r="M132">
        <v>2612.3109619614802</v>
      </c>
      <c r="N132">
        <v>876.55949498509403</v>
      </c>
      <c r="O132" t="s">
        <v>374</v>
      </c>
      <c r="P132" s="13">
        <f>A132/Q132</f>
        <v>4.6702751044989501E-3</v>
      </c>
      <c r="Q132">
        <f>SUMIF(O:O,O132,A:A)</f>
        <v>38023987.029999994</v>
      </c>
    </row>
    <row r="133" spans="1:17" x14ac:dyDescent="0.3">
      <c r="A133">
        <v>513499.12000000017</v>
      </c>
      <c r="B133" t="s">
        <v>114</v>
      </c>
      <c r="C133">
        <v>43.038902999999998</v>
      </c>
      <c r="D133">
        <v>-87.906474000000003</v>
      </c>
      <c r="E133">
        <v>36.238162807952243</v>
      </c>
      <c r="F133">
        <v>-93.11992684259171</v>
      </c>
      <c r="G133">
        <v>38.1930550475033</v>
      </c>
      <c r="H133">
        <v>-78.468336661466452</v>
      </c>
      <c r="I133">
        <v>39.364199152550128</v>
      </c>
      <c r="J133">
        <v>-118.93146197067428</v>
      </c>
      <c r="K133">
        <v>876.55949498509403</v>
      </c>
      <c r="L133">
        <v>960.54145995667943</v>
      </c>
      <c r="M133">
        <v>2612.3109619614802</v>
      </c>
      <c r="N133">
        <v>876.55949498509403</v>
      </c>
      <c r="O133" t="s">
        <v>374</v>
      </c>
      <c r="P133" s="13">
        <f>A133/Q133</f>
        <v>1.3504610118735364E-2</v>
      </c>
      <c r="Q133">
        <f>SUMIF(O:O,O133,A:A)</f>
        <v>38023987.029999994</v>
      </c>
    </row>
    <row r="134" spans="1:17" x14ac:dyDescent="0.3">
      <c r="A134">
        <v>35947.19</v>
      </c>
      <c r="B134" t="s">
        <v>107</v>
      </c>
      <c r="C134">
        <v>43.178896999999999</v>
      </c>
      <c r="D134">
        <v>-88.117312999999996</v>
      </c>
      <c r="E134">
        <v>36.238162807952243</v>
      </c>
      <c r="F134">
        <v>-93.11992684259171</v>
      </c>
      <c r="G134">
        <v>38.1930550475033</v>
      </c>
      <c r="H134">
        <v>-78.468336661466452</v>
      </c>
      <c r="I134">
        <v>39.364199152550128</v>
      </c>
      <c r="J134">
        <v>-118.93146197067428</v>
      </c>
      <c r="K134">
        <v>880.81937932599885</v>
      </c>
      <c r="L134">
        <v>983.20310060630618</v>
      </c>
      <c r="M134">
        <v>2594.8121294859652</v>
      </c>
      <c r="N134">
        <v>880.81937932599885</v>
      </c>
      <c r="O134" t="s">
        <v>374</v>
      </c>
      <c r="P134" s="13">
        <f>A134/Q134</f>
        <v>9.4538192356415833E-4</v>
      </c>
      <c r="Q134">
        <f>SUMIF(O:O,O134,A:A)</f>
        <v>38023987.029999994</v>
      </c>
    </row>
    <row r="135" spans="1:17" x14ac:dyDescent="0.3">
      <c r="A135">
        <v>78704.89</v>
      </c>
      <c r="B135" t="s">
        <v>107</v>
      </c>
      <c r="C135">
        <v>43.178896999999999</v>
      </c>
      <c r="D135">
        <v>-88.117312999999996</v>
      </c>
      <c r="E135">
        <v>36.238162807952243</v>
      </c>
      <c r="F135">
        <v>-93.11992684259171</v>
      </c>
      <c r="G135">
        <v>38.1930550475033</v>
      </c>
      <c r="H135">
        <v>-78.468336661466452</v>
      </c>
      <c r="I135">
        <v>39.364199152550128</v>
      </c>
      <c r="J135">
        <v>-118.93146197067428</v>
      </c>
      <c r="K135">
        <v>880.81937932599885</v>
      </c>
      <c r="L135">
        <v>983.20310060630618</v>
      </c>
      <c r="M135">
        <v>2594.8121294859652</v>
      </c>
      <c r="N135">
        <v>880.81937932599885</v>
      </c>
      <c r="O135" t="s">
        <v>374</v>
      </c>
      <c r="P135" s="13">
        <f>A135/Q135</f>
        <v>2.0698747329653717E-3</v>
      </c>
      <c r="Q135">
        <f>SUMIF(O:O,O135,A:A)</f>
        <v>38023987.029999994</v>
      </c>
    </row>
    <row r="136" spans="1:17" x14ac:dyDescent="0.3">
      <c r="A136">
        <v>17011.2</v>
      </c>
      <c r="B136" t="s">
        <v>278</v>
      </c>
      <c r="C136">
        <v>43.323892000000001</v>
      </c>
      <c r="D136">
        <v>-88.166759999999996</v>
      </c>
      <c r="E136">
        <v>36.238162807952243</v>
      </c>
      <c r="F136">
        <v>-93.11992684259171</v>
      </c>
      <c r="G136">
        <v>38.1930550475033</v>
      </c>
      <c r="H136">
        <v>-78.468336661466452</v>
      </c>
      <c r="I136">
        <v>39.364199152550128</v>
      </c>
      <c r="J136">
        <v>-118.93146197067428</v>
      </c>
      <c r="K136">
        <v>892.64021145600088</v>
      </c>
      <c r="L136">
        <v>994.98260009752119</v>
      </c>
      <c r="M136">
        <v>2590.521681964939</v>
      </c>
      <c r="N136">
        <v>892.64021145600088</v>
      </c>
      <c r="O136" t="s">
        <v>374</v>
      </c>
      <c r="P136" s="13">
        <f>A136/Q136</f>
        <v>4.4738075432696156E-4</v>
      </c>
      <c r="Q136">
        <f>SUMIF(O:O,O136,A:A)</f>
        <v>38023987.029999994</v>
      </c>
    </row>
    <row r="137" spans="1:17" x14ac:dyDescent="0.3">
      <c r="A137">
        <v>51664.86</v>
      </c>
      <c r="B137" t="s">
        <v>95</v>
      </c>
      <c r="C137">
        <v>29.424122000000001</v>
      </c>
      <c r="D137">
        <v>-98.493628000000001</v>
      </c>
      <c r="E137">
        <v>36.238162807952243</v>
      </c>
      <c r="F137">
        <v>-93.11992684259171</v>
      </c>
      <c r="G137">
        <v>38.1930550475033</v>
      </c>
      <c r="H137">
        <v>-78.468336661466452</v>
      </c>
      <c r="I137">
        <v>39.364199152550128</v>
      </c>
      <c r="J137">
        <v>-118.93146197067428</v>
      </c>
      <c r="K137">
        <v>907.42685919617122</v>
      </c>
      <c r="L137">
        <v>2083.6662932467334</v>
      </c>
      <c r="M137">
        <v>2166.9548265187404</v>
      </c>
      <c r="N137">
        <v>907.42685919617122</v>
      </c>
      <c r="O137" t="s">
        <v>374</v>
      </c>
      <c r="P137" s="13">
        <f>A137/Q137</f>
        <v>1.3587438886731602E-3</v>
      </c>
      <c r="Q137">
        <f>SUMIF(O:O,O137,A:A)</f>
        <v>38023987.029999994</v>
      </c>
    </row>
    <row r="138" spans="1:17" x14ac:dyDescent="0.3">
      <c r="A138">
        <v>262384</v>
      </c>
      <c r="B138" t="s">
        <v>95</v>
      </c>
      <c r="C138">
        <v>29.424122000000001</v>
      </c>
      <c r="D138">
        <v>-98.493628000000001</v>
      </c>
      <c r="E138">
        <v>36.238162807952243</v>
      </c>
      <c r="F138">
        <v>-93.11992684259171</v>
      </c>
      <c r="G138">
        <v>38.1930550475033</v>
      </c>
      <c r="H138">
        <v>-78.468336661466452</v>
      </c>
      <c r="I138">
        <v>39.364199152550128</v>
      </c>
      <c r="J138">
        <v>-118.93146197067428</v>
      </c>
      <c r="K138">
        <v>907.42685919617122</v>
      </c>
      <c r="L138">
        <v>2083.6662932467334</v>
      </c>
      <c r="M138">
        <v>2166.9548265187404</v>
      </c>
      <c r="N138">
        <v>907.42685919617122</v>
      </c>
      <c r="O138" t="s">
        <v>374</v>
      </c>
      <c r="P138" s="13">
        <f>A138/Q138</f>
        <v>6.9004862586604992E-3</v>
      </c>
      <c r="Q138">
        <f>SUMIF(O:O,O138,A:A)</f>
        <v>38023987.029999994</v>
      </c>
    </row>
    <row r="139" spans="1:17" x14ac:dyDescent="0.3">
      <c r="A139">
        <v>87798</v>
      </c>
      <c r="B139" t="s">
        <v>81</v>
      </c>
      <c r="C139">
        <v>29.421641000000001</v>
      </c>
      <c r="D139">
        <v>-98.536124999999998</v>
      </c>
      <c r="E139">
        <v>36.238162807952243</v>
      </c>
      <c r="F139">
        <v>-93.11992684259171</v>
      </c>
      <c r="G139">
        <v>38.1930550475033</v>
      </c>
      <c r="H139">
        <v>-78.468336661466452</v>
      </c>
      <c r="I139">
        <v>39.364199152550128</v>
      </c>
      <c r="J139">
        <v>-118.93146197067428</v>
      </c>
      <c r="K139">
        <v>909.85490628139451</v>
      </c>
      <c r="L139">
        <v>2087.2644154146856</v>
      </c>
      <c r="M139">
        <v>2163.7854575672509</v>
      </c>
      <c r="N139">
        <v>909.85490628139451</v>
      </c>
      <c r="O139" t="s">
        <v>374</v>
      </c>
      <c r="P139" s="13">
        <f>A139/Q139</f>
        <v>2.3090161463270417E-3</v>
      </c>
      <c r="Q139">
        <f>SUMIF(O:O,O139,A:A)</f>
        <v>38023987.029999994</v>
      </c>
    </row>
    <row r="140" spans="1:17" x14ac:dyDescent="0.3">
      <c r="A140">
        <v>8832</v>
      </c>
      <c r="B140" t="s">
        <v>292</v>
      </c>
      <c r="C140">
        <v>43.729162000000002</v>
      </c>
      <c r="D140">
        <v>-87.810643999999996</v>
      </c>
      <c r="E140">
        <v>36.238162807952243</v>
      </c>
      <c r="F140">
        <v>-93.11992684259171</v>
      </c>
      <c r="G140">
        <v>38.1930550475033</v>
      </c>
      <c r="H140">
        <v>-78.468336661466452</v>
      </c>
      <c r="I140">
        <v>39.364199152550128</v>
      </c>
      <c r="J140">
        <v>-118.93146197067428</v>
      </c>
      <c r="K140">
        <v>945.78639584739801</v>
      </c>
      <c r="L140">
        <v>995.64076841849476</v>
      </c>
      <c r="M140">
        <v>2618.847500492026</v>
      </c>
      <c r="N140">
        <v>945.78639584739801</v>
      </c>
      <c r="O140" t="s">
        <v>374</v>
      </c>
      <c r="P140" s="13">
        <f>A140/Q140</f>
        <v>2.3227443226907712E-4</v>
      </c>
      <c r="Q140">
        <f>SUMIF(O:O,O140,A:A)</f>
        <v>38023987.029999994</v>
      </c>
    </row>
    <row r="141" spans="1:17" x14ac:dyDescent="0.3">
      <c r="A141">
        <v>296551.19999999995</v>
      </c>
      <c r="B141" t="s">
        <v>209</v>
      </c>
      <c r="C141">
        <v>43.750827999999998</v>
      </c>
      <c r="D141">
        <v>-87.714529999999996</v>
      </c>
      <c r="E141">
        <v>36.238162807952243</v>
      </c>
      <c r="F141">
        <v>-93.11992684259171</v>
      </c>
      <c r="G141">
        <v>38.1930550475033</v>
      </c>
      <c r="H141">
        <v>-78.468336661466452</v>
      </c>
      <c r="I141">
        <v>39.364199152550128</v>
      </c>
      <c r="J141">
        <v>-118.93146197067428</v>
      </c>
      <c r="K141">
        <v>951.76767399310143</v>
      </c>
      <c r="L141">
        <v>990.71027523309363</v>
      </c>
      <c r="M141">
        <v>2626.5626012670105</v>
      </c>
      <c r="N141">
        <v>951.76767399310143</v>
      </c>
      <c r="O141" t="s">
        <v>374</v>
      </c>
      <c r="P141" s="13">
        <f>A141/Q141</f>
        <v>7.7990558897999916E-3</v>
      </c>
      <c r="Q141">
        <f>SUMIF(O:O,O141,A:A)</f>
        <v>38023987.029999994</v>
      </c>
    </row>
    <row r="142" spans="1:17" x14ac:dyDescent="0.3">
      <c r="A142">
        <v>149376.92000000001</v>
      </c>
      <c r="B142" t="s">
        <v>62</v>
      </c>
      <c r="C142">
        <v>44.626907000000003</v>
      </c>
      <c r="D142">
        <v>-90.356523999999993</v>
      </c>
      <c r="E142">
        <v>36.238162807952243</v>
      </c>
      <c r="F142">
        <v>-93.11992684259171</v>
      </c>
      <c r="G142">
        <v>38.1930550475033</v>
      </c>
      <c r="H142">
        <v>-78.468336661466452</v>
      </c>
      <c r="I142">
        <v>39.364199152550128</v>
      </c>
      <c r="J142">
        <v>-118.93146197067428</v>
      </c>
      <c r="K142">
        <v>959.06876652713242</v>
      </c>
      <c r="L142">
        <v>1219.8865773427342</v>
      </c>
      <c r="M142">
        <v>2419.155508123456</v>
      </c>
      <c r="N142">
        <v>959.06876652713242</v>
      </c>
      <c r="O142" t="s">
        <v>374</v>
      </c>
      <c r="P142" s="13">
        <f>A142/Q142</f>
        <v>3.9284917671086224E-3</v>
      </c>
      <c r="Q142">
        <f>SUMIF(O:O,O142,A:A)</f>
        <v>38023987.029999994</v>
      </c>
    </row>
    <row r="143" spans="1:17" x14ac:dyDescent="0.3">
      <c r="A143">
        <v>2938.3199999999997</v>
      </c>
      <c r="B143" t="s">
        <v>367</v>
      </c>
      <c r="C143">
        <v>44.953702999999997</v>
      </c>
      <c r="D143">
        <v>-93.089957999999996</v>
      </c>
      <c r="E143">
        <v>36.238162807952243</v>
      </c>
      <c r="F143">
        <v>-93.11992684259171</v>
      </c>
      <c r="G143">
        <v>38.1930550475033</v>
      </c>
      <c r="H143">
        <v>-78.468336661466452</v>
      </c>
      <c r="I143">
        <v>39.364199152550128</v>
      </c>
      <c r="J143">
        <v>-118.93146197067428</v>
      </c>
      <c r="K143">
        <v>966.31923113507094</v>
      </c>
      <c r="L143">
        <v>1425.9162115705024</v>
      </c>
      <c r="M143">
        <v>2207.9532841236373</v>
      </c>
      <c r="N143">
        <v>966.31923113507094</v>
      </c>
      <c r="O143" t="s">
        <v>374</v>
      </c>
      <c r="P143" s="13">
        <f>A143/Q143</f>
        <v>7.7275431366041053E-5</v>
      </c>
      <c r="Q143">
        <f>SUMIF(O:O,O143,A:A)</f>
        <v>38023987.029999994</v>
      </c>
    </row>
    <row r="144" spans="1:17" x14ac:dyDescent="0.3">
      <c r="A144">
        <v>831.6</v>
      </c>
      <c r="B144" t="s">
        <v>367</v>
      </c>
      <c r="C144">
        <v>44.953702999999997</v>
      </c>
      <c r="D144">
        <v>-93.089957999999996</v>
      </c>
      <c r="E144">
        <v>36.238162807952243</v>
      </c>
      <c r="F144">
        <v>-93.11992684259171</v>
      </c>
      <c r="G144">
        <v>38.1930550475033</v>
      </c>
      <c r="H144">
        <v>-78.468336661466452</v>
      </c>
      <c r="I144">
        <v>39.364199152550128</v>
      </c>
      <c r="J144">
        <v>-118.93146197067428</v>
      </c>
      <c r="K144">
        <v>966.31923113507094</v>
      </c>
      <c r="L144">
        <v>1425.9162115705024</v>
      </c>
      <c r="M144">
        <v>2207.9532841236373</v>
      </c>
      <c r="N144">
        <v>966.31923113507094</v>
      </c>
      <c r="O144" t="s">
        <v>374</v>
      </c>
      <c r="P144" s="13">
        <f>A144/Q144</f>
        <v>2.1870405103596527E-5</v>
      </c>
      <c r="Q144">
        <f>SUMIF(O:O,O144,A:A)</f>
        <v>38023987.029999994</v>
      </c>
    </row>
    <row r="145" spans="1:17" x14ac:dyDescent="0.3">
      <c r="A145">
        <v>121024.13999999998</v>
      </c>
      <c r="B145" t="s">
        <v>70</v>
      </c>
      <c r="C145">
        <v>44.963022000000002</v>
      </c>
      <c r="D145">
        <v>-92.964935999999994</v>
      </c>
      <c r="E145">
        <v>36.238162807952243</v>
      </c>
      <c r="F145">
        <v>-93.11992684259171</v>
      </c>
      <c r="G145">
        <v>38.1930550475033</v>
      </c>
      <c r="H145">
        <v>-78.468336661466452</v>
      </c>
      <c r="I145">
        <v>39.364199152550128</v>
      </c>
      <c r="J145">
        <v>-118.93146197067428</v>
      </c>
      <c r="K145">
        <v>967.43108897393415</v>
      </c>
      <c r="L145">
        <v>1417.5987667079694</v>
      </c>
      <c r="M145">
        <v>2217.8423324806322</v>
      </c>
      <c r="N145">
        <v>967.43108897393415</v>
      </c>
      <c r="O145" t="s">
        <v>374</v>
      </c>
      <c r="P145" s="13">
        <f>A145/Q145</f>
        <v>3.1828366631967055E-3</v>
      </c>
      <c r="Q145">
        <f>SUMIF(O:O,O145,A:A)</f>
        <v>38023987.029999994</v>
      </c>
    </row>
    <row r="146" spans="1:17" x14ac:dyDescent="0.3">
      <c r="A146">
        <v>28871.5</v>
      </c>
      <c r="B146" t="s">
        <v>70</v>
      </c>
      <c r="C146">
        <v>44.963022000000002</v>
      </c>
      <c r="D146">
        <v>-92.964935999999994</v>
      </c>
      <c r="E146">
        <v>36.238162807952243</v>
      </c>
      <c r="F146">
        <v>-93.11992684259171</v>
      </c>
      <c r="G146">
        <v>38.1930550475033</v>
      </c>
      <c r="H146">
        <v>-78.468336661466452</v>
      </c>
      <c r="I146">
        <v>39.364199152550128</v>
      </c>
      <c r="J146">
        <v>-118.93146197067428</v>
      </c>
      <c r="K146">
        <v>967.43108897393415</v>
      </c>
      <c r="L146">
        <v>1417.5987667079694</v>
      </c>
      <c r="M146">
        <v>2217.8423324806322</v>
      </c>
      <c r="N146">
        <v>967.43108897393415</v>
      </c>
      <c r="O146" t="s">
        <v>374</v>
      </c>
      <c r="P146" s="13">
        <f>A146/Q146</f>
        <v>7.5929701893757474E-4</v>
      </c>
      <c r="Q146">
        <f>SUMIF(O:O,O146,A:A)</f>
        <v>38023987.029999994</v>
      </c>
    </row>
    <row r="147" spans="1:17" x14ac:dyDescent="0.3">
      <c r="A147">
        <v>19412.259999999998</v>
      </c>
      <c r="B147" t="s">
        <v>120</v>
      </c>
      <c r="C147">
        <v>44.977753</v>
      </c>
      <c r="D147">
        <v>-93.265011000000001</v>
      </c>
      <c r="E147">
        <v>36.238162807952243</v>
      </c>
      <c r="F147">
        <v>-93.11992684259171</v>
      </c>
      <c r="G147">
        <v>38.1930550475033</v>
      </c>
      <c r="H147">
        <v>-78.468336661466452</v>
      </c>
      <c r="I147">
        <v>39.364199152550128</v>
      </c>
      <c r="J147">
        <v>-118.93146197067428</v>
      </c>
      <c r="K147">
        <v>969.04376699624163</v>
      </c>
      <c r="L147">
        <v>1439.4275974230641</v>
      </c>
      <c r="M147">
        <v>2194.6316760920886</v>
      </c>
      <c r="N147">
        <v>969.04376699624163</v>
      </c>
      <c r="O147" t="s">
        <v>374</v>
      </c>
      <c r="P147" s="13">
        <f>A147/Q147</f>
        <v>5.1052668371373577E-4</v>
      </c>
      <c r="Q147">
        <f>SUMIF(O:O,O147,A:A)</f>
        <v>38023987.029999994</v>
      </c>
    </row>
    <row r="148" spans="1:17" x14ac:dyDescent="0.3">
      <c r="A148">
        <v>131246.28</v>
      </c>
      <c r="B148" t="s">
        <v>120</v>
      </c>
      <c r="C148">
        <v>44.977753</v>
      </c>
      <c r="D148">
        <v>-93.265011000000001</v>
      </c>
      <c r="E148">
        <v>36.238162807952243</v>
      </c>
      <c r="F148">
        <v>-93.11992684259171</v>
      </c>
      <c r="G148">
        <v>38.1930550475033</v>
      </c>
      <c r="H148">
        <v>-78.468336661466452</v>
      </c>
      <c r="I148">
        <v>39.364199152550128</v>
      </c>
      <c r="J148">
        <v>-118.93146197067428</v>
      </c>
      <c r="K148">
        <v>969.04376699624163</v>
      </c>
      <c r="L148">
        <v>1439.4275974230641</v>
      </c>
      <c r="M148">
        <v>2194.6316760920886</v>
      </c>
      <c r="N148">
        <v>969.04376699624163</v>
      </c>
      <c r="O148" t="s">
        <v>374</v>
      </c>
      <c r="P148" s="13">
        <f>A148/Q148</f>
        <v>3.4516706492785697E-3</v>
      </c>
      <c r="Q148">
        <f>SUMIF(O:O,O148,A:A)</f>
        <v>38023987.029999994</v>
      </c>
    </row>
    <row r="149" spans="1:17" x14ac:dyDescent="0.3">
      <c r="A149">
        <v>24620.879999999997</v>
      </c>
      <c r="B149" t="s">
        <v>120</v>
      </c>
      <c r="C149">
        <v>44.977753</v>
      </c>
      <c r="D149">
        <v>-93.265011000000001</v>
      </c>
      <c r="E149">
        <v>36.238162807952243</v>
      </c>
      <c r="F149">
        <v>-93.11992684259171</v>
      </c>
      <c r="G149">
        <v>38.1930550475033</v>
      </c>
      <c r="H149">
        <v>-78.468336661466452</v>
      </c>
      <c r="I149">
        <v>39.364199152550128</v>
      </c>
      <c r="J149">
        <v>-118.93146197067428</v>
      </c>
      <c r="K149">
        <v>969.04376699624163</v>
      </c>
      <c r="L149">
        <v>1439.4275974230641</v>
      </c>
      <c r="M149">
        <v>2194.6316760920886</v>
      </c>
      <c r="N149">
        <v>969.04376699624163</v>
      </c>
      <c r="O149" t="s">
        <v>374</v>
      </c>
      <c r="P149" s="13">
        <f>A149/Q149</f>
        <v>6.4750916258662526E-4</v>
      </c>
      <c r="Q149">
        <f>SUMIF(O:O,O149,A:A)</f>
        <v>38023987.029999994</v>
      </c>
    </row>
    <row r="150" spans="1:17" x14ac:dyDescent="0.3">
      <c r="A150">
        <v>397962.67599999998</v>
      </c>
      <c r="B150" t="s">
        <v>329</v>
      </c>
      <c r="C150">
        <v>45.072463999999997</v>
      </c>
      <c r="D150">
        <v>-93.455787999999998</v>
      </c>
      <c r="E150">
        <v>36.238162807952243</v>
      </c>
      <c r="F150">
        <v>-93.11992684259171</v>
      </c>
      <c r="G150">
        <v>38.1930550475033</v>
      </c>
      <c r="H150">
        <v>-78.468336661466452</v>
      </c>
      <c r="I150">
        <v>39.364199152550128</v>
      </c>
      <c r="J150">
        <v>-118.93146197067428</v>
      </c>
      <c r="K150">
        <v>979.81220391732484</v>
      </c>
      <c r="L150">
        <v>1457.5096435883609</v>
      </c>
      <c r="M150">
        <v>2181.166251829296</v>
      </c>
      <c r="N150">
        <v>979.81220391732484</v>
      </c>
      <c r="O150" t="s">
        <v>374</v>
      </c>
      <c r="P150" s="13">
        <f>A150/Q150</f>
        <v>1.0466095406723582E-2</v>
      </c>
      <c r="Q150">
        <f>SUMIF(O:O,O150,A:A)</f>
        <v>38023987.029999994</v>
      </c>
    </row>
    <row r="151" spans="1:17" x14ac:dyDescent="0.3">
      <c r="A151">
        <v>370.48</v>
      </c>
      <c r="B151" t="s">
        <v>173</v>
      </c>
      <c r="C151">
        <v>45.187801999999998</v>
      </c>
      <c r="D151">
        <v>-93.552520999999999</v>
      </c>
      <c r="E151">
        <v>36.238162807952243</v>
      </c>
      <c r="F151">
        <v>-93.11992684259171</v>
      </c>
      <c r="G151">
        <v>38.1930550475033</v>
      </c>
      <c r="H151">
        <v>-78.468336661466452</v>
      </c>
      <c r="I151">
        <v>39.364199152550128</v>
      </c>
      <c r="J151">
        <v>-118.93146197067428</v>
      </c>
      <c r="K151">
        <v>992.77932006270919</v>
      </c>
      <c r="L151">
        <v>1469.9815349826786</v>
      </c>
      <c r="M151">
        <v>2175.4463200163518</v>
      </c>
      <c r="N151">
        <v>992.77932006270919</v>
      </c>
      <c r="O151" t="s">
        <v>374</v>
      </c>
      <c r="P151" s="13">
        <f>A151/Q151</f>
        <v>9.7433233318668124E-6</v>
      </c>
      <c r="Q151">
        <f>SUMIF(O:O,O151,A:A)</f>
        <v>38023987.029999994</v>
      </c>
    </row>
    <row r="152" spans="1:17" x14ac:dyDescent="0.3">
      <c r="A152">
        <v>9323.44</v>
      </c>
      <c r="B152" t="s">
        <v>290</v>
      </c>
      <c r="C152">
        <v>44.519159000000002</v>
      </c>
      <c r="D152">
        <v>-88.019825999999995</v>
      </c>
      <c r="E152">
        <v>36.238162807952243</v>
      </c>
      <c r="F152">
        <v>-93.11992684259171</v>
      </c>
      <c r="G152">
        <v>38.1930550475033</v>
      </c>
      <c r="H152">
        <v>-78.468336661466452</v>
      </c>
      <c r="I152">
        <v>39.364199152550128</v>
      </c>
      <c r="J152">
        <v>-118.93146197067428</v>
      </c>
      <c r="K152">
        <v>1014.3953059999427</v>
      </c>
      <c r="L152">
        <v>1061.1596193558116</v>
      </c>
      <c r="M152">
        <v>2603.418565025037</v>
      </c>
      <c r="N152">
        <v>1014.3953059999427</v>
      </c>
      <c r="O152" t="s">
        <v>374</v>
      </c>
      <c r="P152" s="13">
        <f>A152/Q152</f>
        <v>2.4519890543419433E-4</v>
      </c>
      <c r="Q152">
        <f>SUMIF(O:O,O152,A:A)</f>
        <v>38023987.029999994</v>
      </c>
    </row>
    <row r="153" spans="1:17" x14ac:dyDescent="0.3">
      <c r="A153">
        <v>28054</v>
      </c>
      <c r="B153" t="s">
        <v>261</v>
      </c>
      <c r="C153">
        <v>45.557944999999997</v>
      </c>
      <c r="D153">
        <v>-94.163240000000002</v>
      </c>
      <c r="E153">
        <v>36.238162807952243</v>
      </c>
      <c r="F153">
        <v>-93.11992684259171</v>
      </c>
      <c r="G153">
        <v>38.1930550475033</v>
      </c>
      <c r="H153">
        <v>-78.468336661466452</v>
      </c>
      <c r="I153">
        <v>39.364199152550128</v>
      </c>
      <c r="J153">
        <v>-118.93146197067428</v>
      </c>
      <c r="K153">
        <v>1036.5674812813713</v>
      </c>
      <c r="L153">
        <v>1530.9550470774234</v>
      </c>
      <c r="M153">
        <v>2134.8276107121264</v>
      </c>
      <c r="N153">
        <v>1036.5674812813713</v>
      </c>
      <c r="O153" t="s">
        <v>374</v>
      </c>
      <c r="P153" s="13">
        <f>A153/Q153</f>
        <v>7.3779743239092948E-4</v>
      </c>
      <c r="Q153">
        <f>SUMIF(O:O,O153,A:A)</f>
        <v>38023987.029999994</v>
      </c>
    </row>
    <row r="154" spans="1:17" x14ac:dyDescent="0.3">
      <c r="A154">
        <v>126922.45999999999</v>
      </c>
      <c r="B154" t="s">
        <v>67</v>
      </c>
      <c r="C154">
        <v>39.367257000000002</v>
      </c>
      <c r="D154">
        <v>-104.849661</v>
      </c>
      <c r="E154">
        <v>36.238162807952243</v>
      </c>
      <c r="F154">
        <v>-93.11992684259171</v>
      </c>
      <c r="G154">
        <v>38.1930550475033</v>
      </c>
      <c r="H154">
        <v>-78.468336661466452</v>
      </c>
      <c r="I154">
        <v>39.364199152550128</v>
      </c>
      <c r="J154">
        <v>-118.93146197067428</v>
      </c>
      <c r="K154">
        <v>1086.6776007221883</v>
      </c>
      <c r="L154">
        <v>2282.3996274528167</v>
      </c>
      <c r="M154">
        <v>1209.3295133272322</v>
      </c>
      <c r="N154">
        <v>1086.6776007221883</v>
      </c>
      <c r="O154" t="s">
        <v>374</v>
      </c>
      <c r="P154" s="13">
        <f>A154/Q154</f>
        <v>3.3379576923340858E-3</v>
      </c>
      <c r="Q154">
        <f>SUMIF(O:O,O154,A:A)</f>
        <v>38023987.029999994</v>
      </c>
    </row>
    <row r="155" spans="1:17" x14ac:dyDescent="0.3">
      <c r="A155">
        <v>144923.79999999999</v>
      </c>
      <c r="B155" t="s">
        <v>65</v>
      </c>
      <c r="C155">
        <v>39.739235999999998</v>
      </c>
      <c r="D155">
        <v>-104.990251</v>
      </c>
      <c r="E155">
        <v>36.238162807952243</v>
      </c>
      <c r="F155">
        <v>-93.11992684259171</v>
      </c>
      <c r="G155">
        <v>38.1930550475033</v>
      </c>
      <c r="H155">
        <v>-78.468336661466452</v>
      </c>
      <c r="I155">
        <v>39.364199152550128</v>
      </c>
      <c r="J155">
        <v>-118.93146197067428</v>
      </c>
      <c r="K155">
        <v>1109.5737963436877</v>
      </c>
      <c r="L155">
        <v>2291.0372692438923</v>
      </c>
      <c r="M155">
        <v>1194.7972640648109</v>
      </c>
      <c r="N155">
        <v>1109.5737963436877</v>
      </c>
      <c r="O155" t="s">
        <v>374</v>
      </c>
      <c r="P155" s="13">
        <f>A155/Q155</f>
        <v>3.8113783250993292E-3</v>
      </c>
      <c r="Q155">
        <f>SUMIF(O:O,O155,A:A)</f>
        <v>38023987.029999994</v>
      </c>
    </row>
    <row r="156" spans="1:17" x14ac:dyDescent="0.3">
      <c r="A156">
        <v>14791.68</v>
      </c>
      <c r="B156" t="s">
        <v>65</v>
      </c>
      <c r="C156">
        <v>39.739235999999998</v>
      </c>
      <c r="D156">
        <v>-104.990251</v>
      </c>
      <c r="E156">
        <v>36.238162807952243</v>
      </c>
      <c r="F156">
        <v>-93.11992684259171</v>
      </c>
      <c r="G156">
        <v>38.1930550475033</v>
      </c>
      <c r="H156">
        <v>-78.468336661466452</v>
      </c>
      <c r="I156">
        <v>39.364199152550128</v>
      </c>
      <c r="J156">
        <v>-118.93146197067428</v>
      </c>
      <c r="K156">
        <v>1109.5737963436877</v>
      </c>
      <c r="L156">
        <v>2291.0372692438923</v>
      </c>
      <c r="M156">
        <v>1194.7972640648109</v>
      </c>
      <c r="N156">
        <v>1109.5737963436877</v>
      </c>
      <c r="O156" t="s">
        <v>374</v>
      </c>
      <c r="P156" s="13">
        <f>A156/Q156</f>
        <v>3.8900917960890653E-4</v>
      </c>
      <c r="Q156">
        <f>SUMIF(O:O,O156,A:A)</f>
        <v>38023987.029999994</v>
      </c>
    </row>
    <row r="157" spans="1:17" x14ac:dyDescent="0.3">
      <c r="A157">
        <v>3578.88</v>
      </c>
      <c r="B157" t="s">
        <v>65</v>
      </c>
      <c r="C157">
        <v>39.739235999999998</v>
      </c>
      <c r="D157">
        <v>-104.990251</v>
      </c>
      <c r="E157">
        <v>36.238162807952243</v>
      </c>
      <c r="F157">
        <v>-93.11992684259171</v>
      </c>
      <c r="G157">
        <v>38.1930550475033</v>
      </c>
      <c r="H157">
        <v>-78.468336661466452</v>
      </c>
      <c r="I157">
        <v>39.364199152550128</v>
      </c>
      <c r="J157">
        <v>-118.93146197067428</v>
      </c>
      <c r="K157">
        <v>1109.5737963436877</v>
      </c>
      <c r="L157">
        <v>2291.0372692438923</v>
      </c>
      <c r="M157">
        <v>1194.7972640648109</v>
      </c>
      <c r="N157">
        <v>1109.5737963436877</v>
      </c>
      <c r="O157" t="s">
        <v>374</v>
      </c>
      <c r="P157" s="13">
        <f>A157/Q157</f>
        <v>9.4121639510773861E-5</v>
      </c>
      <c r="Q157">
        <f>SUMIF(O:O,O157,A:A)</f>
        <v>38023987.029999994</v>
      </c>
    </row>
    <row r="158" spans="1:17" x14ac:dyDescent="0.3">
      <c r="A158">
        <v>740.96</v>
      </c>
      <c r="B158" t="s">
        <v>65</v>
      </c>
      <c r="C158">
        <v>39.739235999999998</v>
      </c>
      <c r="D158">
        <v>-104.990251</v>
      </c>
      <c r="E158">
        <v>36.238162807952243</v>
      </c>
      <c r="F158">
        <v>-93.11992684259171</v>
      </c>
      <c r="G158">
        <v>38.1930550475033</v>
      </c>
      <c r="H158">
        <v>-78.468336661466452</v>
      </c>
      <c r="I158">
        <v>39.364199152550128</v>
      </c>
      <c r="J158">
        <v>-118.93146197067428</v>
      </c>
      <c r="K158">
        <v>1109.5737963436877</v>
      </c>
      <c r="L158">
        <v>2291.0372692438923</v>
      </c>
      <c r="M158">
        <v>1194.7972640648109</v>
      </c>
      <c r="N158">
        <v>1109.5737963436877</v>
      </c>
      <c r="O158" t="s">
        <v>374</v>
      </c>
      <c r="P158" s="13">
        <f>A158/Q158</f>
        <v>1.9486646663733625E-5</v>
      </c>
      <c r="Q158">
        <f>SUMIF(O:O,O158,A:A)</f>
        <v>38023987.029999994</v>
      </c>
    </row>
    <row r="159" spans="1:17" x14ac:dyDescent="0.3">
      <c r="A159">
        <v>297133.67999999993</v>
      </c>
      <c r="B159" t="s">
        <v>65</v>
      </c>
      <c r="C159">
        <v>39.739235999999998</v>
      </c>
      <c r="D159">
        <v>-104.990251</v>
      </c>
      <c r="E159">
        <v>36.238162807952243</v>
      </c>
      <c r="F159">
        <v>-93.11992684259171</v>
      </c>
      <c r="G159">
        <v>38.1930550475033</v>
      </c>
      <c r="H159">
        <v>-78.468336661466452</v>
      </c>
      <c r="I159">
        <v>39.364199152550128</v>
      </c>
      <c r="J159">
        <v>-118.93146197067428</v>
      </c>
      <c r="K159">
        <v>1109.5737963436877</v>
      </c>
      <c r="L159">
        <v>2291.0372692438923</v>
      </c>
      <c r="M159">
        <v>1194.7972640648109</v>
      </c>
      <c r="N159">
        <v>1109.5737963436877</v>
      </c>
      <c r="O159" t="s">
        <v>374</v>
      </c>
      <c r="P159" s="13">
        <f>A159/Q159</f>
        <v>7.8143746410803457E-3</v>
      </c>
      <c r="Q159">
        <f>SUMIF(O:O,O159,A:A)</f>
        <v>38023987.029999994</v>
      </c>
    </row>
    <row r="160" spans="1:17" x14ac:dyDescent="0.3">
      <c r="A160">
        <v>5588</v>
      </c>
      <c r="B160" t="s">
        <v>145</v>
      </c>
      <c r="C160">
        <v>27.530567000000001</v>
      </c>
      <c r="D160">
        <v>-99.480323999999996</v>
      </c>
      <c r="E160">
        <v>36.238162807952243</v>
      </c>
      <c r="F160">
        <v>-93.11992684259171</v>
      </c>
      <c r="G160">
        <v>38.1930550475033</v>
      </c>
      <c r="H160">
        <v>-78.468336661466452</v>
      </c>
      <c r="I160">
        <v>39.364199152550128</v>
      </c>
      <c r="J160">
        <v>-118.93146197067428</v>
      </c>
      <c r="K160">
        <v>1136.2656851581737</v>
      </c>
      <c r="L160">
        <v>2281.8852294562112</v>
      </c>
      <c r="M160">
        <v>2221.0780459799494</v>
      </c>
      <c r="N160">
        <v>1136.2656851581737</v>
      </c>
      <c r="O160" t="s">
        <v>374</v>
      </c>
      <c r="P160" s="13">
        <f>A160/Q160</f>
        <v>1.4695986498183908E-4</v>
      </c>
      <c r="Q160">
        <f>SUMIF(O:O,O160,A:A)</f>
        <v>38023987.029999994</v>
      </c>
    </row>
    <row r="161" spans="1:17" x14ac:dyDescent="0.3">
      <c r="A161">
        <v>78308.61</v>
      </c>
      <c r="B161" t="s">
        <v>82</v>
      </c>
      <c r="C161">
        <v>46.786672000000003</v>
      </c>
      <c r="D161">
        <v>-92.100485000000006</v>
      </c>
      <c r="E161">
        <v>36.238162807952243</v>
      </c>
      <c r="F161">
        <v>-93.11992684259171</v>
      </c>
      <c r="G161">
        <v>38.1930550475033</v>
      </c>
      <c r="H161">
        <v>-78.468336661466452</v>
      </c>
      <c r="I161">
        <v>39.364199152550128</v>
      </c>
      <c r="J161">
        <v>-118.93146197067428</v>
      </c>
      <c r="K161">
        <v>1171.0106975093645</v>
      </c>
      <c r="L161">
        <v>1465.0594611689667</v>
      </c>
      <c r="M161">
        <v>2315.7494516166871</v>
      </c>
      <c r="N161">
        <v>1171.0106975093645</v>
      </c>
      <c r="O161" t="s">
        <v>374</v>
      </c>
      <c r="P161" s="13">
        <f>A161/Q161</f>
        <v>2.0594528905718496E-3</v>
      </c>
      <c r="Q161">
        <f>SUMIF(O:O,O161,A:A)</f>
        <v>38023987.029999994</v>
      </c>
    </row>
    <row r="162" spans="1:17" x14ac:dyDescent="0.3">
      <c r="A162">
        <v>56398.859999999993</v>
      </c>
      <c r="B162" t="s">
        <v>82</v>
      </c>
      <c r="C162">
        <v>46.786672000000003</v>
      </c>
      <c r="D162">
        <v>-92.100485000000006</v>
      </c>
      <c r="E162">
        <v>36.238162807952243</v>
      </c>
      <c r="F162">
        <v>-93.11992684259171</v>
      </c>
      <c r="G162">
        <v>38.1930550475033</v>
      </c>
      <c r="H162">
        <v>-78.468336661466452</v>
      </c>
      <c r="I162">
        <v>39.364199152550128</v>
      </c>
      <c r="J162">
        <v>-118.93146197067428</v>
      </c>
      <c r="K162">
        <v>1171.0106975093645</v>
      </c>
      <c r="L162">
        <v>1465.0594611689667</v>
      </c>
      <c r="M162">
        <v>2315.7494516166871</v>
      </c>
      <c r="N162">
        <v>1171.0106975093645</v>
      </c>
      <c r="O162" t="s">
        <v>374</v>
      </c>
      <c r="P162" s="13">
        <f>A162/Q162</f>
        <v>1.4832442467304302E-3</v>
      </c>
      <c r="Q162">
        <f>SUMIF(O:O,O162,A:A)</f>
        <v>38023987.029999994</v>
      </c>
    </row>
    <row r="163" spans="1:17" x14ac:dyDescent="0.3">
      <c r="A163">
        <v>14374.08</v>
      </c>
      <c r="B163" t="s">
        <v>363</v>
      </c>
      <c r="C163">
        <v>46.877186000000002</v>
      </c>
      <c r="D163">
        <v>-96.789803000000006</v>
      </c>
      <c r="E163">
        <v>36.238162807952243</v>
      </c>
      <c r="F163">
        <v>-93.11992684259171</v>
      </c>
      <c r="G163">
        <v>38.1930550475033</v>
      </c>
      <c r="H163">
        <v>-78.468336661466452</v>
      </c>
      <c r="I163">
        <v>39.364199152550128</v>
      </c>
      <c r="J163">
        <v>-118.93146197067428</v>
      </c>
      <c r="K163">
        <v>1216.4529781165422</v>
      </c>
      <c r="L163">
        <v>1776.663632488772</v>
      </c>
      <c r="M163">
        <v>1971.9709549732156</v>
      </c>
      <c r="N163">
        <v>1216.4529781165422</v>
      </c>
      <c r="O163" t="s">
        <v>374</v>
      </c>
      <c r="P163" s="13">
        <f>A163/Q163</f>
        <v>3.78026638517923E-4</v>
      </c>
      <c r="Q163">
        <f>SUMIF(O:O,O163,A:A)</f>
        <v>38023987.029999994</v>
      </c>
    </row>
    <row r="164" spans="1:17" x14ac:dyDescent="0.3">
      <c r="A164">
        <v>0</v>
      </c>
      <c r="B164" t="s">
        <v>194</v>
      </c>
      <c r="C164">
        <v>31.761877999999999</v>
      </c>
      <c r="D164">
        <v>-106.485022</v>
      </c>
      <c r="E164">
        <v>36.238162807952243</v>
      </c>
      <c r="F164">
        <v>-93.11992684259171</v>
      </c>
      <c r="G164">
        <v>38.1930550475033</v>
      </c>
      <c r="H164">
        <v>-78.468336661466452</v>
      </c>
      <c r="I164">
        <v>39.364199152550128</v>
      </c>
      <c r="J164">
        <v>-118.93146197067428</v>
      </c>
      <c r="K164">
        <v>1327.1559374855228</v>
      </c>
      <c r="L164">
        <v>2639.2047469332215</v>
      </c>
      <c r="M164">
        <v>1404.4686225487646</v>
      </c>
      <c r="N164">
        <v>1327.1559374855228</v>
      </c>
      <c r="O164" t="s">
        <v>374</v>
      </c>
      <c r="P164" s="13">
        <f>A164/Q164</f>
        <v>0</v>
      </c>
      <c r="Q164">
        <f>SUMIF(O:O,O164,A:A)</f>
        <v>38023987.029999994</v>
      </c>
    </row>
    <row r="165" spans="1:17" x14ac:dyDescent="0.3">
      <c r="A165">
        <v>6327</v>
      </c>
      <c r="B165" t="s">
        <v>194</v>
      </c>
      <c r="C165">
        <v>31.761877999999999</v>
      </c>
      <c r="D165">
        <v>-106.485022</v>
      </c>
      <c r="E165">
        <v>36.238162807952243</v>
      </c>
      <c r="F165">
        <v>-93.11992684259171</v>
      </c>
      <c r="G165">
        <v>38.1930550475033</v>
      </c>
      <c r="H165">
        <v>-78.468336661466452</v>
      </c>
      <c r="I165">
        <v>39.364199152550128</v>
      </c>
      <c r="J165">
        <v>-118.93146197067428</v>
      </c>
      <c r="K165">
        <v>1327.1559374855228</v>
      </c>
      <c r="L165">
        <v>2639.2047469332215</v>
      </c>
      <c r="M165">
        <v>1404.4686225487646</v>
      </c>
      <c r="N165">
        <v>1327.1559374855228</v>
      </c>
      <c r="O165" t="s">
        <v>374</v>
      </c>
      <c r="P165" s="13">
        <f>A165/Q165</f>
        <v>1.6639496523623764E-4</v>
      </c>
      <c r="Q165">
        <f>SUMIF(O:O,O165,A:A)</f>
        <v>38023987.029999994</v>
      </c>
    </row>
    <row r="166" spans="1:17" x14ac:dyDescent="0.3">
      <c r="A166">
        <v>408933.12</v>
      </c>
      <c r="B166" t="s">
        <v>36</v>
      </c>
      <c r="C166">
        <v>49.895136000000001</v>
      </c>
      <c r="D166">
        <v>-97.138373999999999</v>
      </c>
      <c r="E166">
        <v>36.238162807952243</v>
      </c>
      <c r="F166">
        <v>-93.11992684259171</v>
      </c>
      <c r="G166">
        <v>38.1930550475033</v>
      </c>
      <c r="H166">
        <v>-78.468336661466452</v>
      </c>
      <c r="I166">
        <v>39.364199152550128</v>
      </c>
      <c r="J166">
        <v>-118.93146197067428</v>
      </c>
      <c r="K166">
        <v>1542.0892542677216</v>
      </c>
      <c r="L166">
        <v>1965.4660337010544</v>
      </c>
      <c r="M166">
        <v>2069.5209572594076</v>
      </c>
      <c r="N166">
        <v>1542.0892542677216</v>
      </c>
      <c r="O166" t="s">
        <v>374</v>
      </c>
      <c r="P166" s="13">
        <f>A166/Q166</f>
        <v>1.0754609180709055E-2</v>
      </c>
      <c r="Q166">
        <f>SUMIF(O:O,O166,A:A)</f>
        <v>38023987.029999994</v>
      </c>
    </row>
    <row r="167" spans="1:17" x14ac:dyDescent="0.3">
      <c r="A167">
        <v>204841.13</v>
      </c>
      <c r="B167" t="s">
        <v>36</v>
      </c>
      <c r="C167">
        <v>49.895136000000001</v>
      </c>
      <c r="D167">
        <v>-97.138373999999999</v>
      </c>
      <c r="E167">
        <v>36.238162807952243</v>
      </c>
      <c r="F167">
        <v>-93.11992684259171</v>
      </c>
      <c r="G167">
        <v>38.1930550475033</v>
      </c>
      <c r="H167">
        <v>-78.468336661466452</v>
      </c>
      <c r="I167">
        <v>39.364199152550128</v>
      </c>
      <c r="J167">
        <v>-118.93146197067428</v>
      </c>
      <c r="K167">
        <v>1542.0892542677216</v>
      </c>
      <c r="L167">
        <v>1965.4660337010544</v>
      </c>
      <c r="M167">
        <v>2069.5209572594076</v>
      </c>
      <c r="N167">
        <v>1542.0892542677216</v>
      </c>
      <c r="O167" t="s">
        <v>374</v>
      </c>
      <c r="P167" s="13">
        <f>A167/Q167</f>
        <v>5.3871554773670992E-3</v>
      </c>
      <c r="Q167">
        <f>SUMIF(O:O,O167,A:A)</f>
        <v>38023987.029999994</v>
      </c>
    </row>
    <row r="168" spans="1:17" x14ac:dyDescent="0.3">
      <c r="A168">
        <v>217006.4</v>
      </c>
      <c r="B168" t="s">
        <v>36</v>
      </c>
      <c r="C168">
        <v>49.895136000000001</v>
      </c>
      <c r="D168">
        <v>-97.138373999999999</v>
      </c>
      <c r="E168">
        <v>36.238162807952243</v>
      </c>
      <c r="F168">
        <v>-93.11992684259171</v>
      </c>
      <c r="G168">
        <v>38.1930550475033</v>
      </c>
      <c r="H168">
        <v>-78.468336661466452</v>
      </c>
      <c r="I168">
        <v>39.364199152550128</v>
      </c>
      <c r="J168">
        <v>-118.93146197067428</v>
      </c>
      <c r="K168">
        <v>1542.0892542677216</v>
      </c>
      <c r="L168">
        <v>1965.4660337010544</v>
      </c>
      <c r="M168">
        <v>2069.5209572594076</v>
      </c>
      <c r="N168">
        <v>1542.0892542677216</v>
      </c>
      <c r="O168" t="s">
        <v>374</v>
      </c>
      <c r="P168" s="13">
        <f>A168/Q168</f>
        <v>5.7070922054751191E-3</v>
      </c>
      <c r="Q168">
        <f>SUMIF(O:O,O168,A:A)</f>
        <v>38023987.029999994</v>
      </c>
    </row>
    <row r="169" spans="1:17" x14ac:dyDescent="0.3">
      <c r="A169">
        <v>15660</v>
      </c>
      <c r="B169" t="s">
        <v>124</v>
      </c>
      <c r="C169">
        <v>23.634501</v>
      </c>
      <c r="D169">
        <v>-102.552784</v>
      </c>
      <c r="E169">
        <v>36.238162807952243</v>
      </c>
      <c r="F169">
        <v>-93.11992684259171</v>
      </c>
      <c r="G169">
        <v>38.1930550475033</v>
      </c>
      <c r="H169">
        <v>-78.468336661466452</v>
      </c>
      <c r="I169">
        <v>39.364199152550128</v>
      </c>
      <c r="J169">
        <v>-118.93146197067428</v>
      </c>
      <c r="K169">
        <v>1661.1152657176051</v>
      </c>
      <c r="L169">
        <v>2788.6238171861564</v>
      </c>
      <c r="M169">
        <v>2318.5135869399355</v>
      </c>
      <c r="N169">
        <v>1661.1152657176051</v>
      </c>
      <c r="O169" t="s">
        <v>374</v>
      </c>
      <c r="P169" s="13">
        <f>A169/Q169</f>
        <v>4.1184529091188262E-4</v>
      </c>
      <c r="Q169">
        <f>SUMIF(O:O,O169,A:A)</f>
        <v>38023987.029999994</v>
      </c>
    </row>
    <row r="170" spans="1:17" x14ac:dyDescent="0.3">
      <c r="A170">
        <v>4522.8999999999996</v>
      </c>
      <c r="B170" t="s">
        <v>124</v>
      </c>
      <c r="C170">
        <v>23.634501</v>
      </c>
      <c r="D170">
        <v>-102.552784</v>
      </c>
      <c r="E170">
        <v>36.238162807952243</v>
      </c>
      <c r="F170">
        <v>-93.11992684259171</v>
      </c>
      <c r="G170">
        <v>38.1930550475033</v>
      </c>
      <c r="H170">
        <v>-78.468336661466452</v>
      </c>
      <c r="I170">
        <v>39.364199152550128</v>
      </c>
      <c r="J170">
        <v>-118.93146197067428</v>
      </c>
      <c r="K170">
        <v>1661.1152657176051</v>
      </c>
      <c r="L170">
        <v>2788.6238171861564</v>
      </c>
      <c r="M170">
        <v>2318.5135869399355</v>
      </c>
      <c r="N170">
        <v>1661.1152657176051</v>
      </c>
      <c r="O170" t="s">
        <v>374</v>
      </c>
      <c r="P170" s="13">
        <f>A170/Q170</f>
        <v>1.1894859937837508E-4</v>
      </c>
      <c r="Q170">
        <f>SUMIF(O:O,O170,A:A)</f>
        <v>38023987.029999994</v>
      </c>
    </row>
    <row r="171" spans="1:17" x14ac:dyDescent="0.3">
      <c r="A171">
        <v>546126.32999999996</v>
      </c>
      <c r="B171" t="s">
        <v>321</v>
      </c>
      <c r="C171">
        <v>19.282609999999998</v>
      </c>
      <c r="D171">
        <v>-99.655664999999999</v>
      </c>
      <c r="E171">
        <v>36.238162807952243</v>
      </c>
      <c r="F171">
        <v>-93.11992684259171</v>
      </c>
      <c r="G171">
        <v>38.1930550475033</v>
      </c>
      <c r="H171">
        <v>-78.468336661466452</v>
      </c>
      <c r="I171">
        <v>39.364199152550128</v>
      </c>
      <c r="J171">
        <v>-118.93146197067428</v>
      </c>
      <c r="K171">
        <v>1970.9382306199545</v>
      </c>
      <c r="L171">
        <v>2912.1681754154924</v>
      </c>
      <c r="M171">
        <v>2871.4023416378845</v>
      </c>
      <c r="N171">
        <v>1970.9382306199545</v>
      </c>
      <c r="O171" t="s">
        <v>374</v>
      </c>
      <c r="P171" s="13">
        <f>A171/Q171</f>
        <v>1.4362679262674892E-2</v>
      </c>
      <c r="Q171">
        <f>SUMIF(O:O,O171,A:A)</f>
        <v>38023987.029999994</v>
      </c>
    </row>
    <row r="172" spans="1:17" x14ac:dyDescent="0.3">
      <c r="A172">
        <v>64967.040000000001</v>
      </c>
      <c r="B172" t="s">
        <v>349</v>
      </c>
      <c r="C172">
        <v>14.606939000000001</v>
      </c>
      <c r="D172">
        <v>-90.514780999999999</v>
      </c>
      <c r="E172">
        <v>36.238162807952243</v>
      </c>
      <c r="F172">
        <v>-93.11992684259171</v>
      </c>
      <c r="G172">
        <v>38.1930550475033</v>
      </c>
      <c r="H172">
        <v>-78.468336661466452</v>
      </c>
      <c r="I172">
        <v>39.364199152550128</v>
      </c>
      <c r="J172">
        <v>-118.93146197067428</v>
      </c>
      <c r="K172">
        <v>2376.1963085366556</v>
      </c>
      <c r="L172">
        <v>2826.3371369581778</v>
      </c>
      <c r="M172">
        <v>3858.1671769645736</v>
      </c>
      <c r="N172">
        <v>2376.1963085366556</v>
      </c>
      <c r="O172" t="s">
        <v>374</v>
      </c>
      <c r="P172" s="13">
        <f>A172/Q172</f>
        <v>1.7085804271062526E-3</v>
      </c>
      <c r="Q172">
        <f>SUMIF(O:O,O172,A:A)</f>
        <v>38023987.029999994</v>
      </c>
    </row>
    <row r="173" spans="1:17" x14ac:dyDescent="0.3">
      <c r="A173">
        <v>9921.6</v>
      </c>
      <c r="B173" t="s">
        <v>364</v>
      </c>
      <c r="C173">
        <v>38.413797000000002</v>
      </c>
      <c r="D173">
        <v>-78.938910000000007</v>
      </c>
      <c r="E173">
        <v>36.238162807952243</v>
      </c>
      <c r="F173">
        <v>-93.11992684259171</v>
      </c>
      <c r="G173">
        <v>38.1930550475033</v>
      </c>
      <c r="H173">
        <v>-78.468336661466452</v>
      </c>
      <c r="I173">
        <v>39.364199152550128</v>
      </c>
      <c r="J173">
        <v>-118.93146197067428</v>
      </c>
      <c r="K173">
        <v>1275.666612079237</v>
      </c>
      <c r="L173">
        <v>47.838592284593375</v>
      </c>
      <c r="M173">
        <v>3434.4051071869558</v>
      </c>
      <c r="N173">
        <v>47.838592284593375</v>
      </c>
      <c r="O173" t="s">
        <v>376</v>
      </c>
      <c r="P173" s="13">
        <f>A173/Q173</f>
        <v>1.2553671104178541E-4</v>
      </c>
      <c r="Q173">
        <f>SUMIF(O:O,O173,A:A)</f>
        <v>79033454.97634995</v>
      </c>
    </row>
    <row r="174" spans="1:17" x14ac:dyDescent="0.3">
      <c r="A174">
        <v>8904</v>
      </c>
      <c r="B174" t="s">
        <v>364</v>
      </c>
      <c r="C174">
        <v>38.413797000000002</v>
      </c>
      <c r="D174">
        <v>-78.938910000000007</v>
      </c>
      <c r="E174">
        <v>36.238162807952243</v>
      </c>
      <c r="F174">
        <v>-93.11992684259171</v>
      </c>
      <c r="G174">
        <v>38.1930550475033</v>
      </c>
      <c r="H174">
        <v>-78.468336661466452</v>
      </c>
      <c r="I174">
        <v>39.364199152550128</v>
      </c>
      <c r="J174">
        <v>-118.93146197067428</v>
      </c>
      <c r="K174">
        <v>1275.666612079237</v>
      </c>
      <c r="L174">
        <v>47.838592284593375</v>
      </c>
      <c r="M174">
        <v>3434.4051071869558</v>
      </c>
      <c r="N174">
        <v>47.838592284593375</v>
      </c>
      <c r="O174" t="s">
        <v>376</v>
      </c>
      <c r="P174" s="13">
        <f>A174/Q174</f>
        <v>1.1266115093493561E-4</v>
      </c>
      <c r="Q174">
        <f>SUMIF(O:O,O174,A:A)</f>
        <v>79033454.97634995</v>
      </c>
    </row>
    <row r="175" spans="1:17" x14ac:dyDescent="0.3">
      <c r="A175">
        <v>43992.959999999999</v>
      </c>
      <c r="B175" t="s">
        <v>100</v>
      </c>
      <c r="C175">
        <v>37.759031999999998</v>
      </c>
      <c r="D175">
        <v>-77.479984000000002</v>
      </c>
      <c r="E175">
        <v>36.238162807952243</v>
      </c>
      <c r="F175">
        <v>-93.11992684259171</v>
      </c>
      <c r="G175">
        <v>38.1930550475033</v>
      </c>
      <c r="H175">
        <v>-78.468336661466452</v>
      </c>
      <c r="I175">
        <v>39.364199152550128</v>
      </c>
      <c r="J175">
        <v>-118.93146197067428</v>
      </c>
      <c r="K175">
        <v>1397.5069962378384</v>
      </c>
      <c r="L175">
        <v>99.165362982576269</v>
      </c>
      <c r="M175">
        <v>3576.7525867788127</v>
      </c>
      <c r="N175">
        <v>99.165362982576269</v>
      </c>
      <c r="O175" t="s">
        <v>376</v>
      </c>
      <c r="P175" s="13">
        <f>A175/Q175</f>
        <v>5.566371862797153E-4</v>
      </c>
      <c r="Q175">
        <f>SUMIF(O:O,O175,A:A)</f>
        <v>79033454.97634995</v>
      </c>
    </row>
    <row r="176" spans="1:17" x14ac:dyDescent="0.3">
      <c r="A176">
        <v>233.28</v>
      </c>
      <c r="B176" t="s">
        <v>308</v>
      </c>
      <c r="C176">
        <v>37.540725000000002</v>
      </c>
      <c r="D176">
        <v>-77.436048</v>
      </c>
      <c r="E176">
        <v>36.238162807952243</v>
      </c>
      <c r="F176">
        <v>-93.11992684259171</v>
      </c>
      <c r="G176">
        <v>38.1930550475033</v>
      </c>
      <c r="H176">
        <v>-78.468336661466452</v>
      </c>
      <c r="I176">
        <v>39.364199152550128</v>
      </c>
      <c r="J176">
        <v>-118.93146197067428</v>
      </c>
      <c r="K176">
        <v>1400.6672035613242</v>
      </c>
      <c r="L176">
        <v>116.06969016585784</v>
      </c>
      <c r="M176">
        <v>3587.2216619583523</v>
      </c>
      <c r="N176">
        <v>116.06969016585784</v>
      </c>
      <c r="O176" t="s">
        <v>376</v>
      </c>
      <c r="P176" s="13">
        <f>A176/Q176</f>
        <v>2.9516614207212243E-6</v>
      </c>
      <c r="Q176">
        <f>SUMIF(O:O,O176,A:A)</f>
        <v>79033454.97634995</v>
      </c>
    </row>
    <row r="177" spans="1:17" x14ac:dyDescent="0.3">
      <c r="A177">
        <v>4184.04</v>
      </c>
      <c r="B177" t="s">
        <v>150</v>
      </c>
      <c r="C177">
        <v>38.894278999999997</v>
      </c>
      <c r="D177">
        <v>-77.431099000000003</v>
      </c>
      <c r="E177">
        <v>36.238162807952243</v>
      </c>
      <c r="F177">
        <v>-93.11992684259171</v>
      </c>
      <c r="G177">
        <v>38.1930550475033</v>
      </c>
      <c r="H177">
        <v>-78.468336661466452</v>
      </c>
      <c r="I177">
        <v>39.364199152550128</v>
      </c>
      <c r="J177">
        <v>-118.93146197067428</v>
      </c>
      <c r="K177">
        <v>1412.0491581699177</v>
      </c>
      <c r="L177">
        <v>119.23313743198943</v>
      </c>
      <c r="M177">
        <v>3547.950263781554</v>
      </c>
      <c r="N177">
        <v>119.23313743198943</v>
      </c>
      <c r="O177" t="s">
        <v>376</v>
      </c>
      <c r="P177" s="13">
        <f>A177/Q177</f>
        <v>5.2940112528954177E-5</v>
      </c>
      <c r="Q177">
        <f>SUMIF(O:O,O177,A:A)</f>
        <v>79033454.97634995</v>
      </c>
    </row>
    <row r="178" spans="1:17" x14ac:dyDescent="0.3">
      <c r="A178">
        <v>2222.88</v>
      </c>
      <c r="B178" t="s">
        <v>159</v>
      </c>
      <c r="C178">
        <v>37.356816000000002</v>
      </c>
      <c r="D178">
        <v>-77.441649999999996</v>
      </c>
      <c r="E178">
        <v>36.238162807952243</v>
      </c>
      <c r="F178">
        <v>-93.11992684259171</v>
      </c>
      <c r="G178">
        <v>38.1930550475033</v>
      </c>
      <c r="H178">
        <v>-78.468336661466452</v>
      </c>
      <c r="I178">
        <v>39.364199152550128</v>
      </c>
      <c r="J178">
        <v>-118.93146197067428</v>
      </c>
      <c r="K178">
        <v>1399.9035991027763</v>
      </c>
      <c r="L178">
        <v>129.56842737410082</v>
      </c>
      <c r="M178">
        <v>3592.543284671734</v>
      </c>
      <c r="N178">
        <v>129.56842737410082</v>
      </c>
      <c r="O178" t="s">
        <v>376</v>
      </c>
      <c r="P178" s="13">
        <f>A178/Q178</f>
        <v>2.8125810780576113E-5</v>
      </c>
      <c r="Q178">
        <f>SUMIF(O:O,O178,A:A)</f>
        <v>79033454.97634995</v>
      </c>
    </row>
    <row r="179" spans="1:17" x14ac:dyDescent="0.3">
      <c r="A179">
        <v>30706.350000000002</v>
      </c>
      <c r="B179" t="s">
        <v>159</v>
      </c>
      <c r="C179">
        <v>37.356816000000002</v>
      </c>
      <c r="D179">
        <v>-77.441649999999996</v>
      </c>
      <c r="E179">
        <v>36.238162807952243</v>
      </c>
      <c r="F179">
        <v>-93.11992684259171</v>
      </c>
      <c r="G179">
        <v>38.1930550475033</v>
      </c>
      <c r="H179">
        <v>-78.468336661466452</v>
      </c>
      <c r="I179">
        <v>39.364199152550128</v>
      </c>
      <c r="J179">
        <v>-118.93146197067428</v>
      </c>
      <c r="K179">
        <v>1399.9035991027763</v>
      </c>
      <c r="L179">
        <v>129.56842737410082</v>
      </c>
      <c r="M179">
        <v>3592.543284671734</v>
      </c>
      <c r="N179">
        <v>129.56842737410082</v>
      </c>
      <c r="O179" t="s">
        <v>376</v>
      </c>
      <c r="P179" s="13">
        <f>A179/Q179</f>
        <v>3.8852344249898477E-4</v>
      </c>
      <c r="Q179">
        <f>SUMIF(O:O,O179,A:A)</f>
        <v>79033454.97634995</v>
      </c>
    </row>
    <row r="180" spans="1:17" x14ac:dyDescent="0.3">
      <c r="A180">
        <v>123272.72000000002</v>
      </c>
      <c r="B180" t="s">
        <v>159</v>
      </c>
      <c r="C180">
        <v>37.356816000000002</v>
      </c>
      <c r="D180">
        <v>-77.441649999999996</v>
      </c>
      <c r="E180">
        <v>36.238162807952243</v>
      </c>
      <c r="F180">
        <v>-93.11992684259171</v>
      </c>
      <c r="G180">
        <v>38.1930550475033</v>
      </c>
      <c r="H180">
        <v>-78.468336661466452</v>
      </c>
      <c r="I180">
        <v>39.364199152550128</v>
      </c>
      <c r="J180">
        <v>-118.93146197067428</v>
      </c>
      <c r="K180">
        <v>1399.9035991027763</v>
      </c>
      <c r="L180">
        <v>129.56842737410082</v>
      </c>
      <c r="M180">
        <v>3592.543284671734</v>
      </c>
      <c r="N180">
        <v>129.56842737410082</v>
      </c>
      <c r="O180" t="s">
        <v>376</v>
      </c>
      <c r="P180" s="13">
        <f>A180/Q180</f>
        <v>1.559753651626242E-3</v>
      </c>
      <c r="Q180">
        <f>SUMIF(O:O,O180,A:A)</f>
        <v>79033454.97634995</v>
      </c>
    </row>
    <row r="181" spans="1:17" x14ac:dyDescent="0.3">
      <c r="A181">
        <v>58558.44000000001</v>
      </c>
      <c r="B181" t="s">
        <v>159</v>
      </c>
      <c r="C181">
        <v>37.356816000000002</v>
      </c>
      <c r="D181">
        <v>-77.441649999999996</v>
      </c>
      <c r="E181">
        <v>36.238162807952243</v>
      </c>
      <c r="F181">
        <v>-93.11992684259171</v>
      </c>
      <c r="G181">
        <v>38.1930550475033</v>
      </c>
      <c r="H181">
        <v>-78.468336661466452</v>
      </c>
      <c r="I181">
        <v>39.364199152550128</v>
      </c>
      <c r="J181">
        <v>-118.93146197067428</v>
      </c>
      <c r="K181">
        <v>1399.9035991027763</v>
      </c>
      <c r="L181">
        <v>129.56842737410082</v>
      </c>
      <c r="M181">
        <v>3592.543284671734</v>
      </c>
      <c r="N181">
        <v>129.56842737410082</v>
      </c>
      <c r="O181" t="s">
        <v>376</v>
      </c>
      <c r="P181" s="13">
        <f>A181/Q181</f>
        <v>7.4093230540817295E-4</v>
      </c>
      <c r="Q181">
        <f>SUMIF(O:O,O181,A:A)</f>
        <v>79033454.97634995</v>
      </c>
    </row>
    <row r="182" spans="1:17" x14ac:dyDescent="0.3">
      <c r="A182">
        <v>17680.63</v>
      </c>
      <c r="B182" t="s">
        <v>123</v>
      </c>
      <c r="C182">
        <v>38.804836000000002</v>
      </c>
      <c r="D182">
        <v>-77.046920999999998</v>
      </c>
      <c r="E182">
        <v>36.238162807952243</v>
      </c>
      <c r="F182">
        <v>-93.11992684259171</v>
      </c>
      <c r="G182">
        <v>38.1930550475033</v>
      </c>
      <c r="H182">
        <v>-78.468336661466452</v>
      </c>
      <c r="I182">
        <v>39.364199152550128</v>
      </c>
      <c r="J182">
        <v>-118.93146197067428</v>
      </c>
      <c r="K182">
        <v>1443.9126350291749</v>
      </c>
      <c r="L182">
        <v>141.16503800801627</v>
      </c>
      <c r="M182">
        <v>3582.6469096789792</v>
      </c>
      <c r="N182">
        <v>141.16503800801627</v>
      </c>
      <c r="O182" t="s">
        <v>376</v>
      </c>
      <c r="P182" s="13">
        <f>A182/Q182</f>
        <v>2.2371070586868272E-4</v>
      </c>
      <c r="Q182">
        <f>SUMIF(O:O,O182,A:A)</f>
        <v>79033454.97634995</v>
      </c>
    </row>
    <row r="183" spans="1:17" x14ac:dyDescent="0.3">
      <c r="A183">
        <v>155640.62</v>
      </c>
      <c r="B183" t="s">
        <v>61</v>
      </c>
      <c r="C183">
        <v>38.918958000000003</v>
      </c>
      <c r="D183">
        <v>-77.064227000000002</v>
      </c>
      <c r="E183">
        <v>36.238162807952243</v>
      </c>
      <c r="F183">
        <v>-93.11992684259171</v>
      </c>
      <c r="G183">
        <v>38.1930550475033</v>
      </c>
      <c r="H183">
        <v>-78.468336661466452</v>
      </c>
      <c r="I183">
        <v>39.364199152550128</v>
      </c>
      <c r="J183">
        <v>-118.93146197067428</v>
      </c>
      <c r="K183">
        <v>1443.8907775833266</v>
      </c>
      <c r="L183">
        <v>146.35862104873806</v>
      </c>
      <c r="M183">
        <v>3578.0363673603024</v>
      </c>
      <c r="N183">
        <v>146.35862104873806</v>
      </c>
      <c r="O183" t="s">
        <v>376</v>
      </c>
      <c r="P183" s="13">
        <f>A183/Q183</f>
        <v>1.9693004696121922E-3</v>
      </c>
      <c r="Q183">
        <f>SUMIF(O:O,O183,A:A)</f>
        <v>79033454.97634995</v>
      </c>
    </row>
    <row r="184" spans="1:17" x14ac:dyDescent="0.3">
      <c r="A184">
        <v>146405.27999999997</v>
      </c>
      <c r="B184" t="s">
        <v>64</v>
      </c>
      <c r="C184">
        <v>38.944971000000002</v>
      </c>
      <c r="D184">
        <v>-77.069272999999995</v>
      </c>
      <c r="E184">
        <v>36.238162807952243</v>
      </c>
      <c r="F184">
        <v>-93.11992684259171</v>
      </c>
      <c r="G184">
        <v>38.1930550475033</v>
      </c>
      <c r="H184">
        <v>-78.468336661466452</v>
      </c>
      <c r="I184">
        <v>39.364199152550128</v>
      </c>
      <c r="J184">
        <v>-118.93146197067428</v>
      </c>
      <c r="K184">
        <v>1443.8074449806631</v>
      </c>
      <c r="L184">
        <v>147.59329712176825</v>
      </c>
      <c r="M184">
        <v>3576.8987451356547</v>
      </c>
      <c r="N184">
        <v>147.59329712176825</v>
      </c>
      <c r="O184" t="s">
        <v>376</v>
      </c>
      <c r="P184" s="13">
        <f>A184/Q184</f>
        <v>1.8524469168633769E-3</v>
      </c>
      <c r="Q184">
        <f>SUMIF(O:O,O184,A:A)</f>
        <v>79033454.97634995</v>
      </c>
    </row>
    <row r="185" spans="1:17" x14ac:dyDescent="0.3">
      <c r="A185">
        <v>9389.92</v>
      </c>
      <c r="B185" t="s">
        <v>64</v>
      </c>
      <c r="C185">
        <v>38.944971000000002</v>
      </c>
      <c r="D185">
        <v>-77.069272999999995</v>
      </c>
      <c r="E185">
        <v>36.238162807952243</v>
      </c>
      <c r="F185">
        <v>-93.11992684259171</v>
      </c>
      <c r="G185">
        <v>38.1930550475033</v>
      </c>
      <c r="H185">
        <v>-78.468336661466452</v>
      </c>
      <c r="I185">
        <v>39.364199152550128</v>
      </c>
      <c r="J185">
        <v>-118.93146197067428</v>
      </c>
      <c r="K185">
        <v>1443.8074449806631</v>
      </c>
      <c r="L185">
        <v>147.59329712176825</v>
      </c>
      <c r="M185">
        <v>3576.8987451356547</v>
      </c>
      <c r="N185">
        <v>147.59329712176825</v>
      </c>
      <c r="O185" t="s">
        <v>376</v>
      </c>
      <c r="P185" s="13">
        <f>A185/Q185</f>
        <v>1.1880943333187001E-4</v>
      </c>
      <c r="Q185">
        <f>SUMIF(O:O,O185,A:A)</f>
        <v>79033454.97634995</v>
      </c>
    </row>
    <row r="186" spans="1:17" x14ac:dyDescent="0.3">
      <c r="A186">
        <v>74534.58</v>
      </c>
      <c r="B186" t="s">
        <v>84</v>
      </c>
      <c r="C186">
        <v>38.945419000000001</v>
      </c>
      <c r="D186">
        <v>-77.069304000000002</v>
      </c>
      <c r="E186">
        <v>36.238162807952243</v>
      </c>
      <c r="F186">
        <v>-93.11992684259171</v>
      </c>
      <c r="G186">
        <v>38.1930550475033</v>
      </c>
      <c r="H186">
        <v>-78.468336661466452</v>
      </c>
      <c r="I186">
        <v>39.364199152550128</v>
      </c>
      <c r="J186">
        <v>-118.93146197067428</v>
      </c>
      <c r="K186">
        <v>1443.8108617906571</v>
      </c>
      <c r="L186">
        <v>147.61898457270399</v>
      </c>
      <c r="M186">
        <v>3576.8838564805314</v>
      </c>
      <c r="N186">
        <v>147.61898457270399</v>
      </c>
      <c r="O186" t="s">
        <v>376</v>
      </c>
      <c r="P186" s="13">
        <f>A186/Q186</f>
        <v>9.4307632156918615E-4</v>
      </c>
      <c r="Q186">
        <f>SUMIF(O:O,O186,A:A)</f>
        <v>79033454.97634995</v>
      </c>
    </row>
    <row r="187" spans="1:17" x14ac:dyDescent="0.3">
      <c r="A187">
        <v>34168.5</v>
      </c>
      <c r="B187" t="s">
        <v>108</v>
      </c>
      <c r="C187">
        <v>38.908000000000001</v>
      </c>
      <c r="D187">
        <v>-77.036961000000005</v>
      </c>
      <c r="E187">
        <v>36.238162807952243</v>
      </c>
      <c r="F187">
        <v>-93.11992684259171</v>
      </c>
      <c r="G187">
        <v>38.1930550475033</v>
      </c>
      <c r="H187">
        <v>-78.468336661466452</v>
      </c>
      <c r="I187">
        <v>39.364199152550128</v>
      </c>
      <c r="J187">
        <v>-118.93146197067428</v>
      </c>
      <c r="K187">
        <v>1446.087570811665</v>
      </c>
      <c r="L187">
        <v>147.6906912844444</v>
      </c>
      <c r="M187">
        <v>3580.623697580012</v>
      </c>
      <c r="N187">
        <v>147.6906912844444</v>
      </c>
      <c r="O187" t="s">
        <v>376</v>
      </c>
      <c r="P187" s="13">
        <f>A187/Q187</f>
        <v>4.323295749910543E-4</v>
      </c>
      <c r="Q187">
        <f>SUMIF(O:O,O187,A:A)</f>
        <v>79033454.97634995</v>
      </c>
    </row>
    <row r="188" spans="1:17" x14ac:dyDescent="0.3">
      <c r="A188">
        <v>128786.36</v>
      </c>
      <c r="B188" t="s">
        <v>227</v>
      </c>
      <c r="C188">
        <v>39.372242999999997</v>
      </c>
      <c r="D188">
        <v>-77.270985999999994</v>
      </c>
      <c r="E188">
        <v>36.238162807952243</v>
      </c>
      <c r="F188">
        <v>-93.11992684259171</v>
      </c>
      <c r="G188">
        <v>38.1930550475033</v>
      </c>
      <c r="H188">
        <v>-78.468336661466452</v>
      </c>
      <c r="I188">
        <v>39.364199152550128</v>
      </c>
      <c r="J188">
        <v>-118.93146197067428</v>
      </c>
      <c r="K188">
        <v>1433.2265056132749</v>
      </c>
      <c r="L188">
        <v>167.21465603086239</v>
      </c>
      <c r="M188">
        <v>3548.5883703044942</v>
      </c>
      <c r="N188">
        <v>167.21465603086239</v>
      </c>
      <c r="O188" t="s">
        <v>376</v>
      </c>
      <c r="P188" s="13">
        <f>A188/Q188</f>
        <v>1.6295170195778251E-3</v>
      </c>
      <c r="Q188">
        <f>SUMIF(O:O,O188,A:A)</f>
        <v>79033454.97634995</v>
      </c>
    </row>
    <row r="189" spans="1:17" x14ac:dyDescent="0.3">
      <c r="A189">
        <v>2387.31</v>
      </c>
      <c r="B189" t="s">
        <v>306</v>
      </c>
      <c r="C189">
        <v>39.149275000000003</v>
      </c>
      <c r="D189">
        <v>-76.775249000000002</v>
      </c>
      <c r="E189">
        <v>36.238162807952243</v>
      </c>
      <c r="F189">
        <v>-93.11992684259171</v>
      </c>
      <c r="G189">
        <v>38.1930550475033</v>
      </c>
      <c r="H189">
        <v>-78.468336661466452</v>
      </c>
      <c r="I189">
        <v>39.364199152550128</v>
      </c>
      <c r="J189">
        <v>-118.93146197067428</v>
      </c>
      <c r="K189">
        <v>1471.8745077963665</v>
      </c>
      <c r="L189">
        <v>181.4032455243765</v>
      </c>
      <c r="M189">
        <v>3595.9534781675643</v>
      </c>
      <c r="N189">
        <v>181.4032455243765</v>
      </c>
      <c r="O189" t="s">
        <v>376</v>
      </c>
      <c r="P189" s="13">
        <f>A189/Q189</f>
        <v>3.0206322129209471E-5</v>
      </c>
      <c r="Q189">
        <f>SUMIF(O:O,O189,A:A)</f>
        <v>79033454.97634995</v>
      </c>
    </row>
    <row r="190" spans="1:17" x14ac:dyDescent="0.3">
      <c r="A190">
        <v>134354.44000000003</v>
      </c>
      <c r="B190" t="s">
        <v>345</v>
      </c>
      <c r="C190">
        <v>39.197879</v>
      </c>
      <c r="D190">
        <v>-76.762506999999999</v>
      </c>
      <c r="E190">
        <v>36.238162807952243</v>
      </c>
      <c r="F190">
        <v>-93.11992684259171</v>
      </c>
      <c r="G190">
        <v>38.1930550475033</v>
      </c>
      <c r="H190">
        <v>-78.468336661466452</v>
      </c>
      <c r="I190">
        <v>39.364199152550128</v>
      </c>
      <c r="J190">
        <v>-118.93146197067428</v>
      </c>
      <c r="K190">
        <v>1473.6833898900716</v>
      </c>
      <c r="L190">
        <v>185.46370653664727</v>
      </c>
      <c r="M190">
        <v>3595.7087235505601</v>
      </c>
      <c r="N190">
        <v>185.46370653664727</v>
      </c>
      <c r="O190" t="s">
        <v>376</v>
      </c>
      <c r="P190" s="13">
        <f>A190/Q190</f>
        <v>1.699969209750534E-3</v>
      </c>
      <c r="Q190">
        <f>SUMIF(O:O,O190,A:A)</f>
        <v>79033454.97634995</v>
      </c>
    </row>
    <row r="191" spans="1:17" x14ac:dyDescent="0.3">
      <c r="A191">
        <v>492692.42</v>
      </c>
      <c r="B191" t="s">
        <v>200</v>
      </c>
      <c r="C191">
        <v>39.195504</v>
      </c>
      <c r="D191">
        <v>-76.722823000000005</v>
      </c>
      <c r="E191">
        <v>36.238162807952243</v>
      </c>
      <c r="F191">
        <v>-93.11992684259171</v>
      </c>
      <c r="G191">
        <v>38.1930550475033</v>
      </c>
      <c r="H191">
        <v>-78.468336661466452</v>
      </c>
      <c r="I191">
        <v>39.364199152550128</v>
      </c>
      <c r="J191">
        <v>-118.93146197067428</v>
      </c>
      <c r="K191">
        <v>1477.0364620416062</v>
      </c>
      <c r="L191">
        <v>188.0692649243862</v>
      </c>
      <c r="M191">
        <v>3599.0907070781268</v>
      </c>
      <c r="N191">
        <v>188.0692649243862</v>
      </c>
      <c r="O191" t="s">
        <v>376</v>
      </c>
      <c r="P191" s="13">
        <f>A191/Q191</f>
        <v>6.2339729440834104E-3</v>
      </c>
      <c r="Q191">
        <f>SUMIF(O:O,O191,A:A)</f>
        <v>79033454.97634995</v>
      </c>
    </row>
    <row r="192" spans="1:17" x14ac:dyDescent="0.3">
      <c r="A192">
        <v>126901.51999999999</v>
      </c>
      <c r="B192" t="s">
        <v>68</v>
      </c>
      <c r="C192">
        <v>39.290385000000001</v>
      </c>
      <c r="D192">
        <v>-76.612189000000001</v>
      </c>
      <c r="E192">
        <v>36.238162807952243</v>
      </c>
      <c r="F192">
        <v>-93.11992684259171</v>
      </c>
      <c r="G192">
        <v>38.1930550475033</v>
      </c>
      <c r="H192">
        <v>-78.468336661466452</v>
      </c>
      <c r="I192">
        <v>39.364199152550128</v>
      </c>
      <c r="J192">
        <v>-118.93146197067428</v>
      </c>
      <c r="K192">
        <v>1487.9137598290399</v>
      </c>
      <c r="L192">
        <v>201.98751916955169</v>
      </c>
      <c r="M192">
        <v>3605.791674801545</v>
      </c>
      <c r="N192">
        <v>201.98751916955169</v>
      </c>
      <c r="O192" t="s">
        <v>376</v>
      </c>
      <c r="P192" s="13">
        <f>A192/Q192</f>
        <v>1.6056683848374607E-3</v>
      </c>
      <c r="Q192">
        <f>SUMIF(O:O,O192,A:A)</f>
        <v>79033454.97634995</v>
      </c>
    </row>
    <row r="193" spans="1:17" x14ac:dyDescent="0.3">
      <c r="A193">
        <v>6000</v>
      </c>
      <c r="B193" t="s">
        <v>143</v>
      </c>
      <c r="C193">
        <v>39.937590999999998</v>
      </c>
      <c r="D193">
        <v>-77.661102</v>
      </c>
      <c r="E193">
        <v>36.238162807952243</v>
      </c>
      <c r="F193">
        <v>-93.11992684259171</v>
      </c>
      <c r="G193">
        <v>38.1930550475033</v>
      </c>
      <c r="H193">
        <v>-78.468336661466452</v>
      </c>
      <c r="I193">
        <v>39.364199152550128</v>
      </c>
      <c r="J193">
        <v>-118.93146197067428</v>
      </c>
      <c r="K193">
        <v>1411.8714083947068</v>
      </c>
      <c r="L193">
        <v>206.09881458103419</v>
      </c>
      <c r="M193">
        <v>3501.8678636792565</v>
      </c>
      <c r="N193">
        <v>206.09881458103419</v>
      </c>
      <c r="O193" t="s">
        <v>376</v>
      </c>
      <c r="P193" s="13">
        <f>A193/Q193</f>
        <v>7.5917217611142591E-5</v>
      </c>
      <c r="Q193">
        <f>SUMIF(O:O,O193,A:A)</f>
        <v>79033454.97634995</v>
      </c>
    </row>
    <row r="194" spans="1:17" x14ac:dyDescent="0.3">
      <c r="A194">
        <v>6973.5</v>
      </c>
      <c r="B194" t="s">
        <v>299</v>
      </c>
      <c r="C194">
        <v>37.289583</v>
      </c>
      <c r="D194">
        <v>-75.971321000000003</v>
      </c>
      <c r="E194">
        <v>36.238162807952243</v>
      </c>
      <c r="F194">
        <v>-93.11992684259171</v>
      </c>
      <c r="G194">
        <v>38.1930550475033</v>
      </c>
      <c r="H194">
        <v>-78.468336661466452</v>
      </c>
      <c r="I194">
        <v>39.364199152550128</v>
      </c>
      <c r="J194">
        <v>-118.93146197067428</v>
      </c>
      <c r="K194">
        <v>1529.9464847366016</v>
      </c>
      <c r="L194">
        <v>241.44354094720589</v>
      </c>
      <c r="M194">
        <v>3719.1480844184621</v>
      </c>
      <c r="N194">
        <v>241.44354094720589</v>
      </c>
      <c r="O194" t="s">
        <v>376</v>
      </c>
      <c r="P194" s="13">
        <f>A194/Q194</f>
        <v>8.8234786168550489E-5</v>
      </c>
      <c r="Q194">
        <f>SUMIF(O:O,O194,A:A)</f>
        <v>79033454.97634995</v>
      </c>
    </row>
    <row r="195" spans="1:17" x14ac:dyDescent="0.3">
      <c r="A195">
        <v>44751</v>
      </c>
      <c r="B195" t="s">
        <v>353</v>
      </c>
      <c r="C195">
        <v>36.212780000000002</v>
      </c>
      <c r="D195">
        <v>-79.713156999999995</v>
      </c>
      <c r="E195">
        <v>36.238162807952243</v>
      </c>
      <c r="F195">
        <v>-93.11992684259171</v>
      </c>
      <c r="G195">
        <v>38.1930550475033</v>
      </c>
      <c r="H195">
        <v>-78.468336661466452</v>
      </c>
      <c r="I195">
        <v>39.364199152550128</v>
      </c>
      <c r="J195">
        <v>-118.93146197067428</v>
      </c>
      <c r="K195">
        <v>1201.6378885805975</v>
      </c>
      <c r="L195">
        <v>246.21826973610609</v>
      </c>
      <c r="M195">
        <v>3437.0121556545905</v>
      </c>
      <c r="N195">
        <v>246.21826973610609</v>
      </c>
      <c r="O195" t="s">
        <v>376</v>
      </c>
      <c r="P195" s="13">
        <f>A195/Q195</f>
        <v>5.6622856755270709E-4</v>
      </c>
      <c r="Q195">
        <f>SUMIF(O:O,O195,A:A)</f>
        <v>79033454.97634995</v>
      </c>
    </row>
    <row r="196" spans="1:17" x14ac:dyDescent="0.3">
      <c r="A196">
        <v>9884.1</v>
      </c>
      <c r="B196" t="s">
        <v>353</v>
      </c>
      <c r="C196">
        <v>36.212780000000002</v>
      </c>
      <c r="D196">
        <v>-79.713156999999995</v>
      </c>
      <c r="E196">
        <v>36.238162807952243</v>
      </c>
      <c r="F196">
        <v>-93.11992684259171</v>
      </c>
      <c r="G196">
        <v>38.1930550475033</v>
      </c>
      <c r="H196">
        <v>-78.468336661466452</v>
      </c>
      <c r="I196">
        <v>39.364199152550128</v>
      </c>
      <c r="J196">
        <v>-118.93146197067428</v>
      </c>
      <c r="K196">
        <v>1201.6378885805975</v>
      </c>
      <c r="L196">
        <v>246.21826973610609</v>
      </c>
      <c r="M196">
        <v>3437.0121556545905</v>
      </c>
      <c r="N196">
        <v>246.21826973610609</v>
      </c>
      <c r="O196" t="s">
        <v>376</v>
      </c>
      <c r="P196" s="13">
        <f>A196/Q196</f>
        <v>1.2506222843171577E-4</v>
      </c>
      <c r="Q196">
        <f>SUMIF(O:O,O196,A:A)</f>
        <v>79033454.97634995</v>
      </c>
    </row>
    <row r="197" spans="1:17" x14ac:dyDescent="0.3">
      <c r="A197">
        <v>898.8</v>
      </c>
      <c r="B197" t="s">
        <v>353</v>
      </c>
      <c r="C197">
        <v>36.212780000000002</v>
      </c>
      <c r="D197">
        <v>-79.713156999999995</v>
      </c>
      <c r="E197">
        <v>36.238162807952243</v>
      </c>
      <c r="F197">
        <v>-93.11992684259171</v>
      </c>
      <c r="G197">
        <v>38.1930550475033</v>
      </c>
      <c r="H197">
        <v>-78.468336661466452</v>
      </c>
      <c r="I197">
        <v>39.364199152550128</v>
      </c>
      <c r="J197">
        <v>-118.93146197067428</v>
      </c>
      <c r="K197">
        <v>1201.6378885805975</v>
      </c>
      <c r="L197">
        <v>246.21826973610609</v>
      </c>
      <c r="M197">
        <v>3437.0121556545905</v>
      </c>
      <c r="N197">
        <v>246.21826973610609</v>
      </c>
      <c r="O197" t="s">
        <v>376</v>
      </c>
      <c r="P197" s="13">
        <f>A197/Q197</f>
        <v>1.137239919814916E-5</v>
      </c>
      <c r="Q197">
        <f>SUMIF(O:O,O197,A:A)</f>
        <v>79033454.97634995</v>
      </c>
    </row>
    <row r="198" spans="1:17" x14ac:dyDescent="0.3">
      <c r="A198">
        <v>162208.27999999997</v>
      </c>
      <c r="B198" t="s">
        <v>220</v>
      </c>
      <c r="C198">
        <v>39.962598</v>
      </c>
      <c r="D198">
        <v>-76.727744999999999</v>
      </c>
      <c r="E198">
        <v>36.238162807952243</v>
      </c>
      <c r="F198">
        <v>-93.11992684259171</v>
      </c>
      <c r="G198">
        <v>38.1930550475033</v>
      </c>
      <c r="H198">
        <v>-78.468336661466452</v>
      </c>
      <c r="I198">
        <v>39.364199152550128</v>
      </c>
      <c r="J198">
        <v>-118.93146197067428</v>
      </c>
      <c r="K198">
        <v>1490.3990979401126</v>
      </c>
      <c r="L198">
        <v>247.53785831677214</v>
      </c>
      <c r="M198">
        <v>3578.8798144257316</v>
      </c>
      <c r="N198">
        <v>247.53785831677214</v>
      </c>
      <c r="O198" t="s">
        <v>376</v>
      </c>
      <c r="P198" s="13">
        <f>A198/Q198</f>
        <v>2.0524002151815247E-3</v>
      </c>
      <c r="Q198">
        <f>SUMIF(O:O,O198,A:A)</f>
        <v>79033454.97634995</v>
      </c>
    </row>
    <row r="199" spans="1:17" x14ac:dyDescent="0.3">
      <c r="A199">
        <v>1774101.4400000002</v>
      </c>
      <c r="B199" t="s">
        <v>312</v>
      </c>
      <c r="C199">
        <v>38.360674000000003</v>
      </c>
      <c r="D199">
        <v>-75.599368999999996</v>
      </c>
      <c r="E199">
        <v>36.238162807952243</v>
      </c>
      <c r="F199">
        <v>-93.11992684259171</v>
      </c>
      <c r="G199">
        <v>38.1930550475033</v>
      </c>
      <c r="H199">
        <v>-78.468336661466452</v>
      </c>
      <c r="I199">
        <v>39.364199152550128</v>
      </c>
      <c r="J199">
        <v>-118.93146197067428</v>
      </c>
      <c r="K199">
        <v>1565.1678575561373</v>
      </c>
      <c r="L199">
        <v>251.11721704607749</v>
      </c>
      <c r="M199">
        <v>3716.9811885952417</v>
      </c>
      <c r="N199">
        <v>251.11721704607749</v>
      </c>
      <c r="O199" t="s">
        <v>376</v>
      </c>
      <c r="P199" s="13">
        <f>A199/Q199</f>
        <v>2.2447474180786908E-2</v>
      </c>
      <c r="Q199">
        <f>SUMIF(O:O,O199,A:A)</f>
        <v>79033454.97634995</v>
      </c>
    </row>
    <row r="200" spans="1:17" x14ac:dyDescent="0.3">
      <c r="A200">
        <v>141377.5</v>
      </c>
      <c r="B200" t="s">
        <v>312</v>
      </c>
      <c r="C200">
        <v>38.360674000000003</v>
      </c>
      <c r="D200">
        <v>-75.599368999999996</v>
      </c>
      <c r="E200">
        <v>36.238162807952243</v>
      </c>
      <c r="F200">
        <v>-93.11992684259171</v>
      </c>
      <c r="G200">
        <v>38.1930550475033</v>
      </c>
      <c r="H200">
        <v>-78.468336661466452</v>
      </c>
      <c r="I200">
        <v>39.364199152550128</v>
      </c>
      <c r="J200">
        <v>-118.93146197067428</v>
      </c>
      <c r="K200">
        <v>1565.1678575561373</v>
      </c>
      <c r="L200">
        <v>251.11721704607749</v>
      </c>
      <c r="M200">
        <v>3716.9811885952417</v>
      </c>
      <c r="N200">
        <v>251.11721704607749</v>
      </c>
      <c r="O200" t="s">
        <v>376</v>
      </c>
      <c r="P200" s="13">
        <f>A200/Q200</f>
        <v>1.788831072136552E-3</v>
      </c>
      <c r="Q200">
        <f>SUMIF(O:O,O200,A:A)</f>
        <v>79033454.97634995</v>
      </c>
    </row>
    <row r="201" spans="1:17" x14ac:dyDescent="0.3">
      <c r="A201">
        <v>116448.00000000001</v>
      </c>
      <c r="B201" t="s">
        <v>312</v>
      </c>
      <c r="C201">
        <v>38.360674000000003</v>
      </c>
      <c r="D201">
        <v>-75.599368999999996</v>
      </c>
      <c r="E201">
        <v>36.238162807952243</v>
      </c>
      <c r="F201">
        <v>-93.11992684259171</v>
      </c>
      <c r="G201">
        <v>38.1930550475033</v>
      </c>
      <c r="H201">
        <v>-78.468336661466452</v>
      </c>
      <c r="I201">
        <v>39.364199152550128</v>
      </c>
      <c r="J201">
        <v>-118.93146197067428</v>
      </c>
      <c r="K201">
        <v>1565.1678575561373</v>
      </c>
      <c r="L201">
        <v>251.11721704607749</v>
      </c>
      <c r="M201">
        <v>3716.9811885952417</v>
      </c>
      <c r="N201">
        <v>251.11721704607749</v>
      </c>
      <c r="O201" t="s">
        <v>376</v>
      </c>
      <c r="P201" s="13">
        <f>A201/Q201</f>
        <v>1.4734013593970558E-3</v>
      </c>
      <c r="Q201">
        <f>SUMIF(O:O,O201,A:A)</f>
        <v>79033454.97634995</v>
      </c>
    </row>
    <row r="202" spans="1:17" x14ac:dyDescent="0.3">
      <c r="A202">
        <v>10327.130000000001</v>
      </c>
      <c r="B202" t="s">
        <v>133</v>
      </c>
      <c r="C202">
        <v>39.549278999999999</v>
      </c>
      <c r="D202">
        <v>-76.091616999999999</v>
      </c>
      <c r="E202">
        <v>36.238162807952243</v>
      </c>
      <c r="F202">
        <v>-93.11992684259171</v>
      </c>
      <c r="G202">
        <v>38.1930550475033</v>
      </c>
      <c r="H202">
        <v>-78.468336661466452</v>
      </c>
      <c r="I202">
        <v>39.364199152550128</v>
      </c>
      <c r="J202">
        <v>-118.93146197067428</v>
      </c>
      <c r="K202">
        <v>1536.287117509904</v>
      </c>
      <c r="L202">
        <v>255.08166517657213</v>
      </c>
      <c r="M202">
        <v>3642.3518850641362</v>
      </c>
      <c r="N202">
        <v>255.08166517657213</v>
      </c>
      <c r="O202" t="s">
        <v>376</v>
      </c>
      <c r="P202" s="13">
        <f>A202/Q202</f>
        <v>1.3066782925142653E-4</v>
      </c>
      <c r="Q202">
        <f>SUMIF(O:O,O202,A:A)</f>
        <v>79033454.97634995</v>
      </c>
    </row>
    <row r="203" spans="1:17" x14ac:dyDescent="0.3">
      <c r="A203">
        <v>82317.66</v>
      </c>
      <c r="B203" t="s">
        <v>237</v>
      </c>
      <c r="C203">
        <v>36.071247</v>
      </c>
      <c r="D203">
        <v>-79.564469000000003</v>
      </c>
      <c r="E203">
        <v>36.238162807952243</v>
      </c>
      <c r="F203">
        <v>-93.11992684259171</v>
      </c>
      <c r="G203">
        <v>38.1930550475033</v>
      </c>
      <c r="H203">
        <v>-78.468336661466452</v>
      </c>
      <c r="I203">
        <v>39.364199152550128</v>
      </c>
      <c r="J203">
        <v>-118.93146197067428</v>
      </c>
      <c r="K203">
        <v>1216.1818057737351</v>
      </c>
      <c r="L203">
        <v>255.11782899724403</v>
      </c>
      <c r="M203">
        <v>3454.5751014721682</v>
      </c>
      <c r="N203">
        <v>255.11782899724403</v>
      </c>
      <c r="O203" t="s">
        <v>376</v>
      </c>
      <c r="P203" s="13">
        <f>A203/Q203</f>
        <v>1.0415546179100082E-3</v>
      </c>
      <c r="Q203">
        <f>SUMIF(O:O,O203,A:A)</f>
        <v>79033454.97634995</v>
      </c>
    </row>
    <row r="204" spans="1:17" x14ac:dyDescent="0.3">
      <c r="A204">
        <v>649500.02</v>
      </c>
      <c r="B204" t="s">
        <v>319</v>
      </c>
      <c r="C204">
        <v>40.501441</v>
      </c>
      <c r="D204">
        <v>-78.636725999999996</v>
      </c>
      <c r="E204">
        <v>36.238162807952243</v>
      </c>
      <c r="F204">
        <v>-93.11992684259171</v>
      </c>
      <c r="G204">
        <v>38.1930550475033</v>
      </c>
      <c r="H204">
        <v>-78.468336661466452</v>
      </c>
      <c r="I204">
        <v>39.364199152550128</v>
      </c>
      <c r="J204">
        <v>-118.93146197067428</v>
      </c>
      <c r="K204">
        <v>1346.5711010025573</v>
      </c>
      <c r="L204">
        <v>257.03650145409324</v>
      </c>
      <c r="M204">
        <v>3407.8991724360822</v>
      </c>
      <c r="N204">
        <v>257.03650145409324</v>
      </c>
      <c r="O204" t="s">
        <v>376</v>
      </c>
      <c r="P204" s="13">
        <f>A204/Q204</f>
        <v>8.2180390594635781E-3</v>
      </c>
      <c r="Q204">
        <f>SUMIF(O:O,O204,A:A)</f>
        <v>79033454.97634995</v>
      </c>
    </row>
    <row r="205" spans="1:17" x14ac:dyDescent="0.3">
      <c r="A205">
        <v>18183.2</v>
      </c>
      <c r="B205" t="s">
        <v>319</v>
      </c>
      <c r="C205">
        <v>40.501441</v>
      </c>
      <c r="D205">
        <v>-78.636725999999996</v>
      </c>
      <c r="E205">
        <v>36.238162807952243</v>
      </c>
      <c r="F205">
        <v>-93.11992684259171</v>
      </c>
      <c r="G205">
        <v>38.1930550475033</v>
      </c>
      <c r="H205">
        <v>-78.468336661466452</v>
      </c>
      <c r="I205">
        <v>39.364199152550128</v>
      </c>
      <c r="J205">
        <v>-118.93146197067428</v>
      </c>
      <c r="K205">
        <v>1346.5711010025573</v>
      </c>
      <c r="L205">
        <v>257.03650145409324</v>
      </c>
      <c r="M205">
        <v>3407.8991724360822</v>
      </c>
      <c r="N205">
        <v>257.03650145409324</v>
      </c>
      <c r="O205" t="s">
        <v>376</v>
      </c>
      <c r="P205" s="13">
        <f>A205/Q205</f>
        <v>2.3006965854448802E-4</v>
      </c>
      <c r="Q205">
        <f>SUMIF(O:O,O205,A:A)</f>
        <v>79033454.97634995</v>
      </c>
    </row>
    <row r="206" spans="1:17" x14ac:dyDescent="0.3">
      <c r="A206">
        <v>129774.56</v>
      </c>
      <c r="B206" t="s">
        <v>226</v>
      </c>
      <c r="C206">
        <v>40.214257000000003</v>
      </c>
      <c r="D206">
        <v>-77.008588000000003</v>
      </c>
      <c r="E206">
        <v>36.238162807952243</v>
      </c>
      <c r="F206">
        <v>-93.11992684259171</v>
      </c>
      <c r="G206">
        <v>38.1930550475033</v>
      </c>
      <c r="H206">
        <v>-78.468336661466452</v>
      </c>
      <c r="I206">
        <v>39.364199152550128</v>
      </c>
      <c r="J206">
        <v>-118.93146197067428</v>
      </c>
      <c r="K206">
        <v>1472.6127316633012</v>
      </c>
      <c r="L206">
        <v>257.5090166422998</v>
      </c>
      <c r="M206">
        <v>3549.4666376739897</v>
      </c>
      <c r="N206">
        <v>257.5090166422998</v>
      </c>
      <c r="O206" t="s">
        <v>376</v>
      </c>
      <c r="P206" s="13">
        <f>A206/Q206</f>
        <v>1.6420205853183802E-3</v>
      </c>
      <c r="Q206">
        <f>SUMIF(O:O,O206,A:A)</f>
        <v>79033454.97634995</v>
      </c>
    </row>
    <row r="207" spans="1:17" x14ac:dyDescent="0.3">
      <c r="A207">
        <v>25595949.011999998</v>
      </c>
      <c r="B207" t="s">
        <v>309</v>
      </c>
      <c r="C207">
        <v>36.072634999999998</v>
      </c>
      <c r="D207">
        <v>-79.791974999999994</v>
      </c>
      <c r="E207">
        <v>36.238162807952243</v>
      </c>
      <c r="F207">
        <v>-93.11992684259171</v>
      </c>
      <c r="G207">
        <v>38.1930550475033</v>
      </c>
      <c r="H207">
        <v>-78.468336661466452</v>
      </c>
      <c r="I207">
        <v>39.364199152550128</v>
      </c>
      <c r="J207">
        <v>-118.93146197067428</v>
      </c>
      <c r="K207">
        <v>1195.794560401238</v>
      </c>
      <c r="L207">
        <v>263.31916363405605</v>
      </c>
      <c r="M207">
        <v>3435.0943874081936</v>
      </c>
      <c r="N207">
        <v>263.31916363405605</v>
      </c>
      <c r="O207" t="s">
        <v>376</v>
      </c>
      <c r="P207" s="13">
        <f>A207/Q207</f>
        <v>0.32386220518461906</v>
      </c>
      <c r="Q207">
        <f>SUMIF(O:O,O207,A:A)</f>
        <v>79033454.97634995</v>
      </c>
    </row>
    <row r="208" spans="1:17" x14ac:dyDescent="0.3">
      <c r="A208">
        <v>210935.03999999998</v>
      </c>
      <c r="B208" t="s">
        <v>309</v>
      </c>
      <c r="C208">
        <v>36.072634999999998</v>
      </c>
      <c r="D208">
        <v>-79.791974999999994</v>
      </c>
      <c r="E208">
        <v>36.238162807952243</v>
      </c>
      <c r="F208">
        <v>-93.11992684259171</v>
      </c>
      <c r="G208">
        <v>38.1930550475033</v>
      </c>
      <c r="H208">
        <v>-78.468336661466452</v>
      </c>
      <c r="I208">
        <v>39.364199152550128</v>
      </c>
      <c r="J208">
        <v>-118.93146197067428</v>
      </c>
      <c r="K208">
        <v>1195.794560401238</v>
      </c>
      <c r="L208">
        <v>263.31916363405605</v>
      </c>
      <c r="M208">
        <v>3435.0943874081936</v>
      </c>
      <c r="N208">
        <v>263.31916363405605</v>
      </c>
      <c r="O208" t="s">
        <v>376</v>
      </c>
      <c r="P208" s="13">
        <f>A208/Q208</f>
        <v>2.6689335555825111E-3</v>
      </c>
      <c r="Q208">
        <f>SUMIF(O:O,O208,A:A)</f>
        <v>79033454.97634995</v>
      </c>
    </row>
    <row r="209" spans="1:17" x14ac:dyDescent="0.3">
      <c r="A209">
        <v>13405.2</v>
      </c>
      <c r="B209" t="s">
        <v>125</v>
      </c>
      <c r="C209">
        <v>36.852925999999997</v>
      </c>
      <c r="D209">
        <v>-75.977985000000004</v>
      </c>
      <c r="E209">
        <v>36.238162807952243</v>
      </c>
      <c r="F209">
        <v>-93.11992684259171</v>
      </c>
      <c r="G209">
        <v>38.1930550475033</v>
      </c>
      <c r="H209">
        <v>-78.468336661466452</v>
      </c>
      <c r="I209">
        <v>39.364199152550128</v>
      </c>
      <c r="J209">
        <v>-118.93146197067428</v>
      </c>
      <c r="K209">
        <v>1530.7982245348364</v>
      </c>
      <c r="L209">
        <v>265.38280231956128</v>
      </c>
      <c r="M209">
        <v>3733.0898069609561</v>
      </c>
      <c r="N209">
        <v>265.38280231956128</v>
      </c>
      <c r="O209" t="s">
        <v>376</v>
      </c>
      <c r="P209" s="13">
        <f>A209/Q209</f>
        <v>1.696142475868148E-4</v>
      </c>
      <c r="Q209">
        <f>SUMIF(O:O,O209,A:A)</f>
        <v>79033454.97634995</v>
      </c>
    </row>
    <row r="210" spans="1:17" x14ac:dyDescent="0.3">
      <c r="A210">
        <v>19110.599999999999</v>
      </c>
      <c r="B210" t="s">
        <v>274</v>
      </c>
      <c r="C210">
        <v>36.112478000000003</v>
      </c>
      <c r="D210">
        <v>-80.015112000000002</v>
      </c>
      <c r="E210">
        <v>36.238162807952243</v>
      </c>
      <c r="F210">
        <v>-93.11992684259171</v>
      </c>
      <c r="G210">
        <v>38.1930550475033</v>
      </c>
      <c r="H210">
        <v>-78.468336661466452</v>
      </c>
      <c r="I210">
        <v>39.364199152550128</v>
      </c>
      <c r="J210">
        <v>-118.93146197067428</v>
      </c>
      <c r="K210">
        <v>1175.450021825568</v>
      </c>
      <c r="L210">
        <v>268.86947388780919</v>
      </c>
      <c r="M210">
        <v>3414.6597911314184</v>
      </c>
      <c r="N210">
        <v>268.86947388780919</v>
      </c>
      <c r="O210" t="s">
        <v>376</v>
      </c>
      <c r="P210" s="13">
        <f>A210/Q210</f>
        <v>2.4180392981325028E-4</v>
      </c>
      <c r="Q210">
        <f>SUMIF(O:O,O210,A:A)</f>
        <v>79033454.97634995</v>
      </c>
    </row>
    <row r="211" spans="1:17" x14ac:dyDescent="0.3">
      <c r="A211">
        <v>131475.51999999999</v>
      </c>
      <c r="B211" t="s">
        <v>274</v>
      </c>
      <c r="C211">
        <v>36.112478000000003</v>
      </c>
      <c r="D211">
        <v>-80.015112000000002</v>
      </c>
      <c r="E211">
        <v>36.238162807952243</v>
      </c>
      <c r="F211">
        <v>-93.11992684259171</v>
      </c>
      <c r="G211">
        <v>38.1930550475033</v>
      </c>
      <c r="H211">
        <v>-78.468336661466452</v>
      </c>
      <c r="I211">
        <v>39.364199152550128</v>
      </c>
      <c r="J211">
        <v>-118.93146197067428</v>
      </c>
      <c r="K211">
        <v>1175.450021825568</v>
      </c>
      <c r="L211">
        <v>268.86947388780919</v>
      </c>
      <c r="M211">
        <v>3414.6597911314184</v>
      </c>
      <c r="N211">
        <v>268.86947388780919</v>
      </c>
      <c r="O211" t="s">
        <v>376</v>
      </c>
      <c r="P211" s="13">
        <f>A211/Q211</f>
        <v>1.663542610396355E-3</v>
      </c>
      <c r="Q211">
        <f>SUMIF(O:O,O211,A:A)</f>
        <v>79033454.97634995</v>
      </c>
    </row>
    <row r="212" spans="1:17" x14ac:dyDescent="0.3">
      <c r="A212">
        <v>904.8</v>
      </c>
      <c r="B212" t="s">
        <v>274</v>
      </c>
      <c r="C212">
        <v>36.112478000000003</v>
      </c>
      <c r="D212">
        <v>-80.015112000000002</v>
      </c>
      <c r="E212">
        <v>36.238162807952243</v>
      </c>
      <c r="F212">
        <v>-93.11992684259171</v>
      </c>
      <c r="G212">
        <v>38.1930550475033</v>
      </c>
      <c r="H212">
        <v>-78.468336661466452</v>
      </c>
      <c r="I212">
        <v>39.364199152550128</v>
      </c>
      <c r="J212">
        <v>-118.93146197067428</v>
      </c>
      <c r="K212">
        <v>1175.450021825568</v>
      </c>
      <c r="L212">
        <v>268.86947388780919</v>
      </c>
      <c r="M212">
        <v>3414.6597911314184</v>
      </c>
      <c r="N212">
        <v>268.86947388780919</v>
      </c>
      <c r="O212" t="s">
        <v>376</v>
      </c>
      <c r="P212" s="13">
        <f>A212/Q212</f>
        <v>1.1448316415760304E-5</v>
      </c>
      <c r="Q212">
        <f>SUMIF(O:O,O212,A:A)</f>
        <v>79033454.97634995</v>
      </c>
    </row>
    <row r="213" spans="1:17" x14ac:dyDescent="0.3">
      <c r="A213">
        <v>8960</v>
      </c>
      <c r="B213" t="s">
        <v>291</v>
      </c>
      <c r="C213">
        <v>35.721268999999999</v>
      </c>
      <c r="D213">
        <v>-77.915539999999993</v>
      </c>
      <c r="E213">
        <v>36.238162807952243</v>
      </c>
      <c r="F213">
        <v>-93.11992684259171</v>
      </c>
      <c r="G213">
        <v>38.1930550475033</v>
      </c>
      <c r="H213">
        <v>-78.468336661466452</v>
      </c>
      <c r="I213">
        <v>39.364199152550128</v>
      </c>
      <c r="J213">
        <v>-118.93146197067428</v>
      </c>
      <c r="K213">
        <v>1367.9206998264663</v>
      </c>
      <c r="L213">
        <v>279.139524609847</v>
      </c>
      <c r="M213">
        <v>3607.7582807237691</v>
      </c>
      <c r="N213">
        <v>279.139524609847</v>
      </c>
      <c r="O213" t="s">
        <v>376</v>
      </c>
      <c r="P213" s="13">
        <f>A213/Q213</f>
        <v>1.1336971163263961E-4</v>
      </c>
      <c r="Q213">
        <f>SUMIF(O:O,O213,A:A)</f>
        <v>79033454.97634995</v>
      </c>
    </row>
    <row r="214" spans="1:17" x14ac:dyDescent="0.3">
      <c r="A214">
        <v>63478.520000000004</v>
      </c>
      <c r="B214" t="s">
        <v>350</v>
      </c>
      <c r="C214">
        <v>40.638682000000003</v>
      </c>
      <c r="D214">
        <v>-77.568605000000005</v>
      </c>
      <c r="E214">
        <v>36.238162807952243</v>
      </c>
      <c r="F214">
        <v>-93.11992684259171</v>
      </c>
      <c r="G214">
        <v>38.1930550475033</v>
      </c>
      <c r="H214">
        <v>-78.468336661466452</v>
      </c>
      <c r="I214">
        <v>39.364199152550128</v>
      </c>
      <c r="J214">
        <v>-118.93146197067428</v>
      </c>
      <c r="K214">
        <v>1437.5913485029848</v>
      </c>
      <c r="L214">
        <v>282.64706911449935</v>
      </c>
      <c r="M214">
        <v>3493.3592312718038</v>
      </c>
      <c r="N214">
        <v>282.64706911449935</v>
      </c>
      <c r="O214" t="s">
        <v>376</v>
      </c>
      <c r="P214" s="13">
        <f>A214/Q214</f>
        <v>8.0318543607887797E-4</v>
      </c>
      <c r="Q214">
        <f>SUMIF(O:O,O214,A:A)</f>
        <v>79033454.97634995</v>
      </c>
    </row>
    <row r="215" spans="1:17" x14ac:dyDescent="0.3">
      <c r="A215">
        <v>1297764.1200000006</v>
      </c>
      <c r="B215" t="s">
        <v>315</v>
      </c>
      <c r="C215">
        <v>38.460391999999999</v>
      </c>
      <c r="D215">
        <v>-75.220743999999996</v>
      </c>
      <c r="E215">
        <v>36.238162807952243</v>
      </c>
      <c r="F215">
        <v>-93.11992684259171</v>
      </c>
      <c r="G215">
        <v>38.1930550475033</v>
      </c>
      <c r="H215">
        <v>-78.468336661466452</v>
      </c>
      <c r="I215">
        <v>39.364199152550128</v>
      </c>
      <c r="J215">
        <v>-118.93146197067428</v>
      </c>
      <c r="K215">
        <v>1598.740264786584</v>
      </c>
      <c r="L215">
        <v>284.83075811980149</v>
      </c>
      <c r="M215">
        <v>3745.7725943680339</v>
      </c>
      <c r="N215">
        <v>284.83075811980149</v>
      </c>
      <c r="O215" t="s">
        <v>376</v>
      </c>
      <c r="P215" s="13">
        <f>A215/Q215</f>
        <v>1.6420440184328835E-2</v>
      </c>
      <c r="Q215">
        <f>SUMIF(O:O,O215,A:A)</f>
        <v>79033454.97634995</v>
      </c>
    </row>
    <row r="216" spans="1:17" x14ac:dyDescent="0.3">
      <c r="A216">
        <v>7864.13</v>
      </c>
      <c r="B216" t="s">
        <v>139</v>
      </c>
      <c r="C216">
        <v>40.329535999999997</v>
      </c>
      <c r="D216">
        <v>-76.515243999999996</v>
      </c>
      <c r="E216">
        <v>36.238162807952243</v>
      </c>
      <c r="F216">
        <v>-93.11992684259171</v>
      </c>
      <c r="G216">
        <v>38.1930550475033</v>
      </c>
      <c r="H216">
        <v>-78.468336661466452</v>
      </c>
      <c r="I216">
        <v>39.364199152550128</v>
      </c>
      <c r="J216">
        <v>-118.93146197067428</v>
      </c>
      <c r="K216">
        <v>1516.226367929858</v>
      </c>
      <c r="L216">
        <v>291.00096554348653</v>
      </c>
      <c r="M216">
        <v>3587.6165318319513</v>
      </c>
      <c r="N216">
        <v>291.00096554348653</v>
      </c>
      <c r="O216" t="s">
        <v>376</v>
      </c>
      <c r="P216" s="13">
        <f>A216/Q216</f>
        <v>9.9503811422052473E-5</v>
      </c>
      <c r="Q216">
        <f>SUMIF(O:O,O216,A:A)</f>
        <v>79033454.97634995</v>
      </c>
    </row>
    <row r="217" spans="1:17" x14ac:dyDescent="0.3">
      <c r="A217">
        <v>95001</v>
      </c>
      <c r="B217" t="s">
        <v>236</v>
      </c>
      <c r="C217">
        <v>40.233148</v>
      </c>
      <c r="D217">
        <v>-76.137168000000003</v>
      </c>
      <c r="E217">
        <v>36.238162807952243</v>
      </c>
      <c r="F217">
        <v>-93.11992684259171</v>
      </c>
      <c r="G217">
        <v>38.1930550475033</v>
      </c>
      <c r="H217">
        <v>-78.468336661466452</v>
      </c>
      <c r="I217">
        <v>39.364199152550128</v>
      </c>
      <c r="J217">
        <v>-118.93146197067428</v>
      </c>
      <c r="K217">
        <v>1545.4663769049787</v>
      </c>
      <c r="L217">
        <v>302.92725389340205</v>
      </c>
      <c r="M217">
        <v>3621.2470164118349</v>
      </c>
      <c r="N217">
        <v>302.92725389340205</v>
      </c>
      <c r="O217" t="s">
        <v>376</v>
      </c>
      <c r="P217" s="13">
        <f>A217/Q217</f>
        <v>1.2020352650460263E-3</v>
      </c>
      <c r="Q217">
        <f>SUMIF(O:O,O217,A:A)</f>
        <v>79033454.97634995</v>
      </c>
    </row>
    <row r="218" spans="1:17" x14ac:dyDescent="0.3">
      <c r="A218">
        <v>371799.6</v>
      </c>
      <c r="B218" t="s">
        <v>330</v>
      </c>
      <c r="C218">
        <v>40.563122999999997</v>
      </c>
      <c r="D218">
        <v>-80.208393000000001</v>
      </c>
      <c r="E218">
        <v>36.238162807952243</v>
      </c>
      <c r="F218">
        <v>-93.11992684259171</v>
      </c>
      <c r="G218">
        <v>38.1930550475033</v>
      </c>
      <c r="H218">
        <v>-78.468336661466452</v>
      </c>
      <c r="I218">
        <v>39.364199152550128</v>
      </c>
      <c r="J218">
        <v>-118.93146197067428</v>
      </c>
      <c r="K218">
        <v>1221.912497968354</v>
      </c>
      <c r="L218">
        <v>302.95378832209042</v>
      </c>
      <c r="M218">
        <v>3276.1625246897152</v>
      </c>
      <c r="N218">
        <v>302.95378832209042</v>
      </c>
      <c r="O218" t="s">
        <v>376</v>
      </c>
      <c r="P218" s="13">
        <f>A218/Q218</f>
        <v>4.7043318568226284E-3</v>
      </c>
      <c r="Q218">
        <f>SUMIF(O:O,O218,A:A)</f>
        <v>79033454.97634995</v>
      </c>
    </row>
    <row r="219" spans="1:17" x14ac:dyDescent="0.3">
      <c r="A219">
        <v>62660.160000000003</v>
      </c>
      <c r="B219" t="s">
        <v>243</v>
      </c>
      <c r="C219">
        <v>36.145964999999997</v>
      </c>
      <c r="D219">
        <v>-81.160640000000001</v>
      </c>
      <c r="E219">
        <v>36.238162807952243</v>
      </c>
      <c r="F219">
        <v>-93.11992684259171</v>
      </c>
      <c r="G219">
        <v>38.1930550475033</v>
      </c>
      <c r="H219">
        <v>-78.468336661466452</v>
      </c>
      <c r="I219">
        <v>39.364199152550128</v>
      </c>
      <c r="J219">
        <v>-118.93146197067428</v>
      </c>
      <c r="K219">
        <v>1072.5813920965275</v>
      </c>
      <c r="L219">
        <v>329.67338567481454</v>
      </c>
      <c r="M219">
        <v>3315.606302475861</v>
      </c>
      <c r="N219">
        <v>329.67338567481454</v>
      </c>
      <c r="O219" t="s">
        <v>376</v>
      </c>
      <c r="P219" s="13">
        <f>A219/Q219</f>
        <v>7.9283083371150219E-4</v>
      </c>
      <c r="Q219">
        <f>SUMIF(O:O,O219,A:A)</f>
        <v>79033454.97634995</v>
      </c>
    </row>
    <row r="220" spans="1:17" x14ac:dyDescent="0.3">
      <c r="A220">
        <v>263424.15999999997</v>
      </c>
      <c r="B220" t="s">
        <v>338</v>
      </c>
      <c r="C220">
        <v>35.670972999999996</v>
      </c>
      <c r="D220">
        <v>-80.474226000000002</v>
      </c>
      <c r="E220">
        <v>36.238162807952243</v>
      </c>
      <c r="F220">
        <v>-93.11992684259171</v>
      </c>
      <c r="G220">
        <v>38.1930550475033</v>
      </c>
      <c r="H220">
        <v>-78.468336661466452</v>
      </c>
      <c r="I220">
        <v>39.364199152550128</v>
      </c>
      <c r="J220">
        <v>-118.93146197067428</v>
      </c>
      <c r="K220">
        <v>1139.1801656232496</v>
      </c>
      <c r="L220">
        <v>332.23844627767136</v>
      </c>
      <c r="M220">
        <v>3390.8210187629566</v>
      </c>
      <c r="N220">
        <v>332.23844627767136</v>
      </c>
      <c r="O220" t="s">
        <v>376</v>
      </c>
      <c r="P220" s="13">
        <f>A220/Q220</f>
        <v>3.3330715464587406E-3</v>
      </c>
      <c r="Q220">
        <f>SUMIF(O:O,O220,A:A)</f>
        <v>79033454.97634995</v>
      </c>
    </row>
    <row r="221" spans="1:17" x14ac:dyDescent="0.3">
      <c r="A221">
        <v>27896.080000000002</v>
      </c>
      <c r="B221" t="s">
        <v>262</v>
      </c>
      <c r="C221">
        <v>35.551251000000001</v>
      </c>
      <c r="D221">
        <v>-80.406448999999995</v>
      </c>
      <c r="E221">
        <v>36.238162807952243</v>
      </c>
      <c r="F221">
        <v>-93.11992684259171</v>
      </c>
      <c r="G221">
        <v>38.1930550475033</v>
      </c>
      <c r="H221">
        <v>-78.468336661466452</v>
      </c>
      <c r="I221">
        <v>39.364199152550128</v>
      </c>
      <c r="J221">
        <v>-118.93146197067428</v>
      </c>
      <c r="K221">
        <v>1146.9294235661821</v>
      </c>
      <c r="L221">
        <v>340.51899948055893</v>
      </c>
      <c r="M221">
        <v>3400.8971713357387</v>
      </c>
      <c r="N221">
        <v>340.51899948055893</v>
      </c>
      <c r="O221" t="s">
        <v>376</v>
      </c>
      <c r="P221" s="13">
        <f>A221/Q221</f>
        <v>3.529654626429738E-4</v>
      </c>
      <c r="Q221">
        <f>SUMIF(O:O,O221,A:A)</f>
        <v>79033454.97634995</v>
      </c>
    </row>
    <row r="222" spans="1:17" x14ac:dyDescent="0.3">
      <c r="A222">
        <v>6604.69</v>
      </c>
      <c r="B222" t="s">
        <v>140</v>
      </c>
      <c r="C222">
        <v>35.141455000000001</v>
      </c>
      <c r="D222">
        <v>-79.007994999999994</v>
      </c>
      <c r="E222">
        <v>36.238162807952243</v>
      </c>
      <c r="F222">
        <v>-93.11992684259171</v>
      </c>
      <c r="G222">
        <v>38.1930550475033</v>
      </c>
      <c r="H222">
        <v>-78.468336661466452</v>
      </c>
      <c r="I222">
        <v>39.364199152550128</v>
      </c>
      <c r="J222">
        <v>-118.93146197067428</v>
      </c>
      <c r="K222">
        <v>1279.1392128666002</v>
      </c>
      <c r="L222">
        <v>342.59768977513892</v>
      </c>
      <c r="M222">
        <v>3535.6507150369275</v>
      </c>
      <c r="N222">
        <v>342.59768977513892</v>
      </c>
      <c r="O222" t="s">
        <v>376</v>
      </c>
      <c r="P222" s="13">
        <f>A222/Q222</f>
        <v>8.3568281330689563E-5</v>
      </c>
      <c r="Q222">
        <f>SUMIF(O:O,O222,A:A)</f>
        <v>79033454.97634995</v>
      </c>
    </row>
    <row r="223" spans="1:17" x14ac:dyDescent="0.3">
      <c r="A223">
        <v>474679.95600000012</v>
      </c>
      <c r="B223" t="s">
        <v>323</v>
      </c>
      <c r="C223">
        <v>39.952584000000002</v>
      </c>
      <c r="D223">
        <v>-75.165222</v>
      </c>
      <c r="E223">
        <v>36.238162807952243</v>
      </c>
      <c r="F223">
        <v>-93.11992684259171</v>
      </c>
      <c r="G223">
        <v>38.1930550475033</v>
      </c>
      <c r="H223">
        <v>-78.468336661466452</v>
      </c>
      <c r="I223">
        <v>39.364199152550128</v>
      </c>
      <c r="J223">
        <v>-118.93146197067428</v>
      </c>
      <c r="K223">
        <v>1621.3780105661626</v>
      </c>
      <c r="L223">
        <v>345.7585154643624</v>
      </c>
      <c r="M223">
        <v>3708.8299474664932</v>
      </c>
      <c r="N223">
        <v>345.7585154643624</v>
      </c>
      <c r="O223" t="s">
        <v>376</v>
      </c>
      <c r="P223" s="13">
        <f>A223/Q223</f>
        <v>6.0060635858832671E-3</v>
      </c>
      <c r="Q223">
        <f>SUMIF(O:O,O223,A:A)</f>
        <v>79033454.97634995</v>
      </c>
    </row>
    <row r="224" spans="1:17" x14ac:dyDescent="0.3">
      <c r="A224">
        <v>117537.04000000001</v>
      </c>
      <c r="B224" t="s">
        <v>323</v>
      </c>
      <c r="C224">
        <v>39.952584000000002</v>
      </c>
      <c r="D224">
        <v>-75.165222</v>
      </c>
      <c r="E224">
        <v>36.238162807952243</v>
      </c>
      <c r="F224">
        <v>-93.11992684259171</v>
      </c>
      <c r="G224">
        <v>38.1930550475033</v>
      </c>
      <c r="H224">
        <v>-78.468336661466452</v>
      </c>
      <c r="I224">
        <v>39.364199152550128</v>
      </c>
      <c r="J224">
        <v>-118.93146197067428</v>
      </c>
      <c r="K224">
        <v>1621.3780105661626</v>
      </c>
      <c r="L224">
        <v>345.7585154643624</v>
      </c>
      <c r="M224">
        <v>3708.8299474664932</v>
      </c>
      <c r="N224">
        <v>345.7585154643624</v>
      </c>
      <c r="O224" t="s">
        <v>376</v>
      </c>
      <c r="P224" s="13">
        <f>A224/Q224</f>
        <v>1.487180840508262E-3</v>
      </c>
      <c r="Q224">
        <f>SUMIF(O:O,O224,A:A)</f>
        <v>79033454.97634995</v>
      </c>
    </row>
    <row r="225" spans="1:17" x14ac:dyDescent="0.3">
      <c r="A225">
        <v>14423.68</v>
      </c>
      <c r="B225" t="s">
        <v>362</v>
      </c>
      <c r="C225">
        <v>38.419249999999998</v>
      </c>
      <c r="D225">
        <v>-82.445154000000002</v>
      </c>
      <c r="E225">
        <v>36.238162807952243</v>
      </c>
      <c r="F225">
        <v>-93.11992684259171</v>
      </c>
      <c r="G225">
        <v>38.1930550475033</v>
      </c>
      <c r="H225">
        <v>-78.468336661466452</v>
      </c>
      <c r="I225">
        <v>39.364199152550128</v>
      </c>
      <c r="J225">
        <v>-118.93146197067428</v>
      </c>
      <c r="K225">
        <v>973.86180627811211</v>
      </c>
      <c r="L225">
        <v>347.8830376102311</v>
      </c>
      <c r="M225">
        <v>3137.9092220789621</v>
      </c>
      <c r="N225">
        <v>347.8830376102311</v>
      </c>
      <c r="O225" t="s">
        <v>376</v>
      </c>
      <c r="P225" s="13">
        <f>A225/Q225</f>
        <v>1.8250094221891421E-4</v>
      </c>
      <c r="Q225">
        <f>SUMIF(O:O,O225,A:A)</f>
        <v>79033454.97634995</v>
      </c>
    </row>
    <row r="226" spans="1:17" x14ac:dyDescent="0.3">
      <c r="A226">
        <v>108823.67999999999</v>
      </c>
      <c r="B226" t="s">
        <v>231</v>
      </c>
      <c r="C226">
        <v>36.709833000000003</v>
      </c>
      <c r="D226">
        <v>-81.977348000000006</v>
      </c>
      <c r="E226">
        <v>36.238162807952243</v>
      </c>
      <c r="F226">
        <v>-93.11992684259171</v>
      </c>
      <c r="G226">
        <v>38.1930550475033</v>
      </c>
      <c r="H226">
        <v>-78.468336661466452</v>
      </c>
      <c r="I226">
        <v>39.364199152550128</v>
      </c>
      <c r="J226">
        <v>-118.93146197067428</v>
      </c>
      <c r="K226">
        <v>997.1278805366253</v>
      </c>
      <c r="L226">
        <v>350.88251015248346</v>
      </c>
      <c r="M226">
        <v>3227.2618413519149</v>
      </c>
      <c r="N226">
        <v>350.88251015248346</v>
      </c>
      <c r="O226" t="s">
        <v>376</v>
      </c>
      <c r="P226" s="13">
        <f>A226/Q226</f>
        <v>1.3769318326342242E-3</v>
      </c>
      <c r="Q226">
        <f>SUMIF(O:O,O226,A:A)</f>
        <v>79033454.97634995</v>
      </c>
    </row>
    <row r="227" spans="1:17" x14ac:dyDescent="0.3">
      <c r="A227">
        <v>18426</v>
      </c>
      <c r="B227" t="s">
        <v>276</v>
      </c>
      <c r="C227">
        <v>34.806553000000001</v>
      </c>
      <c r="D227">
        <v>-78.971141000000003</v>
      </c>
      <c r="E227">
        <v>36.238162807952243</v>
      </c>
      <c r="F227">
        <v>-93.11992684259171</v>
      </c>
      <c r="G227">
        <v>38.1930550475033</v>
      </c>
      <c r="H227">
        <v>-78.468336661466452</v>
      </c>
      <c r="I227">
        <v>39.364199152550128</v>
      </c>
      <c r="J227">
        <v>-118.93146197067428</v>
      </c>
      <c r="K227">
        <v>1289.1467410751836</v>
      </c>
      <c r="L227">
        <v>379.068688505392</v>
      </c>
      <c r="M227">
        <v>3551.4835459523533</v>
      </c>
      <c r="N227">
        <v>379.068688505392</v>
      </c>
      <c r="O227" t="s">
        <v>376</v>
      </c>
      <c r="P227" s="13">
        <f>A227/Q227</f>
        <v>2.3314177528381891E-4</v>
      </c>
      <c r="Q227">
        <f>SUMIF(O:O,O227,A:A)</f>
        <v>79033454.97634995</v>
      </c>
    </row>
    <row r="228" spans="1:17" x14ac:dyDescent="0.3">
      <c r="A228">
        <v>95878.080000000002</v>
      </c>
      <c r="B228" t="s">
        <v>235</v>
      </c>
      <c r="C228">
        <v>40.625931999999999</v>
      </c>
      <c r="D228">
        <v>-75.370457999999999</v>
      </c>
      <c r="E228">
        <v>36.238162807952243</v>
      </c>
      <c r="F228">
        <v>-93.11992684259171</v>
      </c>
      <c r="G228">
        <v>38.1930550475033</v>
      </c>
      <c r="H228">
        <v>-78.468336661466452</v>
      </c>
      <c r="I228">
        <v>39.364199152550128</v>
      </c>
      <c r="J228">
        <v>-118.93146197067428</v>
      </c>
      <c r="K228">
        <v>1617.7659084358174</v>
      </c>
      <c r="L228">
        <v>379.40004899397059</v>
      </c>
      <c r="M228">
        <v>3675.1620243979505</v>
      </c>
      <c r="N228">
        <v>379.40004899397059</v>
      </c>
      <c r="O228" t="s">
        <v>376</v>
      </c>
      <c r="P228" s="13">
        <f>A228/Q228</f>
        <v>1.2131328439164231E-3</v>
      </c>
      <c r="Q228">
        <f>SUMIF(O:O,O228,A:A)</f>
        <v>79033454.97634995</v>
      </c>
    </row>
    <row r="229" spans="1:17" x14ac:dyDescent="0.3">
      <c r="A229">
        <v>5094.0999999999995</v>
      </c>
      <c r="B229" t="s">
        <v>148</v>
      </c>
      <c r="C229">
        <v>40.798946999999998</v>
      </c>
      <c r="D229">
        <v>-81.378446999999994</v>
      </c>
      <c r="E229">
        <v>36.238162807952243</v>
      </c>
      <c r="F229">
        <v>-93.11992684259171</v>
      </c>
      <c r="G229">
        <v>38.1930550475033</v>
      </c>
      <c r="H229">
        <v>-78.468336661466452</v>
      </c>
      <c r="I229">
        <v>39.364199152550128</v>
      </c>
      <c r="J229">
        <v>-118.93146197067428</v>
      </c>
      <c r="K229">
        <v>1138.9599134600157</v>
      </c>
      <c r="L229">
        <v>382.40342070869104</v>
      </c>
      <c r="M229">
        <v>3174.4373811219166</v>
      </c>
      <c r="N229">
        <v>382.40342070869104</v>
      </c>
      <c r="O229" t="s">
        <v>376</v>
      </c>
      <c r="P229" s="13">
        <f>A229/Q229</f>
        <v>6.4454983038820244E-5</v>
      </c>
      <c r="Q229">
        <f>SUMIF(O:O,O229,A:A)</f>
        <v>79033454.97634995</v>
      </c>
    </row>
    <row r="230" spans="1:17" x14ac:dyDescent="0.3">
      <c r="A230">
        <v>58071.040000000001</v>
      </c>
      <c r="B230" t="s">
        <v>148</v>
      </c>
      <c r="C230">
        <v>40.798946999999998</v>
      </c>
      <c r="D230">
        <v>-81.378446999999994</v>
      </c>
      <c r="E230">
        <v>36.238162807952243</v>
      </c>
      <c r="F230">
        <v>-93.11992684259171</v>
      </c>
      <c r="G230">
        <v>38.1930550475033</v>
      </c>
      <c r="H230">
        <v>-78.468336661466452</v>
      </c>
      <c r="I230">
        <v>39.364199152550128</v>
      </c>
      <c r="J230">
        <v>-118.93146197067428</v>
      </c>
      <c r="K230">
        <v>1138.9599134600157</v>
      </c>
      <c r="L230">
        <v>382.40342070869104</v>
      </c>
      <c r="M230">
        <v>3174.4373811219166</v>
      </c>
      <c r="N230">
        <v>382.40342070869104</v>
      </c>
      <c r="O230" t="s">
        <v>376</v>
      </c>
      <c r="P230" s="13">
        <f>A230/Q230</f>
        <v>7.3476529676422774E-4</v>
      </c>
      <c r="Q230">
        <f>SUMIF(O:O,O230,A:A)</f>
        <v>79033454.97634995</v>
      </c>
    </row>
    <row r="231" spans="1:17" x14ac:dyDescent="0.3">
      <c r="A231">
        <v>24366</v>
      </c>
      <c r="B231" t="s">
        <v>266</v>
      </c>
      <c r="C231">
        <v>35.227086999999997</v>
      </c>
      <c r="D231">
        <v>-80.843126999999996</v>
      </c>
      <c r="E231">
        <v>36.238162807952243</v>
      </c>
      <c r="F231">
        <v>-93.11992684259171</v>
      </c>
      <c r="G231">
        <v>38.1930550475033</v>
      </c>
      <c r="H231">
        <v>-78.468336661466452</v>
      </c>
      <c r="I231">
        <v>39.364199152550128</v>
      </c>
      <c r="J231">
        <v>-118.93146197067428</v>
      </c>
      <c r="K231">
        <v>1113.0656274921155</v>
      </c>
      <c r="L231">
        <v>391.76549029827964</v>
      </c>
      <c r="M231">
        <v>3375.2540921187774</v>
      </c>
      <c r="N231">
        <v>391.76549029827964</v>
      </c>
      <c r="O231" t="s">
        <v>376</v>
      </c>
      <c r="P231" s="13">
        <f>A231/Q231</f>
        <v>3.0829982071885008E-4</v>
      </c>
      <c r="Q231">
        <f>SUMIF(O:O,O231,A:A)</f>
        <v>79033454.97634995</v>
      </c>
    </row>
    <row r="232" spans="1:17" x14ac:dyDescent="0.3">
      <c r="A232">
        <v>402555.76000000007</v>
      </c>
      <c r="B232" t="s">
        <v>328</v>
      </c>
      <c r="C232">
        <v>35.116813</v>
      </c>
      <c r="D232">
        <v>-80.723680000000002</v>
      </c>
      <c r="E232">
        <v>36.238162807952243</v>
      </c>
      <c r="F232">
        <v>-93.11992684259171</v>
      </c>
      <c r="G232">
        <v>38.1930550475033</v>
      </c>
      <c r="H232">
        <v>-78.468336661466452</v>
      </c>
      <c r="I232">
        <v>39.364199152550128</v>
      </c>
      <c r="J232">
        <v>-118.93146197067428</v>
      </c>
      <c r="K232">
        <v>1125.8260496633989</v>
      </c>
      <c r="L232">
        <v>396.70087488891858</v>
      </c>
      <c r="M232">
        <v>3389.5636735939256</v>
      </c>
      <c r="N232">
        <v>396.70087488891858</v>
      </c>
      <c r="O232" t="s">
        <v>376</v>
      </c>
      <c r="P232" s="13">
        <f>A232/Q232</f>
        <v>5.093485538756483E-3</v>
      </c>
      <c r="Q232">
        <f>SUMIF(O:O,O232,A:A)</f>
        <v>79033454.97634995</v>
      </c>
    </row>
    <row r="233" spans="1:17" x14ac:dyDescent="0.3">
      <c r="A233">
        <v>133399.38</v>
      </c>
      <c r="B233" t="s">
        <v>225</v>
      </c>
      <c r="C233">
        <v>34.618220000000001</v>
      </c>
      <c r="D233">
        <v>-79.008641999999995</v>
      </c>
      <c r="E233">
        <v>36.238162807952243</v>
      </c>
      <c r="F233">
        <v>-93.11992684259171</v>
      </c>
      <c r="G233">
        <v>38.1930550475033</v>
      </c>
      <c r="H233">
        <v>-78.468336661466452</v>
      </c>
      <c r="I233">
        <v>39.364199152550128</v>
      </c>
      <c r="J233">
        <v>-118.93146197067428</v>
      </c>
      <c r="K233">
        <v>1290.009753597446</v>
      </c>
      <c r="L233">
        <v>400.23880142838419</v>
      </c>
      <c r="M233">
        <v>3555.5312162789446</v>
      </c>
      <c r="N233">
        <v>400.23880142838419</v>
      </c>
      <c r="O233" t="s">
        <v>376</v>
      </c>
      <c r="P233" s="13">
        <f>A233/Q233</f>
        <v>1.687884960108584E-3</v>
      </c>
      <c r="Q233">
        <f>SUMIF(O:O,O233,A:A)</f>
        <v>79033454.97634995</v>
      </c>
    </row>
    <row r="234" spans="1:17" x14ac:dyDescent="0.3">
      <c r="A234">
        <v>93291</v>
      </c>
      <c r="B234" t="s">
        <v>225</v>
      </c>
      <c r="C234">
        <v>34.618220000000001</v>
      </c>
      <c r="D234">
        <v>-79.008641999999995</v>
      </c>
      <c r="E234">
        <v>36.238162807952243</v>
      </c>
      <c r="F234">
        <v>-93.11992684259171</v>
      </c>
      <c r="G234">
        <v>38.1930550475033</v>
      </c>
      <c r="H234">
        <v>-78.468336661466452</v>
      </c>
      <c r="I234">
        <v>39.364199152550128</v>
      </c>
      <c r="J234">
        <v>-118.93146197067428</v>
      </c>
      <c r="K234">
        <v>1290.009753597446</v>
      </c>
      <c r="L234">
        <v>400.23880142838419</v>
      </c>
      <c r="M234">
        <v>3555.5312162789446</v>
      </c>
      <c r="N234">
        <v>400.23880142838419</v>
      </c>
      <c r="O234" t="s">
        <v>376</v>
      </c>
      <c r="P234" s="13">
        <f>A234/Q234</f>
        <v>1.1803988580268508E-3</v>
      </c>
      <c r="Q234">
        <f>SUMIF(O:O,O234,A:A)</f>
        <v>79033454.97634995</v>
      </c>
    </row>
    <row r="235" spans="1:17" x14ac:dyDescent="0.3">
      <c r="A235">
        <v>4947</v>
      </c>
      <c r="B235" t="s">
        <v>366</v>
      </c>
      <c r="C235">
        <v>34.985427999999999</v>
      </c>
      <c r="D235">
        <v>-80.549510999999995</v>
      </c>
      <c r="E235">
        <v>36.238162807952243</v>
      </c>
      <c r="F235">
        <v>-93.11992684259171</v>
      </c>
      <c r="G235">
        <v>38.1930550475033</v>
      </c>
      <c r="H235">
        <v>-78.468336661466452</v>
      </c>
      <c r="I235">
        <v>39.364199152550128</v>
      </c>
      <c r="J235">
        <v>-118.93146197067428</v>
      </c>
      <c r="K235">
        <v>1144.0353984185008</v>
      </c>
      <c r="L235">
        <v>402.01395968237563</v>
      </c>
      <c r="M235">
        <v>3409.3963862501878</v>
      </c>
      <c r="N235">
        <v>402.01395968237563</v>
      </c>
      <c r="O235" t="s">
        <v>376</v>
      </c>
      <c r="P235" s="13">
        <f>A235/Q235</f>
        <v>6.2593745920387078E-5</v>
      </c>
      <c r="Q235">
        <f>SUMIF(O:O,O235,A:A)</f>
        <v>79033454.97634995</v>
      </c>
    </row>
    <row r="236" spans="1:17" x14ac:dyDescent="0.3">
      <c r="A236">
        <v>43898.080000000002</v>
      </c>
      <c r="B236" t="s">
        <v>101</v>
      </c>
      <c r="C236">
        <v>34.625053999999999</v>
      </c>
      <c r="D236">
        <v>-77.401340000000005</v>
      </c>
      <c r="E236">
        <v>36.238162807952243</v>
      </c>
      <c r="F236">
        <v>-93.11992684259171</v>
      </c>
      <c r="G236">
        <v>38.1930550475033</v>
      </c>
      <c r="H236">
        <v>-78.468336661466452</v>
      </c>
      <c r="I236">
        <v>39.364199152550128</v>
      </c>
      <c r="J236">
        <v>-118.93146197067428</v>
      </c>
      <c r="K236">
        <v>1433.7780648735186</v>
      </c>
      <c r="L236">
        <v>407.87520797402465</v>
      </c>
      <c r="M236">
        <v>3692.9870487446219</v>
      </c>
      <c r="N236">
        <v>407.87520797402465</v>
      </c>
      <c r="O236" t="s">
        <v>376</v>
      </c>
      <c r="P236" s="13">
        <f>A236/Q236</f>
        <v>5.5543668201189116E-4</v>
      </c>
      <c r="Q236">
        <f>SUMIF(O:O,O236,A:A)</f>
        <v>79033454.97634995</v>
      </c>
    </row>
    <row r="237" spans="1:17" x14ac:dyDescent="0.3">
      <c r="A237">
        <v>18882.93</v>
      </c>
      <c r="B237" t="s">
        <v>101</v>
      </c>
      <c r="C237">
        <v>34.625053999999999</v>
      </c>
      <c r="D237">
        <v>-77.401340000000005</v>
      </c>
      <c r="E237">
        <v>36.238162807952243</v>
      </c>
      <c r="F237">
        <v>-93.11992684259171</v>
      </c>
      <c r="G237">
        <v>38.1930550475033</v>
      </c>
      <c r="H237">
        <v>-78.468336661466452</v>
      </c>
      <c r="I237">
        <v>39.364199152550128</v>
      </c>
      <c r="J237">
        <v>-118.93146197067428</v>
      </c>
      <c r="K237">
        <v>1433.7780648735186</v>
      </c>
      <c r="L237">
        <v>407.87520797402465</v>
      </c>
      <c r="M237">
        <v>3692.9870487446219</v>
      </c>
      <c r="N237">
        <v>407.87520797402465</v>
      </c>
      <c r="O237" t="s">
        <v>376</v>
      </c>
      <c r="P237" s="13">
        <f>A237/Q237</f>
        <v>2.3892325099099547E-4</v>
      </c>
      <c r="Q237">
        <f>SUMIF(O:O,O237,A:A)</f>
        <v>79033454.97634995</v>
      </c>
    </row>
    <row r="238" spans="1:17" x14ac:dyDescent="0.3">
      <c r="A238">
        <v>393.1</v>
      </c>
      <c r="B238" t="s">
        <v>172</v>
      </c>
      <c r="C238">
        <v>40.378996000000001</v>
      </c>
      <c r="D238">
        <v>-74.546543999999997</v>
      </c>
      <c r="E238">
        <v>36.238162807952243</v>
      </c>
      <c r="F238">
        <v>-93.11992684259171</v>
      </c>
      <c r="G238">
        <v>38.1930550475033</v>
      </c>
      <c r="H238">
        <v>-78.468336661466452</v>
      </c>
      <c r="I238">
        <v>39.364199152550128</v>
      </c>
      <c r="J238">
        <v>-118.93146197067428</v>
      </c>
      <c r="K238">
        <v>1681.021607133091</v>
      </c>
      <c r="L238">
        <v>415.84100221825901</v>
      </c>
      <c r="M238">
        <v>3749.1542766549587</v>
      </c>
      <c r="N238">
        <v>415.84100221825901</v>
      </c>
      <c r="O238" t="s">
        <v>376</v>
      </c>
      <c r="P238" s="13">
        <f>A238/Q238</f>
        <v>4.9738430404900263E-6</v>
      </c>
      <c r="Q238">
        <f>SUMIF(O:O,O238,A:A)</f>
        <v>79033454.97634995</v>
      </c>
    </row>
    <row r="239" spans="1:17" x14ac:dyDescent="0.3">
      <c r="A239">
        <v>156122.82</v>
      </c>
      <c r="B239" t="s">
        <v>172</v>
      </c>
      <c r="C239">
        <v>40.378996000000001</v>
      </c>
      <c r="D239">
        <v>-74.546543999999997</v>
      </c>
      <c r="E239">
        <v>36.238162807952243</v>
      </c>
      <c r="F239">
        <v>-93.11992684259171</v>
      </c>
      <c r="G239">
        <v>38.1930550475033</v>
      </c>
      <c r="H239">
        <v>-78.468336661466452</v>
      </c>
      <c r="I239">
        <v>39.364199152550128</v>
      </c>
      <c r="J239">
        <v>-118.93146197067428</v>
      </c>
      <c r="K239">
        <v>1681.021607133091</v>
      </c>
      <c r="L239">
        <v>415.84100221825901</v>
      </c>
      <c r="M239">
        <v>3749.1542766549587</v>
      </c>
      <c r="N239">
        <v>415.84100221825901</v>
      </c>
      <c r="O239" t="s">
        <v>376</v>
      </c>
      <c r="P239" s="13">
        <f>A239/Q239</f>
        <v>1.9754016833342077E-3</v>
      </c>
      <c r="Q239">
        <f>SUMIF(O:O,O239,A:A)</f>
        <v>79033454.97634995</v>
      </c>
    </row>
    <row r="240" spans="1:17" x14ac:dyDescent="0.3">
      <c r="A240">
        <v>706820.39999999991</v>
      </c>
      <c r="B240" t="s">
        <v>172</v>
      </c>
      <c r="C240">
        <v>40.378996000000001</v>
      </c>
      <c r="D240">
        <v>-74.546543999999997</v>
      </c>
      <c r="E240">
        <v>36.238162807952243</v>
      </c>
      <c r="F240">
        <v>-93.11992684259171</v>
      </c>
      <c r="G240">
        <v>38.1930550475033</v>
      </c>
      <c r="H240">
        <v>-78.468336661466452</v>
      </c>
      <c r="I240">
        <v>39.364199152550128</v>
      </c>
      <c r="J240">
        <v>-118.93146197067428</v>
      </c>
      <c r="K240">
        <v>1681.021607133091</v>
      </c>
      <c r="L240">
        <v>415.84100221825901</v>
      </c>
      <c r="M240">
        <v>3749.1542766549587</v>
      </c>
      <c r="N240">
        <v>415.84100221825901</v>
      </c>
      <c r="O240" t="s">
        <v>376</v>
      </c>
      <c r="P240" s="13">
        <f>A240/Q240</f>
        <v>8.9433063531324745E-3</v>
      </c>
      <c r="Q240">
        <f>SUMIF(O:O,O240,A:A)</f>
        <v>79033454.97634995</v>
      </c>
    </row>
    <row r="241" spans="1:17" x14ac:dyDescent="0.3">
      <c r="A241">
        <v>331727.82000000007</v>
      </c>
      <c r="B241" t="s">
        <v>205</v>
      </c>
      <c r="C241">
        <v>40.352607999999996</v>
      </c>
      <c r="D241">
        <v>-74.440151</v>
      </c>
      <c r="E241">
        <v>36.238162807952243</v>
      </c>
      <c r="F241">
        <v>-93.11992684259171</v>
      </c>
      <c r="G241">
        <v>38.1930550475033</v>
      </c>
      <c r="H241">
        <v>-78.468336661466452</v>
      </c>
      <c r="I241">
        <v>39.364199152550128</v>
      </c>
      <c r="J241">
        <v>-118.93146197067428</v>
      </c>
      <c r="K241">
        <v>1689.4050028053075</v>
      </c>
      <c r="L241">
        <v>421.68003995606529</v>
      </c>
      <c r="M241">
        <v>3758.5982583337736</v>
      </c>
      <c r="N241">
        <v>421.68003995606529</v>
      </c>
      <c r="O241" t="s">
        <v>376</v>
      </c>
      <c r="P241" s="13">
        <f>A241/Q241</f>
        <v>4.1973088497683246E-3</v>
      </c>
      <c r="Q241">
        <f>SUMIF(O:O,O241,A:A)</f>
        <v>79033454.97634995</v>
      </c>
    </row>
    <row r="242" spans="1:17" x14ac:dyDescent="0.3">
      <c r="A242">
        <v>3511959.6900000023</v>
      </c>
      <c r="B242" t="s">
        <v>196</v>
      </c>
      <c r="C242">
        <v>40.574269999999999</v>
      </c>
      <c r="D242">
        <v>-74.609880000000004</v>
      </c>
      <c r="E242">
        <v>36.238162807952243</v>
      </c>
      <c r="F242">
        <v>-93.11992684259171</v>
      </c>
      <c r="G242">
        <v>38.1930550475033</v>
      </c>
      <c r="H242">
        <v>-78.468336661466452</v>
      </c>
      <c r="I242">
        <v>39.364199152550128</v>
      </c>
      <c r="J242">
        <v>-118.93146197067428</v>
      </c>
      <c r="K242">
        <v>1679.6263869576258</v>
      </c>
      <c r="L242">
        <v>424.23968287497991</v>
      </c>
      <c r="M242">
        <v>3739.0914062292045</v>
      </c>
      <c r="N242">
        <v>424.23968287497991</v>
      </c>
      <c r="O242" t="s">
        <v>376</v>
      </c>
      <c r="P242" s="13">
        <f>A242/Q242</f>
        <v>4.4436368004548511E-2</v>
      </c>
      <c r="Q242">
        <f>SUMIF(O:O,O242,A:A)</f>
        <v>79033454.97634995</v>
      </c>
    </row>
    <row r="243" spans="1:17" x14ac:dyDescent="0.3">
      <c r="A243">
        <v>2304</v>
      </c>
      <c r="B243" t="s">
        <v>307</v>
      </c>
      <c r="C243">
        <v>41.470609000000003</v>
      </c>
      <c r="D243">
        <v>-81.145099999999999</v>
      </c>
      <c r="E243">
        <v>36.238162807952243</v>
      </c>
      <c r="F243">
        <v>-93.11992684259171</v>
      </c>
      <c r="G243">
        <v>38.1930550475033</v>
      </c>
      <c r="H243">
        <v>-78.468336661466452</v>
      </c>
      <c r="I243">
        <v>39.364199152550128</v>
      </c>
      <c r="J243">
        <v>-118.93146197067428</v>
      </c>
      <c r="K243">
        <v>1187.1296551880612</v>
      </c>
      <c r="L243">
        <v>430.00972053218254</v>
      </c>
      <c r="M243">
        <v>3182.0069150704926</v>
      </c>
      <c r="N243">
        <v>430.00972053218254</v>
      </c>
      <c r="O243" t="s">
        <v>376</v>
      </c>
      <c r="P243" s="13">
        <f>A243/Q243</f>
        <v>2.9152211562678758E-5</v>
      </c>
      <c r="Q243">
        <f>SUMIF(O:O,O243,A:A)</f>
        <v>79033454.97634995</v>
      </c>
    </row>
    <row r="244" spans="1:17" x14ac:dyDescent="0.3">
      <c r="A244">
        <v>76234.61</v>
      </c>
      <c r="B244" t="s">
        <v>239</v>
      </c>
      <c r="C244">
        <v>40.518715</v>
      </c>
      <c r="D244">
        <v>-74.412094999999994</v>
      </c>
      <c r="E244">
        <v>36.238162807952243</v>
      </c>
      <c r="F244">
        <v>-93.11992684259171</v>
      </c>
      <c r="G244">
        <v>38.1930550475033</v>
      </c>
      <c r="H244">
        <v>-78.468336661466452</v>
      </c>
      <c r="I244">
        <v>39.364199152550128</v>
      </c>
      <c r="J244">
        <v>-118.93146197067428</v>
      </c>
      <c r="K244">
        <v>1694.938063153337</v>
      </c>
      <c r="L244">
        <v>434.05308928283006</v>
      </c>
      <c r="M244">
        <v>3756.7567333328525</v>
      </c>
      <c r="N244">
        <v>434.05308928283006</v>
      </c>
      <c r="O244" t="s">
        <v>376</v>
      </c>
      <c r="P244" s="13">
        <f>A244/Q244</f>
        <v>9.645865794784313E-4</v>
      </c>
      <c r="Q244">
        <f>SUMIF(O:O,O244,A:A)</f>
        <v>79033454.97634995</v>
      </c>
    </row>
    <row r="245" spans="1:17" x14ac:dyDescent="0.3">
      <c r="A245">
        <v>798045.79599999997</v>
      </c>
      <c r="B245" t="s">
        <v>239</v>
      </c>
      <c r="C245">
        <v>40.518715</v>
      </c>
      <c r="D245">
        <v>-74.412094999999994</v>
      </c>
      <c r="E245">
        <v>36.238162807952243</v>
      </c>
      <c r="F245">
        <v>-93.11992684259171</v>
      </c>
      <c r="G245">
        <v>38.1930550475033</v>
      </c>
      <c r="H245">
        <v>-78.468336661466452</v>
      </c>
      <c r="I245">
        <v>39.364199152550128</v>
      </c>
      <c r="J245">
        <v>-118.93146197067428</v>
      </c>
      <c r="K245">
        <v>1694.938063153337</v>
      </c>
      <c r="L245">
        <v>434.05308928283006</v>
      </c>
      <c r="M245">
        <v>3756.7567333328525</v>
      </c>
      <c r="N245">
        <v>434.05308928283006</v>
      </c>
      <c r="O245" t="s">
        <v>376</v>
      </c>
      <c r="P245" s="13">
        <f>A245/Q245</f>
        <v>1.0097569393098253E-2</v>
      </c>
      <c r="Q245">
        <f>SUMIF(O:O,O245,A:A)</f>
        <v>79033454.97634995</v>
      </c>
    </row>
    <row r="246" spans="1:17" x14ac:dyDescent="0.3">
      <c r="A246">
        <v>15120</v>
      </c>
      <c r="B246" t="s">
        <v>280</v>
      </c>
      <c r="C246">
        <v>40.506771999999998</v>
      </c>
      <c r="D246">
        <v>-74.265422999999998</v>
      </c>
      <c r="E246">
        <v>36.238162807952243</v>
      </c>
      <c r="F246">
        <v>-93.11992684259171</v>
      </c>
      <c r="G246">
        <v>38.1930550475033</v>
      </c>
      <c r="H246">
        <v>-78.468336661466452</v>
      </c>
      <c r="I246">
        <v>39.364199152550128</v>
      </c>
      <c r="J246">
        <v>-118.93146197067428</v>
      </c>
      <c r="K246">
        <v>1706.9089576421547</v>
      </c>
      <c r="L246">
        <v>443.49579654361463</v>
      </c>
      <c r="M246">
        <v>3769.1389284494071</v>
      </c>
      <c r="N246">
        <v>443.49579654361463</v>
      </c>
      <c r="O246" t="s">
        <v>376</v>
      </c>
      <c r="P246" s="13">
        <f>A246/Q246</f>
        <v>1.9131138838007934E-4</v>
      </c>
      <c r="Q246">
        <f>SUMIF(O:O,O246,A:A)</f>
        <v>79033454.97634995</v>
      </c>
    </row>
    <row r="247" spans="1:17" x14ac:dyDescent="0.3">
      <c r="A247">
        <v>1330436.8400000003</v>
      </c>
      <c r="B247" t="s">
        <v>313</v>
      </c>
      <c r="C247">
        <v>41.43533</v>
      </c>
      <c r="D247">
        <v>-81.657349999999994</v>
      </c>
      <c r="E247">
        <v>36.238162807952243</v>
      </c>
      <c r="F247">
        <v>-93.11992684259171</v>
      </c>
      <c r="G247">
        <v>38.1930550475033</v>
      </c>
      <c r="H247">
        <v>-78.468336661466452</v>
      </c>
      <c r="I247">
        <v>39.364199152550128</v>
      </c>
      <c r="J247">
        <v>-118.93146197067428</v>
      </c>
      <c r="K247">
        <v>1147.0282021030559</v>
      </c>
      <c r="L247">
        <v>451.65784329048614</v>
      </c>
      <c r="M247">
        <v>3140.3455777260724</v>
      </c>
      <c r="N247">
        <v>451.65784329048614</v>
      </c>
      <c r="O247" t="s">
        <v>376</v>
      </c>
      <c r="P247" s="13">
        <f>A247/Q247</f>
        <v>1.6833843850026821E-2</v>
      </c>
      <c r="Q247">
        <f>SUMIF(O:O,O247,A:A)</f>
        <v>79033454.97634995</v>
      </c>
    </row>
    <row r="248" spans="1:17" x14ac:dyDescent="0.3">
      <c r="A248">
        <v>67721.2</v>
      </c>
      <c r="B248" t="s">
        <v>313</v>
      </c>
      <c r="C248">
        <v>41.43533</v>
      </c>
      <c r="D248">
        <v>-81.657349999999994</v>
      </c>
      <c r="E248">
        <v>36.238162807952243</v>
      </c>
      <c r="F248">
        <v>-93.11992684259171</v>
      </c>
      <c r="G248">
        <v>38.1930550475033</v>
      </c>
      <c r="H248">
        <v>-78.468336661466452</v>
      </c>
      <c r="I248">
        <v>39.364199152550128</v>
      </c>
      <c r="J248">
        <v>-118.93146197067428</v>
      </c>
      <c r="K248">
        <v>1147.0282021030559</v>
      </c>
      <c r="L248">
        <v>451.65784329048614</v>
      </c>
      <c r="M248">
        <v>3140.3455777260724</v>
      </c>
      <c r="N248">
        <v>451.65784329048614</v>
      </c>
      <c r="O248" t="s">
        <v>376</v>
      </c>
      <c r="P248" s="13">
        <f>A248/Q248</f>
        <v>8.5686751288128495E-4</v>
      </c>
      <c r="Q248">
        <f>SUMIF(O:O,O248,A:A)</f>
        <v>79033454.97634995</v>
      </c>
    </row>
    <row r="249" spans="1:17" x14ac:dyDescent="0.3">
      <c r="A249">
        <v>66341.439999999988</v>
      </c>
      <c r="B249" t="s">
        <v>313</v>
      </c>
      <c r="C249">
        <v>41.43533</v>
      </c>
      <c r="D249">
        <v>-81.657349999999994</v>
      </c>
      <c r="E249">
        <v>36.238162807952243</v>
      </c>
      <c r="F249">
        <v>-93.11992684259171</v>
      </c>
      <c r="G249">
        <v>38.1930550475033</v>
      </c>
      <c r="H249">
        <v>-78.468336661466452</v>
      </c>
      <c r="I249">
        <v>39.364199152550128</v>
      </c>
      <c r="J249">
        <v>-118.93146197067428</v>
      </c>
      <c r="K249">
        <v>1147.0282021030559</v>
      </c>
      <c r="L249">
        <v>451.65784329048614</v>
      </c>
      <c r="M249">
        <v>3140.3455777260724</v>
      </c>
      <c r="N249">
        <v>451.65784329048614</v>
      </c>
      <c r="O249" t="s">
        <v>376</v>
      </c>
      <c r="P249" s="13">
        <f>A249/Q249</f>
        <v>8.3940958951942649E-4</v>
      </c>
      <c r="Q249">
        <f>SUMIF(O:O,O249,A:A)</f>
        <v>79033454.97634995</v>
      </c>
    </row>
    <row r="250" spans="1:17" x14ac:dyDescent="0.3">
      <c r="A250">
        <v>64572.960000000006</v>
      </c>
      <c r="B250" t="s">
        <v>313</v>
      </c>
      <c r="C250">
        <v>41.43533</v>
      </c>
      <c r="D250">
        <v>-81.657349999999994</v>
      </c>
      <c r="E250">
        <v>36.238162807952243</v>
      </c>
      <c r="F250">
        <v>-93.11992684259171</v>
      </c>
      <c r="G250">
        <v>38.1930550475033</v>
      </c>
      <c r="H250">
        <v>-78.468336661466452</v>
      </c>
      <c r="I250">
        <v>39.364199152550128</v>
      </c>
      <c r="J250">
        <v>-118.93146197067428</v>
      </c>
      <c r="K250">
        <v>1147.0282021030559</v>
      </c>
      <c r="L250">
        <v>451.65784329048614</v>
      </c>
      <c r="M250">
        <v>3140.3455777260724</v>
      </c>
      <c r="N250">
        <v>451.65784329048614</v>
      </c>
      <c r="O250" t="s">
        <v>376</v>
      </c>
      <c r="P250" s="13">
        <f>A250/Q250</f>
        <v>8.1703324268593449E-4</v>
      </c>
      <c r="Q250">
        <f>SUMIF(O:O,O250,A:A)</f>
        <v>79033454.97634995</v>
      </c>
    </row>
    <row r="251" spans="1:17" x14ac:dyDescent="0.3">
      <c r="A251">
        <v>15870.26</v>
      </c>
      <c r="B251" t="s">
        <v>279</v>
      </c>
      <c r="C251">
        <v>40.695504</v>
      </c>
      <c r="D251">
        <v>-74.228733000000005</v>
      </c>
      <c r="E251">
        <v>36.238162807952243</v>
      </c>
      <c r="F251">
        <v>-93.11992684259171</v>
      </c>
      <c r="G251">
        <v>38.1930550475033</v>
      </c>
      <c r="H251">
        <v>-78.468336661466452</v>
      </c>
      <c r="I251">
        <v>39.364199152550128</v>
      </c>
      <c r="J251">
        <v>-118.93146197067428</v>
      </c>
      <c r="K251">
        <v>1713.7247108702675</v>
      </c>
      <c r="L251">
        <v>458.07996101336039</v>
      </c>
      <c r="M251">
        <v>3767.4985160457095</v>
      </c>
      <c r="N251">
        <v>458.07996101336039</v>
      </c>
      <c r="O251" t="s">
        <v>376</v>
      </c>
      <c r="P251" s="13">
        <f>A251/Q251</f>
        <v>2.0080433032756867E-4</v>
      </c>
      <c r="Q251">
        <f>SUMIF(O:O,O251,A:A)</f>
        <v>79033454.97634995</v>
      </c>
    </row>
    <row r="252" spans="1:17" x14ac:dyDescent="0.3">
      <c r="A252">
        <v>704.97</v>
      </c>
      <c r="B252" t="s">
        <v>167</v>
      </c>
      <c r="C252">
        <v>40.668714000000001</v>
      </c>
      <c r="D252">
        <v>-74.114309000000006</v>
      </c>
      <c r="E252">
        <v>36.238162807952243</v>
      </c>
      <c r="F252">
        <v>-93.11992684259171</v>
      </c>
      <c r="G252">
        <v>38.1930550475033</v>
      </c>
      <c r="H252">
        <v>-78.468336661466452</v>
      </c>
      <c r="I252">
        <v>39.364199152550128</v>
      </c>
      <c r="J252">
        <v>-118.93146197067428</v>
      </c>
      <c r="K252">
        <v>1722.6642055147211</v>
      </c>
      <c r="L252">
        <v>464.20836128662773</v>
      </c>
      <c r="M252">
        <v>3777.5665983159788</v>
      </c>
      <c r="N252">
        <v>464.20836128662773</v>
      </c>
      <c r="O252" t="s">
        <v>376</v>
      </c>
      <c r="P252" s="13">
        <f>A252/Q252</f>
        <v>8.9198934832212002E-6</v>
      </c>
      <c r="Q252">
        <f>SUMIF(O:O,O252,A:A)</f>
        <v>79033454.97634995</v>
      </c>
    </row>
    <row r="253" spans="1:17" x14ac:dyDescent="0.3">
      <c r="A253">
        <v>208.88000000000005</v>
      </c>
      <c r="B253" t="s">
        <v>184</v>
      </c>
      <c r="C253">
        <v>40.925372000000003</v>
      </c>
      <c r="D253">
        <v>-74.276544000000001</v>
      </c>
      <c r="E253">
        <v>36.238162807952243</v>
      </c>
      <c r="F253">
        <v>-93.11992684259171</v>
      </c>
      <c r="G253">
        <v>38.1930550475033</v>
      </c>
      <c r="H253">
        <v>-78.468336661466452</v>
      </c>
      <c r="I253">
        <v>39.364199152550128</v>
      </c>
      <c r="J253">
        <v>-118.93146197067428</v>
      </c>
      <c r="K253">
        <v>1714.6938477719402</v>
      </c>
      <c r="L253">
        <v>470.41453708029138</v>
      </c>
      <c r="M253">
        <v>3758.0273088476692</v>
      </c>
      <c r="N253">
        <v>470.41453708029138</v>
      </c>
      <c r="O253" t="s">
        <v>376</v>
      </c>
      <c r="P253" s="13">
        <f>A253/Q253</f>
        <v>2.6429314024359114E-6</v>
      </c>
      <c r="Q253">
        <f>SUMIF(O:O,O253,A:A)</f>
        <v>79033454.97634995</v>
      </c>
    </row>
    <row r="254" spans="1:17" x14ac:dyDescent="0.3">
      <c r="A254">
        <v>31096.799999999999</v>
      </c>
      <c r="B254" t="s">
        <v>184</v>
      </c>
      <c r="C254">
        <v>40.925372000000003</v>
      </c>
      <c r="D254">
        <v>-74.276544000000001</v>
      </c>
      <c r="E254">
        <v>36.238162807952243</v>
      </c>
      <c r="F254">
        <v>-93.11992684259171</v>
      </c>
      <c r="G254">
        <v>38.1930550475033</v>
      </c>
      <c r="H254">
        <v>-78.468336661466452</v>
      </c>
      <c r="I254">
        <v>39.364199152550128</v>
      </c>
      <c r="J254">
        <v>-118.93146197067428</v>
      </c>
      <c r="K254">
        <v>1714.6938477719402</v>
      </c>
      <c r="L254">
        <v>470.41453708029138</v>
      </c>
      <c r="M254">
        <v>3758.0273088476692</v>
      </c>
      <c r="N254">
        <v>470.41453708029138</v>
      </c>
      <c r="O254" t="s">
        <v>376</v>
      </c>
      <c r="P254" s="13">
        <f>A254/Q254</f>
        <v>3.9346375543502984E-4</v>
      </c>
      <c r="Q254">
        <f>SUMIF(O:O,O254,A:A)</f>
        <v>79033454.97634995</v>
      </c>
    </row>
    <row r="255" spans="1:17" x14ac:dyDescent="0.3">
      <c r="A255">
        <v>33960.119999999995</v>
      </c>
      <c r="B255" t="s">
        <v>258</v>
      </c>
      <c r="C255">
        <v>40.728157000000003</v>
      </c>
      <c r="D255">
        <v>-74.077641999999997</v>
      </c>
      <c r="E255">
        <v>36.238162807952243</v>
      </c>
      <c r="F255">
        <v>-93.11992684259171</v>
      </c>
      <c r="G255">
        <v>38.1930550475033</v>
      </c>
      <c r="H255">
        <v>-78.468336661466452</v>
      </c>
      <c r="I255">
        <v>39.364199152550128</v>
      </c>
      <c r="J255">
        <v>-118.93146197067428</v>
      </c>
      <c r="K255">
        <v>1726.9093939375714</v>
      </c>
      <c r="L255">
        <v>470.53921177549898</v>
      </c>
      <c r="M255">
        <v>3779.1225998978375</v>
      </c>
      <c r="N255">
        <v>470.53921177549898</v>
      </c>
      <c r="O255" t="s">
        <v>376</v>
      </c>
      <c r="P255" s="13">
        <f>A255/Q255</f>
        <v>4.2969297002341925E-4</v>
      </c>
      <c r="Q255">
        <f>SUMIF(O:O,O255,A:A)</f>
        <v>79033454.97634995</v>
      </c>
    </row>
    <row r="256" spans="1:17" x14ac:dyDescent="0.3">
      <c r="A256">
        <v>2057109.6600000001</v>
      </c>
      <c r="B256" t="s">
        <v>258</v>
      </c>
      <c r="C256">
        <v>40.728157000000003</v>
      </c>
      <c r="D256">
        <v>-74.077641999999997</v>
      </c>
      <c r="E256">
        <v>36.238162807952243</v>
      </c>
      <c r="F256">
        <v>-93.11992684259171</v>
      </c>
      <c r="G256">
        <v>38.1930550475033</v>
      </c>
      <c r="H256">
        <v>-78.468336661466452</v>
      </c>
      <c r="I256">
        <v>39.364199152550128</v>
      </c>
      <c r="J256">
        <v>-118.93146197067428</v>
      </c>
      <c r="K256">
        <v>1726.9093939375714</v>
      </c>
      <c r="L256">
        <v>470.53921177549898</v>
      </c>
      <c r="M256">
        <v>3779.1225998978375</v>
      </c>
      <c r="N256">
        <v>470.53921177549898</v>
      </c>
      <c r="O256" t="s">
        <v>376</v>
      </c>
      <c r="P256" s="13">
        <f>A256/Q256</f>
        <v>2.6028340284700597E-2</v>
      </c>
      <c r="Q256">
        <f>SUMIF(O:O,O256,A:A)</f>
        <v>79033454.97634995</v>
      </c>
    </row>
    <row r="257" spans="1:17" x14ac:dyDescent="0.3">
      <c r="A257">
        <v>287.21000000000004</v>
      </c>
      <c r="B257" t="s">
        <v>176</v>
      </c>
      <c r="C257">
        <v>40.812016999999997</v>
      </c>
      <c r="D257">
        <v>-74.124306000000004</v>
      </c>
      <c r="E257">
        <v>36.238162807952243</v>
      </c>
      <c r="F257">
        <v>-93.11992684259171</v>
      </c>
      <c r="G257">
        <v>38.1930550475033</v>
      </c>
      <c r="H257">
        <v>-78.468336661466452</v>
      </c>
      <c r="I257">
        <v>39.364199152550128</v>
      </c>
      <c r="J257">
        <v>-118.93146197067428</v>
      </c>
      <c r="K257">
        <v>1724.7923088302275</v>
      </c>
      <c r="L257">
        <v>472.83418451888758</v>
      </c>
      <c r="M257">
        <v>3773.2468692497237</v>
      </c>
      <c r="N257">
        <v>472.83418451888758</v>
      </c>
      <c r="O257" t="s">
        <v>376</v>
      </c>
      <c r="P257" s="13">
        <f>A257/Q257</f>
        <v>3.6340306783493782E-6</v>
      </c>
      <c r="Q257">
        <f>SUMIF(O:O,O257,A:A)</f>
        <v>79033454.97634995</v>
      </c>
    </row>
    <row r="258" spans="1:17" x14ac:dyDescent="0.3">
      <c r="A258">
        <v>234094.99999999997</v>
      </c>
      <c r="B258" t="s">
        <v>214</v>
      </c>
      <c r="C258">
        <v>41.451709000000001</v>
      </c>
      <c r="D258">
        <v>-82.035421999999997</v>
      </c>
      <c r="E258">
        <v>36.238162807952243</v>
      </c>
      <c r="F258">
        <v>-93.11992684259171</v>
      </c>
      <c r="G258">
        <v>38.1930550475033</v>
      </c>
      <c r="H258">
        <v>-78.468336661466452</v>
      </c>
      <c r="I258">
        <v>39.364199152550128</v>
      </c>
      <c r="J258">
        <v>-118.93146197067428</v>
      </c>
      <c r="K258">
        <v>1119.7729645933696</v>
      </c>
      <c r="L258">
        <v>473.18117944612334</v>
      </c>
      <c r="M258">
        <v>3108.894800978625</v>
      </c>
      <c r="N258">
        <v>473.18117944612334</v>
      </c>
      <c r="O258" t="s">
        <v>376</v>
      </c>
      <c r="P258" s="13">
        <f>A258/Q258</f>
        <v>2.9619735094467375E-3</v>
      </c>
      <c r="Q258">
        <f>SUMIF(O:O,O258,A:A)</f>
        <v>79033454.97634995</v>
      </c>
    </row>
    <row r="259" spans="1:17" x14ac:dyDescent="0.3">
      <c r="A259">
        <v>8456.64</v>
      </c>
      <c r="B259" t="s">
        <v>294</v>
      </c>
      <c r="C259">
        <v>40.712775000000001</v>
      </c>
      <c r="D259">
        <v>-74.005972999999997</v>
      </c>
      <c r="E259">
        <v>36.238162807952243</v>
      </c>
      <c r="F259">
        <v>-93.11992684259171</v>
      </c>
      <c r="G259">
        <v>38.1930550475033</v>
      </c>
      <c r="H259">
        <v>-78.468336661466452</v>
      </c>
      <c r="I259">
        <v>39.364199152550128</v>
      </c>
      <c r="J259">
        <v>-118.93146197067428</v>
      </c>
      <c r="K259">
        <v>1732.5343491127969</v>
      </c>
      <c r="L259">
        <v>474.50195828562494</v>
      </c>
      <c r="M259">
        <v>3785.3910042682242</v>
      </c>
      <c r="N259">
        <v>474.50195828562494</v>
      </c>
      <c r="O259" t="s">
        <v>376</v>
      </c>
      <c r="P259" s="13">
        <f>A259/Q259</f>
        <v>1.0700076318984881E-4</v>
      </c>
      <c r="Q259">
        <f>SUMIF(O:O,O259,A:A)</f>
        <v>79033454.97634995</v>
      </c>
    </row>
    <row r="260" spans="1:17" x14ac:dyDescent="0.3">
      <c r="A260">
        <v>241281.15999999997</v>
      </c>
      <c r="B260" t="s">
        <v>213</v>
      </c>
      <c r="C260">
        <v>34.949567000000002</v>
      </c>
      <c r="D260">
        <v>-81.932047999999995</v>
      </c>
      <c r="E260">
        <v>36.238162807952243</v>
      </c>
      <c r="F260">
        <v>-93.11992684259171</v>
      </c>
      <c r="G260">
        <v>38.1930550475033</v>
      </c>
      <c r="H260">
        <v>-78.468336661466452</v>
      </c>
      <c r="I260">
        <v>39.364199152550128</v>
      </c>
      <c r="J260">
        <v>-118.93146197067428</v>
      </c>
      <c r="K260">
        <v>1021.1051465180602</v>
      </c>
      <c r="L260">
        <v>474.94215462834234</v>
      </c>
      <c r="M260">
        <v>3292.1217119255134</v>
      </c>
      <c r="N260">
        <v>474.94215462834234</v>
      </c>
      <c r="O260" t="s">
        <v>376</v>
      </c>
      <c r="P260" s="13">
        <f>A260/Q260</f>
        <v>3.0528990548648188E-3</v>
      </c>
      <c r="Q260">
        <f>SUMIF(O:O,O260,A:A)</f>
        <v>79033454.97634995</v>
      </c>
    </row>
    <row r="261" spans="1:17" x14ac:dyDescent="0.3">
      <c r="A261">
        <v>72234.600000000006</v>
      </c>
      <c r="B261" t="s">
        <v>213</v>
      </c>
      <c r="C261">
        <v>34.949567000000002</v>
      </c>
      <c r="D261">
        <v>-81.932047999999995</v>
      </c>
      <c r="E261">
        <v>36.238162807952243</v>
      </c>
      <c r="F261">
        <v>-93.11992684259171</v>
      </c>
      <c r="G261">
        <v>38.1930550475033</v>
      </c>
      <c r="H261">
        <v>-78.468336661466452</v>
      </c>
      <c r="I261">
        <v>39.364199152550128</v>
      </c>
      <c r="J261">
        <v>-118.93146197067428</v>
      </c>
      <c r="K261">
        <v>1021.1051465180602</v>
      </c>
      <c r="L261">
        <v>474.94215462834234</v>
      </c>
      <c r="M261">
        <v>3292.1217119255134</v>
      </c>
      <c r="N261">
        <v>474.94215462834234</v>
      </c>
      <c r="O261" t="s">
        <v>376</v>
      </c>
      <c r="P261" s="13">
        <f>A261/Q261</f>
        <v>9.1397497454230689E-4</v>
      </c>
      <c r="Q261">
        <f>SUMIF(O:O,O261,A:A)</f>
        <v>79033454.97634995</v>
      </c>
    </row>
    <row r="262" spans="1:17" x14ac:dyDescent="0.3">
      <c r="A262">
        <v>39000</v>
      </c>
      <c r="B262" t="s">
        <v>213</v>
      </c>
      <c r="C262">
        <v>34.949567000000002</v>
      </c>
      <c r="D262">
        <v>-81.932047999999995</v>
      </c>
      <c r="E262">
        <v>36.238162807952243</v>
      </c>
      <c r="F262">
        <v>-93.11992684259171</v>
      </c>
      <c r="G262">
        <v>38.1930550475033</v>
      </c>
      <c r="H262">
        <v>-78.468336661466452</v>
      </c>
      <c r="I262">
        <v>39.364199152550128</v>
      </c>
      <c r="J262">
        <v>-118.93146197067428</v>
      </c>
      <c r="K262">
        <v>1021.1051465180602</v>
      </c>
      <c r="L262">
        <v>474.94215462834234</v>
      </c>
      <c r="M262">
        <v>3292.1217119255134</v>
      </c>
      <c r="N262">
        <v>474.94215462834234</v>
      </c>
      <c r="O262" t="s">
        <v>376</v>
      </c>
      <c r="P262" s="13">
        <f>A262/Q262</f>
        <v>4.9346191447242687E-4</v>
      </c>
      <c r="Q262">
        <f>SUMIF(O:O,O262,A:A)</f>
        <v>79033454.97634995</v>
      </c>
    </row>
    <row r="263" spans="1:17" x14ac:dyDescent="0.3">
      <c r="A263">
        <v>182.77000000000004</v>
      </c>
      <c r="B263" t="s">
        <v>185</v>
      </c>
      <c r="C263">
        <v>40.853155000000001</v>
      </c>
      <c r="D263">
        <v>-74.113754</v>
      </c>
      <c r="E263">
        <v>36.238162807952243</v>
      </c>
      <c r="F263">
        <v>-93.11992684259171</v>
      </c>
      <c r="G263">
        <v>38.1930550475033</v>
      </c>
      <c r="H263">
        <v>-78.468336661466452</v>
      </c>
      <c r="I263">
        <v>39.364199152550128</v>
      </c>
      <c r="J263">
        <v>-118.93146197067428</v>
      </c>
      <c r="K263">
        <v>1726.5374121210289</v>
      </c>
      <c r="L263">
        <v>476.28196724090805</v>
      </c>
      <c r="M263">
        <v>3773.1196506336541</v>
      </c>
      <c r="N263">
        <v>476.28196724090805</v>
      </c>
      <c r="O263" t="s">
        <v>376</v>
      </c>
      <c r="P263" s="13">
        <f>A263/Q263</f>
        <v>2.3125649771314227E-6</v>
      </c>
      <c r="Q263">
        <f>SUMIF(O:O,O263,A:A)</f>
        <v>79033454.97634995</v>
      </c>
    </row>
    <row r="264" spans="1:17" x14ac:dyDescent="0.3">
      <c r="A264">
        <v>26379.72</v>
      </c>
      <c r="B264" t="s">
        <v>265</v>
      </c>
      <c r="C264">
        <v>40.916764999999998</v>
      </c>
      <c r="D264">
        <v>-74.171811000000005</v>
      </c>
      <c r="E264">
        <v>36.238162807952243</v>
      </c>
      <c r="F264">
        <v>-93.11992684259171</v>
      </c>
      <c r="G264">
        <v>38.1930550475033</v>
      </c>
      <c r="H264">
        <v>-78.468336661466452</v>
      </c>
      <c r="I264">
        <v>39.364199152550128</v>
      </c>
      <c r="J264">
        <v>-118.93146197067428</v>
      </c>
      <c r="K264">
        <v>1723.1274214786108</v>
      </c>
      <c r="L264">
        <v>476.71218608390797</v>
      </c>
      <c r="M264">
        <v>3766.8276758185648</v>
      </c>
      <c r="N264">
        <v>476.71218608390797</v>
      </c>
      <c r="O264" t="s">
        <v>376</v>
      </c>
      <c r="P264" s="13">
        <f>A264/Q264</f>
        <v>3.3377915729350177E-4</v>
      </c>
      <c r="Q264">
        <f>SUMIF(O:O,O264,A:A)</f>
        <v>79033454.97634995</v>
      </c>
    </row>
    <row r="265" spans="1:17" x14ac:dyDescent="0.3">
      <c r="A265">
        <v>11869.8</v>
      </c>
      <c r="B265" t="s">
        <v>284</v>
      </c>
      <c r="C265">
        <v>40.840378000000001</v>
      </c>
      <c r="D265">
        <v>-74.090697000000006</v>
      </c>
      <c r="E265">
        <v>36.238162807952243</v>
      </c>
      <c r="F265">
        <v>-93.11992684259171</v>
      </c>
      <c r="G265">
        <v>38.1930550475033</v>
      </c>
      <c r="H265">
        <v>-78.468336661466452</v>
      </c>
      <c r="I265">
        <v>39.364199152550128</v>
      </c>
      <c r="J265">
        <v>-118.93146197067428</v>
      </c>
      <c r="K265">
        <v>1728.1685936181154</v>
      </c>
      <c r="L265">
        <v>476.98372447327728</v>
      </c>
      <c r="M265">
        <v>3775.3211949416063</v>
      </c>
      <c r="N265">
        <v>476.98372447327728</v>
      </c>
      <c r="O265" t="s">
        <v>376</v>
      </c>
      <c r="P265" s="13">
        <f>A265/Q265</f>
        <v>1.501870316001234E-4</v>
      </c>
      <c r="Q265">
        <f>SUMIF(O:O,O265,A:A)</f>
        <v>79033454.97634995</v>
      </c>
    </row>
    <row r="266" spans="1:17" x14ac:dyDescent="0.3">
      <c r="A266">
        <v>261308.64</v>
      </c>
      <c r="B266" t="s">
        <v>339</v>
      </c>
      <c r="C266">
        <v>40.748691999999998</v>
      </c>
      <c r="D266">
        <v>-73.987869000000003</v>
      </c>
      <c r="E266">
        <v>36.238162807952243</v>
      </c>
      <c r="F266">
        <v>-93.11992684259171</v>
      </c>
      <c r="G266">
        <v>38.1930550475033</v>
      </c>
      <c r="H266">
        <v>-78.468336661466452</v>
      </c>
      <c r="I266">
        <v>39.364199152550128</v>
      </c>
      <c r="J266">
        <v>-118.93146197067428</v>
      </c>
      <c r="K266">
        <v>1734.7628677509838</v>
      </c>
      <c r="L266">
        <v>478.03531635256741</v>
      </c>
      <c r="M266">
        <v>3785.997843909171</v>
      </c>
      <c r="N266">
        <v>478.03531635256741</v>
      </c>
      <c r="O266" t="s">
        <v>376</v>
      </c>
      <c r="P266" s="13">
        <f>A266/Q266</f>
        <v>3.3063041477586204E-3</v>
      </c>
      <c r="Q266">
        <f>SUMIF(O:O,O266,A:A)</f>
        <v>79033454.97634995</v>
      </c>
    </row>
    <row r="267" spans="1:17" x14ac:dyDescent="0.3">
      <c r="A267">
        <v>365.54000000000008</v>
      </c>
      <c r="B267" t="s">
        <v>174</v>
      </c>
      <c r="C267">
        <v>41.131129000000001</v>
      </c>
      <c r="D267">
        <v>-74.367324999999994</v>
      </c>
      <c r="E267">
        <v>36.238162807952243</v>
      </c>
      <c r="F267">
        <v>-93.11992684259171</v>
      </c>
      <c r="G267">
        <v>38.1930550475033</v>
      </c>
      <c r="H267">
        <v>-78.468336661466452</v>
      </c>
      <c r="I267">
        <v>39.364199152550128</v>
      </c>
      <c r="J267">
        <v>-118.93146197067428</v>
      </c>
      <c r="K267">
        <v>1711.9785735707339</v>
      </c>
      <c r="L267">
        <v>479.36640715632251</v>
      </c>
      <c r="M267">
        <v>3745.7569151799371</v>
      </c>
      <c r="N267">
        <v>479.36640715632251</v>
      </c>
      <c r="O267" t="s">
        <v>376</v>
      </c>
      <c r="P267" s="13">
        <f>A267/Q267</f>
        <v>4.6251299542628453E-6</v>
      </c>
      <c r="Q267">
        <f>SUMIF(O:O,O267,A:A)</f>
        <v>79033454.97634995</v>
      </c>
    </row>
    <row r="268" spans="1:17" x14ac:dyDescent="0.3">
      <c r="A268">
        <v>26.11</v>
      </c>
      <c r="B268" t="s">
        <v>191</v>
      </c>
      <c r="C268">
        <v>40.804267000000003</v>
      </c>
      <c r="D268">
        <v>-74.012084000000002</v>
      </c>
      <c r="E268">
        <v>36.238162807952243</v>
      </c>
      <c r="F268">
        <v>-93.11992684259171</v>
      </c>
      <c r="G268">
        <v>38.1930550475033</v>
      </c>
      <c r="H268">
        <v>-78.468336661466452</v>
      </c>
      <c r="I268">
        <v>39.364199152550128</v>
      </c>
      <c r="J268">
        <v>-118.93146197067428</v>
      </c>
      <c r="K268">
        <v>1733.90439353031</v>
      </c>
      <c r="L268">
        <v>479.94934834781105</v>
      </c>
      <c r="M268">
        <v>3782.6523520896085</v>
      </c>
      <c r="N268">
        <v>479.94934834781105</v>
      </c>
      <c r="O268" t="s">
        <v>376</v>
      </c>
      <c r="P268" s="13">
        <f>A268/Q268</f>
        <v>3.3036642530448888E-7</v>
      </c>
      <c r="Q268">
        <f>SUMIF(O:O,O268,A:A)</f>
        <v>79033454.97634995</v>
      </c>
    </row>
    <row r="269" spans="1:17" x14ac:dyDescent="0.3">
      <c r="A269">
        <v>182.77000000000004</v>
      </c>
      <c r="B269" t="s">
        <v>186</v>
      </c>
      <c r="C269">
        <v>40.882322000000002</v>
      </c>
      <c r="D269">
        <v>-74.083196999999998</v>
      </c>
      <c r="E269">
        <v>36.238162807952243</v>
      </c>
      <c r="F269">
        <v>-93.11992684259171</v>
      </c>
      <c r="G269">
        <v>38.1930550475033</v>
      </c>
      <c r="H269">
        <v>-78.468336661466452</v>
      </c>
      <c r="I269">
        <v>39.364199152550128</v>
      </c>
      <c r="J269">
        <v>-118.93146197067428</v>
      </c>
      <c r="K269">
        <v>1729.6834165885032</v>
      </c>
      <c r="L269">
        <v>480.28457696189508</v>
      </c>
      <c r="M269">
        <v>3774.9259309755053</v>
      </c>
      <c r="N269">
        <v>480.28457696189508</v>
      </c>
      <c r="O269" t="s">
        <v>376</v>
      </c>
      <c r="P269" s="13">
        <f>A269/Q269</f>
        <v>2.3125649771314227E-6</v>
      </c>
      <c r="Q269">
        <f>SUMIF(O:O,O269,A:A)</f>
        <v>79033454.97634995</v>
      </c>
    </row>
    <row r="270" spans="1:17" x14ac:dyDescent="0.3">
      <c r="A270">
        <v>26.11</v>
      </c>
      <c r="B270" t="s">
        <v>193</v>
      </c>
      <c r="C270">
        <v>40.940376000000001</v>
      </c>
      <c r="D270">
        <v>-74.131810000000002</v>
      </c>
      <c r="E270">
        <v>36.238162807952243</v>
      </c>
      <c r="F270">
        <v>-93.11992684259171</v>
      </c>
      <c r="G270">
        <v>38.1930550475033</v>
      </c>
      <c r="H270">
        <v>-78.468336661466452</v>
      </c>
      <c r="I270">
        <v>39.364199152550128</v>
      </c>
      <c r="J270">
        <v>-118.93146197067428</v>
      </c>
      <c r="K270">
        <v>1726.9396877788702</v>
      </c>
      <c r="L270">
        <v>480.97526477249772</v>
      </c>
      <c r="M270">
        <v>3769.5463264145537</v>
      </c>
      <c r="N270">
        <v>480.97526477249772</v>
      </c>
      <c r="O270" t="s">
        <v>376</v>
      </c>
      <c r="P270" s="13">
        <f>A270/Q270</f>
        <v>3.3036642530448888E-7</v>
      </c>
      <c r="Q270">
        <f>SUMIF(O:O,O270,A:A)</f>
        <v>79033454.97634995</v>
      </c>
    </row>
    <row r="271" spans="1:17" x14ac:dyDescent="0.3">
      <c r="A271">
        <v>3561</v>
      </c>
      <c r="B271" t="s">
        <v>302</v>
      </c>
      <c r="C271">
        <v>40.729402</v>
      </c>
      <c r="D271">
        <v>-73.906587999999999</v>
      </c>
      <c r="E271">
        <v>36.238162807952243</v>
      </c>
      <c r="F271">
        <v>-93.11992684259171</v>
      </c>
      <c r="G271">
        <v>38.1930550475033</v>
      </c>
      <c r="H271">
        <v>-78.468336661466452</v>
      </c>
      <c r="I271">
        <v>39.364199152550128</v>
      </c>
      <c r="J271">
        <v>-118.93146197067428</v>
      </c>
      <c r="K271">
        <v>1741.105408737611</v>
      </c>
      <c r="L271">
        <v>482.45032245749422</v>
      </c>
      <c r="M271">
        <v>3793.1504443889271</v>
      </c>
      <c r="N271">
        <v>482.45032245749422</v>
      </c>
      <c r="O271" t="s">
        <v>376</v>
      </c>
      <c r="P271" s="13">
        <f>A271/Q271</f>
        <v>4.5056868652213131E-5</v>
      </c>
      <c r="Q271">
        <f>SUMIF(O:O,O271,A:A)</f>
        <v>79033454.97634995</v>
      </c>
    </row>
    <row r="272" spans="1:17" x14ac:dyDescent="0.3">
      <c r="A272">
        <v>358170</v>
      </c>
      <c r="B272" t="s">
        <v>302</v>
      </c>
      <c r="C272">
        <v>40.729402</v>
      </c>
      <c r="D272">
        <v>-73.906587999999999</v>
      </c>
      <c r="E272">
        <v>36.238162807952243</v>
      </c>
      <c r="F272">
        <v>-93.11992684259171</v>
      </c>
      <c r="G272">
        <v>38.1930550475033</v>
      </c>
      <c r="H272">
        <v>-78.468336661466452</v>
      </c>
      <c r="I272">
        <v>39.364199152550128</v>
      </c>
      <c r="J272">
        <v>-118.93146197067428</v>
      </c>
      <c r="K272">
        <v>1741.105408737611</v>
      </c>
      <c r="L272">
        <v>482.45032245749422</v>
      </c>
      <c r="M272">
        <v>3793.1504443889271</v>
      </c>
      <c r="N272">
        <v>482.45032245749422</v>
      </c>
      <c r="O272" t="s">
        <v>376</v>
      </c>
      <c r="P272" s="13">
        <f>A272/Q272</f>
        <v>4.5318783052971569E-3</v>
      </c>
      <c r="Q272">
        <f>SUMIF(O:O,O272,A:A)</f>
        <v>79033454.97634995</v>
      </c>
    </row>
    <row r="273" spans="1:17" x14ac:dyDescent="0.3">
      <c r="A273">
        <v>261.10000000000008</v>
      </c>
      <c r="B273" t="s">
        <v>179</v>
      </c>
      <c r="C273">
        <v>40.848156000000003</v>
      </c>
      <c r="D273">
        <v>-73.997639000000007</v>
      </c>
      <c r="E273">
        <v>36.238162807952243</v>
      </c>
      <c r="F273">
        <v>-93.11992684259171</v>
      </c>
      <c r="G273">
        <v>38.1930550475033</v>
      </c>
      <c r="H273">
        <v>-78.468336661466452</v>
      </c>
      <c r="I273">
        <v>39.364199152550128</v>
      </c>
      <c r="J273">
        <v>-118.93146197067428</v>
      </c>
      <c r="K273">
        <v>1736.017110633881</v>
      </c>
      <c r="L273">
        <v>483.79646311511578</v>
      </c>
      <c r="M273">
        <v>3782.7735870845463</v>
      </c>
      <c r="N273">
        <v>483.79646311511578</v>
      </c>
      <c r="O273" t="s">
        <v>376</v>
      </c>
      <c r="P273" s="13">
        <f>A273/Q273</f>
        <v>3.3036642530448898E-6</v>
      </c>
      <c r="Q273">
        <f>SUMIF(O:O,O273,A:A)</f>
        <v>79033454.97634995</v>
      </c>
    </row>
    <row r="274" spans="1:17" x14ac:dyDescent="0.3">
      <c r="A274">
        <v>234.99</v>
      </c>
      <c r="B274" t="s">
        <v>183</v>
      </c>
      <c r="C274">
        <v>40.935099000000001</v>
      </c>
      <c r="D274">
        <v>-74.019028000000006</v>
      </c>
      <c r="E274">
        <v>36.238162807952243</v>
      </c>
      <c r="F274">
        <v>-93.11992684259171</v>
      </c>
      <c r="G274">
        <v>38.1930550475033</v>
      </c>
      <c r="H274">
        <v>-78.468336661466452</v>
      </c>
      <c r="I274">
        <v>39.364199152550128</v>
      </c>
      <c r="J274">
        <v>-118.93146197067428</v>
      </c>
      <c r="K274">
        <v>1736.1122422817282</v>
      </c>
      <c r="L274">
        <v>488.12329513848385</v>
      </c>
      <c r="M274">
        <v>3778.9246148236798</v>
      </c>
      <c r="N274">
        <v>488.12329513848385</v>
      </c>
      <c r="O274" t="s">
        <v>376</v>
      </c>
      <c r="P274" s="13">
        <f>A274/Q274</f>
        <v>2.9732978277403998E-6</v>
      </c>
      <c r="Q274">
        <f>SUMIF(O:O,O274,A:A)</f>
        <v>79033454.97634995</v>
      </c>
    </row>
    <row r="275" spans="1:17" x14ac:dyDescent="0.3">
      <c r="A275">
        <v>261.10000000000008</v>
      </c>
      <c r="B275" t="s">
        <v>180</v>
      </c>
      <c r="C275">
        <v>41.057319</v>
      </c>
      <c r="D275">
        <v>-74.140977000000007</v>
      </c>
      <c r="E275">
        <v>36.238162807952243</v>
      </c>
      <c r="F275">
        <v>-93.11992684259171</v>
      </c>
      <c r="G275">
        <v>38.1930550475033</v>
      </c>
      <c r="H275">
        <v>-78.468336661466452</v>
      </c>
      <c r="I275">
        <v>39.364199152550128</v>
      </c>
      <c r="J275">
        <v>-118.93146197067428</v>
      </c>
      <c r="K275">
        <v>1728.8038935738871</v>
      </c>
      <c r="L275">
        <v>488.48660069627738</v>
      </c>
      <c r="M275">
        <v>3766.0246957443032</v>
      </c>
      <c r="N275">
        <v>488.48660069627738</v>
      </c>
      <c r="O275" t="s">
        <v>376</v>
      </c>
      <c r="P275" s="13">
        <f>A275/Q275</f>
        <v>3.3036642530448898E-6</v>
      </c>
      <c r="Q275">
        <f>SUMIF(O:O,O275,A:A)</f>
        <v>79033454.97634995</v>
      </c>
    </row>
    <row r="276" spans="1:17" x14ac:dyDescent="0.3">
      <c r="A276">
        <v>261.10000000000008</v>
      </c>
      <c r="B276" t="s">
        <v>177</v>
      </c>
      <c r="C276">
        <v>40.976208999999997</v>
      </c>
      <c r="D276">
        <v>-74.026250000000005</v>
      </c>
      <c r="E276">
        <v>36.238162807952243</v>
      </c>
      <c r="F276">
        <v>-93.11992684259171</v>
      </c>
      <c r="G276">
        <v>38.1930550475033</v>
      </c>
      <c r="H276">
        <v>-78.468336661466452</v>
      </c>
      <c r="I276">
        <v>39.364199152550128</v>
      </c>
      <c r="J276">
        <v>-118.93146197067428</v>
      </c>
      <c r="K276">
        <v>1736.4155078343792</v>
      </c>
      <c r="L276">
        <v>490.41776240365402</v>
      </c>
      <c r="M276">
        <v>3777.3499827896403</v>
      </c>
      <c r="N276">
        <v>490.41776240365402</v>
      </c>
      <c r="O276" t="s">
        <v>376</v>
      </c>
      <c r="P276" s="13">
        <f>A276/Q276</f>
        <v>3.3036642530448898E-6</v>
      </c>
      <c r="Q276">
        <f>SUMIF(O:O,O276,A:A)</f>
        <v>79033454.97634995</v>
      </c>
    </row>
    <row r="277" spans="1:17" x14ac:dyDescent="0.3">
      <c r="A277">
        <v>156.66</v>
      </c>
      <c r="B277" t="s">
        <v>188</v>
      </c>
      <c r="C277">
        <v>41.002597999999999</v>
      </c>
      <c r="D277">
        <v>-74.040417000000005</v>
      </c>
      <c r="E277">
        <v>36.238162807952243</v>
      </c>
      <c r="F277">
        <v>-93.11992684259171</v>
      </c>
      <c r="G277">
        <v>38.1930550475033</v>
      </c>
      <c r="H277">
        <v>-78.468336661466452</v>
      </c>
      <c r="I277">
        <v>39.364199152550128</v>
      </c>
      <c r="J277">
        <v>-118.93146197067428</v>
      </c>
      <c r="K277">
        <v>1735.8331359240312</v>
      </c>
      <c r="L277">
        <v>491.27770596931794</v>
      </c>
      <c r="M277">
        <v>3775.5605383371681</v>
      </c>
      <c r="N277">
        <v>491.27770596931794</v>
      </c>
      <c r="O277" t="s">
        <v>376</v>
      </c>
      <c r="P277" s="13">
        <f>A277/Q277</f>
        <v>1.9821985518269331E-6</v>
      </c>
      <c r="Q277">
        <f>SUMIF(O:O,O277,A:A)</f>
        <v>79033454.97634995</v>
      </c>
    </row>
    <row r="278" spans="1:17" x14ac:dyDescent="0.3">
      <c r="A278">
        <v>234.99000000000007</v>
      </c>
      <c r="B278" t="s">
        <v>182</v>
      </c>
      <c r="C278">
        <v>41.114818</v>
      </c>
      <c r="D278">
        <v>-74.149589000000006</v>
      </c>
      <c r="E278">
        <v>36.238162807952243</v>
      </c>
      <c r="F278">
        <v>-93.11992684259171</v>
      </c>
      <c r="G278">
        <v>38.1930550475033</v>
      </c>
      <c r="H278">
        <v>-78.468336661466452</v>
      </c>
      <c r="I278">
        <v>39.364199152550128</v>
      </c>
      <c r="J278">
        <v>-118.93146197067428</v>
      </c>
      <c r="K278">
        <v>1729.4192051112366</v>
      </c>
      <c r="L278">
        <v>492.00049238711705</v>
      </c>
      <c r="M278">
        <v>3763.9714128606274</v>
      </c>
      <c r="N278">
        <v>492.00049238711705</v>
      </c>
      <c r="O278" t="s">
        <v>376</v>
      </c>
      <c r="P278" s="13">
        <f>A278/Q278</f>
        <v>2.9732978277404006E-6</v>
      </c>
      <c r="Q278">
        <f>SUMIF(O:O,O278,A:A)</f>
        <v>79033454.97634995</v>
      </c>
    </row>
    <row r="279" spans="1:17" x14ac:dyDescent="0.3">
      <c r="A279">
        <v>40953.79</v>
      </c>
      <c r="B279" t="s">
        <v>253</v>
      </c>
      <c r="C279">
        <v>40.844782000000002</v>
      </c>
      <c r="D279">
        <v>-73.864827000000005</v>
      </c>
      <c r="E279">
        <v>36.238162807952243</v>
      </c>
      <c r="F279">
        <v>-93.11992684259171</v>
      </c>
      <c r="G279">
        <v>38.1930550475033</v>
      </c>
      <c r="H279">
        <v>-78.468336661466452</v>
      </c>
      <c r="I279">
        <v>39.364199152550128</v>
      </c>
      <c r="J279">
        <v>-118.93146197067428</v>
      </c>
      <c r="K279">
        <v>1746.9173534924003</v>
      </c>
      <c r="L279">
        <v>492.64992206045247</v>
      </c>
      <c r="M279">
        <v>3793.757741370549</v>
      </c>
      <c r="N279">
        <v>492.64992206045247</v>
      </c>
      <c r="O279" t="s">
        <v>376</v>
      </c>
      <c r="P279" s="13">
        <f>A279/Q279</f>
        <v>5.1818296457183924E-4</v>
      </c>
      <c r="Q279">
        <f>SUMIF(O:O,O279,A:A)</f>
        <v>79033454.97634995</v>
      </c>
    </row>
    <row r="280" spans="1:17" x14ac:dyDescent="0.3">
      <c r="A280">
        <v>1504</v>
      </c>
      <c r="B280" t="s">
        <v>253</v>
      </c>
      <c r="C280">
        <v>40.844782000000002</v>
      </c>
      <c r="D280">
        <v>-73.864827000000005</v>
      </c>
      <c r="E280">
        <v>36.238162807952243</v>
      </c>
      <c r="F280">
        <v>-93.11992684259171</v>
      </c>
      <c r="G280">
        <v>38.1930550475033</v>
      </c>
      <c r="H280">
        <v>-78.468336661466452</v>
      </c>
      <c r="I280">
        <v>39.364199152550128</v>
      </c>
      <c r="J280">
        <v>-118.93146197067428</v>
      </c>
      <c r="K280">
        <v>1746.9173534924003</v>
      </c>
      <c r="L280">
        <v>492.64992206045247</v>
      </c>
      <c r="M280">
        <v>3793.757741370549</v>
      </c>
      <c r="N280">
        <v>492.64992206045247</v>
      </c>
      <c r="O280" t="s">
        <v>376</v>
      </c>
      <c r="P280" s="13">
        <f>A280/Q280</f>
        <v>1.9029915881193078E-5</v>
      </c>
      <c r="Q280">
        <f>SUMIF(O:O,O280,A:A)</f>
        <v>79033454.97634995</v>
      </c>
    </row>
    <row r="281" spans="1:17" x14ac:dyDescent="0.3">
      <c r="A281">
        <v>313.32000000000005</v>
      </c>
      <c r="B281" t="s">
        <v>175</v>
      </c>
      <c r="C281">
        <v>41.006486000000002</v>
      </c>
      <c r="D281">
        <v>-73.949026000000003</v>
      </c>
      <c r="E281">
        <v>36.238162807952243</v>
      </c>
      <c r="F281">
        <v>-93.11992684259171</v>
      </c>
      <c r="G281">
        <v>38.1930550475033</v>
      </c>
      <c r="H281">
        <v>-78.468336661466452</v>
      </c>
      <c r="I281">
        <v>39.364199152550128</v>
      </c>
      <c r="J281">
        <v>-118.93146197067428</v>
      </c>
      <c r="K281">
        <v>1743.4340193818716</v>
      </c>
      <c r="L281">
        <v>497.60594374228896</v>
      </c>
      <c r="M281">
        <v>3782.9596290904101</v>
      </c>
      <c r="N281">
        <v>497.60594374228896</v>
      </c>
      <c r="O281" t="s">
        <v>376</v>
      </c>
      <c r="P281" s="13">
        <f>A281/Q281</f>
        <v>3.964397103653867E-6</v>
      </c>
      <c r="Q281">
        <f>SUMIF(O:O,O281,A:A)</f>
        <v>79033454.97634995</v>
      </c>
    </row>
    <row r="282" spans="1:17" x14ac:dyDescent="0.3">
      <c r="A282">
        <v>13337.28</v>
      </c>
      <c r="B282" t="s">
        <v>126</v>
      </c>
      <c r="C282">
        <v>41.445926999999998</v>
      </c>
      <c r="D282">
        <v>-74.422933999999998</v>
      </c>
      <c r="E282">
        <v>36.238162807952243</v>
      </c>
      <c r="F282">
        <v>-93.11992684259171</v>
      </c>
      <c r="G282">
        <v>38.1930550475033</v>
      </c>
      <c r="H282">
        <v>-78.468336661466452</v>
      </c>
      <c r="I282">
        <v>39.364199152550128</v>
      </c>
      <c r="J282">
        <v>-118.93146197067428</v>
      </c>
      <c r="K282">
        <v>1715.2915710770956</v>
      </c>
      <c r="L282">
        <v>499.97252665400987</v>
      </c>
      <c r="M282">
        <v>3734.0701388406687</v>
      </c>
      <c r="N282">
        <v>499.97252665400987</v>
      </c>
      <c r="O282" t="s">
        <v>376</v>
      </c>
      <c r="P282" s="13">
        <f>A282/Q282</f>
        <v>1.6875486468345666E-4</v>
      </c>
      <c r="Q282">
        <f>SUMIF(O:O,O282,A:A)</f>
        <v>79033454.97634995</v>
      </c>
    </row>
    <row r="283" spans="1:17" x14ac:dyDescent="0.3">
      <c r="A283">
        <v>26.11</v>
      </c>
      <c r="B283" t="s">
        <v>192</v>
      </c>
      <c r="C283">
        <v>41.096485000000001</v>
      </c>
      <c r="D283">
        <v>-73.972915999999998</v>
      </c>
      <c r="E283">
        <v>36.238162807952243</v>
      </c>
      <c r="F283">
        <v>-93.11992684259171</v>
      </c>
      <c r="G283">
        <v>38.1930550475033</v>
      </c>
      <c r="H283">
        <v>-78.468336661466452</v>
      </c>
      <c r="I283">
        <v>39.364199152550128</v>
      </c>
      <c r="J283">
        <v>-118.93146197067428</v>
      </c>
      <c r="K283">
        <v>1743.4816191761865</v>
      </c>
      <c r="L283">
        <v>502.18249094684552</v>
      </c>
      <c r="M283">
        <v>3778.871046001424</v>
      </c>
      <c r="N283">
        <v>502.18249094684552</v>
      </c>
      <c r="O283" t="s">
        <v>376</v>
      </c>
      <c r="P283" s="13">
        <f>A283/Q283</f>
        <v>3.3036642530448888E-7</v>
      </c>
      <c r="Q283">
        <f>SUMIF(O:O,O283,A:A)</f>
        <v>79033454.97634995</v>
      </c>
    </row>
    <row r="284" spans="1:17" x14ac:dyDescent="0.3">
      <c r="A284">
        <v>156.66000000000003</v>
      </c>
      <c r="B284" t="s">
        <v>187</v>
      </c>
      <c r="C284">
        <v>41.147595000000003</v>
      </c>
      <c r="D284">
        <v>-73.989305999999999</v>
      </c>
      <c r="E284">
        <v>36.238162807952243</v>
      </c>
      <c r="F284">
        <v>-93.11992684259171</v>
      </c>
      <c r="G284">
        <v>38.1930550475033</v>
      </c>
      <c r="H284">
        <v>-78.468336661466452</v>
      </c>
      <c r="I284">
        <v>39.364199152550128</v>
      </c>
      <c r="J284">
        <v>-118.93146197067428</v>
      </c>
      <c r="K284">
        <v>1743.3055278838046</v>
      </c>
      <c r="L284">
        <v>504.67307721137877</v>
      </c>
      <c r="M284">
        <v>3776.3294634686558</v>
      </c>
      <c r="N284">
        <v>504.67307721137877</v>
      </c>
      <c r="O284" t="s">
        <v>376</v>
      </c>
      <c r="P284" s="13">
        <f>A284/Q284</f>
        <v>1.9821985518269335E-6</v>
      </c>
      <c r="Q284">
        <f>SUMIF(O:O,O284,A:A)</f>
        <v>79033454.97634995</v>
      </c>
    </row>
    <row r="285" spans="1:17" x14ac:dyDescent="0.3">
      <c r="A285">
        <v>443.87</v>
      </c>
      <c r="B285" t="s">
        <v>171</v>
      </c>
      <c r="C285">
        <v>41.207444000000002</v>
      </c>
      <c r="D285">
        <v>-73.997309000000001</v>
      </c>
      <c r="E285">
        <v>36.238162807952243</v>
      </c>
      <c r="F285">
        <v>-93.11992684259171</v>
      </c>
      <c r="G285">
        <v>38.1930550475033</v>
      </c>
      <c r="H285">
        <v>-78.468336661466452</v>
      </c>
      <c r="I285">
        <v>39.364199152550128</v>
      </c>
      <c r="J285">
        <v>-118.93146197067428</v>
      </c>
      <c r="K285">
        <v>1744.0409231141036</v>
      </c>
      <c r="L285">
        <v>508.38047959885142</v>
      </c>
      <c r="M285">
        <v>3774.2795283579844</v>
      </c>
      <c r="N285">
        <v>508.38047959885142</v>
      </c>
      <c r="O285" t="s">
        <v>376</v>
      </c>
      <c r="P285" s="13">
        <f>A285/Q285</f>
        <v>5.6162292301763108E-6</v>
      </c>
      <c r="Q285">
        <f>SUMIF(O:O,O285,A:A)</f>
        <v>79033454.97634995</v>
      </c>
    </row>
    <row r="286" spans="1:17" x14ac:dyDescent="0.3">
      <c r="A286">
        <v>261.10000000000008</v>
      </c>
      <c r="B286" t="s">
        <v>178</v>
      </c>
      <c r="C286">
        <v>41.229539000000003</v>
      </c>
      <c r="D286">
        <v>-73.987084999999993</v>
      </c>
      <c r="E286">
        <v>36.238162807952243</v>
      </c>
      <c r="F286">
        <v>-93.11992684259171</v>
      </c>
      <c r="G286">
        <v>38.1930550475033</v>
      </c>
      <c r="H286">
        <v>-78.468336661466452</v>
      </c>
      <c r="I286">
        <v>39.364199152550128</v>
      </c>
      <c r="J286">
        <v>-118.93146197067428</v>
      </c>
      <c r="K286">
        <v>1745.3957418714058</v>
      </c>
      <c r="L286">
        <v>510.6094312968205</v>
      </c>
      <c r="M286">
        <v>3774.6033258774373</v>
      </c>
      <c r="N286">
        <v>510.6094312968205</v>
      </c>
      <c r="O286" t="s">
        <v>376</v>
      </c>
      <c r="P286" s="13">
        <f>A286/Q286</f>
        <v>3.3036642530448898E-6</v>
      </c>
      <c r="Q286">
        <f>SUMIF(O:O,O286,A:A)</f>
        <v>79033454.97634995</v>
      </c>
    </row>
    <row r="287" spans="1:17" x14ac:dyDescent="0.3">
      <c r="A287">
        <v>146410.10999999999</v>
      </c>
      <c r="B287" t="s">
        <v>224</v>
      </c>
      <c r="C287">
        <v>34.852618</v>
      </c>
      <c r="D287">
        <v>-82.394009999999994</v>
      </c>
      <c r="E287">
        <v>36.238162807952243</v>
      </c>
      <c r="F287">
        <v>-93.11992684259171</v>
      </c>
      <c r="G287">
        <v>38.1930550475033</v>
      </c>
      <c r="H287">
        <v>-78.468336661466452</v>
      </c>
      <c r="I287">
        <v>39.364199152550128</v>
      </c>
      <c r="J287">
        <v>-118.93146197067428</v>
      </c>
      <c r="K287">
        <v>982.03850299066255</v>
      </c>
      <c r="L287">
        <v>510.68144307287452</v>
      </c>
      <c r="M287">
        <v>3256.0925150926032</v>
      </c>
      <c r="N287">
        <v>510.68144307287452</v>
      </c>
      <c r="O287" t="s">
        <v>376</v>
      </c>
      <c r="P287" s="13">
        <f>A287/Q287</f>
        <v>1.852508030223554E-3</v>
      </c>
      <c r="Q287">
        <f>SUMIF(O:O,O287,A:A)</f>
        <v>79033454.97634995</v>
      </c>
    </row>
    <row r="288" spans="1:17" x14ac:dyDescent="0.3">
      <c r="A288">
        <v>3730732.1320000035</v>
      </c>
      <c r="B288" t="s">
        <v>311</v>
      </c>
      <c r="C288">
        <v>34.737063999999997</v>
      </c>
      <c r="D288">
        <v>-82.254283000000001</v>
      </c>
      <c r="E288">
        <v>36.238162807952243</v>
      </c>
      <c r="F288">
        <v>-93.11992684259171</v>
      </c>
      <c r="G288">
        <v>38.1930550475033</v>
      </c>
      <c r="H288">
        <v>-78.468336661466452</v>
      </c>
      <c r="I288">
        <v>39.364199152550128</v>
      </c>
      <c r="J288">
        <v>-118.93146197067428</v>
      </c>
      <c r="K288">
        <v>997.26536255547603</v>
      </c>
      <c r="L288">
        <v>511.9165926412752</v>
      </c>
      <c r="M288">
        <v>3272.4537713933819</v>
      </c>
      <c r="N288">
        <v>511.9165926412752</v>
      </c>
      <c r="O288" t="s">
        <v>376</v>
      </c>
      <c r="P288" s="13">
        <f>A288/Q288</f>
        <v>4.7204467185654374E-2</v>
      </c>
      <c r="Q288">
        <f>SUMIF(O:O,O288,A:A)</f>
        <v>79033454.97634995</v>
      </c>
    </row>
    <row r="289" spans="1:17" x14ac:dyDescent="0.3">
      <c r="A289">
        <v>203575.84000000003</v>
      </c>
      <c r="B289" t="s">
        <v>311</v>
      </c>
      <c r="C289">
        <v>34.737063999999997</v>
      </c>
      <c r="D289">
        <v>-82.254283000000001</v>
      </c>
      <c r="E289">
        <v>36.238162807952243</v>
      </c>
      <c r="F289">
        <v>-93.11992684259171</v>
      </c>
      <c r="G289">
        <v>38.1930550475033</v>
      </c>
      <c r="H289">
        <v>-78.468336661466452</v>
      </c>
      <c r="I289">
        <v>39.364199152550128</v>
      </c>
      <c r="J289">
        <v>-118.93146197067428</v>
      </c>
      <c r="K289">
        <v>997.26536255547603</v>
      </c>
      <c r="L289">
        <v>511.9165926412752</v>
      </c>
      <c r="M289">
        <v>3272.4537713933819</v>
      </c>
      <c r="N289">
        <v>511.9165926412752</v>
      </c>
      <c r="O289" t="s">
        <v>376</v>
      </c>
      <c r="P289" s="13">
        <f>A289/Q289</f>
        <v>2.575818557608525E-3</v>
      </c>
      <c r="Q289">
        <f>SUMIF(O:O,O289,A:A)</f>
        <v>79033454.97634995</v>
      </c>
    </row>
    <row r="290" spans="1:17" x14ac:dyDescent="0.3">
      <c r="A290">
        <v>111086.75999999998</v>
      </c>
      <c r="B290" t="s">
        <v>230</v>
      </c>
      <c r="C290">
        <v>40.361164000000002</v>
      </c>
      <c r="D290">
        <v>-83.759656000000007</v>
      </c>
      <c r="E290">
        <v>36.238162807952243</v>
      </c>
      <c r="F290">
        <v>-93.11992684259171</v>
      </c>
      <c r="G290">
        <v>38.1930550475033</v>
      </c>
      <c r="H290">
        <v>-78.468336661466452</v>
      </c>
      <c r="I290">
        <v>39.364199152550128</v>
      </c>
      <c r="J290">
        <v>-118.93146197067428</v>
      </c>
      <c r="K290">
        <v>935.78345549845153</v>
      </c>
      <c r="L290">
        <v>515.17219067444341</v>
      </c>
      <c r="M290">
        <v>2984.1391383274758</v>
      </c>
      <c r="N290">
        <v>515.17219067444341</v>
      </c>
      <c r="O290" t="s">
        <v>376</v>
      </c>
      <c r="P290" s="13">
        <f>A290/Q290</f>
        <v>1.405566288772795E-3</v>
      </c>
      <c r="Q290">
        <f>SUMIF(O:O,O290,A:A)</f>
        <v>79033454.97634995</v>
      </c>
    </row>
    <row r="291" spans="1:17" x14ac:dyDescent="0.3">
      <c r="A291">
        <v>4507660.1999999983</v>
      </c>
      <c r="B291" t="s">
        <v>195</v>
      </c>
      <c r="C291">
        <v>42.790059999999997</v>
      </c>
      <c r="D291">
        <v>-77.516687000000005</v>
      </c>
      <c r="E291">
        <v>36.238162807952243</v>
      </c>
      <c r="F291">
        <v>-93.11992684259171</v>
      </c>
      <c r="G291">
        <v>38.1930550475033</v>
      </c>
      <c r="H291">
        <v>-78.468336661466452</v>
      </c>
      <c r="I291">
        <v>39.364199152550128</v>
      </c>
      <c r="J291">
        <v>-118.93146197067428</v>
      </c>
      <c r="K291">
        <v>1519.9188321391371</v>
      </c>
      <c r="L291">
        <v>517.04199500494144</v>
      </c>
      <c r="M291">
        <v>3457.2509683992803</v>
      </c>
      <c r="N291">
        <v>517.04199500494144</v>
      </c>
      <c r="O291" t="s">
        <v>376</v>
      </c>
      <c r="P291" s="13">
        <f>A291/Q291</f>
        <v>5.703483672008107E-2</v>
      </c>
      <c r="Q291">
        <f>SUMIF(O:O,O291,A:A)</f>
        <v>79033454.97634995</v>
      </c>
    </row>
    <row r="292" spans="1:17" x14ac:dyDescent="0.3">
      <c r="A292">
        <v>111631.52</v>
      </c>
      <c r="B292" t="s">
        <v>229</v>
      </c>
      <c r="C292">
        <v>42.898235999999997</v>
      </c>
      <c r="D292">
        <v>-78.634200000000007</v>
      </c>
      <c r="E292">
        <v>36.238162807952243</v>
      </c>
      <c r="F292">
        <v>-93.11992684259171</v>
      </c>
      <c r="G292">
        <v>38.1930550475033</v>
      </c>
      <c r="H292">
        <v>-78.468336661466452</v>
      </c>
      <c r="I292">
        <v>39.364199152550128</v>
      </c>
      <c r="J292">
        <v>-118.93146197067428</v>
      </c>
      <c r="K292">
        <v>1442.1048584751845</v>
      </c>
      <c r="L292">
        <v>522.93807689048094</v>
      </c>
      <c r="M292">
        <v>3365.3485125997927</v>
      </c>
      <c r="N292">
        <v>522.93807689048094</v>
      </c>
      <c r="O292" t="s">
        <v>376</v>
      </c>
      <c r="P292" s="13">
        <f>A292/Q292</f>
        <v>1.4124590660171028E-3</v>
      </c>
      <c r="Q292">
        <f>SUMIF(O:O,O292,A:A)</f>
        <v>79033454.97634995</v>
      </c>
    </row>
    <row r="293" spans="1:17" x14ac:dyDescent="0.3">
      <c r="A293">
        <v>21436.799999999999</v>
      </c>
      <c r="B293" t="s">
        <v>268</v>
      </c>
      <c r="C293">
        <v>42.903948</v>
      </c>
      <c r="D293">
        <v>-78.692250999999999</v>
      </c>
      <c r="E293">
        <v>36.238162807952243</v>
      </c>
      <c r="F293">
        <v>-93.11992684259171</v>
      </c>
      <c r="G293">
        <v>38.1930550475033</v>
      </c>
      <c r="H293">
        <v>-78.468336661466452</v>
      </c>
      <c r="I293">
        <v>39.364199152550128</v>
      </c>
      <c r="J293">
        <v>-118.93146197067428</v>
      </c>
      <c r="K293">
        <v>1438.1340073710255</v>
      </c>
      <c r="L293">
        <v>523.72532770823921</v>
      </c>
      <c r="M293">
        <v>3360.5775609899265</v>
      </c>
      <c r="N293">
        <v>523.72532770823921</v>
      </c>
      <c r="O293" t="s">
        <v>376</v>
      </c>
      <c r="P293" s="13">
        <f>A293/Q293</f>
        <v>2.7123703508109029E-4</v>
      </c>
      <c r="Q293">
        <f>SUMIF(O:O,O293,A:A)</f>
        <v>79033454.97634995</v>
      </c>
    </row>
    <row r="294" spans="1:17" x14ac:dyDescent="0.3">
      <c r="A294">
        <v>113016.80000000002</v>
      </c>
      <c r="B294" t="s">
        <v>268</v>
      </c>
      <c r="C294">
        <v>42.903948</v>
      </c>
      <c r="D294">
        <v>-78.692250999999999</v>
      </c>
      <c r="E294">
        <v>36.238162807952243</v>
      </c>
      <c r="F294">
        <v>-93.11992684259171</v>
      </c>
      <c r="G294">
        <v>38.1930550475033</v>
      </c>
      <c r="H294">
        <v>-78.468336661466452</v>
      </c>
      <c r="I294">
        <v>39.364199152550128</v>
      </c>
      <c r="J294">
        <v>-118.93146197067428</v>
      </c>
      <c r="K294">
        <v>1438.1340073710255</v>
      </c>
      <c r="L294">
        <v>523.72532770823921</v>
      </c>
      <c r="M294">
        <v>3360.5775609899265</v>
      </c>
      <c r="N294">
        <v>523.72532770823921</v>
      </c>
      <c r="O294" t="s">
        <v>376</v>
      </c>
      <c r="P294" s="13">
        <f>A294/Q294</f>
        <v>1.4299868332191636E-3</v>
      </c>
      <c r="Q294">
        <f>SUMIF(O:O,O294,A:A)</f>
        <v>79033454.97634995</v>
      </c>
    </row>
    <row r="295" spans="1:17" x14ac:dyDescent="0.3">
      <c r="A295">
        <v>52920</v>
      </c>
      <c r="B295" t="s">
        <v>248</v>
      </c>
      <c r="C295">
        <v>39.268113999999997</v>
      </c>
      <c r="D295">
        <v>-84.413274999999999</v>
      </c>
      <c r="E295">
        <v>36.238162807952243</v>
      </c>
      <c r="F295">
        <v>-93.11992684259171</v>
      </c>
      <c r="G295">
        <v>38.1930550475033</v>
      </c>
      <c r="H295">
        <v>-78.468336661466452</v>
      </c>
      <c r="I295">
        <v>39.364199152550128</v>
      </c>
      <c r="J295">
        <v>-118.93146197067428</v>
      </c>
      <c r="K295">
        <v>835.79813601132128</v>
      </c>
      <c r="L295">
        <v>529.24345044200652</v>
      </c>
      <c r="M295">
        <v>2951.1297436966379</v>
      </c>
      <c r="N295">
        <v>529.24345044200652</v>
      </c>
      <c r="O295" t="s">
        <v>376</v>
      </c>
      <c r="P295" s="13">
        <f>A295/Q295</f>
        <v>6.6958985933027767E-4</v>
      </c>
      <c r="Q295">
        <f>SUMIF(O:O,O295,A:A)</f>
        <v>79033454.97634995</v>
      </c>
    </row>
    <row r="296" spans="1:17" x14ac:dyDescent="0.3">
      <c r="A296">
        <v>45749.599999999999</v>
      </c>
      <c r="B296" t="s">
        <v>249</v>
      </c>
      <c r="C296">
        <v>39.345466999999999</v>
      </c>
      <c r="D296">
        <v>-84.560319000000007</v>
      </c>
      <c r="E296">
        <v>36.238162807952243</v>
      </c>
      <c r="F296">
        <v>-93.11992684259171</v>
      </c>
      <c r="G296">
        <v>38.1930550475033</v>
      </c>
      <c r="H296">
        <v>-78.468336661466452</v>
      </c>
      <c r="I296">
        <v>39.364199152550128</v>
      </c>
      <c r="J296">
        <v>-118.93146197067428</v>
      </c>
      <c r="K296">
        <v>827.17869613741402</v>
      </c>
      <c r="L296">
        <v>543.35025377962882</v>
      </c>
      <c r="M296">
        <v>2937.0448378172873</v>
      </c>
      <c r="N296">
        <v>543.35025377962882</v>
      </c>
      <c r="O296" t="s">
        <v>376</v>
      </c>
      <c r="P296" s="13">
        <f>A296/Q296</f>
        <v>5.7886372313712157E-4</v>
      </c>
      <c r="Q296">
        <f>SUMIF(O:O,O296,A:A)</f>
        <v>79033454.97634995</v>
      </c>
    </row>
    <row r="297" spans="1:17" x14ac:dyDescent="0.3">
      <c r="A297">
        <v>2330001.44</v>
      </c>
      <c r="B297" t="s">
        <v>249</v>
      </c>
      <c r="C297">
        <v>39.345466999999999</v>
      </c>
      <c r="D297">
        <v>-84.560319000000007</v>
      </c>
      <c r="E297">
        <v>36.238162807952243</v>
      </c>
      <c r="F297">
        <v>-93.11992684259171</v>
      </c>
      <c r="G297">
        <v>38.1930550475033</v>
      </c>
      <c r="H297">
        <v>-78.468336661466452</v>
      </c>
      <c r="I297">
        <v>39.364199152550128</v>
      </c>
      <c r="J297">
        <v>-118.93146197067428</v>
      </c>
      <c r="K297">
        <v>827.17869613741402</v>
      </c>
      <c r="L297">
        <v>543.35025377962882</v>
      </c>
      <c r="M297">
        <v>2937.0448378172873</v>
      </c>
      <c r="N297">
        <v>543.35025377962882</v>
      </c>
      <c r="O297" t="s">
        <v>376</v>
      </c>
      <c r="P297" s="13">
        <f>A297/Q297</f>
        <v>2.9481204392459267E-2</v>
      </c>
      <c r="Q297">
        <f>SUMIF(O:O,O297,A:A)</f>
        <v>79033454.97634995</v>
      </c>
    </row>
    <row r="298" spans="1:17" x14ac:dyDescent="0.3">
      <c r="A298">
        <v>373044.8</v>
      </c>
      <c r="B298" t="s">
        <v>249</v>
      </c>
      <c r="C298">
        <v>39.345466999999999</v>
      </c>
      <c r="D298">
        <v>-84.560319000000007</v>
      </c>
      <c r="E298">
        <v>36.238162807952243</v>
      </c>
      <c r="F298">
        <v>-93.11992684259171</v>
      </c>
      <c r="G298">
        <v>38.1930550475033</v>
      </c>
      <c r="H298">
        <v>-78.468336661466452</v>
      </c>
      <c r="I298">
        <v>39.364199152550128</v>
      </c>
      <c r="J298">
        <v>-118.93146197067428</v>
      </c>
      <c r="K298">
        <v>827.17869613741402</v>
      </c>
      <c r="L298">
        <v>543.35025377962882</v>
      </c>
      <c r="M298">
        <v>2937.0448378172873</v>
      </c>
      <c r="N298">
        <v>543.35025377962882</v>
      </c>
      <c r="O298" t="s">
        <v>376</v>
      </c>
      <c r="P298" s="13">
        <f>A298/Q298</f>
        <v>4.7200872100508608E-3</v>
      </c>
      <c r="Q298">
        <f>SUMIF(O:O,O298,A:A)</f>
        <v>79033454.97634995</v>
      </c>
    </row>
    <row r="299" spans="1:17" x14ac:dyDescent="0.3">
      <c r="A299">
        <v>328939.56</v>
      </c>
      <c r="B299" t="s">
        <v>206</v>
      </c>
      <c r="C299">
        <v>39.066147000000001</v>
      </c>
      <c r="D299">
        <v>-84.703188999999995</v>
      </c>
      <c r="E299">
        <v>36.238162807952243</v>
      </c>
      <c r="F299">
        <v>-93.11992684259171</v>
      </c>
      <c r="G299">
        <v>38.1930550475033</v>
      </c>
      <c r="H299">
        <v>-78.468336661466452</v>
      </c>
      <c r="I299">
        <v>39.364199152550128</v>
      </c>
      <c r="J299">
        <v>-118.93146197067428</v>
      </c>
      <c r="K299">
        <v>804.48636947417424</v>
      </c>
      <c r="L299">
        <v>550.10629946849338</v>
      </c>
      <c r="M299">
        <v>2931.1096125828767</v>
      </c>
      <c r="N299">
        <v>550.10629946849338</v>
      </c>
      <c r="O299" t="s">
        <v>376</v>
      </c>
      <c r="P299" s="13">
        <f>A299/Q299</f>
        <v>4.1620293595722498E-3</v>
      </c>
      <c r="Q299">
        <f>SUMIF(O:O,O299,A:A)</f>
        <v>79033454.97634995</v>
      </c>
    </row>
    <row r="300" spans="1:17" x14ac:dyDescent="0.3">
      <c r="A300">
        <v>158948.44</v>
      </c>
      <c r="B300" t="s">
        <v>221</v>
      </c>
      <c r="C300">
        <v>42.931733999999999</v>
      </c>
      <c r="D300">
        <v>-76.566052999999997</v>
      </c>
      <c r="E300">
        <v>36.238162807952243</v>
      </c>
      <c r="F300">
        <v>-93.11992684259171</v>
      </c>
      <c r="G300">
        <v>38.1930550475033</v>
      </c>
      <c r="H300">
        <v>-78.468336661466452</v>
      </c>
      <c r="I300">
        <v>39.364199152550128</v>
      </c>
      <c r="J300">
        <v>-118.93146197067428</v>
      </c>
      <c r="K300">
        <v>1597.4300459416083</v>
      </c>
      <c r="L300">
        <v>550.40070979087625</v>
      </c>
      <c r="M300">
        <v>3531.7408281907292</v>
      </c>
      <c r="N300">
        <v>550.40070979087625</v>
      </c>
      <c r="O300" t="s">
        <v>376</v>
      </c>
      <c r="P300" s="13">
        <f>A300/Q300</f>
        <v>2.0111538847386069E-3</v>
      </c>
      <c r="Q300">
        <f>SUMIF(O:O,O300,A:A)</f>
        <v>79033454.97634995</v>
      </c>
    </row>
    <row r="301" spans="1:17" x14ac:dyDescent="0.3">
      <c r="A301">
        <v>18804.590000000004</v>
      </c>
      <c r="B301" t="s">
        <v>275</v>
      </c>
      <c r="C301">
        <v>34.195399999999999</v>
      </c>
      <c r="D301">
        <v>-82.161788000000001</v>
      </c>
      <c r="E301">
        <v>36.238162807952243</v>
      </c>
      <c r="F301">
        <v>-93.11992684259171</v>
      </c>
      <c r="G301">
        <v>38.1930550475033</v>
      </c>
      <c r="H301">
        <v>-78.468336661466452</v>
      </c>
      <c r="I301">
        <v>39.364199152550128</v>
      </c>
      <c r="J301">
        <v>-118.93146197067428</v>
      </c>
      <c r="K301">
        <v>1020.4325172750882</v>
      </c>
      <c r="L301">
        <v>554.14564558362645</v>
      </c>
      <c r="M301">
        <v>3301.3871780068957</v>
      </c>
      <c r="N301">
        <v>554.14564558362645</v>
      </c>
      <c r="O301" t="s">
        <v>376</v>
      </c>
      <c r="P301" s="13">
        <f>A301/Q301</f>
        <v>2.3793202518638604E-4</v>
      </c>
      <c r="Q301">
        <f>SUMIF(O:O,O301,A:A)</f>
        <v>79033454.97634995</v>
      </c>
    </row>
    <row r="302" spans="1:17" x14ac:dyDescent="0.3">
      <c r="A302">
        <v>116400.30799999998</v>
      </c>
      <c r="B302" t="s">
        <v>346</v>
      </c>
      <c r="C302">
        <v>43.255721000000001</v>
      </c>
      <c r="D302">
        <v>-79.871101999999993</v>
      </c>
      <c r="E302">
        <v>36.238162807952243</v>
      </c>
      <c r="F302">
        <v>-93.11992684259171</v>
      </c>
      <c r="G302">
        <v>38.1930550475033</v>
      </c>
      <c r="H302">
        <v>-78.468336661466452</v>
      </c>
      <c r="I302">
        <v>39.364199152550128</v>
      </c>
      <c r="J302">
        <v>-118.93146197067428</v>
      </c>
      <c r="K302">
        <v>1371.9870792723027</v>
      </c>
      <c r="L302">
        <v>574.65606803435196</v>
      </c>
      <c r="M302">
        <v>3260.9881175520914</v>
      </c>
      <c r="N302">
        <v>574.65606803435196</v>
      </c>
      <c r="O302" t="s">
        <v>376</v>
      </c>
      <c r="P302" s="13">
        <f>A302/Q302</f>
        <v>1.4727979187400034E-3</v>
      </c>
      <c r="Q302">
        <f>SUMIF(O:O,O302,A:A)</f>
        <v>79033454.97634995</v>
      </c>
    </row>
    <row r="303" spans="1:17" x14ac:dyDescent="0.3">
      <c r="A303">
        <v>103856</v>
      </c>
      <c r="B303" t="s">
        <v>346</v>
      </c>
      <c r="C303">
        <v>43.255721000000001</v>
      </c>
      <c r="D303">
        <v>-79.871101999999993</v>
      </c>
      <c r="E303">
        <v>36.238162807952243</v>
      </c>
      <c r="F303">
        <v>-93.11992684259171</v>
      </c>
      <c r="G303">
        <v>38.1930550475033</v>
      </c>
      <c r="H303">
        <v>-78.468336661466452</v>
      </c>
      <c r="I303">
        <v>39.364199152550128</v>
      </c>
      <c r="J303">
        <v>-118.93146197067428</v>
      </c>
      <c r="K303">
        <v>1371.9870792723027</v>
      </c>
      <c r="L303">
        <v>574.65606803435196</v>
      </c>
      <c r="M303">
        <v>3260.9881175520914</v>
      </c>
      <c r="N303">
        <v>574.65606803435196</v>
      </c>
      <c r="O303" t="s">
        <v>376</v>
      </c>
      <c r="P303" s="13">
        <f>A303/Q303</f>
        <v>1.314076425370471E-3</v>
      </c>
      <c r="Q303">
        <f>SUMIF(O:O,O303,A:A)</f>
        <v>79033454.97634995</v>
      </c>
    </row>
    <row r="304" spans="1:17" x14ac:dyDescent="0.3">
      <c r="A304">
        <v>139324.55999999997</v>
      </c>
      <c r="B304" t="s">
        <v>344</v>
      </c>
      <c r="C304">
        <v>39.828937000000003</v>
      </c>
      <c r="D304">
        <v>-84.890237999999997</v>
      </c>
      <c r="E304">
        <v>36.238162807952243</v>
      </c>
      <c r="F304">
        <v>-93.11992684259171</v>
      </c>
      <c r="G304">
        <v>38.1930550475033</v>
      </c>
      <c r="H304">
        <v>-78.468336661466452</v>
      </c>
      <c r="I304">
        <v>39.364199152550128</v>
      </c>
      <c r="J304">
        <v>-118.93146197067428</v>
      </c>
      <c r="K304">
        <v>823.38528759747715</v>
      </c>
      <c r="L304">
        <v>583.74766746915975</v>
      </c>
      <c r="M304">
        <v>2899.3689658732587</v>
      </c>
      <c r="N304">
        <v>583.74766746915975</v>
      </c>
      <c r="O304" t="s">
        <v>376</v>
      </c>
      <c r="P304" s="13">
        <f>A304/Q304</f>
        <v>1.7628554900161152E-3</v>
      </c>
      <c r="Q304">
        <f>SUMIF(O:O,O304,A:A)</f>
        <v>79033454.97634995</v>
      </c>
    </row>
    <row r="305" spans="1:17" x14ac:dyDescent="0.3">
      <c r="A305">
        <v>57966.239999999998</v>
      </c>
      <c r="B305" t="s">
        <v>344</v>
      </c>
      <c r="C305">
        <v>39.828937000000003</v>
      </c>
      <c r="D305">
        <v>-84.890237999999997</v>
      </c>
      <c r="E305">
        <v>36.238162807952243</v>
      </c>
      <c r="F305">
        <v>-93.11992684259171</v>
      </c>
      <c r="G305">
        <v>38.1930550475033</v>
      </c>
      <c r="H305">
        <v>-78.468336661466452</v>
      </c>
      <c r="I305">
        <v>39.364199152550128</v>
      </c>
      <c r="J305">
        <v>-118.93146197067428</v>
      </c>
      <c r="K305">
        <v>823.38528759747715</v>
      </c>
      <c r="L305">
        <v>583.74766746915975</v>
      </c>
      <c r="M305">
        <v>2899.3689658732587</v>
      </c>
      <c r="N305">
        <v>583.74766746915975</v>
      </c>
      <c r="O305" t="s">
        <v>376</v>
      </c>
      <c r="P305" s="13">
        <f>A305/Q305</f>
        <v>7.3343927602995303E-4</v>
      </c>
      <c r="Q305">
        <f>SUMIF(O:O,O305,A:A)</f>
        <v>79033454.97634995</v>
      </c>
    </row>
    <row r="306" spans="1:17" x14ac:dyDescent="0.3">
      <c r="A306">
        <v>34423.040000000001</v>
      </c>
      <c r="B306" t="s">
        <v>257</v>
      </c>
      <c r="C306">
        <v>33.322654999999997</v>
      </c>
      <c r="D306">
        <v>-81.142324000000002</v>
      </c>
      <c r="E306">
        <v>36.238162807952243</v>
      </c>
      <c r="F306">
        <v>-93.11992684259171</v>
      </c>
      <c r="G306">
        <v>38.1930550475033</v>
      </c>
      <c r="H306">
        <v>-78.468336661466452</v>
      </c>
      <c r="I306">
        <v>39.364199152550128</v>
      </c>
      <c r="J306">
        <v>-118.93146197067428</v>
      </c>
      <c r="K306">
        <v>1140.0028601557813</v>
      </c>
      <c r="L306">
        <v>592.35618136639368</v>
      </c>
      <c r="M306">
        <v>3424.6480708960312</v>
      </c>
      <c r="N306">
        <v>592.35618136639368</v>
      </c>
      <c r="O306" t="s">
        <v>376</v>
      </c>
      <c r="P306" s="13">
        <f>A306/Q306</f>
        <v>4.3555023641951102E-4</v>
      </c>
      <c r="Q306">
        <f>SUMIF(O:O,O306,A:A)</f>
        <v>79033454.97634995</v>
      </c>
    </row>
    <row r="307" spans="1:17" x14ac:dyDescent="0.3">
      <c r="A307">
        <v>104492.04</v>
      </c>
      <c r="B307" t="s">
        <v>234</v>
      </c>
      <c r="C307">
        <v>41.508367</v>
      </c>
      <c r="D307">
        <v>-72.910619999999994</v>
      </c>
      <c r="E307">
        <v>36.238162807952243</v>
      </c>
      <c r="F307">
        <v>-93.11992684259171</v>
      </c>
      <c r="G307">
        <v>38.1930550475033</v>
      </c>
      <c r="H307">
        <v>-78.468336661466452</v>
      </c>
      <c r="I307">
        <v>39.364199152550128</v>
      </c>
      <c r="J307">
        <v>-118.93146197067428</v>
      </c>
      <c r="K307">
        <v>1839.7020486118545</v>
      </c>
      <c r="L307">
        <v>600.51088733191182</v>
      </c>
      <c r="M307">
        <v>3855.9741520914272</v>
      </c>
      <c r="N307">
        <v>600.51088733191182</v>
      </c>
      <c r="O307" t="s">
        <v>376</v>
      </c>
      <c r="P307" s="13">
        <f>A307/Q307</f>
        <v>1.3221241565520361E-3</v>
      </c>
      <c r="Q307">
        <f>SUMIF(O:O,O307,A:A)</f>
        <v>79033454.97634995</v>
      </c>
    </row>
    <row r="308" spans="1:17" x14ac:dyDescent="0.3">
      <c r="A308">
        <v>1528.23</v>
      </c>
      <c r="B308" t="s">
        <v>163</v>
      </c>
      <c r="C308">
        <v>42.222261000000003</v>
      </c>
      <c r="D308">
        <v>-83.396598999999995</v>
      </c>
      <c r="E308">
        <v>36.238162807952243</v>
      </c>
      <c r="F308">
        <v>-93.11992684259171</v>
      </c>
      <c r="G308">
        <v>38.1930550475033</v>
      </c>
      <c r="H308">
        <v>-78.468336661466452</v>
      </c>
      <c r="I308">
        <v>39.364199152550128</v>
      </c>
      <c r="J308">
        <v>-118.93146197067428</v>
      </c>
      <c r="K308">
        <v>1067.8768338155999</v>
      </c>
      <c r="L308">
        <v>612.66571920656145</v>
      </c>
      <c r="M308">
        <v>2986.4735180538228</v>
      </c>
      <c r="N308">
        <v>612.66571920656145</v>
      </c>
      <c r="O308" t="s">
        <v>376</v>
      </c>
      <c r="P308" s="13">
        <f>A308/Q308</f>
        <v>1.9336494911646075E-5</v>
      </c>
      <c r="Q308">
        <f>SUMIF(O:O,O308,A:A)</f>
        <v>79033454.97634995</v>
      </c>
    </row>
    <row r="309" spans="1:17" x14ac:dyDescent="0.3">
      <c r="A309">
        <v>630228.72000000009</v>
      </c>
      <c r="B309" t="s">
        <v>320</v>
      </c>
      <c r="C309">
        <v>42.514457</v>
      </c>
      <c r="D309">
        <v>-83.014652999999996</v>
      </c>
      <c r="E309">
        <v>36.238162807952243</v>
      </c>
      <c r="F309">
        <v>-93.11992684259171</v>
      </c>
      <c r="G309">
        <v>38.1930550475033</v>
      </c>
      <c r="H309">
        <v>-78.468336661466452</v>
      </c>
      <c r="I309">
        <v>39.364199152550128</v>
      </c>
      <c r="J309">
        <v>-118.93146197067428</v>
      </c>
      <c r="K309">
        <v>1112.1826317460684</v>
      </c>
      <c r="L309">
        <v>615.40633539448959</v>
      </c>
      <c r="M309">
        <v>3014.4195589974215</v>
      </c>
      <c r="N309">
        <v>615.40633539448959</v>
      </c>
      <c r="O309" t="s">
        <v>376</v>
      </c>
      <c r="P309" s="13">
        <f>A309/Q309</f>
        <v>7.9742018135053102E-3</v>
      </c>
      <c r="Q309">
        <f>SUMIF(O:O,O309,A:A)</f>
        <v>79033454.97634995</v>
      </c>
    </row>
    <row r="310" spans="1:17" x14ac:dyDescent="0.3">
      <c r="A310">
        <v>315629.11999999994</v>
      </c>
      <c r="B310" t="s">
        <v>320</v>
      </c>
      <c r="C310">
        <v>42.514457</v>
      </c>
      <c r="D310">
        <v>-83.014652999999996</v>
      </c>
      <c r="E310">
        <v>36.238162807952243</v>
      </c>
      <c r="F310">
        <v>-93.11992684259171</v>
      </c>
      <c r="G310">
        <v>38.1930550475033</v>
      </c>
      <c r="H310">
        <v>-78.468336661466452</v>
      </c>
      <c r="I310">
        <v>39.364199152550128</v>
      </c>
      <c r="J310">
        <v>-118.93146197067428</v>
      </c>
      <c r="K310">
        <v>1112.1826317460684</v>
      </c>
      <c r="L310">
        <v>615.40633539448959</v>
      </c>
      <c r="M310">
        <v>3014.4195589974215</v>
      </c>
      <c r="N310">
        <v>615.40633539448959</v>
      </c>
      <c r="O310" t="s">
        <v>376</v>
      </c>
      <c r="P310" s="13">
        <f>A310/Q310</f>
        <v>3.9936140979089062E-3</v>
      </c>
      <c r="Q310">
        <f>SUMIF(O:O,O310,A:A)</f>
        <v>79033454.97634995</v>
      </c>
    </row>
    <row r="311" spans="1:17" x14ac:dyDescent="0.3">
      <c r="A311">
        <v>104936.9</v>
      </c>
      <c r="B311" t="s">
        <v>233</v>
      </c>
      <c r="C311">
        <v>42.220317000000001</v>
      </c>
      <c r="D311">
        <v>-83.483823999999998</v>
      </c>
      <c r="E311">
        <v>36.238162807952243</v>
      </c>
      <c r="F311">
        <v>-93.11992684259171</v>
      </c>
      <c r="G311">
        <v>38.1930550475033</v>
      </c>
      <c r="H311">
        <v>-78.468336661466452</v>
      </c>
      <c r="I311">
        <v>39.364199152550128</v>
      </c>
      <c r="J311">
        <v>-118.93146197067428</v>
      </c>
      <c r="K311">
        <v>1061.8972113706425</v>
      </c>
      <c r="L311">
        <v>617.58806908365841</v>
      </c>
      <c r="M311">
        <v>2979.3517948765566</v>
      </c>
      <c r="N311">
        <v>617.58806908365841</v>
      </c>
      <c r="O311" t="s">
        <v>376</v>
      </c>
      <c r="P311" s="13">
        <f>A311/Q311</f>
        <v>1.3277529121231181E-3</v>
      </c>
      <c r="Q311">
        <f>SUMIF(O:O,O311,A:A)</f>
        <v>79033454.97634995</v>
      </c>
    </row>
    <row r="312" spans="1:17" x14ac:dyDescent="0.3">
      <c r="A312">
        <v>33534</v>
      </c>
      <c r="B312" t="s">
        <v>259</v>
      </c>
      <c r="C312">
        <v>43.728133999999997</v>
      </c>
      <c r="D312">
        <v>-79.574612000000002</v>
      </c>
      <c r="E312">
        <v>36.238162807952243</v>
      </c>
      <c r="F312">
        <v>-93.11992684259171</v>
      </c>
      <c r="G312">
        <v>38.1930550475033</v>
      </c>
      <c r="H312">
        <v>-78.468336661466452</v>
      </c>
      <c r="I312">
        <v>39.364199152550128</v>
      </c>
      <c r="J312">
        <v>-118.93146197067428</v>
      </c>
      <c r="K312">
        <v>1419.1813038946084</v>
      </c>
      <c r="L312">
        <v>621.714915854879</v>
      </c>
      <c r="M312">
        <v>3279.6556206156806</v>
      </c>
      <c r="N312">
        <v>621.714915854879</v>
      </c>
      <c r="O312" t="s">
        <v>376</v>
      </c>
      <c r="P312" s="13">
        <f>A312/Q312</f>
        <v>4.2430132922867598E-4</v>
      </c>
      <c r="Q312">
        <f>SUMIF(O:O,O312,A:A)</f>
        <v>79033454.97634995</v>
      </c>
    </row>
    <row r="313" spans="1:17" x14ac:dyDescent="0.3">
      <c r="A313">
        <v>185373.10000000003</v>
      </c>
      <c r="B313" t="s">
        <v>219</v>
      </c>
      <c r="C313">
        <v>43.731547999999997</v>
      </c>
      <c r="D313">
        <v>-79.762417999999997</v>
      </c>
      <c r="E313">
        <v>36.238162807952243</v>
      </c>
      <c r="F313">
        <v>-93.11992684259171</v>
      </c>
      <c r="G313">
        <v>38.1930550475033</v>
      </c>
      <c r="H313">
        <v>-78.468336661466452</v>
      </c>
      <c r="I313">
        <v>39.364199152550128</v>
      </c>
      <c r="J313">
        <v>-118.93146197067428</v>
      </c>
      <c r="K313">
        <v>1406.5054822695633</v>
      </c>
      <c r="L313">
        <v>624.63144752923631</v>
      </c>
      <c r="M313">
        <v>3264.5926611120817</v>
      </c>
      <c r="N313">
        <v>624.63144752923631</v>
      </c>
      <c r="O313" t="s">
        <v>376</v>
      </c>
      <c r="P313" s="13">
        <f>A313/Q313</f>
        <v>2.3455016619920166E-3</v>
      </c>
      <c r="Q313">
        <f>SUMIF(O:O,O313,A:A)</f>
        <v>79033454.97634995</v>
      </c>
    </row>
    <row r="314" spans="1:17" x14ac:dyDescent="0.3">
      <c r="A314">
        <v>6251.8500000000013</v>
      </c>
      <c r="B314" t="s">
        <v>142</v>
      </c>
      <c r="C314">
        <v>37.988399000000001</v>
      </c>
      <c r="D314">
        <v>-85.715791999999993</v>
      </c>
      <c r="E314">
        <v>36.238162807952243</v>
      </c>
      <c r="F314">
        <v>-93.11992684259171</v>
      </c>
      <c r="G314">
        <v>38.1930550475033</v>
      </c>
      <c r="H314">
        <v>-78.468336661466452</v>
      </c>
      <c r="I314">
        <v>39.364199152550128</v>
      </c>
      <c r="J314">
        <v>-118.93146197067428</v>
      </c>
      <c r="K314">
        <v>684.54250109202439</v>
      </c>
      <c r="L314">
        <v>634.50180693371101</v>
      </c>
      <c r="M314">
        <v>2871.2111833458484</v>
      </c>
      <c r="N314">
        <v>634.50180693371101</v>
      </c>
      <c r="O314" t="s">
        <v>376</v>
      </c>
      <c r="P314" s="13">
        <f>A314/Q314</f>
        <v>7.910384282037033E-5</v>
      </c>
      <c r="Q314">
        <f>SUMIF(O:O,O314,A:A)</f>
        <v>79033454.97634995</v>
      </c>
    </row>
    <row r="315" spans="1:17" x14ac:dyDescent="0.3">
      <c r="A315">
        <v>487741.8899999999</v>
      </c>
      <c r="B315" t="s">
        <v>201</v>
      </c>
      <c r="C315">
        <v>42.826464999999999</v>
      </c>
      <c r="D315">
        <v>-73.964291000000003</v>
      </c>
      <c r="E315">
        <v>36.238162807952243</v>
      </c>
      <c r="F315">
        <v>-93.11992684259171</v>
      </c>
      <c r="G315">
        <v>38.1930550475033</v>
      </c>
      <c r="H315">
        <v>-78.468336661466452</v>
      </c>
      <c r="I315">
        <v>39.364199152550128</v>
      </c>
      <c r="J315">
        <v>-118.93146197067428</v>
      </c>
      <c r="K315">
        <v>1792.8723849696485</v>
      </c>
      <c r="L315">
        <v>640.09009540152158</v>
      </c>
      <c r="M315">
        <v>3742.9718123557864</v>
      </c>
      <c r="N315">
        <v>640.09009540152158</v>
      </c>
      <c r="O315" t="s">
        <v>376</v>
      </c>
      <c r="P315" s="13">
        <f>A315/Q315</f>
        <v>6.1713345335333283E-3</v>
      </c>
      <c r="Q315">
        <f>SUMIF(O:O,O315,A:A)</f>
        <v>79033454.97634995</v>
      </c>
    </row>
    <row r="316" spans="1:17" x14ac:dyDescent="0.3">
      <c r="A316">
        <v>106150.6</v>
      </c>
      <c r="B316" t="s">
        <v>201</v>
      </c>
      <c r="C316">
        <v>42.826464999999999</v>
      </c>
      <c r="D316">
        <v>-73.964291000000003</v>
      </c>
      <c r="E316">
        <v>36.238162807952243</v>
      </c>
      <c r="F316">
        <v>-93.11992684259171</v>
      </c>
      <c r="G316">
        <v>38.1930550475033</v>
      </c>
      <c r="H316">
        <v>-78.468336661466452</v>
      </c>
      <c r="I316">
        <v>39.364199152550128</v>
      </c>
      <c r="J316">
        <v>-118.93146197067428</v>
      </c>
      <c r="K316">
        <v>1792.8723849696485</v>
      </c>
      <c r="L316">
        <v>640.09009540152158</v>
      </c>
      <c r="M316">
        <v>3742.9718123557864</v>
      </c>
      <c r="N316">
        <v>640.09009540152158</v>
      </c>
      <c r="O316" t="s">
        <v>376</v>
      </c>
      <c r="P316" s="13">
        <f>A316/Q316</f>
        <v>1.3431096999588924E-3</v>
      </c>
      <c r="Q316">
        <f>SUMIF(O:O,O316,A:A)</f>
        <v>79033454.97634995</v>
      </c>
    </row>
    <row r="317" spans="1:17" x14ac:dyDescent="0.3">
      <c r="A317">
        <v>42336</v>
      </c>
      <c r="B317" t="s">
        <v>252</v>
      </c>
      <c r="C317">
        <v>40.173654999999997</v>
      </c>
      <c r="D317">
        <v>-85.494140000000002</v>
      </c>
      <c r="E317">
        <v>36.238162807952243</v>
      </c>
      <c r="F317">
        <v>-93.11992684259171</v>
      </c>
      <c r="G317">
        <v>38.1930550475033</v>
      </c>
      <c r="H317">
        <v>-78.468336661466452</v>
      </c>
      <c r="I317">
        <v>39.364199152550128</v>
      </c>
      <c r="J317">
        <v>-118.93146197067428</v>
      </c>
      <c r="K317">
        <v>796.55180251972922</v>
      </c>
      <c r="L317">
        <v>644.12185603186936</v>
      </c>
      <c r="M317">
        <v>2842.2617860941377</v>
      </c>
      <c r="N317">
        <v>644.12185603186936</v>
      </c>
      <c r="O317" t="s">
        <v>376</v>
      </c>
      <c r="P317" s="13">
        <f>A317/Q317</f>
        <v>5.3567188746422216E-4</v>
      </c>
      <c r="Q317">
        <f>SUMIF(O:O,O317,A:A)</f>
        <v>79033454.97634995</v>
      </c>
    </row>
    <row r="318" spans="1:17" x14ac:dyDescent="0.3">
      <c r="A318">
        <v>274117.86</v>
      </c>
      <c r="B318" t="s">
        <v>336</v>
      </c>
      <c r="C318">
        <v>41.848987000000001</v>
      </c>
      <c r="D318">
        <v>-72.571754999999996</v>
      </c>
      <c r="E318">
        <v>36.238162807952243</v>
      </c>
      <c r="F318">
        <v>-93.11992684259171</v>
      </c>
      <c r="G318">
        <v>38.1930550475033</v>
      </c>
      <c r="H318">
        <v>-78.468336661466452</v>
      </c>
      <c r="I318">
        <v>39.364199152550128</v>
      </c>
      <c r="J318">
        <v>-118.93146197067428</v>
      </c>
      <c r="K318">
        <v>1875.2147873947306</v>
      </c>
      <c r="L318">
        <v>645.64237135189171</v>
      </c>
      <c r="M318">
        <v>3875.681347789799</v>
      </c>
      <c r="N318">
        <v>645.64237135189171</v>
      </c>
      <c r="O318" t="s">
        <v>376</v>
      </c>
      <c r="P318" s="13">
        <f>A318/Q318</f>
        <v>3.46837753812012E-3</v>
      </c>
      <c r="Q318">
        <f>SUMIF(O:O,O318,A:A)</f>
        <v>79033454.97634995</v>
      </c>
    </row>
    <row r="319" spans="1:17" x14ac:dyDescent="0.3">
      <c r="A319">
        <v>38748</v>
      </c>
      <c r="B319" t="s">
        <v>355</v>
      </c>
      <c r="C319">
        <v>42.104610000000001</v>
      </c>
      <c r="D319">
        <v>-72.725064000000003</v>
      </c>
      <c r="E319">
        <v>36.238162807952243</v>
      </c>
      <c r="F319">
        <v>-93.11992684259171</v>
      </c>
      <c r="G319">
        <v>38.1930550475033</v>
      </c>
      <c r="H319">
        <v>-78.468336661466452</v>
      </c>
      <c r="I319">
        <v>39.364199152550128</v>
      </c>
      <c r="J319">
        <v>-118.93146197067428</v>
      </c>
      <c r="K319">
        <v>1869.2924708810474</v>
      </c>
      <c r="L319">
        <v>653.35204877756564</v>
      </c>
      <c r="M319">
        <v>3857.5734558209438</v>
      </c>
      <c r="N319">
        <v>653.35204877756564</v>
      </c>
      <c r="O319" t="s">
        <v>376</v>
      </c>
      <c r="P319" s="13">
        <f>A319/Q319</f>
        <v>4.902733913327589E-4</v>
      </c>
      <c r="Q319">
        <f>SUMIF(O:O,O319,A:A)</f>
        <v>79033454.97634995</v>
      </c>
    </row>
    <row r="320" spans="1:17" x14ac:dyDescent="0.3">
      <c r="A320">
        <v>596927.55999999994</v>
      </c>
      <c r="B320" t="s">
        <v>28</v>
      </c>
      <c r="C320">
        <v>41.079273000000001</v>
      </c>
      <c r="D320">
        <v>-85.139351000000005</v>
      </c>
      <c r="E320">
        <v>36.238162807952243</v>
      </c>
      <c r="F320">
        <v>-93.11992684259171</v>
      </c>
      <c r="G320">
        <v>38.1930550475033</v>
      </c>
      <c r="H320">
        <v>-78.468336661466452</v>
      </c>
      <c r="I320">
        <v>39.364199152550128</v>
      </c>
      <c r="J320">
        <v>-118.93146197067428</v>
      </c>
      <c r="K320">
        <v>876.52813507889641</v>
      </c>
      <c r="L320">
        <v>654.90696437238432</v>
      </c>
      <c r="M320">
        <v>2857.4178206921615</v>
      </c>
      <c r="N320">
        <v>654.90696437238432</v>
      </c>
      <c r="O320" t="s">
        <v>376</v>
      </c>
      <c r="P320" s="13">
        <f>A320/Q320</f>
        <v>7.5528465784347291E-3</v>
      </c>
      <c r="Q320">
        <f>SUMIF(O:O,O320,A:A)</f>
        <v>79033454.97634995</v>
      </c>
    </row>
    <row r="321" spans="1:17" x14ac:dyDescent="0.3">
      <c r="A321">
        <v>314708.75</v>
      </c>
      <c r="B321" t="s">
        <v>207</v>
      </c>
      <c r="C321">
        <v>41.079273000000001</v>
      </c>
      <c r="D321">
        <v>-85.139351000000005</v>
      </c>
      <c r="E321">
        <v>36.238162807952243</v>
      </c>
      <c r="F321">
        <v>-93.11992684259171</v>
      </c>
      <c r="G321">
        <v>38.1930550475033</v>
      </c>
      <c r="H321">
        <v>-78.468336661466452</v>
      </c>
      <c r="I321">
        <v>39.364199152550128</v>
      </c>
      <c r="J321">
        <v>-118.93146197067428</v>
      </c>
      <c r="K321">
        <v>876.52813507889641</v>
      </c>
      <c r="L321">
        <v>654.90696437238432</v>
      </c>
      <c r="M321">
        <v>2857.4178206921615</v>
      </c>
      <c r="N321">
        <v>654.90696437238432</v>
      </c>
      <c r="O321" t="s">
        <v>376</v>
      </c>
      <c r="P321" s="13">
        <f>A321/Q321</f>
        <v>3.9819687763134456E-3</v>
      </c>
      <c r="Q321">
        <f>SUMIF(O:O,O321,A:A)</f>
        <v>79033454.97634995</v>
      </c>
    </row>
    <row r="322" spans="1:17" x14ac:dyDescent="0.3">
      <c r="A322">
        <v>121948.2</v>
      </c>
      <c r="B322" t="s">
        <v>28</v>
      </c>
      <c r="C322">
        <v>41.079273000000001</v>
      </c>
      <c r="D322">
        <v>-85.139351000000005</v>
      </c>
      <c r="E322">
        <v>36.238162807952243</v>
      </c>
      <c r="F322">
        <v>-93.11992684259171</v>
      </c>
      <c r="G322">
        <v>38.1930550475033</v>
      </c>
      <c r="H322">
        <v>-78.468336661466452</v>
      </c>
      <c r="I322">
        <v>39.364199152550128</v>
      </c>
      <c r="J322">
        <v>-118.93146197067428</v>
      </c>
      <c r="K322">
        <v>876.52813507889641</v>
      </c>
      <c r="L322">
        <v>654.90696437238432</v>
      </c>
      <c r="M322">
        <v>2857.4178206921615</v>
      </c>
      <c r="N322">
        <v>654.90696437238432</v>
      </c>
      <c r="O322" t="s">
        <v>376</v>
      </c>
      <c r="P322" s="13">
        <f>A322/Q322</f>
        <v>1.5429946727811899E-3</v>
      </c>
      <c r="Q322">
        <f>SUMIF(O:O,O322,A:A)</f>
        <v>79033454.97634995</v>
      </c>
    </row>
    <row r="323" spans="1:17" x14ac:dyDescent="0.3">
      <c r="A323">
        <v>8487.6</v>
      </c>
      <c r="B323" t="s">
        <v>293</v>
      </c>
      <c r="C323">
        <v>34.185102000000001</v>
      </c>
      <c r="D323">
        <v>-83.925180999999995</v>
      </c>
      <c r="E323">
        <v>36.238162807952243</v>
      </c>
      <c r="F323">
        <v>-93.11992684259171</v>
      </c>
      <c r="G323">
        <v>38.1930550475033</v>
      </c>
      <c r="H323">
        <v>-78.468336661466452</v>
      </c>
      <c r="I323">
        <v>39.364199152550128</v>
      </c>
      <c r="J323">
        <v>-118.93146197067428</v>
      </c>
      <c r="K323">
        <v>865.56415328769481</v>
      </c>
      <c r="L323">
        <v>661.71805186234837</v>
      </c>
      <c r="M323">
        <v>3150.2245343164059</v>
      </c>
      <c r="N323">
        <v>661.71805186234837</v>
      </c>
      <c r="O323" t="s">
        <v>376</v>
      </c>
      <c r="P323" s="13">
        <f>A323/Q323</f>
        <v>1.0739249603272232E-4</v>
      </c>
      <c r="Q323">
        <f>SUMIF(O:O,O323,A:A)</f>
        <v>79033454.97634995</v>
      </c>
    </row>
    <row r="324" spans="1:17" x14ac:dyDescent="0.3">
      <c r="A324">
        <v>20737.48</v>
      </c>
      <c r="B324" t="s">
        <v>270</v>
      </c>
      <c r="C324">
        <v>33.988717000000001</v>
      </c>
      <c r="D324">
        <v>-83.897957000000005</v>
      </c>
      <c r="E324">
        <v>36.238162807952243</v>
      </c>
      <c r="F324">
        <v>-93.11992684259171</v>
      </c>
      <c r="G324">
        <v>38.1930550475033</v>
      </c>
      <c r="H324">
        <v>-78.468336661466452</v>
      </c>
      <c r="I324">
        <v>39.364199152550128</v>
      </c>
      <c r="J324">
        <v>-118.93146197067428</v>
      </c>
      <c r="K324">
        <v>874.89037322877584</v>
      </c>
      <c r="L324">
        <v>675.23886739942532</v>
      </c>
      <c r="M324">
        <v>3160.377550034184</v>
      </c>
      <c r="N324">
        <v>675.23886739942532</v>
      </c>
      <c r="O324" t="s">
        <v>376</v>
      </c>
      <c r="P324" s="13">
        <f>A324/Q324</f>
        <v>2.6238863031111955E-4</v>
      </c>
      <c r="Q324">
        <f>SUMIF(O:O,O324,A:A)</f>
        <v>79033454.97634995</v>
      </c>
    </row>
    <row r="325" spans="1:17" x14ac:dyDescent="0.3">
      <c r="A325">
        <v>231765.52</v>
      </c>
      <c r="B325" t="s">
        <v>215</v>
      </c>
      <c r="C325">
        <v>42.797806000000001</v>
      </c>
      <c r="D325">
        <v>-83.704949999999997</v>
      </c>
      <c r="E325">
        <v>36.238162807952243</v>
      </c>
      <c r="F325">
        <v>-93.11992684259171</v>
      </c>
      <c r="G325">
        <v>38.1930550475033</v>
      </c>
      <c r="H325">
        <v>-78.468336661466452</v>
      </c>
      <c r="I325">
        <v>39.364199152550128</v>
      </c>
      <c r="J325">
        <v>-118.93146197067428</v>
      </c>
      <c r="K325">
        <v>1086.1549614692954</v>
      </c>
      <c r="L325">
        <v>676.33251702157872</v>
      </c>
      <c r="M325">
        <v>2955.3750580699143</v>
      </c>
      <c r="N325">
        <v>676.33251702157872</v>
      </c>
      <c r="O325" t="s">
        <v>376</v>
      </c>
      <c r="P325" s="13">
        <f>A325/Q325</f>
        <v>2.9324989027666036E-3</v>
      </c>
      <c r="Q325">
        <f>SUMIF(O:O,O325,A:A)</f>
        <v>79033454.97634995</v>
      </c>
    </row>
    <row r="326" spans="1:17" x14ac:dyDescent="0.3">
      <c r="A326">
        <v>155056.51999999999</v>
      </c>
      <c r="B326" t="s">
        <v>215</v>
      </c>
      <c r="C326">
        <v>42.797806000000001</v>
      </c>
      <c r="D326">
        <v>-83.704949999999997</v>
      </c>
      <c r="E326">
        <v>36.238162807952243</v>
      </c>
      <c r="F326">
        <v>-93.11992684259171</v>
      </c>
      <c r="G326">
        <v>38.1930550475033</v>
      </c>
      <c r="H326">
        <v>-78.468336661466452</v>
      </c>
      <c r="I326">
        <v>39.364199152550128</v>
      </c>
      <c r="J326">
        <v>-118.93146197067428</v>
      </c>
      <c r="K326">
        <v>1086.1549614692954</v>
      </c>
      <c r="L326">
        <v>676.33251702157872</v>
      </c>
      <c r="M326">
        <v>2955.3750580699143</v>
      </c>
      <c r="N326">
        <v>676.33251702157872</v>
      </c>
      <c r="O326" t="s">
        <v>376</v>
      </c>
      <c r="P326" s="13">
        <f>A326/Q326</f>
        <v>1.9619099284777473E-3</v>
      </c>
      <c r="Q326">
        <f>SUMIF(O:O,O326,A:A)</f>
        <v>79033454.97634995</v>
      </c>
    </row>
    <row r="327" spans="1:17" x14ac:dyDescent="0.3">
      <c r="A327">
        <v>7169.76</v>
      </c>
      <c r="B327" t="s">
        <v>298</v>
      </c>
      <c r="C327">
        <v>42.927528000000002</v>
      </c>
      <c r="D327">
        <v>-83.629952000000003</v>
      </c>
      <c r="E327">
        <v>36.238162807952243</v>
      </c>
      <c r="F327">
        <v>-93.11992684259171</v>
      </c>
      <c r="G327">
        <v>38.1930550475033</v>
      </c>
      <c r="H327">
        <v>-78.468336661466452</v>
      </c>
      <c r="I327">
        <v>39.364199152550128</v>
      </c>
      <c r="J327">
        <v>-118.93146197067428</v>
      </c>
      <c r="K327">
        <v>1099.9498611697254</v>
      </c>
      <c r="L327">
        <v>682.93810875684278</v>
      </c>
      <c r="M327">
        <v>2960.3217951068623</v>
      </c>
      <c r="N327">
        <v>682.93810875684278</v>
      </c>
      <c r="O327" t="s">
        <v>376</v>
      </c>
      <c r="P327" s="13">
        <f>A327/Q327</f>
        <v>9.0718038356610959E-5</v>
      </c>
      <c r="Q327">
        <f>SUMIF(O:O,O327,A:A)</f>
        <v>79033454.97634995</v>
      </c>
    </row>
    <row r="328" spans="1:17" x14ac:dyDescent="0.3">
      <c r="A328">
        <v>13935.6</v>
      </c>
      <c r="B328" t="s">
        <v>282</v>
      </c>
      <c r="C328">
        <v>39.768402999999999</v>
      </c>
      <c r="D328">
        <v>-86.158068</v>
      </c>
      <c r="E328">
        <v>36.238162807952243</v>
      </c>
      <c r="F328">
        <v>-93.11992684259171</v>
      </c>
      <c r="G328">
        <v>38.1930550475033</v>
      </c>
      <c r="H328">
        <v>-78.468336661466452</v>
      </c>
      <c r="I328">
        <v>39.364199152550128</v>
      </c>
      <c r="J328">
        <v>-118.93146197067428</v>
      </c>
      <c r="K328">
        <v>724.93129578542823</v>
      </c>
      <c r="L328">
        <v>687.12574858161895</v>
      </c>
      <c r="M328">
        <v>2793.821217658663</v>
      </c>
      <c r="N328">
        <v>687.12574858161895</v>
      </c>
      <c r="O328" t="s">
        <v>376</v>
      </c>
      <c r="P328" s="13">
        <f>A328/Q328</f>
        <v>1.7632532962363981E-4</v>
      </c>
      <c r="Q328">
        <f>SUMIF(O:O,O328,A:A)</f>
        <v>79033454.97634995</v>
      </c>
    </row>
    <row r="329" spans="1:17" x14ac:dyDescent="0.3">
      <c r="A329">
        <v>404377.06199999998</v>
      </c>
      <c r="B329" t="s">
        <v>326</v>
      </c>
      <c r="C329">
        <v>39.768402999999999</v>
      </c>
      <c r="D329">
        <v>-86.158068</v>
      </c>
      <c r="E329">
        <v>36.238162807952243</v>
      </c>
      <c r="F329">
        <v>-93.11992684259171</v>
      </c>
      <c r="G329">
        <v>38.1930550475033</v>
      </c>
      <c r="H329">
        <v>-78.468336661466452</v>
      </c>
      <c r="I329">
        <v>39.364199152550128</v>
      </c>
      <c r="J329">
        <v>-118.93146197067428</v>
      </c>
      <c r="K329">
        <v>724.93129578542823</v>
      </c>
      <c r="L329">
        <v>687.12574858161895</v>
      </c>
      <c r="M329">
        <v>2793.821217658663</v>
      </c>
      <c r="N329">
        <v>687.12574858161895</v>
      </c>
      <c r="O329" t="s">
        <v>376</v>
      </c>
      <c r="P329" s="13">
        <f>A329/Q329</f>
        <v>5.1165302354680836E-3</v>
      </c>
      <c r="Q329">
        <f>SUMIF(O:O,O329,A:A)</f>
        <v>79033454.97634995</v>
      </c>
    </row>
    <row r="330" spans="1:17" x14ac:dyDescent="0.3">
      <c r="A330">
        <v>26507.040000000001</v>
      </c>
      <c r="B330" t="s">
        <v>360</v>
      </c>
      <c r="C330">
        <v>42.732534999999999</v>
      </c>
      <c r="D330">
        <v>-84.555535000000006</v>
      </c>
      <c r="E330">
        <v>36.238162807952243</v>
      </c>
      <c r="F330">
        <v>-93.11992684259171</v>
      </c>
      <c r="G330">
        <v>38.1930550475033</v>
      </c>
      <c r="H330">
        <v>-78.468336661466452</v>
      </c>
      <c r="I330">
        <v>39.364199152550128</v>
      </c>
      <c r="J330">
        <v>-118.93146197067428</v>
      </c>
      <c r="K330">
        <v>1028.5172052551591</v>
      </c>
      <c r="L330">
        <v>720.44741652897028</v>
      </c>
      <c r="M330">
        <v>2886.7196727918245</v>
      </c>
      <c r="N330">
        <v>720.44741652897028</v>
      </c>
      <c r="O330" t="s">
        <v>376</v>
      </c>
      <c r="P330" s="13">
        <f>A330/Q330</f>
        <v>3.3539012065121024E-4</v>
      </c>
      <c r="Q330">
        <f>SUMIF(O:O,O330,A:A)</f>
        <v>79033454.97634995</v>
      </c>
    </row>
    <row r="331" spans="1:17" x14ac:dyDescent="0.3">
      <c r="A331">
        <v>9493.2000000000007</v>
      </c>
      <c r="B331" t="s">
        <v>365</v>
      </c>
      <c r="C331">
        <v>33.748995000000001</v>
      </c>
      <c r="D331">
        <v>-84.387981999999994</v>
      </c>
      <c r="E331">
        <v>36.238162807952243</v>
      </c>
      <c r="F331">
        <v>-93.11992684259171</v>
      </c>
      <c r="G331">
        <v>38.1930550475033</v>
      </c>
      <c r="H331">
        <v>-78.468336661466452</v>
      </c>
      <c r="I331">
        <v>39.364199152550128</v>
      </c>
      <c r="J331">
        <v>-118.93146197067428</v>
      </c>
      <c r="K331">
        <v>841.78968428588905</v>
      </c>
      <c r="L331">
        <v>726.05599550488353</v>
      </c>
      <c r="M331">
        <v>3127.9472769823606</v>
      </c>
      <c r="N331">
        <v>726.05599550488353</v>
      </c>
      <c r="O331" t="s">
        <v>376</v>
      </c>
      <c r="P331" s="13">
        <f>A331/Q331</f>
        <v>1.2011622170434982E-4</v>
      </c>
      <c r="Q331">
        <f>SUMIF(O:O,O331,A:A)</f>
        <v>79033454.97634995</v>
      </c>
    </row>
    <row r="332" spans="1:17" x14ac:dyDescent="0.3">
      <c r="A332">
        <v>22358.28</v>
      </c>
      <c r="B332" t="s">
        <v>263</v>
      </c>
      <c r="C332">
        <v>41.675328</v>
      </c>
      <c r="D332">
        <v>-85.706101000000004</v>
      </c>
      <c r="E332">
        <v>36.238162807952243</v>
      </c>
      <c r="F332">
        <v>-93.11992684259171</v>
      </c>
      <c r="G332">
        <v>38.1930550475033</v>
      </c>
      <c r="H332">
        <v>-78.468336661466452</v>
      </c>
      <c r="I332">
        <v>39.364199152550128</v>
      </c>
      <c r="J332">
        <v>-118.93146197067428</v>
      </c>
      <c r="K332">
        <v>880.06182726292559</v>
      </c>
      <c r="L332">
        <v>728.04079582806253</v>
      </c>
      <c r="M332">
        <v>2802.7670176860561</v>
      </c>
      <c r="N332">
        <v>728.04079582806253</v>
      </c>
      <c r="O332" t="s">
        <v>376</v>
      </c>
      <c r="P332" s="13">
        <f>A332/Q332</f>
        <v>2.8289640136180955E-4</v>
      </c>
      <c r="Q332">
        <f>SUMIF(O:O,O332,A:A)</f>
        <v>79033454.97634995</v>
      </c>
    </row>
    <row r="333" spans="1:17" x14ac:dyDescent="0.3">
      <c r="A333">
        <v>5508.3</v>
      </c>
      <c r="B333" t="s">
        <v>263</v>
      </c>
      <c r="C333">
        <v>41.675328</v>
      </c>
      <c r="D333">
        <v>-85.706101000000004</v>
      </c>
      <c r="E333">
        <v>36.238162807952243</v>
      </c>
      <c r="F333">
        <v>-93.11992684259171</v>
      </c>
      <c r="G333">
        <v>38.1930550475033</v>
      </c>
      <c r="H333">
        <v>-78.468336661466452</v>
      </c>
      <c r="I333">
        <v>39.364199152550128</v>
      </c>
      <c r="J333">
        <v>-118.93146197067428</v>
      </c>
      <c r="K333">
        <v>880.06182726292559</v>
      </c>
      <c r="L333">
        <v>728.04079582806253</v>
      </c>
      <c r="M333">
        <v>2802.7670176860561</v>
      </c>
      <c r="N333">
        <v>728.04079582806253</v>
      </c>
      <c r="O333" t="s">
        <v>376</v>
      </c>
      <c r="P333" s="13">
        <f>A333/Q333</f>
        <v>6.9695801627909468E-5</v>
      </c>
      <c r="Q333">
        <f>SUMIF(O:O,O333,A:A)</f>
        <v>79033454.97634995</v>
      </c>
    </row>
    <row r="334" spans="1:17" x14ac:dyDescent="0.3">
      <c r="A334">
        <v>107296.57</v>
      </c>
      <c r="B334" t="s">
        <v>232</v>
      </c>
      <c r="C334">
        <v>41.890655000000002</v>
      </c>
      <c r="D334">
        <v>-71.392278000000005</v>
      </c>
      <c r="E334">
        <v>36.238162807952243</v>
      </c>
      <c r="F334">
        <v>-93.11992684259171</v>
      </c>
      <c r="G334">
        <v>38.1930550475033</v>
      </c>
      <c r="H334">
        <v>-78.468336661466452</v>
      </c>
      <c r="I334">
        <v>39.364199152550128</v>
      </c>
      <c r="J334">
        <v>-118.93146197067428</v>
      </c>
      <c r="K334">
        <v>1971.7051935360641</v>
      </c>
      <c r="L334">
        <v>728.79207838136665</v>
      </c>
      <c r="M334">
        <v>3970.2490890861154</v>
      </c>
      <c r="N334">
        <v>728.79207838136665</v>
      </c>
      <c r="O334" t="s">
        <v>376</v>
      </c>
      <c r="P334" s="13">
        <f>A334/Q334</f>
        <v>1.3576095089365325E-3</v>
      </c>
      <c r="Q334">
        <f>SUMIF(O:O,O334,A:A)</f>
        <v>79033454.97634995</v>
      </c>
    </row>
    <row r="335" spans="1:17" x14ac:dyDescent="0.3">
      <c r="A335">
        <v>509872.86000000004</v>
      </c>
      <c r="B335" t="s">
        <v>199</v>
      </c>
      <c r="C335">
        <v>42.366759000000002</v>
      </c>
      <c r="D335">
        <v>-71.785627000000005</v>
      </c>
      <c r="E335">
        <v>36.238162807952243</v>
      </c>
      <c r="F335">
        <v>-93.11992684259171</v>
      </c>
      <c r="G335">
        <v>38.1930550475033</v>
      </c>
      <c r="H335">
        <v>-78.468336661466452</v>
      </c>
      <c r="I335">
        <v>39.364199152550128</v>
      </c>
      <c r="J335">
        <v>-118.93146197067428</v>
      </c>
      <c r="K335">
        <v>1951.257190702984</v>
      </c>
      <c r="L335">
        <v>732.02867862895357</v>
      </c>
      <c r="M335">
        <v>3927.6524772393345</v>
      </c>
      <c r="N335">
        <v>732.02867862895357</v>
      </c>
      <c r="O335" t="s">
        <v>376</v>
      </c>
      <c r="P335" s="13">
        <f>A335/Q335</f>
        <v>6.4513548111059414E-3</v>
      </c>
      <c r="Q335">
        <f>SUMIF(O:O,O335,A:A)</f>
        <v>79033454.97634995</v>
      </c>
    </row>
    <row r="336" spans="1:17" x14ac:dyDescent="0.3">
      <c r="A336">
        <v>787.27</v>
      </c>
      <c r="B336" t="s">
        <v>166</v>
      </c>
      <c r="C336">
        <v>33.447336</v>
      </c>
      <c r="D336">
        <v>-84.146861999999999</v>
      </c>
      <c r="E336">
        <v>36.238162807952243</v>
      </c>
      <c r="F336">
        <v>-93.11992684259171</v>
      </c>
      <c r="G336">
        <v>38.1930550475033</v>
      </c>
      <c r="H336">
        <v>-78.468336661466452</v>
      </c>
      <c r="I336">
        <v>39.364199152550128</v>
      </c>
      <c r="J336">
        <v>-118.93146197067428</v>
      </c>
      <c r="K336">
        <v>875.23814802348693</v>
      </c>
      <c r="L336">
        <v>734.6214620464275</v>
      </c>
      <c r="M336">
        <v>3161.1279934898635</v>
      </c>
      <c r="N336">
        <v>734.6214620464275</v>
      </c>
      <c r="O336" t="s">
        <v>376</v>
      </c>
      <c r="P336" s="13">
        <f>A336/Q336</f>
        <v>9.9612246514540386E-6</v>
      </c>
      <c r="Q336">
        <f>SUMIF(O:O,O336,A:A)</f>
        <v>79033454.97634995</v>
      </c>
    </row>
    <row r="337" spans="1:17" x14ac:dyDescent="0.3">
      <c r="A337">
        <v>20345.099999999999</v>
      </c>
      <c r="B337" t="s">
        <v>271</v>
      </c>
      <c r="C337">
        <v>33.622053999999999</v>
      </c>
      <c r="D337">
        <v>-84.369091999999995</v>
      </c>
      <c r="E337">
        <v>36.238162807952243</v>
      </c>
      <c r="F337">
        <v>-93.11992684259171</v>
      </c>
      <c r="G337">
        <v>38.1930550475033</v>
      </c>
      <c r="H337">
        <v>-78.468336661466452</v>
      </c>
      <c r="I337">
        <v>39.364199152550128</v>
      </c>
      <c r="J337">
        <v>-118.93146197067428</v>
      </c>
      <c r="K337">
        <v>848.71131638022143</v>
      </c>
      <c r="L337">
        <v>734.77260758573948</v>
      </c>
      <c r="M337">
        <v>3134.7782743226762</v>
      </c>
      <c r="N337">
        <v>734.77260758573948</v>
      </c>
      <c r="O337" t="s">
        <v>376</v>
      </c>
      <c r="P337" s="13">
        <f>A337/Q337</f>
        <v>2.5742389733674284E-4</v>
      </c>
      <c r="Q337">
        <f>SUMIF(O:O,O337,A:A)</f>
        <v>79033454.97634995</v>
      </c>
    </row>
    <row r="338" spans="1:17" x14ac:dyDescent="0.3">
      <c r="A338">
        <v>156559.63999999998</v>
      </c>
      <c r="B338" t="s">
        <v>222</v>
      </c>
      <c r="C338">
        <v>33.653443000000003</v>
      </c>
      <c r="D338">
        <v>-84.449371999999997</v>
      </c>
      <c r="E338">
        <v>36.238162807952243</v>
      </c>
      <c r="F338">
        <v>-93.11992684259171</v>
      </c>
      <c r="G338">
        <v>38.1930550475033</v>
      </c>
      <c r="H338">
        <v>-78.468336661466452</v>
      </c>
      <c r="I338">
        <v>39.364199152550128</v>
      </c>
      <c r="J338">
        <v>-118.93146197067428</v>
      </c>
      <c r="K338">
        <v>840.51054689514706</v>
      </c>
      <c r="L338">
        <v>737.54880871117416</v>
      </c>
      <c r="M338">
        <v>3126.5849139066891</v>
      </c>
      <c r="N338">
        <v>737.54880871117416</v>
      </c>
      <c r="O338" t="s">
        <v>376</v>
      </c>
      <c r="P338" s="13">
        <f>A338/Q338</f>
        <v>1.9809287098336908E-3</v>
      </c>
      <c r="Q338">
        <f>SUMIF(O:O,O338,A:A)</f>
        <v>79033454.97634995</v>
      </c>
    </row>
    <row r="339" spans="1:17" x14ac:dyDescent="0.3">
      <c r="A339">
        <v>185559.87000000002</v>
      </c>
      <c r="B339" t="s">
        <v>218</v>
      </c>
      <c r="C339">
        <v>33.812606000000002</v>
      </c>
      <c r="D339">
        <v>-84.634377999999998</v>
      </c>
      <c r="E339">
        <v>36.238162807952243</v>
      </c>
      <c r="F339">
        <v>-93.11992684259171</v>
      </c>
      <c r="G339">
        <v>38.1930550475033</v>
      </c>
      <c r="H339">
        <v>-78.468336661466452</v>
      </c>
      <c r="I339">
        <v>39.364199152550128</v>
      </c>
      <c r="J339">
        <v>-118.93146197067428</v>
      </c>
      <c r="K339">
        <v>818.01584087662673</v>
      </c>
      <c r="L339">
        <v>737.61085021164922</v>
      </c>
      <c r="M339">
        <v>3104.1744349637811</v>
      </c>
      <c r="N339">
        <v>737.61085021164922</v>
      </c>
      <c r="O339" t="s">
        <v>376</v>
      </c>
      <c r="P339" s="13">
        <f>A339/Q339</f>
        <v>2.3478648384475556E-3</v>
      </c>
      <c r="Q339">
        <f>SUMIF(O:O,O339,A:A)</f>
        <v>79033454.97634995</v>
      </c>
    </row>
    <row r="340" spans="1:17" x14ac:dyDescent="0.3">
      <c r="A340">
        <v>145087.48800000001</v>
      </c>
      <c r="B340" t="s">
        <v>342</v>
      </c>
      <c r="C340">
        <v>32.161580999999998</v>
      </c>
      <c r="D340">
        <v>-81.904004999999998</v>
      </c>
      <c r="E340">
        <v>36.238162807952243</v>
      </c>
      <c r="F340">
        <v>-93.11992684259171</v>
      </c>
      <c r="G340">
        <v>38.1930550475033</v>
      </c>
      <c r="H340">
        <v>-78.468336661466452</v>
      </c>
      <c r="I340">
        <v>39.364199152550128</v>
      </c>
      <c r="J340">
        <v>-118.93146197067428</v>
      </c>
      <c r="K340">
        <v>1125.6353367232664</v>
      </c>
      <c r="L340">
        <v>738.79777812562725</v>
      </c>
      <c r="M340">
        <v>3409.8462065165736</v>
      </c>
      <c r="N340">
        <v>738.79777812562725</v>
      </c>
      <c r="O340" t="s">
        <v>376</v>
      </c>
      <c r="P340" s="13">
        <f>A340/Q340</f>
        <v>1.8357730665250068E-3</v>
      </c>
      <c r="Q340">
        <f>SUMIF(O:O,O340,A:A)</f>
        <v>79033454.97634995</v>
      </c>
    </row>
    <row r="341" spans="1:17" x14ac:dyDescent="0.3">
      <c r="A341">
        <v>3426.9400000000005</v>
      </c>
      <c r="B341" t="s">
        <v>152</v>
      </c>
      <c r="C341">
        <v>33.793995000000002</v>
      </c>
      <c r="D341">
        <v>-84.660489999999996</v>
      </c>
      <c r="E341">
        <v>36.238162807952243</v>
      </c>
      <c r="F341">
        <v>-93.11992684259171</v>
      </c>
      <c r="G341">
        <v>38.1930550475033</v>
      </c>
      <c r="H341">
        <v>-78.468336661466452</v>
      </c>
      <c r="I341">
        <v>39.364199152550128</v>
      </c>
      <c r="J341">
        <v>-118.93146197067428</v>
      </c>
      <c r="K341">
        <v>816.54049927811957</v>
      </c>
      <c r="L341">
        <v>740.78357152919625</v>
      </c>
      <c r="M341">
        <v>3102.6864878092897</v>
      </c>
      <c r="N341">
        <v>740.78357152919625</v>
      </c>
      <c r="O341" t="s">
        <v>376</v>
      </c>
      <c r="P341" s="13">
        <f>A341/Q341</f>
        <v>4.3360624953388178E-5</v>
      </c>
      <c r="Q341">
        <f>SUMIF(O:O,O341,A:A)</f>
        <v>79033454.97634995</v>
      </c>
    </row>
    <row r="342" spans="1:17" x14ac:dyDescent="0.3">
      <c r="A342">
        <v>45046.080000000002</v>
      </c>
      <c r="B342" t="s">
        <v>152</v>
      </c>
      <c r="C342">
        <v>33.793995000000002</v>
      </c>
      <c r="D342">
        <v>-84.660489999999996</v>
      </c>
      <c r="E342">
        <v>36.238162807952243</v>
      </c>
      <c r="F342">
        <v>-93.11992684259171</v>
      </c>
      <c r="G342">
        <v>38.1930550475033</v>
      </c>
      <c r="H342">
        <v>-78.468336661466452</v>
      </c>
      <c r="I342">
        <v>39.364199152550128</v>
      </c>
      <c r="J342">
        <v>-118.93146197067428</v>
      </c>
      <c r="K342">
        <v>816.54049927811957</v>
      </c>
      <c r="L342">
        <v>740.78357152919625</v>
      </c>
      <c r="M342">
        <v>3102.6864878092897</v>
      </c>
      <c r="N342">
        <v>740.78357152919625</v>
      </c>
      <c r="O342" t="s">
        <v>376</v>
      </c>
      <c r="P342" s="13">
        <f>A342/Q342</f>
        <v>5.6996217631482312E-4</v>
      </c>
      <c r="Q342">
        <f>SUMIF(O:O,O342,A:A)</f>
        <v>79033454.97634995</v>
      </c>
    </row>
    <row r="343" spans="1:17" x14ac:dyDescent="0.3">
      <c r="A343">
        <v>658238.96</v>
      </c>
      <c r="B343" t="s">
        <v>152</v>
      </c>
      <c r="C343">
        <v>33.793995000000002</v>
      </c>
      <c r="D343">
        <v>-84.660489999999996</v>
      </c>
      <c r="E343">
        <v>36.238162807952243</v>
      </c>
      <c r="F343">
        <v>-93.11992684259171</v>
      </c>
      <c r="G343">
        <v>38.1930550475033</v>
      </c>
      <c r="H343">
        <v>-78.468336661466452</v>
      </c>
      <c r="I343">
        <v>39.364199152550128</v>
      </c>
      <c r="J343">
        <v>-118.93146197067428</v>
      </c>
      <c r="K343">
        <v>816.54049927811957</v>
      </c>
      <c r="L343">
        <v>740.78357152919625</v>
      </c>
      <c r="M343">
        <v>3102.6864878092897</v>
      </c>
      <c r="N343">
        <v>740.78357152919625</v>
      </c>
      <c r="O343" t="s">
        <v>376</v>
      </c>
      <c r="P343" s="13">
        <f>A343/Q343</f>
        <v>8.3286117277420312E-3</v>
      </c>
      <c r="Q343">
        <f>SUMIF(O:O,O343,A:A)</f>
        <v>79033454.97634995</v>
      </c>
    </row>
    <row r="344" spans="1:17" x14ac:dyDescent="0.3">
      <c r="A344">
        <v>59164.08</v>
      </c>
      <c r="B344" t="s">
        <v>152</v>
      </c>
      <c r="C344">
        <v>33.793995000000002</v>
      </c>
      <c r="D344">
        <v>-84.660489999999996</v>
      </c>
      <c r="E344">
        <v>36.238162807952243</v>
      </c>
      <c r="F344">
        <v>-93.11992684259171</v>
      </c>
      <c r="G344">
        <v>38.1930550475033</v>
      </c>
      <c r="H344">
        <v>-78.468336661466452</v>
      </c>
      <c r="I344">
        <v>39.364199152550128</v>
      </c>
      <c r="J344">
        <v>-118.93146197067428</v>
      </c>
      <c r="K344">
        <v>816.54049927811957</v>
      </c>
      <c r="L344">
        <v>740.78357152919625</v>
      </c>
      <c r="M344">
        <v>3102.6864878092897</v>
      </c>
      <c r="N344">
        <v>740.78357152919625</v>
      </c>
      <c r="O344" t="s">
        <v>376</v>
      </c>
      <c r="P344" s="13">
        <f>A344/Q344</f>
        <v>7.4859538935384161E-4</v>
      </c>
      <c r="Q344">
        <f>SUMIF(O:O,O344,A:A)</f>
        <v>79033454.97634995</v>
      </c>
    </row>
    <row r="345" spans="1:17" x14ac:dyDescent="0.3">
      <c r="A345">
        <v>306945.03000000003</v>
      </c>
      <c r="B345" t="s">
        <v>208</v>
      </c>
      <c r="C345">
        <v>42.416763000000003</v>
      </c>
      <c r="D345">
        <v>-71.682907999999998</v>
      </c>
      <c r="E345">
        <v>36.238162807952243</v>
      </c>
      <c r="F345">
        <v>-93.11992684259171</v>
      </c>
      <c r="G345">
        <v>38.1930550475033</v>
      </c>
      <c r="H345">
        <v>-78.468336661466452</v>
      </c>
      <c r="I345">
        <v>39.364199152550128</v>
      </c>
      <c r="J345">
        <v>-118.93146197067428</v>
      </c>
      <c r="K345">
        <v>1960.738504816326</v>
      </c>
      <c r="L345">
        <v>742.1046033313304</v>
      </c>
      <c r="M345">
        <v>3934.8234490632253</v>
      </c>
      <c r="N345">
        <v>742.1046033313304</v>
      </c>
      <c r="O345" t="s">
        <v>376</v>
      </c>
      <c r="P345" s="13">
        <f>A345/Q345</f>
        <v>3.8837354395281159E-3</v>
      </c>
      <c r="Q345">
        <f>SUMIF(O:O,O345,A:A)</f>
        <v>79033454.97634995</v>
      </c>
    </row>
    <row r="346" spans="1:17" x14ac:dyDescent="0.3">
      <c r="A346">
        <v>19958</v>
      </c>
      <c r="B346" t="s">
        <v>273</v>
      </c>
      <c r="C346">
        <v>42.433425999999997</v>
      </c>
      <c r="D346">
        <v>-71.607844999999998</v>
      </c>
      <c r="E346">
        <v>36.238162807952243</v>
      </c>
      <c r="F346">
        <v>-93.11992684259171</v>
      </c>
      <c r="G346">
        <v>38.1930550475033</v>
      </c>
      <c r="H346">
        <v>-78.468336661466452</v>
      </c>
      <c r="I346">
        <v>39.364199152550128</v>
      </c>
      <c r="J346">
        <v>-118.93146197067428</v>
      </c>
      <c r="K346">
        <v>1967.158182901421</v>
      </c>
      <c r="L346">
        <v>748.14345290564677</v>
      </c>
      <c r="M346">
        <v>3940.4974425888058</v>
      </c>
      <c r="N346">
        <v>748.14345290564677</v>
      </c>
      <c r="O346" t="s">
        <v>376</v>
      </c>
      <c r="P346" s="13">
        <f>A346/Q346</f>
        <v>2.5252597151386401E-4</v>
      </c>
      <c r="Q346">
        <f>SUMIF(O:O,O346,A:A)</f>
        <v>79033454.97634995</v>
      </c>
    </row>
    <row r="347" spans="1:17" x14ac:dyDescent="0.3">
      <c r="A347">
        <v>1486602.308</v>
      </c>
      <c r="B347" t="s">
        <v>273</v>
      </c>
      <c r="C347">
        <v>42.433425999999997</v>
      </c>
      <c r="D347">
        <v>-71.607844999999998</v>
      </c>
      <c r="E347">
        <v>36.238162807952243</v>
      </c>
      <c r="F347">
        <v>-93.11992684259171</v>
      </c>
      <c r="G347">
        <v>38.1930550475033</v>
      </c>
      <c r="H347">
        <v>-78.468336661466452</v>
      </c>
      <c r="I347">
        <v>39.364199152550128</v>
      </c>
      <c r="J347">
        <v>-118.93146197067428</v>
      </c>
      <c r="K347">
        <v>1967.158182901421</v>
      </c>
      <c r="L347">
        <v>748.14345290564677</v>
      </c>
      <c r="M347">
        <v>3940.4974425888058</v>
      </c>
      <c r="N347">
        <v>748.14345290564677</v>
      </c>
      <c r="O347" t="s">
        <v>376</v>
      </c>
      <c r="P347" s="13">
        <f>A347/Q347</f>
        <v>1.8809785152943806E-2</v>
      </c>
      <c r="Q347">
        <f>SUMIF(O:O,O347,A:A)</f>
        <v>79033454.97634995</v>
      </c>
    </row>
    <row r="348" spans="1:17" x14ac:dyDescent="0.3">
      <c r="A348">
        <v>72846.720000000001</v>
      </c>
      <c r="B348" t="s">
        <v>273</v>
      </c>
      <c r="C348">
        <v>42.433425999999997</v>
      </c>
      <c r="D348">
        <v>-71.607844999999998</v>
      </c>
      <c r="E348">
        <v>36.238162807952243</v>
      </c>
      <c r="F348">
        <v>-93.11992684259171</v>
      </c>
      <c r="G348">
        <v>38.1930550475033</v>
      </c>
      <c r="H348">
        <v>-78.468336661466452</v>
      </c>
      <c r="I348">
        <v>39.364199152550128</v>
      </c>
      <c r="J348">
        <v>-118.93146197067428</v>
      </c>
      <c r="K348">
        <v>1967.158182901421</v>
      </c>
      <c r="L348">
        <v>748.14345290564677</v>
      </c>
      <c r="M348">
        <v>3940.4974425888058</v>
      </c>
      <c r="N348">
        <v>748.14345290564677</v>
      </c>
      <c r="O348" t="s">
        <v>376</v>
      </c>
      <c r="P348" s="13">
        <f>A348/Q348</f>
        <v>9.2172004908299559E-4</v>
      </c>
      <c r="Q348">
        <f>SUMIF(O:O,O348,A:A)</f>
        <v>79033454.97634995</v>
      </c>
    </row>
    <row r="349" spans="1:17" x14ac:dyDescent="0.3">
      <c r="A349">
        <v>4816.2</v>
      </c>
      <c r="B349" t="s">
        <v>273</v>
      </c>
      <c r="C349">
        <v>42.433425999999997</v>
      </c>
      <c r="D349">
        <v>-71.607844999999998</v>
      </c>
      <c r="E349">
        <v>36.238162807952243</v>
      </c>
      <c r="F349">
        <v>-93.11992684259171</v>
      </c>
      <c r="G349">
        <v>38.1930550475033</v>
      </c>
      <c r="H349">
        <v>-78.468336661466452</v>
      </c>
      <c r="I349">
        <v>39.364199152550128</v>
      </c>
      <c r="J349">
        <v>-118.93146197067428</v>
      </c>
      <c r="K349">
        <v>1967.158182901421</v>
      </c>
      <c r="L349">
        <v>748.14345290564677</v>
      </c>
      <c r="M349">
        <v>3940.4974425888058</v>
      </c>
      <c r="N349">
        <v>748.14345290564677</v>
      </c>
      <c r="O349" t="s">
        <v>376</v>
      </c>
      <c r="P349" s="13">
        <f>A349/Q349</f>
        <v>6.0938750576464159E-5</v>
      </c>
      <c r="Q349">
        <f>SUMIF(O:O,O349,A:A)</f>
        <v>79033454.97634995</v>
      </c>
    </row>
    <row r="350" spans="1:17" x14ac:dyDescent="0.3">
      <c r="A350">
        <v>3765.3599999999997</v>
      </c>
      <c r="B350" t="s">
        <v>151</v>
      </c>
      <c r="C350">
        <v>42.033456999999999</v>
      </c>
      <c r="D350">
        <v>-71.219058000000004</v>
      </c>
      <c r="E350">
        <v>36.238162807952243</v>
      </c>
      <c r="F350">
        <v>-93.11992684259171</v>
      </c>
      <c r="G350">
        <v>38.1930550475033</v>
      </c>
      <c r="H350">
        <v>-78.468336661466452</v>
      </c>
      <c r="I350">
        <v>39.364199152550128</v>
      </c>
      <c r="J350">
        <v>-118.93146197067428</v>
      </c>
      <c r="K350">
        <v>1988.8877093623223</v>
      </c>
      <c r="L350">
        <v>749.35367841237644</v>
      </c>
      <c r="M350">
        <v>3980.8996621035999</v>
      </c>
      <c r="N350">
        <v>749.35367841237644</v>
      </c>
      <c r="O350" t="s">
        <v>376</v>
      </c>
      <c r="P350" s="13">
        <f>A350/Q350</f>
        <v>4.7642609084048641E-5</v>
      </c>
      <c r="Q350">
        <f>SUMIF(O:O,O350,A:A)</f>
        <v>79033454.97634995</v>
      </c>
    </row>
    <row r="351" spans="1:17" x14ac:dyDescent="0.3">
      <c r="A351">
        <v>7374.38</v>
      </c>
      <c r="B351" t="s">
        <v>151</v>
      </c>
      <c r="C351">
        <v>42.033456999999999</v>
      </c>
      <c r="D351">
        <v>-71.219058000000004</v>
      </c>
      <c r="E351">
        <v>36.238162807952243</v>
      </c>
      <c r="F351">
        <v>-93.11992684259171</v>
      </c>
      <c r="G351">
        <v>38.1930550475033</v>
      </c>
      <c r="H351">
        <v>-78.468336661466452</v>
      </c>
      <c r="I351">
        <v>39.364199152550128</v>
      </c>
      <c r="J351">
        <v>-118.93146197067428</v>
      </c>
      <c r="K351">
        <v>1988.8877093623223</v>
      </c>
      <c r="L351">
        <v>749.35367841237644</v>
      </c>
      <c r="M351">
        <v>3980.8996621035999</v>
      </c>
      <c r="N351">
        <v>749.35367841237644</v>
      </c>
      <c r="O351" t="s">
        <v>376</v>
      </c>
      <c r="P351" s="13">
        <f>A351/Q351</f>
        <v>9.3307068534542956E-5</v>
      </c>
      <c r="Q351">
        <f>SUMIF(O:O,O351,A:A)</f>
        <v>79033454.97634995</v>
      </c>
    </row>
    <row r="352" spans="1:17" x14ac:dyDescent="0.3">
      <c r="A352">
        <v>562037.68000000017</v>
      </c>
      <c r="B352" t="s">
        <v>198</v>
      </c>
      <c r="C352">
        <v>41.900100999999999</v>
      </c>
      <c r="D352">
        <v>-71.089766999999995</v>
      </c>
      <c r="E352">
        <v>36.238162807952243</v>
      </c>
      <c r="F352">
        <v>-93.11992684259171</v>
      </c>
      <c r="G352">
        <v>38.1930550475033</v>
      </c>
      <c r="H352">
        <v>-78.468336661466452</v>
      </c>
      <c r="I352">
        <v>39.364199152550128</v>
      </c>
      <c r="J352">
        <v>-118.93146197067428</v>
      </c>
      <c r="K352">
        <v>1996.4690410459266</v>
      </c>
      <c r="L352">
        <v>750.7081265981102</v>
      </c>
      <c r="M352">
        <v>3994.4900175491525</v>
      </c>
      <c r="N352">
        <v>750.7081265981102</v>
      </c>
      <c r="O352" t="s">
        <v>376</v>
      </c>
      <c r="P352" s="13">
        <f>A352/Q352</f>
        <v>7.1113894763702905E-3</v>
      </c>
      <c r="Q352">
        <f>SUMIF(O:O,O352,A:A)</f>
        <v>79033454.97634995</v>
      </c>
    </row>
    <row r="353" spans="1:17" x14ac:dyDescent="0.3">
      <c r="A353">
        <v>73653.100000000006</v>
      </c>
      <c r="B353" t="s">
        <v>240</v>
      </c>
      <c r="C353">
        <v>32.204355</v>
      </c>
      <c r="D353">
        <v>-82.321791000000005</v>
      </c>
      <c r="E353">
        <v>36.238162807952243</v>
      </c>
      <c r="F353">
        <v>-93.11992684259171</v>
      </c>
      <c r="G353">
        <v>38.1930550475033</v>
      </c>
      <c r="H353">
        <v>-78.468336661466452</v>
      </c>
      <c r="I353">
        <v>39.364199152550128</v>
      </c>
      <c r="J353">
        <v>-118.93146197067428</v>
      </c>
      <c r="K353">
        <v>1088.4560049815855</v>
      </c>
      <c r="L353">
        <v>751.35314308903185</v>
      </c>
      <c r="M353">
        <v>3372.0164274340518</v>
      </c>
      <c r="N353">
        <v>751.35314308903185</v>
      </c>
      <c r="O353" t="s">
        <v>376</v>
      </c>
      <c r="P353" s="13">
        <f>A353/Q353</f>
        <v>9.3192307007254117E-4</v>
      </c>
      <c r="Q353">
        <f>SUMIF(O:O,O353,A:A)</f>
        <v>79033454.97634995</v>
      </c>
    </row>
    <row r="354" spans="1:17" x14ac:dyDescent="0.3">
      <c r="A354">
        <v>16492.919999999998</v>
      </c>
      <c r="B354" t="s">
        <v>361</v>
      </c>
      <c r="C354">
        <v>42.362724999999998</v>
      </c>
      <c r="D354">
        <v>-71.112623999999997</v>
      </c>
      <c r="E354">
        <v>36.238162807952243</v>
      </c>
      <c r="F354">
        <v>-93.11992684259171</v>
      </c>
      <c r="G354">
        <v>38.1930550475033</v>
      </c>
      <c r="H354">
        <v>-78.468336661466452</v>
      </c>
      <c r="I354">
        <v>39.364199152550128</v>
      </c>
      <c r="J354">
        <v>-118.93146197067428</v>
      </c>
      <c r="K354">
        <v>2005.059691868702</v>
      </c>
      <c r="L354">
        <v>776.72217930328839</v>
      </c>
      <c r="M354">
        <v>3981.9141254884007</v>
      </c>
      <c r="N354">
        <v>776.72217930328839</v>
      </c>
      <c r="O354" t="s">
        <v>376</v>
      </c>
      <c r="P354" s="13">
        <f>A354/Q354</f>
        <v>2.0868276611386098E-4</v>
      </c>
      <c r="Q354">
        <f>SUMIF(O:O,O354,A:A)</f>
        <v>79033454.97634995</v>
      </c>
    </row>
    <row r="355" spans="1:17" x14ac:dyDescent="0.3">
      <c r="A355">
        <v>15079</v>
      </c>
      <c r="B355" t="s">
        <v>281</v>
      </c>
      <c r="C355">
        <v>42.610647999999998</v>
      </c>
      <c r="D355">
        <v>-71.234224999999995</v>
      </c>
      <c r="E355">
        <v>36.238162807952243</v>
      </c>
      <c r="F355">
        <v>-93.11992684259171</v>
      </c>
      <c r="G355">
        <v>38.1930550475033</v>
      </c>
      <c r="H355">
        <v>-78.468336661466452</v>
      </c>
      <c r="I355">
        <v>39.364199152550128</v>
      </c>
      <c r="J355">
        <v>-118.93146197067428</v>
      </c>
      <c r="K355">
        <v>2001.4661409682928</v>
      </c>
      <c r="L355">
        <v>784.45125646742645</v>
      </c>
      <c r="M355">
        <v>3966.6339660679641</v>
      </c>
      <c r="N355">
        <v>784.45125646742645</v>
      </c>
      <c r="O355" t="s">
        <v>376</v>
      </c>
      <c r="P355" s="13">
        <f>A355/Q355</f>
        <v>1.9079262072640321E-4</v>
      </c>
      <c r="Q355">
        <f>SUMIF(O:O,O355,A:A)</f>
        <v>79033454.97634995</v>
      </c>
    </row>
    <row r="356" spans="1:17" x14ac:dyDescent="0.3">
      <c r="A356">
        <v>60</v>
      </c>
      <c r="B356" t="s">
        <v>190</v>
      </c>
      <c r="C356">
        <v>42.658335999999998</v>
      </c>
      <c r="D356">
        <v>-71.136795000000006</v>
      </c>
      <c r="E356">
        <v>36.238162807952243</v>
      </c>
      <c r="F356">
        <v>-93.11992684259171</v>
      </c>
      <c r="G356">
        <v>38.1930550475033</v>
      </c>
      <c r="H356">
        <v>-78.468336661466452</v>
      </c>
      <c r="I356">
        <v>39.364199152550128</v>
      </c>
      <c r="J356">
        <v>-118.93146197067428</v>
      </c>
      <c r="K356">
        <v>2010.4389960742269</v>
      </c>
      <c r="L356">
        <v>794.00688921298968</v>
      </c>
      <c r="M356">
        <v>3973.4081882602627</v>
      </c>
      <c r="N356">
        <v>794.00688921298968</v>
      </c>
      <c r="O356" t="s">
        <v>376</v>
      </c>
      <c r="P356" s="13">
        <f>A356/Q356</f>
        <v>7.5917217611142596E-7</v>
      </c>
      <c r="Q356">
        <f>SUMIF(O:O,O356,A:A)</f>
        <v>79033454.97634995</v>
      </c>
    </row>
    <row r="357" spans="1:17" x14ac:dyDescent="0.3">
      <c r="A357">
        <v>1303420.2599999998</v>
      </c>
      <c r="B357" t="s">
        <v>314</v>
      </c>
      <c r="C357">
        <v>44.475883000000003</v>
      </c>
      <c r="D357">
        <v>-73.212072000000006</v>
      </c>
      <c r="E357">
        <v>36.238162807952243</v>
      </c>
      <c r="F357">
        <v>-93.11992684259171</v>
      </c>
      <c r="G357">
        <v>38.1930550475033</v>
      </c>
      <c r="H357">
        <v>-78.468336661466452</v>
      </c>
      <c r="I357">
        <v>39.364199152550128</v>
      </c>
      <c r="J357">
        <v>-118.93146197067428</v>
      </c>
      <c r="K357">
        <v>1911.1590166041028</v>
      </c>
      <c r="L357">
        <v>823.70849758106408</v>
      </c>
      <c r="M357">
        <v>3775.0816139266567</v>
      </c>
      <c r="N357">
        <v>823.70849758106408</v>
      </c>
      <c r="O357" t="s">
        <v>376</v>
      </c>
      <c r="P357" s="13">
        <f>A357/Q357</f>
        <v>1.6492006586198673E-2</v>
      </c>
      <c r="Q357">
        <f>SUMIF(O:O,O357,A:A)</f>
        <v>79033454.97634995</v>
      </c>
    </row>
    <row r="358" spans="1:17" x14ac:dyDescent="0.3">
      <c r="A358">
        <v>42649.599999999999</v>
      </c>
      <c r="B358" t="s">
        <v>354</v>
      </c>
      <c r="C358">
        <v>45.415787999999999</v>
      </c>
      <c r="D358">
        <v>-75.631612000000004</v>
      </c>
      <c r="E358">
        <v>36.238162807952243</v>
      </c>
      <c r="F358">
        <v>-93.11992684259171</v>
      </c>
      <c r="G358">
        <v>38.1930550475033</v>
      </c>
      <c r="H358">
        <v>-78.468336661466452</v>
      </c>
      <c r="I358">
        <v>39.364199152550128</v>
      </c>
      <c r="J358">
        <v>-118.93146197067428</v>
      </c>
      <c r="K358">
        <v>1782.5985595565678</v>
      </c>
      <c r="L358">
        <v>835.15689389786007</v>
      </c>
      <c r="M358">
        <v>3574.3505462226981</v>
      </c>
      <c r="N358">
        <v>835.15689389786007</v>
      </c>
      <c r="O358" t="s">
        <v>376</v>
      </c>
      <c r="P358" s="13">
        <f>A358/Q358</f>
        <v>5.3963982737136452E-4</v>
      </c>
      <c r="Q358">
        <f>SUMIF(O:O,O358,A:A)</f>
        <v>79033454.97634995</v>
      </c>
    </row>
    <row r="359" spans="1:17" x14ac:dyDescent="0.3">
      <c r="A359">
        <v>8301.6</v>
      </c>
      <c r="B359" t="s">
        <v>296</v>
      </c>
      <c r="C359">
        <v>45.488137000000002</v>
      </c>
      <c r="D359">
        <v>-73.753034</v>
      </c>
      <c r="E359">
        <v>36.238162807952243</v>
      </c>
      <c r="F359">
        <v>-93.11992684259171</v>
      </c>
      <c r="G359">
        <v>38.1930550475033</v>
      </c>
      <c r="H359">
        <v>-78.468336661466452</v>
      </c>
      <c r="I359">
        <v>39.364199152550128</v>
      </c>
      <c r="J359">
        <v>-118.93146197067428</v>
      </c>
      <c r="K359">
        <v>1916.7194329538927</v>
      </c>
      <c r="L359">
        <v>898.43140340178024</v>
      </c>
      <c r="M359">
        <v>3719.5076584954854</v>
      </c>
      <c r="N359">
        <v>898.43140340178024</v>
      </c>
      <c r="O359" t="s">
        <v>376</v>
      </c>
      <c r="P359" s="13">
        <f>A359/Q359</f>
        <v>1.050390622867769E-4</v>
      </c>
      <c r="Q359">
        <f>SUMIF(O:O,O359,A:A)</f>
        <v>79033454.97634995</v>
      </c>
    </row>
    <row r="360" spans="1:17" x14ac:dyDescent="0.3">
      <c r="A360">
        <v>671732.79999999993</v>
      </c>
      <c r="B360" t="s">
        <v>318</v>
      </c>
      <c r="C360">
        <v>45.498564000000002</v>
      </c>
      <c r="D360">
        <v>-73.749757000000002</v>
      </c>
      <c r="E360">
        <v>36.238162807952243</v>
      </c>
      <c r="F360">
        <v>-93.11992684259171</v>
      </c>
      <c r="G360">
        <v>38.1930550475033</v>
      </c>
      <c r="H360">
        <v>-78.468336661466452</v>
      </c>
      <c r="I360">
        <v>39.364199152550128</v>
      </c>
      <c r="J360">
        <v>-118.93146197067428</v>
      </c>
      <c r="K360">
        <v>1917.443576593073</v>
      </c>
      <c r="L360">
        <v>899.57219273499391</v>
      </c>
      <c r="M360">
        <v>3719.6428140420162</v>
      </c>
      <c r="N360">
        <v>899.57219273499391</v>
      </c>
      <c r="O360" t="s">
        <v>376</v>
      </c>
      <c r="P360" s="13">
        <f>A360/Q360</f>
        <v>8.4993475256903532E-3</v>
      </c>
      <c r="Q360">
        <f>SUMIF(O:O,O360,A:A)</f>
        <v>79033454.97634995</v>
      </c>
    </row>
    <row r="361" spans="1:17" x14ac:dyDescent="0.3">
      <c r="A361">
        <v>663619.74976599996</v>
      </c>
      <c r="B361" t="s">
        <v>318</v>
      </c>
      <c r="C361">
        <v>45.498564000000002</v>
      </c>
      <c r="D361">
        <v>-73.749757000000002</v>
      </c>
      <c r="E361">
        <v>36.238162807952243</v>
      </c>
      <c r="F361">
        <v>-93.11992684259171</v>
      </c>
      <c r="G361">
        <v>38.1930550475033</v>
      </c>
      <c r="H361">
        <v>-78.468336661466452</v>
      </c>
      <c r="I361">
        <v>39.364199152550128</v>
      </c>
      <c r="J361">
        <v>-118.93146197067428</v>
      </c>
      <c r="K361">
        <v>1917.443576593073</v>
      </c>
      <c r="L361">
        <v>899.57219273499391</v>
      </c>
      <c r="M361">
        <v>3719.6428140420162</v>
      </c>
      <c r="N361">
        <v>899.57219273499391</v>
      </c>
      <c r="O361" t="s">
        <v>376</v>
      </c>
      <c r="P361" s="13">
        <f>A361/Q361</f>
        <v>8.3966941590062367E-3</v>
      </c>
      <c r="Q361">
        <f>SUMIF(O:O,O361,A:A)</f>
        <v>79033454.97634995</v>
      </c>
    </row>
    <row r="362" spans="1:17" x14ac:dyDescent="0.3">
      <c r="A362">
        <v>304130.70258400013</v>
      </c>
      <c r="B362" t="s">
        <v>318</v>
      </c>
      <c r="C362">
        <v>45.498564000000002</v>
      </c>
      <c r="D362">
        <v>-73.749757000000002</v>
      </c>
      <c r="E362">
        <v>36.238162807952243</v>
      </c>
      <c r="F362">
        <v>-93.11992684259171</v>
      </c>
      <c r="G362">
        <v>38.1930550475033</v>
      </c>
      <c r="H362">
        <v>-78.468336661466452</v>
      </c>
      <c r="I362">
        <v>39.364199152550128</v>
      </c>
      <c r="J362">
        <v>-118.93146197067428</v>
      </c>
      <c r="K362">
        <v>1917.443576593073</v>
      </c>
      <c r="L362">
        <v>899.57219273499391</v>
      </c>
      <c r="M362">
        <v>3719.6428140420162</v>
      </c>
      <c r="N362">
        <v>899.57219273499391</v>
      </c>
      <c r="O362" t="s">
        <v>376</v>
      </c>
      <c r="P362" s="13">
        <f>A362/Q362</f>
        <v>3.8481261217165378E-3</v>
      </c>
      <c r="Q362">
        <f>SUMIF(O:O,O362,A:A)</f>
        <v>79033454.97634995</v>
      </c>
    </row>
    <row r="363" spans="1:17" x14ac:dyDescent="0.3">
      <c r="A363">
        <v>287241.55999999994</v>
      </c>
      <c r="B363" t="s">
        <v>318</v>
      </c>
      <c r="C363">
        <v>45.498564000000002</v>
      </c>
      <c r="D363">
        <v>-73.749757000000002</v>
      </c>
      <c r="E363">
        <v>36.238162807952243</v>
      </c>
      <c r="F363">
        <v>-93.11992684259171</v>
      </c>
      <c r="G363">
        <v>38.1930550475033</v>
      </c>
      <c r="H363">
        <v>-78.468336661466452</v>
      </c>
      <c r="I363">
        <v>39.364199152550128</v>
      </c>
      <c r="J363">
        <v>-118.93146197067428</v>
      </c>
      <c r="K363">
        <v>1917.443576593073</v>
      </c>
      <c r="L363">
        <v>899.57219273499391</v>
      </c>
      <c r="M363">
        <v>3719.6428140420162</v>
      </c>
      <c r="N363">
        <v>899.57219273499391</v>
      </c>
      <c r="O363" t="s">
        <v>376</v>
      </c>
      <c r="P363" s="13">
        <f>A363/Q363</f>
        <v>3.6344300029140116E-3</v>
      </c>
      <c r="Q363">
        <f>SUMIF(O:O,O363,A:A)</f>
        <v>79033454.97634995</v>
      </c>
    </row>
    <row r="364" spans="1:17" x14ac:dyDescent="0.3">
      <c r="A364">
        <v>35973.599999999999</v>
      </c>
      <c r="B364" t="s">
        <v>106</v>
      </c>
      <c r="C364">
        <v>45.522632000000002</v>
      </c>
      <c r="D364">
        <v>-73.691890000000001</v>
      </c>
      <c r="E364">
        <v>36.238162807952243</v>
      </c>
      <c r="F364">
        <v>-93.11992684259171</v>
      </c>
      <c r="G364">
        <v>38.1930550475033</v>
      </c>
      <c r="H364">
        <v>-78.468336661466452</v>
      </c>
      <c r="I364">
        <v>39.364199152550128</v>
      </c>
      <c r="J364">
        <v>-118.93146197067428</v>
      </c>
      <c r="K364">
        <v>1922.652449413323</v>
      </c>
      <c r="L364">
        <v>904.01137025576509</v>
      </c>
      <c r="M364">
        <v>3723.8546681770799</v>
      </c>
      <c r="N364">
        <v>904.01137025576509</v>
      </c>
      <c r="O364" t="s">
        <v>376</v>
      </c>
      <c r="P364" s="13">
        <f>A364/Q364</f>
        <v>4.5516926990936656E-4</v>
      </c>
      <c r="Q364">
        <f>SUMIF(O:O,O364,A:A)</f>
        <v>79033454.97634995</v>
      </c>
    </row>
    <row r="365" spans="1:17" x14ac:dyDescent="0.3">
      <c r="A365">
        <v>31579.200000000001</v>
      </c>
      <c r="B365" t="s">
        <v>106</v>
      </c>
      <c r="C365">
        <v>45.522632000000002</v>
      </c>
      <c r="D365">
        <v>-73.691890000000001</v>
      </c>
      <c r="E365">
        <v>36.238162807952243</v>
      </c>
      <c r="F365">
        <v>-93.11992684259171</v>
      </c>
      <c r="G365">
        <v>38.1930550475033</v>
      </c>
      <c r="H365">
        <v>-78.468336661466452</v>
      </c>
      <c r="I365">
        <v>39.364199152550128</v>
      </c>
      <c r="J365">
        <v>-118.93146197067428</v>
      </c>
      <c r="K365">
        <v>1922.652449413323</v>
      </c>
      <c r="L365">
        <v>904.01137025576509</v>
      </c>
      <c r="M365">
        <v>3723.8546681770799</v>
      </c>
      <c r="N365">
        <v>904.01137025576509</v>
      </c>
      <c r="O365" t="s">
        <v>376</v>
      </c>
      <c r="P365" s="13">
        <f>A365/Q365</f>
        <v>3.9956749973096573E-4</v>
      </c>
      <c r="Q365">
        <f>SUMIF(O:O,O365,A:A)</f>
        <v>79033454.97634995</v>
      </c>
    </row>
    <row r="366" spans="1:17" x14ac:dyDescent="0.3">
      <c r="A366">
        <v>186000.16000000003</v>
      </c>
      <c r="B366" t="s">
        <v>106</v>
      </c>
      <c r="C366">
        <v>45.522632000000002</v>
      </c>
      <c r="D366">
        <v>-73.691890000000001</v>
      </c>
      <c r="E366">
        <v>36.238162807952243</v>
      </c>
      <c r="F366">
        <v>-93.11992684259171</v>
      </c>
      <c r="G366">
        <v>38.1930550475033</v>
      </c>
      <c r="H366">
        <v>-78.468336661466452</v>
      </c>
      <c r="I366">
        <v>39.364199152550128</v>
      </c>
      <c r="J366">
        <v>-118.93146197067428</v>
      </c>
      <c r="K366">
        <v>1922.652449413323</v>
      </c>
      <c r="L366">
        <v>904.01137025576509</v>
      </c>
      <c r="M366">
        <v>3723.8546681770799</v>
      </c>
      <c r="N366">
        <v>904.01137025576509</v>
      </c>
      <c r="O366" t="s">
        <v>376</v>
      </c>
      <c r="P366" s="13">
        <f>A366/Q366</f>
        <v>2.3534357704045571E-3</v>
      </c>
      <c r="Q366">
        <f>SUMIF(O:O,O366,A:A)</f>
        <v>79033454.97634995</v>
      </c>
    </row>
    <row r="367" spans="1:17" x14ac:dyDescent="0.3">
      <c r="A367">
        <v>35973.599999999999</v>
      </c>
      <c r="B367" t="s">
        <v>106</v>
      </c>
      <c r="C367">
        <v>45.522632000000002</v>
      </c>
      <c r="D367">
        <v>-73.691890000000001</v>
      </c>
      <c r="E367">
        <v>36.238162807952243</v>
      </c>
      <c r="F367">
        <v>-93.11992684259171</v>
      </c>
      <c r="G367">
        <v>38.1930550475033</v>
      </c>
      <c r="H367">
        <v>-78.468336661466452</v>
      </c>
      <c r="I367">
        <v>39.364199152550128</v>
      </c>
      <c r="J367">
        <v>-118.93146197067428</v>
      </c>
      <c r="K367">
        <v>1922.652449413323</v>
      </c>
      <c r="L367">
        <v>904.01137025576509</v>
      </c>
      <c r="M367">
        <v>3723.8546681770799</v>
      </c>
      <c r="N367">
        <v>904.01137025576509</v>
      </c>
      <c r="O367" t="s">
        <v>376</v>
      </c>
      <c r="P367" s="13">
        <f>A367/Q367</f>
        <v>4.5516926990936656E-4</v>
      </c>
      <c r="Q367">
        <f>SUMIF(O:O,O367,A:A)</f>
        <v>79033454.97634995</v>
      </c>
    </row>
    <row r="368" spans="1:17" x14ac:dyDescent="0.3">
      <c r="A368">
        <v>310780.96000000008</v>
      </c>
      <c r="B368" t="s">
        <v>333</v>
      </c>
      <c r="C368">
        <v>45.501688999999999</v>
      </c>
      <c r="D368">
        <v>-73.567256</v>
      </c>
      <c r="E368">
        <v>36.238162807952243</v>
      </c>
      <c r="F368">
        <v>-93.11992684259171</v>
      </c>
      <c r="G368">
        <v>38.1930550475033</v>
      </c>
      <c r="H368">
        <v>-78.468336661466452</v>
      </c>
      <c r="I368">
        <v>39.364199152550128</v>
      </c>
      <c r="J368">
        <v>-118.93146197067428</v>
      </c>
      <c r="K368">
        <v>1930.4423324644656</v>
      </c>
      <c r="L368">
        <v>906.51273526674333</v>
      </c>
      <c r="M368">
        <v>3733.7565428132534</v>
      </c>
      <c r="N368">
        <v>906.51273526674333</v>
      </c>
      <c r="O368" t="s">
        <v>376</v>
      </c>
      <c r="P368" s="13">
        <f>A368/Q368</f>
        <v>3.9322709616199684E-3</v>
      </c>
      <c r="Q368">
        <f>SUMIF(O:O,O368,A:A)</f>
        <v>79033454.97634995</v>
      </c>
    </row>
    <row r="369" spans="1:17" x14ac:dyDescent="0.3">
      <c r="A369">
        <v>272204.28000000003</v>
      </c>
      <c r="B369" t="s">
        <v>211</v>
      </c>
      <c r="C369">
        <v>43.661470999999999</v>
      </c>
      <c r="D369">
        <v>-70.255325999999997</v>
      </c>
      <c r="E369">
        <v>36.238162807952243</v>
      </c>
      <c r="F369">
        <v>-93.11992684259171</v>
      </c>
      <c r="G369">
        <v>38.1930550475033</v>
      </c>
      <c r="H369">
        <v>-78.468336661466452</v>
      </c>
      <c r="I369">
        <v>39.364199152550128</v>
      </c>
      <c r="J369">
        <v>-118.93146197067428</v>
      </c>
      <c r="K369">
        <v>2107.0709867657692</v>
      </c>
      <c r="L369">
        <v>918.3997830387782</v>
      </c>
      <c r="M369">
        <v>4022.6226127711498</v>
      </c>
      <c r="N369">
        <v>918.3997830387782</v>
      </c>
      <c r="O369" t="s">
        <v>376</v>
      </c>
      <c r="P369" s="13">
        <f>A369/Q369</f>
        <v>3.4441652599073989E-3</v>
      </c>
      <c r="Q369">
        <f>SUMIF(O:O,O369,A:A)</f>
        <v>79033454.97634995</v>
      </c>
    </row>
    <row r="370" spans="1:17" x14ac:dyDescent="0.3">
      <c r="A370">
        <v>260873.46</v>
      </c>
      <c r="B370" t="s">
        <v>202</v>
      </c>
      <c r="C370">
        <v>30.332184000000002</v>
      </c>
      <c r="D370">
        <v>-81.655651000000006</v>
      </c>
      <c r="E370">
        <v>36.238162807952243</v>
      </c>
      <c r="F370">
        <v>-93.11992684259171</v>
      </c>
      <c r="G370">
        <v>38.1930550475033</v>
      </c>
      <c r="H370">
        <v>-78.468336661466452</v>
      </c>
      <c r="I370">
        <v>39.364199152550128</v>
      </c>
      <c r="J370">
        <v>-118.93146197067428</v>
      </c>
      <c r="K370">
        <v>1249.9055496946771</v>
      </c>
      <c r="L370">
        <v>919.72861565034964</v>
      </c>
      <c r="M370">
        <v>3518.1170701275487</v>
      </c>
      <c r="N370">
        <v>919.72861565034964</v>
      </c>
      <c r="O370" t="s">
        <v>376</v>
      </c>
      <c r="P370" s="13">
        <f>A370/Q370</f>
        <v>3.3007978719652841E-3</v>
      </c>
      <c r="Q370">
        <f>SUMIF(O:O,O370,A:A)</f>
        <v>79033454.97634995</v>
      </c>
    </row>
    <row r="371" spans="1:17" x14ac:dyDescent="0.3">
      <c r="A371">
        <v>221448.72</v>
      </c>
      <c r="B371" t="s">
        <v>202</v>
      </c>
      <c r="C371">
        <v>30.332184000000002</v>
      </c>
      <c r="D371">
        <v>-81.655651000000006</v>
      </c>
      <c r="E371">
        <v>36.238162807952243</v>
      </c>
      <c r="F371">
        <v>-93.11992684259171</v>
      </c>
      <c r="G371">
        <v>38.1930550475033</v>
      </c>
      <c r="H371">
        <v>-78.468336661466452</v>
      </c>
      <c r="I371">
        <v>39.364199152550128</v>
      </c>
      <c r="J371">
        <v>-118.93146197067428</v>
      </c>
      <c r="K371">
        <v>1249.9055496946771</v>
      </c>
      <c r="L371">
        <v>919.72861565034964</v>
      </c>
      <c r="M371">
        <v>3518.1170701275487</v>
      </c>
      <c r="N371">
        <v>919.72861565034964</v>
      </c>
      <c r="O371" t="s">
        <v>376</v>
      </c>
      <c r="P371" s="13">
        <f>A371/Q371</f>
        <v>2.8019617776581644E-3</v>
      </c>
      <c r="Q371">
        <f>SUMIF(O:O,O371,A:A)</f>
        <v>79033454.97634995</v>
      </c>
    </row>
    <row r="372" spans="1:17" x14ac:dyDescent="0.3">
      <c r="A372">
        <v>271585.41000000003</v>
      </c>
      <c r="B372" t="s">
        <v>202</v>
      </c>
      <c r="C372">
        <v>30.332184000000002</v>
      </c>
      <c r="D372">
        <v>-81.655651000000006</v>
      </c>
      <c r="E372">
        <v>36.238162807952243</v>
      </c>
      <c r="F372">
        <v>-93.11992684259171</v>
      </c>
      <c r="G372">
        <v>38.1930550475033</v>
      </c>
      <c r="H372">
        <v>-78.468336661466452</v>
      </c>
      <c r="I372">
        <v>39.364199152550128</v>
      </c>
      <c r="J372">
        <v>-118.93146197067428</v>
      </c>
      <c r="K372">
        <v>1249.9055496946771</v>
      </c>
      <c r="L372">
        <v>919.72861565034964</v>
      </c>
      <c r="M372">
        <v>3518.1170701275487</v>
      </c>
      <c r="N372">
        <v>919.72861565034964</v>
      </c>
      <c r="O372" t="s">
        <v>376</v>
      </c>
      <c r="P372" s="13">
        <f>A372/Q372</f>
        <v>3.4363347784968977E-3</v>
      </c>
      <c r="Q372">
        <f>SUMIF(O:O,O372,A:A)</f>
        <v>79033454.97634995</v>
      </c>
    </row>
    <row r="373" spans="1:17" x14ac:dyDescent="0.3">
      <c r="A373">
        <v>86321.900000000009</v>
      </c>
      <c r="B373" t="s">
        <v>202</v>
      </c>
      <c r="C373">
        <v>30.332184000000002</v>
      </c>
      <c r="D373">
        <v>-81.655651000000006</v>
      </c>
      <c r="E373">
        <v>36.238162807952243</v>
      </c>
      <c r="F373">
        <v>-93.11992684259171</v>
      </c>
      <c r="G373">
        <v>38.1930550475033</v>
      </c>
      <c r="H373">
        <v>-78.468336661466452</v>
      </c>
      <c r="I373">
        <v>39.364199152550128</v>
      </c>
      <c r="J373">
        <v>-118.93146197067428</v>
      </c>
      <c r="K373">
        <v>1249.9055496946771</v>
      </c>
      <c r="L373">
        <v>919.72861565034964</v>
      </c>
      <c r="M373">
        <v>3518.1170701275487</v>
      </c>
      <c r="N373">
        <v>919.72861565034964</v>
      </c>
      <c r="O373" t="s">
        <v>376</v>
      </c>
      <c r="P373" s="13">
        <f>A373/Q373</f>
        <v>1.0922197444845484E-3</v>
      </c>
      <c r="Q373">
        <f>SUMIF(O:O,O373,A:A)</f>
        <v>79033454.97634995</v>
      </c>
    </row>
    <row r="374" spans="1:17" x14ac:dyDescent="0.3">
      <c r="A374">
        <v>72409.919999999998</v>
      </c>
      <c r="B374" t="s">
        <v>202</v>
      </c>
      <c r="C374">
        <v>30.332184000000002</v>
      </c>
      <c r="D374">
        <v>-81.655651000000006</v>
      </c>
      <c r="E374">
        <v>36.238162807952243</v>
      </c>
      <c r="F374">
        <v>-93.11992684259171</v>
      </c>
      <c r="G374">
        <v>38.1930550475033</v>
      </c>
      <c r="H374">
        <v>-78.468336661466452</v>
      </c>
      <c r="I374">
        <v>39.364199152550128</v>
      </c>
      <c r="J374">
        <v>-118.93146197067428</v>
      </c>
      <c r="K374">
        <v>1249.9055496946771</v>
      </c>
      <c r="L374">
        <v>919.72861565034964</v>
      </c>
      <c r="M374">
        <v>3518.1170701275487</v>
      </c>
      <c r="N374">
        <v>919.72861565034964</v>
      </c>
      <c r="O374" t="s">
        <v>376</v>
      </c>
      <c r="P374" s="13">
        <f>A374/Q374</f>
        <v>9.1619327564090446E-4</v>
      </c>
      <c r="Q374">
        <f>SUMIF(O:O,O374,A:A)</f>
        <v>79033454.97634995</v>
      </c>
    </row>
    <row r="375" spans="1:17" x14ac:dyDescent="0.3">
      <c r="A375">
        <v>50858</v>
      </c>
      <c r="B375" t="s">
        <v>202</v>
      </c>
      <c r="C375">
        <v>30.332184000000002</v>
      </c>
      <c r="D375">
        <v>-81.655651000000006</v>
      </c>
      <c r="E375">
        <v>36.238162807952243</v>
      </c>
      <c r="F375">
        <v>-93.11992684259171</v>
      </c>
      <c r="G375">
        <v>38.1930550475033</v>
      </c>
      <c r="H375">
        <v>-78.468336661466452</v>
      </c>
      <c r="I375">
        <v>39.364199152550128</v>
      </c>
      <c r="J375">
        <v>-118.93146197067428</v>
      </c>
      <c r="K375">
        <v>1249.9055496946771</v>
      </c>
      <c r="L375">
        <v>919.72861565034964</v>
      </c>
      <c r="M375">
        <v>3518.1170701275487</v>
      </c>
      <c r="N375">
        <v>919.72861565034964</v>
      </c>
      <c r="O375" t="s">
        <v>376</v>
      </c>
      <c r="P375" s="13">
        <f>A375/Q375</f>
        <v>6.4349964221124833E-4</v>
      </c>
      <c r="Q375">
        <f>SUMIF(O:O,O375,A:A)</f>
        <v>79033454.97634995</v>
      </c>
    </row>
    <row r="376" spans="1:17" x14ac:dyDescent="0.3">
      <c r="A376">
        <v>69888</v>
      </c>
      <c r="B376" t="s">
        <v>347</v>
      </c>
      <c r="C376">
        <v>45.591369999999998</v>
      </c>
      <c r="D376">
        <v>-73.436409999999995</v>
      </c>
      <c r="E376">
        <v>36.238162807952243</v>
      </c>
      <c r="F376">
        <v>-93.11992684259171</v>
      </c>
      <c r="G376">
        <v>38.1930550475033</v>
      </c>
      <c r="H376">
        <v>-78.468336661466452</v>
      </c>
      <c r="I376">
        <v>39.364199152550128</v>
      </c>
      <c r="J376">
        <v>-118.93146197067428</v>
      </c>
      <c r="K376">
        <v>1943.8619740967297</v>
      </c>
      <c r="L376">
        <v>920.07910799412434</v>
      </c>
      <c r="M376">
        <v>3742.8566560453096</v>
      </c>
      <c r="N376">
        <v>920.07910799412434</v>
      </c>
      <c r="O376" t="s">
        <v>376</v>
      </c>
      <c r="P376" s="13">
        <f>A376/Q376</f>
        <v>8.84283750734589E-4</v>
      </c>
      <c r="Q376">
        <f>SUMIF(O:O,O376,A:A)</f>
        <v>79033454.97634995</v>
      </c>
    </row>
    <row r="377" spans="1:17" x14ac:dyDescent="0.3">
      <c r="A377">
        <v>41708.800000000003</v>
      </c>
      <c r="B377" t="s">
        <v>347</v>
      </c>
      <c r="C377">
        <v>45.591369999999998</v>
      </c>
      <c r="D377">
        <v>-73.436409999999995</v>
      </c>
      <c r="E377">
        <v>36.238162807952243</v>
      </c>
      <c r="F377">
        <v>-93.11992684259171</v>
      </c>
      <c r="G377">
        <v>38.1930550475033</v>
      </c>
      <c r="H377">
        <v>-78.468336661466452</v>
      </c>
      <c r="I377">
        <v>39.364199152550128</v>
      </c>
      <c r="J377">
        <v>-118.93146197067428</v>
      </c>
      <c r="K377">
        <v>1943.8619740967297</v>
      </c>
      <c r="L377">
        <v>920.07910799412434</v>
      </c>
      <c r="M377">
        <v>3742.8566560453096</v>
      </c>
      <c r="N377">
        <v>920.07910799412434</v>
      </c>
      <c r="O377" t="s">
        <v>376</v>
      </c>
      <c r="P377" s="13">
        <f>A377/Q377</f>
        <v>5.2773600764993744E-4</v>
      </c>
      <c r="Q377">
        <f>SUMIF(O:O,O377,A:A)</f>
        <v>79033454.97634995</v>
      </c>
    </row>
    <row r="378" spans="1:17" x14ac:dyDescent="0.3">
      <c r="A378">
        <v>791848.87999999989</v>
      </c>
      <c r="B378" t="s">
        <v>316</v>
      </c>
      <c r="C378">
        <v>29.187199</v>
      </c>
      <c r="D378">
        <v>-82.140091999999996</v>
      </c>
      <c r="E378">
        <v>36.238162807952243</v>
      </c>
      <c r="F378">
        <v>-93.11992684259171</v>
      </c>
      <c r="G378">
        <v>38.1930550475033</v>
      </c>
      <c r="H378">
        <v>-78.468336661466452</v>
      </c>
      <c r="I378">
        <v>39.364199152550128</v>
      </c>
      <c r="J378">
        <v>-118.93146197067428</v>
      </c>
      <c r="K378">
        <v>1289.8417035850753</v>
      </c>
      <c r="L378">
        <v>1054.2531925444512</v>
      </c>
      <c r="M378">
        <v>3535.2843115692444</v>
      </c>
      <c r="N378">
        <v>1054.2531925444512</v>
      </c>
      <c r="O378" t="s">
        <v>376</v>
      </c>
      <c r="P378" s="13">
        <f>A378/Q378</f>
        <v>1.0019160623016589E-2</v>
      </c>
      <c r="Q378">
        <f>SUMIF(O:O,O378,A:A)</f>
        <v>79033454.97634995</v>
      </c>
    </row>
    <row r="379" spans="1:17" x14ac:dyDescent="0.3">
      <c r="A379">
        <v>3102.77</v>
      </c>
      <c r="B379" t="s">
        <v>154</v>
      </c>
      <c r="C379">
        <v>28.538336000000001</v>
      </c>
      <c r="D379">
        <v>-81.379236000000006</v>
      </c>
      <c r="E379">
        <v>36.238162807952243</v>
      </c>
      <c r="F379">
        <v>-93.11992684259171</v>
      </c>
      <c r="G379">
        <v>38.1930550475033</v>
      </c>
      <c r="H379">
        <v>-78.468336661466452</v>
      </c>
      <c r="I379">
        <v>39.364199152550128</v>
      </c>
      <c r="J379">
        <v>-118.93146197067428</v>
      </c>
      <c r="K379">
        <v>1392.7588462950077</v>
      </c>
      <c r="L379">
        <v>1103.1818832655656</v>
      </c>
      <c r="M379">
        <v>3634.6555621570897</v>
      </c>
      <c r="N379">
        <v>1103.1818832655656</v>
      </c>
      <c r="O379" t="s">
        <v>376</v>
      </c>
      <c r="P379" s="13">
        <f>A379/Q379</f>
        <v>3.9258944214554155E-5</v>
      </c>
      <c r="Q379">
        <f>SUMIF(O:O,O379,A:A)</f>
        <v>79033454.97634995</v>
      </c>
    </row>
    <row r="380" spans="1:17" x14ac:dyDescent="0.3">
      <c r="A380">
        <v>389118.39999999997</v>
      </c>
      <c r="B380" t="s">
        <v>154</v>
      </c>
      <c r="C380">
        <v>28.538336000000001</v>
      </c>
      <c r="D380">
        <v>-81.379236000000006</v>
      </c>
      <c r="E380">
        <v>36.238162807952243</v>
      </c>
      <c r="F380">
        <v>-93.11992684259171</v>
      </c>
      <c r="G380">
        <v>38.1930550475033</v>
      </c>
      <c r="H380">
        <v>-78.468336661466452</v>
      </c>
      <c r="I380">
        <v>39.364199152550128</v>
      </c>
      <c r="J380">
        <v>-118.93146197067428</v>
      </c>
      <c r="K380">
        <v>1392.7588462950077</v>
      </c>
      <c r="L380">
        <v>1103.1818832655656</v>
      </c>
      <c r="M380">
        <v>3634.6555621570897</v>
      </c>
      <c r="N380">
        <v>1103.1818832655656</v>
      </c>
      <c r="O380" t="s">
        <v>376</v>
      </c>
      <c r="P380" s="13">
        <f>A380/Q380</f>
        <v>4.9234643748832709E-3</v>
      </c>
      <c r="Q380">
        <f>SUMIF(O:O,O380,A:A)</f>
        <v>79033454.97634995</v>
      </c>
    </row>
    <row r="381" spans="1:17" x14ac:dyDescent="0.3">
      <c r="A381">
        <v>18710.599999999999</v>
      </c>
      <c r="B381" t="s">
        <v>154</v>
      </c>
      <c r="C381">
        <v>28.538336000000001</v>
      </c>
      <c r="D381">
        <v>-81.379236000000006</v>
      </c>
      <c r="E381">
        <v>36.238162807952243</v>
      </c>
      <c r="F381">
        <v>-93.11992684259171</v>
      </c>
      <c r="G381">
        <v>38.1930550475033</v>
      </c>
      <c r="H381">
        <v>-78.468336661466452</v>
      </c>
      <c r="I381">
        <v>39.364199152550128</v>
      </c>
      <c r="J381">
        <v>-118.93146197067428</v>
      </c>
      <c r="K381">
        <v>1392.7588462950077</v>
      </c>
      <c r="L381">
        <v>1103.1818832655656</v>
      </c>
      <c r="M381">
        <v>3634.6555621570897</v>
      </c>
      <c r="N381">
        <v>1103.1818832655656</v>
      </c>
      <c r="O381" t="s">
        <v>376</v>
      </c>
      <c r="P381" s="13">
        <f>A381/Q381</f>
        <v>2.3674278197250744E-4</v>
      </c>
      <c r="Q381">
        <f>SUMIF(O:O,O381,A:A)</f>
        <v>79033454.97634995</v>
      </c>
    </row>
    <row r="382" spans="1:17" x14ac:dyDescent="0.3">
      <c r="A382">
        <v>696874.00000000023</v>
      </c>
      <c r="B382" t="s">
        <v>317</v>
      </c>
      <c r="C382">
        <v>46.820141999999997</v>
      </c>
      <c r="D382">
        <v>-71.260833000000005</v>
      </c>
      <c r="E382">
        <v>36.238162807952243</v>
      </c>
      <c r="F382">
        <v>-93.11992684259171</v>
      </c>
      <c r="G382">
        <v>38.1930550475033</v>
      </c>
      <c r="H382">
        <v>-78.468336661466452</v>
      </c>
      <c r="I382">
        <v>39.364199152550128</v>
      </c>
      <c r="J382">
        <v>-118.93146197067428</v>
      </c>
      <c r="K382">
        <v>2152.709096485421</v>
      </c>
      <c r="L382">
        <v>1123.1837976359659</v>
      </c>
      <c r="M382">
        <v>3895.842525711168</v>
      </c>
      <c r="N382">
        <v>1123.1837976359659</v>
      </c>
      <c r="O382" t="s">
        <v>376</v>
      </c>
      <c r="P382" s="13">
        <f>A382/Q382</f>
        <v>8.817455850924567E-3</v>
      </c>
      <c r="Q382">
        <f>SUMIF(O:O,O382,A:A)</f>
        <v>79033454.97634995</v>
      </c>
    </row>
    <row r="383" spans="1:17" x14ac:dyDescent="0.3">
      <c r="A383">
        <v>774932.72000000009</v>
      </c>
      <c r="B383" t="s">
        <v>197</v>
      </c>
      <c r="C383">
        <v>46.813878000000003</v>
      </c>
      <c r="D383">
        <v>-71.207981000000004</v>
      </c>
      <c r="E383">
        <v>36.238162807952243</v>
      </c>
      <c r="F383">
        <v>-93.11992684259171</v>
      </c>
      <c r="G383">
        <v>38.1930550475033</v>
      </c>
      <c r="H383">
        <v>-78.468336661466452</v>
      </c>
      <c r="I383">
        <v>39.364199152550128</v>
      </c>
      <c r="J383">
        <v>-118.93146197067428</v>
      </c>
      <c r="K383">
        <v>2156.0639247217136</v>
      </c>
      <c r="L383">
        <v>1124.881227503615</v>
      </c>
      <c r="M383">
        <v>3899.9139407681878</v>
      </c>
      <c r="N383">
        <v>1124.881227503615</v>
      </c>
      <c r="O383" t="s">
        <v>376</v>
      </c>
      <c r="P383" s="13">
        <f>A383/Q383</f>
        <v>9.8051226563724402E-3</v>
      </c>
      <c r="Q383">
        <f>SUMIF(O:O,O383,A:A)</f>
        <v>79033454.97634995</v>
      </c>
    </row>
    <row r="384" spans="1:17" x14ac:dyDescent="0.3">
      <c r="A384">
        <v>140548.80000000002</v>
      </c>
      <c r="B384" t="s">
        <v>197</v>
      </c>
      <c r="C384">
        <v>46.813878000000003</v>
      </c>
      <c r="D384">
        <v>-71.207981000000004</v>
      </c>
      <c r="E384">
        <v>36.238162807952243</v>
      </c>
      <c r="F384">
        <v>-93.11992684259171</v>
      </c>
      <c r="G384">
        <v>38.1930550475033</v>
      </c>
      <c r="H384">
        <v>-78.468336661466452</v>
      </c>
      <c r="I384">
        <v>39.364199152550128</v>
      </c>
      <c r="J384">
        <v>-118.93146197067428</v>
      </c>
      <c r="K384">
        <v>2156.0639247217136</v>
      </c>
      <c r="L384">
        <v>1124.881227503615</v>
      </c>
      <c r="M384">
        <v>3899.9139407681878</v>
      </c>
      <c r="N384">
        <v>1124.881227503615</v>
      </c>
      <c r="O384" t="s">
        <v>376</v>
      </c>
      <c r="P384" s="13">
        <f>A384/Q384</f>
        <v>1.7783456390974934E-3</v>
      </c>
      <c r="Q384">
        <f>SUMIF(O:O,O384,A:A)</f>
        <v>79033454.97634995</v>
      </c>
    </row>
    <row r="385" spans="1:17" x14ac:dyDescent="0.3">
      <c r="A385">
        <v>50604</v>
      </c>
      <c r="B385" t="s">
        <v>352</v>
      </c>
      <c r="C385">
        <v>28.145029000000001</v>
      </c>
      <c r="D385">
        <v>-80.660292999999996</v>
      </c>
      <c r="E385">
        <v>36.238162807952243</v>
      </c>
      <c r="F385">
        <v>-93.11992684259171</v>
      </c>
      <c r="G385">
        <v>38.1930550475033</v>
      </c>
      <c r="H385">
        <v>-78.468336661466452</v>
      </c>
      <c r="I385">
        <v>39.364199152550128</v>
      </c>
      <c r="J385">
        <v>-118.93146197067428</v>
      </c>
      <c r="K385">
        <v>1474.4161271741984</v>
      </c>
      <c r="L385">
        <v>1131.4208254473776</v>
      </c>
      <c r="M385">
        <v>3717.1852847414748</v>
      </c>
      <c r="N385">
        <v>1131.4208254473776</v>
      </c>
      <c r="O385" t="s">
        <v>376</v>
      </c>
      <c r="P385" s="13">
        <f>A385/Q385</f>
        <v>6.4028581333237669E-4</v>
      </c>
      <c r="Q385">
        <f>SUMIF(O:O,O385,A:A)</f>
        <v>79033454.97634995</v>
      </c>
    </row>
    <row r="386" spans="1:17" x14ac:dyDescent="0.3">
      <c r="A386">
        <v>44875.640000000007</v>
      </c>
      <c r="B386" t="s">
        <v>250</v>
      </c>
      <c r="C386">
        <v>28.039465</v>
      </c>
      <c r="D386">
        <v>-81.949804</v>
      </c>
      <c r="E386">
        <v>36.238162807952243</v>
      </c>
      <c r="F386">
        <v>-93.11992684259171</v>
      </c>
      <c r="G386">
        <v>38.1930550475033</v>
      </c>
      <c r="H386">
        <v>-78.468336661466452</v>
      </c>
      <c r="I386">
        <v>39.364199152550128</v>
      </c>
      <c r="J386">
        <v>-118.93146197067428</v>
      </c>
      <c r="K386">
        <v>1388.4698756354671</v>
      </c>
      <c r="L386">
        <v>1170.120963234054</v>
      </c>
      <c r="M386">
        <v>3613.2191688643529</v>
      </c>
      <c r="N386">
        <v>1170.120963234054</v>
      </c>
      <c r="O386" t="s">
        <v>376</v>
      </c>
      <c r="P386" s="13">
        <f>A386/Q386</f>
        <v>5.6780562121988261E-4</v>
      </c>
      <c r="Q386">
        <f>SUMIF(O:O,O386,A:A)</f>
        <v>79033454.97634995</v>
      </c>
    </row>
    <row r="387" spans="1:17" x14ac:dyDescent="0.3">
      <c r="A387">
        <v>1254600</v>
      </c>
      <c r="B387" t="s">
        <v>250</v>
      </c>
      <c r="C387">
        <v>28.039465</v>
      </c>
      <c r="D387">
        <v>-81.949804</v>
      </c>
      <c r="E387">
        <v>36.238162807952243</v>
      </c>
      <c r="F387">
        <v>-93.11992684259171</v>
      </c>
      <c r="G387">
        <v>38.1930550475033</v>
      </c>
      <c r="H387">
        <v>-78.468336661466452</v>
      </c>
      <c r="I387">
        <v>39.364199152550128</v>
      </c>
      <c r="J387">
        <v>-118.93146197067428</v>
      </c>
      <c r="K387">
        <v>1388.4698756354671</v>
      </c>
      <c r="L387">
        <v>1170.120963234054</v>
      </c>
      <c r="M387">
        <v>3613.2191688643529</v>
      </c>
      <c r="N387">
        <v>1170.120963234054</v>
      </c>
      <c r="O387" t="s">
        <v>376</v>
      </c>
      <c r="P387" s="13">
        <f>A387/Q387</f>
        <v>1.5874290202489916E-2</v>
      </c>
      <c r="Q387">
        <f>SUMIF(O:O,O387,A:A)</f>
        <v>79033454.97634995</v>
      </c>
    </row>
    <row r="388" spans="1:17" x14ac:dyDescent="0.3">
      <c r="A388">
        <v>141224.79999999999</v>
      </c>
      <c r="B388" t="s">
        <v>66</v>
      </c>
      <c r="C388">
        <v>28.018632</v>
      </c>
      <c r="D388">
        <v>-82.112864000000002</v>
      </c>
      <c r="E388">
        <v>36.238162807952243</v>
      </c>
      <c r="F388">
        <v>-93.11992684259171</v>
      </c>
      <c r="G388">
        <v>38.1930550475033</v>
      </c>
      <c r="H388">
        <v>-78.468336661466452</v>
      </c>
      <c r="I388">
        <v>39.364199152550128</v>
      </c>
      <c r="J388">
        <v>-118.93146197067428</v>
      </c>
      <c r="K388">
        <v>1378.5422012690312</v>
      </c>
      <c r="L388">
        <v>1176.5957360239147</v>
      </c>
      <c r="M388">
        <v>3600.5145320685647</v>
      </c>
      <c r="N388">
        <v>1176.5957360239147</v>
      </c>
      <c r="O388" t="s">
        <v>376</v>
      </c>
      <c r="P388" s="13">
        <f>A388/Q388</f>
        <v>1.7868989789483485E-3</v>
      </c>
      <c r="Q388">
        <f>SUMIF(O:O,O388,A:A)</f>
        <v>79033454.97634995</v>
      </c>
    </row>
    <row r="389" spans="1:17" x14ac:dyDescent="0.3">
      <c r="A389">
        <v>21496.3</v>
      </c>
      <c r="B389" t="s">
        <v>117</v>
      </c>
      <c r="C389">
        <v>27.950575000000001</v>
      </c>
      <c r="D389">
        <v>-82.457177999999999</v>
      </c>
      <c r="E389">
        <v>36.238162807952243</v>
      </c>
      <c r="F389">
        <v>-93.11992684259171</v>
      </c>
      <c r="G389">
        <v>38.1930550475033</v>
      </c>
      <c r="H389">
        <v>-78.468336661466452</v>
      </c>
      <c r="I389">
        <v>39.364199152550128</v>
      </c>
      <c r="J389">
        <v>-118.93146197067428</v>
      </c>
      <c r="K389">
        <v>1359.7857066625065</v>
      </c>
      <c r="L389">
        <v>1193.3319417978316</v>
      </c>
      <c r="M389">
        <v>3575.0479508641642</v>
      </c>
      <c r="N389">
        <v>1193.3319417978316</v>
      </c>
      <c r="O389" t="s">
        <v>376</v>
      </c>
      <c r="P389" s="13">
        <f>A389/Q389</f>
        <v>2.7198988082240074E-4</v>
      </c>
      <c r="Q389">
        <f>SUMIF(O:O,O389,A:A)</f>
        <v>79033454.97634995</v>
      </c>
    </row>
    <row r="390" spans="1:17" x14ac:dyDescent="0.3">
      <c r="A390">
        <v>50711.520000000004</v>
      </c>
      <c r="B390" t="s">
        <v>117</v>
      </c>
      <c r="C390">
        <v>27.950575000000001</v>
      </c>
      <c r="D390">
        <v>-82.457177999999999</v>
      </c>
      <c r="E390">
        <v>36.238162807952243</v>
      </c>
      <c r="F390">
        <v>-93.11992684259171</v>
      </c>
      <c r="G390">
        <v>38.1930550475033</v>
      </c>
      <c r="H390">
        <v>-78.468336661466452</v>
      </c>
      <c r="I390">
        <v>39.364199152550128</v>
      </c>
      <c r="J390">
        <v>-118.93146197067428</v>
      </c>
      <c r="K390">
        <v>1359.7857066625065</v>
      </c>
      <c r="L390">
        <v>1193.3319417978316</v>
      </c>
      <c r="M390">
        <v>3575.0479508641642</v>
      </c>
      <c r="N390">
        <v>1193.3319417978316</v>
      </c>
      <c r="O390" t="s">
        <v>376</v>
      </c>
      <c r="P390" s="13">
        <f>A390/Q390</f>
        <v>6.4164624987196844E-4</v>
      </c>
      <c r="Q390">
        <f>SUMIF(O:O,O390,A:A)</f>
        <v>79033454.97634995</v>
      </c>
    </row>
    <row r="391" spans="1:17" x14ac:dyDescent="0.3">
      <c r="A391">
        <v>24151.46</v>
      </c>
      <c r="B391" t="s">
        <v>117</v>
      </c>
      <c r="C391">
        <v>27.950575000000001</v>
      </c>
      <c r="D391">
        <v>-82.457177999999999</v>
      </c>
      <c r="E391">
        <v>36.238162807952243</v>
      </c>
      <c r="F391">
        <v>-93.11992684259171</v>
      </c>
      <c r="G391">
        <v>38.1930550475033</v>
      </c>
      <c r="H391">
        <v>-78.468336661466452</v>
      </c>
      <c r="I391">
        <v>39.364199152550128</v>
      </c>
      <c r="J391">
        <v>-118.93146197067428</v>
      </c>
      <c r="K391">
        <v>1359.7857066625065</v>
      </c>
      <c r="L391">
        <v>1193.3319417978316</v>
      </c>
      <c r="M391">
        <v>3575.0479508641642</v>
      </c>
      <c r="N391">
        <v>1193.3319417978316</v>
      </c>
      <c r="O391" t="s">
        <v>376</v>
      </c>
      <c r="P391" s="13">
        <f>A391/Q391</f>
        <v>3.0558527407446764E-4</v>
      </c>
      <c r="Q391">
        <f>SUMIF(O:O,O391,A:A)</f>
        <v>79033454.97634995</v>
      </c>
    </row>
    <row r="392" spans="1:17" x14ac:dyDescent="0.3">
      <c r="A392">
        <v>390179.31999999995</v>
      </c>
      <c r="B392" t="s">
        <v>117</v>
      </c>
      <c r="C392">
        <v>27.950575000000001</v>
      </c>
      <c r="D392">
        <v>-82.457177999999999</v>
      </c>
      <c r="E392">
        <v>36.238162807952243</v>
      </c>
      <c r="F392">
        <v>-93.11992684259171</v>
      </c>
      <c r="G392">
        <v>38.1930550475033</v>
      </c>
      <c r="H392">
        <v>-78.468336661466452</v>
      </c>
      <c r="I392">
        <v>39.364199152550128</v>
      </c>
      <c r="J392">
        <v>-118.93146197067428</v>
      </c>
      <c r="K392">
        <v>1359.7857066625065</v>
      </c>
      <c r="L392">
        <v>1193.3319417978316</v>
      </c>
      <c r="M392">
        <v>3575.0479508641642</v>
      </c>
      <c r="N392">
        <v>1193.3319417978316</v>
      </c>
      <c r="O392" t="s">
        <v>376</v>
      </c>
      <c r="P392" s="13">
        <f>A392/Q392</f>
        <v>4.9368880573012735E-3</v>
      </c>
      <c r="Q392">
        <f>SUMIF(O:O,O392,A:A)</f>
        <v>79033454.97634995</v>
      </c>
    </row>
    <row r="393" spans="1:17" x14ac:dyDescent="0.3">
      <c r="A393">
        <v>122551.07999999999</v>
      </c>
      <c r="B393" t="s">
        <v>228</v>
      </c>
      <c r="C393">
        <v>26.715342</v>
      </c>
      <c r="D393">
        <v>-80.053375000000003</v>
      </c>
      <c r="E393">
        <v>36.238162807952243</v>
      </c>
      <c r="F393">
        <v>-93.11992684259171</v>
      </c>
      <c r="G393">
        <v>38.1930550475033</v>
      </c>
      <c r="H393">
        <v>-78.468336661466452</v>
      </c>
      <c r="I393">
        <v>39.364199152550128</v>
      </c>
      <c r="J393">
        <v>-118.93146197067428</v>
      </c>
      <c r="K393">
        <v>1624.6746469579357</v>
      </c>
      <c r="L393">
        <v>1278.4588829635895</v>
      </c>
      <c r="M393">
        <v>3848.3604992341343</v>
      </c>
      <c r="N393">
        <v>1278.4588829635895</v>
      </c>
      <c r="O393" t="s">
        <v>376</v>
      </c>
      <c r="P393" s="13">
        <f>A393/Q393</f>
        <v>1.5506228348067573E-3</v>
      </c>
      <c r="Q393">
        <f>SUMIF(O:O,O393,A:A)</f>
        <v>79033454.97634995</v>
      </c>
    </row>
    <row r="394" spans="1:17" x14ac:dyDescent="0.3">
      <c r="A394">
        <v>39681.199999999997</v>
      </c>
      <c r="B394" t="s">
        <v>254</v>
      </c>
      <c r="C394">
        <v>25.986076000000001</v>
      </c>
      <c r="D394">
        <v>-80.303560000000004</v>
      </c>
      <c r="E394">
        <v>36.238162807952243</v>
      </c>
      <c r="F394">
        <v>-93.11992684259171</v>
      </c>
      <c r="G394">
        <v>38.1930550475033</v>
      </c>
      <c r="H394">
        <v>-78.468336661466452</v>
      </c>
      <c r="I394">
        <v>39.364199152550128</v>
      </c>
      <c r="J394">
        <v>-118.93146197067428</v>
      </c>
      <c r="K394">
        <v>1663.6679847275511</v>
      </c>
      <c r="L394">
        <v>1360.5665060796728</v>
      </c>
      <c r="M394">
        <v>3869.179577219782</v>
      </c>
      <c r="N394">
        <v>1360.5665060796728</v>
      </c>
      <c r="O394" t="s">
        <v>376</v>
      </c>
      <c r="P394" s="13">
        <f>A394/Q394</f>
        <v>5.0208104924521189E-4</v>
      </c>
      <c r="Q394">
        <f>SUMIF(O:O,O394,A:A)</f>
        <v>79033454.97634995</v>
      </c>
    </row>
    <row r="395" spans="1:17" x14ac:dyDescent="0.3">
      <c r="A395">
        <v>163037.24</v>
      </c>
      <c r="B395" t="s">
        <v>254</v>
      </c>
      <c r="C395">
        <v>25.986076000000001</v>
      </c>
      <c r="D395">
        <v>-80.303560000000004</v>
      </c>
      <c r="E395">
        <v>36.238162807952243</v>
      </c>
      <c r="F395">
        <v>-93.11992684259171</v>
      </c>
      <c r="G395">
        <v>38.1930550475033</v>
      </c>
      <c r="H395">
        <v>-78.468336661466452</v>
      </c>
      <c r="I395">
        <v>39.364199152550128</v>
      </c>
      <c r="J395">
        <v>-118.93146197067428</v>
      </c>
      <c r="K395">
        <v>1663.6679847275511</v>
      </c>
      <c r="L395">
        <v>1360.5665060796728</v>
      </c>
      <c r="M395">
        <v>3869.179577219782</v>
      </c>
      <c r="N395">
        <v>1360.5665060796728</v>
      </c>
      <c r="O395" t="s">
        <v>376</v>
      </c>
      <c r="P395" s="13">
        <f>A395/Q395</f>
        <v>2.0628889379666802E-3</v>
      </c>
      <c r="Q395">
        <f>SUMIF(O:O,O395,A:A)</f>
        <v>79033454.97634995</v>
      </c>
    </row>
    <row r="396" spans="1:17" x14ac:dyDescent="0.3">
      <c r="A396">
        <v>61748.2</v>
      </c>
      <c r="B396" t="s">
        <v>244</v>
      </c>
      <c r="C396">
        <v>25.840653</v>
      </c>
      <c r="D396">
        <v>-80.326440000000005</v>
      </c>
      <c r="E396">
        <v>36.238162807952243</v>
      </c>
      <c r="F396">
        <v>-93.11992684259171</v>
      </c>
      <c r="G396">
        <v>38.1930550475033</v>
      </c>
      <c r="H396">
        <v>-78.468336661466452</v>
      </c>
      <c r="I396">
        <v>39.364199152550128</v>
      </c>
      <c r="J396">
        <v>-118.93146197067428</v>
      </c>
      <c r="K396">
        <v>1673.6471894764156</v>
      </c>
      <c r="L396">
        <v>1376.61638518819</v>
      </c>
      <c r="M396">
        <v>3875.7436976591821</v>
      </c>
      <c r="N396">
        <v>1376.61638518819</v>
      </c>
      <c r="O396" t="s">
        <v>376</v>
      </c>
      <c r="P396" s="13">
        <f>A396/Q396</f>
        <v>7.8129192274939256E-4</v>
      </c>
      <c r="Q396">
        <f>SUMIF(O:O,O396,A:A)</f>
        <v>79033454.97634995</v>
      </c>
    </row>
    <row r="397" spans="1:17" x14ac:dyDescent="0.3">
      <c r="A397">
        <v>402919.20000000007</v>
      </c>
      <c r="B397" t="s">
        <v>244</v>
      </c>
      <c r="C397">
        <v>25.840653</v>
      </c>
      <c r="D397">
        <v>-80.326440000000005</v>
      </c>
      <c r="E397">
        <v>36.238162807952243</v>
      </c>
      <c r="F397">
        <v>-93.11992684259171</v>
      </c>
      <c r="G397">
        <v>38.1930550475033</v>
      </c>
      <c r="H397">
        <v>-78.468336661466452</v>
      </c>
      <c r="I397">
        <v>39.364199152550128</v>
      </c>
      <c r="J397">
        <v>-118.93146197067428</v>
      </c>
      <c r="K397">
        <v>1673.6471894764156</v>
      </c>
      <c r="L397">
        <v>1376.61638518819</v>
      </c>
      <c r="M397">
        <v>3875.7436976591821</v>
      </c>
      <c r="N397">
        <v>1376.61638518819</v>
      </c>
      <c r="O397" t="s">
        <v>376</v>
      </c>
      <c r="P397" s="13">
        <f>A397/Q397</f>
        <v>5.0980840976845819E-3</v>
      </c>
      <c r="Q397">
        <f>SUMIF(O:O,O397,A:A)</f>
        <v>79033454.97634995</v>
      </c>
    </row>
    <row r="398" spans="1:17" x14ac:dyDescent="0.3">
      <c r="A398">
        <v>392304.20999999996</v>
      </c>
      <c r="B398" t="s">
        <v>203</v>
      </c>
      <c r="C398">
        <v>25.761679999999998</v>
      </c>
      <c r="D398">
        <v>-80.191789999999997</v>
      </c>
      <c r="E398">
        <v>36.238162807952243</v>
      </c>
      <c r="F398">
        <v>-93.11992684259171</v>
      </c>
      <c r="G398">
        <v>38.1930550475033</v>
      </c>
      <c r="H398">
        <v>-78.468336661466452</v>
      </c>
      <c r="I398">
        <v>39.364199152550128</v>
      </c>
      <c r="J398">
        <v>-118.93146197067428</v>
      </c>
      <c r="K398">
        <v>1689.2176202152234</v>
      </c>
      <c r="L398">
        <v>1383.6461614196191</v>
      </c>
      <c r="M398">
        <v>3891.7461191120328</v>
      </c>
      <c r="N398">
        <v>1383.6461614196191</v>
      </c>
      <c r="O398" t="s">
        <v>376</v>
      </c>
      <c r="P398" s="13">
        <f>A398/Q398</f>
        <v>4.9637740133895636E-3</v>
      </c>
      <c r="Q398">
        <f>SUMIF(O:O,O398,A:A)</f>
        <v>79033454.97634995</v>
      </c>
    </row>
    <row r="399" spans="1:17" x14ac:dyDescent="0.3">
      <c r="A399">
        <v>15120</v>
      </c>
      <c r="B399" t="s">
        <v>203</v>
      </c>
      <c r="C399">
        <v>25.761679999999998</v>
      </c>
      <c r="D399">
        <v>-80.191789999999997</v>
      </c>
      <c r="E399">
        <v>36.238162807952243</v>
      </c>
      <c r="F399">
        <v>-93.11992684259171</v>
      </c>
      <c r="G399">
        <v>38.1930550475033</v>
      </c>
      <c r="H399">
        <v>-78.468336661466452</v>
      </c>
      <c r="I399">
        <v>39.364199152550128</v>
      </c>
      <c r="J399">
        <v>-118.93146197067428</v>
      </c>
      <c r="K399">
        <v>1689.2176202152234</v>
      </c>
      <c r="L399">
        <v>1383.6461614196191</v>
      </c>
      <c r="M399">
        <v>3891.7461191120328</v>
      </c>
      <c r="N399">
        <v>1383.6461614196191</v>
      </c>
      <c r="O399" t="s">
        <v>376</v>
      </c>
      <c r="P399" s="13">
        <f>A399/Q399</f>
        <v>1.9131138838007934E-4</v>
      </c>
      <c r="Q399">
        <f>SUMIF(O:O,O399,A:A)</f>
        <v>79033454.97634995</v>
      </c>
    </row>
    <row r="400" spans="1:17" x14ac:dyDescent="0.3">
      <c r="A400">
        <v>12320</v>
      </c>
      <c r="B400" t="s">
        <v>203</v>
      </c>
      <c r="C400">
        <v>25.761679999999998</v>
      </c>
      <c r="D400">
        <v>-80.191789999999997</v>
      </c>
      <c r="E400">
        <v>36.238162807952243</v>
      </c>
      <c r="F400">
        <v>-93.11992684259171</v>
      </c>
      <c r="G400">
        <v>38.1930550475033</v>
      </c>
      <c r="H400">
        <v>-78.468336661466452</v>
      </c>
      <c r="I400">
        <v>39.364199152550128</v>
      </c>
      <c r="J400">
        <v>-118.93146197067428</v>
      </c>
      <c r="K400">
        <v>1689.2176202152234</v>
      </c>
      <c r="L400">
        <v>1383.6461614196191</v>
      </c>
      <c r="M400">
        <v>3891.7461191120328</v>
      </c>
      <c r="N400">
        <v>1383.6461614196191</v>
      </c>
      <c r="O400" t="s">
        <v>376</v>
      </c>
      <c r="P400" s="13">
        <f>A400/Q400</f>
        <v>1.5588335349487947E-4</v>
      </c>
      <c r="Q400">
        <f>SUMIF(O:O,O400,A:A)</f>
        <v>79033454.97634995</v>
      </c>
    </row>
    <row r="401" spans="1:17" x14ac:dyDescent="0.3">
      <c r="A401">
        <v>11278.779999999999</v>
      </c>
      <c r="B401" t="s">
        <v>203</v>
      </c>
      <c r="C401">
        <v>25.761679999999998</v>
      </c>
      <c r="D401">
        <v>-80.191789999999997</v>
      </c>
      <c r="E401">
        <v>36.238162807952243</v>
      </c>
      <c r="F401">
        <v>-93.11992684259171</v>
      </c>
      <c r="G401">
        <v>38.1930550475033</v>
      </c>
      <c r="H401">
        <v>-78.468336661466452</v>
      </c>
      <c r="I401">
        <v>39.364199152550128</v>
      </c>
      <c r="J401">
        <v>-118.93146197067428</v>
      </c>
      <c r="K401">
        <v>1689.2176202152234</v>
      </c>
      <c r="L401">
        <v>1383.6461614196191</v>
      </c>
      <c r="M401">
        <v>3891.7461191120328</v>
      </c>
      <c r="N401">
        <v>1383.6461614196191</v>
      </c>
      <c r="O401" t="s">
        <v>376</v>
      </c>
      <c r="P401" s="13">
        <f>A401/Q401</f>
        <v>1.4270893260803381E-4</v>
      </c>
      <c r="Q401">
        <f>SUMIF(O:O,O401,A:A)</f>
        <v>79033454.97634995</v>
      </c>
    </row>
    <row r="402" spans="1:17" x14ac:dyDescent="0.3">
      <c r="A402">
        <v>446601.1</v>
      </c>
      <c r="B402" t="s">
        <v>324</v>
      </c>
      <c r="C402">
        <v>46.087817000000001</v>
      </c>
      <c r="D402">
        <v>-64.778231000000005</v>
      </c>
      <c r="E402">
        <v>36.238162807952243</v>
      </c>
      <c r="F402">
        <v>-93.11992684259171</v>
      </c>
      <c r="G402">
        <v>38.1930550475033</v>
      </c>
      <c r="H402">
        <v>-78.468336661466452</v>
      </c>
      <c r="I402">
        <v>39.364199152550128</v>
      </c>
      <c r="J402">
        <v>-118.93146197067428</v>
      </c>
      <c r="K402">
        <v>2592.9602093250878</v>
      </c>
      <c r="L402">
        <v>1425.2580504246912</v>
      </c>
      <c r="M402">
        <v>4398.9318733729333</v>
      </c>
      <c r="N402">
        <v>1425.2580504246912</v>
      </c>
      <c r="O402" t="s">
        <v>376</v>
      </c>
      <c r="P402" s="13">
        <f>A402/Q402</f>
        <v>5.650785482345942E-3</v>
      </c>
      <c r="Q402">
        <f>SUMIF(O:O,O402,A:A)</f>
        <v>79033454.97634995</v>
      </c>
    </row>
    <row r="403" spans="1:17" x14ac:dyDescent="0.3">
      <c r="A403">
        <v>10712</v>
      </c>
      <c r="B403" t="s">
        <v>287</v>
      </c>
      <c r="C403">
        <v>18.444247000000001</v>
      </c>
      <c r="D403">
        <v>-66.646406999999996</v>
      </c>
      <c r="E403">
        <v>36.238162807952243</v>
      </c>
      <c r="F403">
        <v>-93.11992684259171</v>
      </c>
      <c r="G403">
        <v>38.1930550475033</v>
      </c>
      <c r="H403">
        <v>-78.468336661466452</v>
      </c>
      <c r="I403">
        <v>39.364199152550128</v>
      </c>
      <c r="J403">
        <v>-118.93146197067428</v>
      </c>
      <c r="K403">
        <v>3244.8997873570697</v>
      </c>
      <c r="L403">
        <v>2447.7339517783093</v>
      </c>
      <c r="M403">
        <v>5487.0006276934819</v>
      </c>
      <c r="N403">
        <v>2447.7339517783093</v>
      </c>
      <c r="O403" t="s">
        <v>376</v>
      </c>
      <c r="P403" s="13">
        <f>A403/Q403</f>
        <v>1.3553753917509324E-4</v>
      </c>
      <c r="Q403">
        <f>SUMIF(O:O,O403,A:A)</f>
        <v>79033454.97634995</v>
      </c>
    </row>
    <row r="404" spans="1:17" x14ac:dyDescent="0.3">
      <c r="A404">
        <v>68852.399999999994</v>
      </c>
      <c r="B404" t="s">
        <v>241</v>
      </c>
      <c r="C404">
        <v>51.511099999999999</v>
      </c>
      <c r="D404">
        <v>-0.15326100000000001</v>
      </c>
      <c r="E404">
        <v>36.238162807952243</v>
      </c>
      <c r="F404">
        <v>-93.11992684259171</v>
      </c>
      <c r="G404">
        <v>38.1930550475033</v>
      </c>
      <c r="H404">
        <v>-78.468336661466452</v>
      </c>
      <c r="I404">
        <v>39.364199152550128</v>
      </c>
      <c r="J404">
        <v>-118.93146197067428</v>
      </c>
      <c r="K404">
        <v>7123.7219241027178</v>
      </c>
      <c r="L404">
        <v>6039.0121864338716</v>
      </c>
      <c r="M404">
        <v>8298.4833029895635</v>
      </c>
      <c r="N404">
        <v>6039.0121864338716</v>
      </c>
      <c r="O404" t="s">
        <v>376</v>
      </c>
      <c r="P404" s="13">
        <f>A404/Q404</f>
        <v>8.7118043897490573E-4</v>
      </c>
      <c r="Q404">
        <f>SUMIF(O:O,O404,A:A)</f>
        <v>79033454.97634995</v>
      </c>
    </row>
    <row r="405" spans="1:17" x14ac:dyDescent="0.3">
      <c r="A405">
        <v>189365.76000000001</v>
      </c>
      <c r="B405" t="s">
        <v>217</v>
      </c>
      <c r="C405">
        <v>40.434617000000003</v>
      </c>
      <c r="D405">
        <v>-3.6867480000000001</v>
      </c>
      <c r="E405">
        <v>36.238162807952243</v>
      </c>
      <c r="F405">
        <v>-93.11992684259171</v>
      </c>
      <c r="G405">
        <v>38.1930550475033</v>
      </c>
      <c r="H405">
        <v>-78.468336661466452</v>
      </c>
      <c r="I405">
        <v>39.364199152550128</v>
      </c>
      <c r="J405">
        <v>-118.93146197067428</v>
      </c>
      <c r="K405">
        <v>7458.7124600810594</v>
      </c>
      <c r="L405">
        <v>6235.6526908681135</v>
      </c>
      <c r="M405">
        <v>8981.275655465357</v>
      </c>
      <c r="N405">
        <v>6235.6526908681135</v>
      </c>
      <c r="O405" t="s">
        <v>376</v>
      </c>
      <c r="P405" s="13">
        <f>A405/Q405</f>
        <v>2.3960202683365674E-3</v>
      </c>
      <c r="Q405">
        <f>SUMIF(O:O,O405,A:A)</f>
        <v>79033454.97634995</v>
      </c>
    </row>
    <row r="406" spans="1:17" x14ac:dyDescent="0.3">
      <c r="A406">
        <v>403913.55200000003</v>
      </c>
      <c r="B406" t="s">
        <v>327</v>
      </c>
      <c r="C406">
        <v>48.610100000000003</v>
      </c>
      <c r="D406">
        <v>1.6769000000000001</v>
      </c>
      <c r="E406">
        <v>36.238162807952243</v>
      </c>
      <c r="F406">
        <v>-93.11992684259171</v>
      </c>
      <c r="G406">
        <v>38.1930550475033</v>
      </c>
      <c r="H406">
        <v>-78.468336661466452</v>
      </c>
      <c r="I406">
        <v>39.364199152550128</v>
      </c>
      <c r="J406">
        <v>-118.93146197067428</v>
      </c>
      <c r="K406">
        <v>7391.5601761503303</v>
      </c>
      <c r="L406">
        <v>6274.7788078558715</v>
      </c>
      <c r="M406">
        <v>8622.8285966761487</v>
      </c>
      <c r="N406">
        <v>6274.7788078558715</v>
      </c>
      <c r="O406" t="s">
        <v>376</v>
      </c>
      <c r="P406" s="13">
        <f>A406/Q406</f>
        <v>5.1106655038789276E-3</v>
      </c>
      <c r="Q406">
        <f>SUMIF(O:O,O406,A:A)</f>
        <v>79033454.97634995</v>
      </c>
    </row>
    <row r="407" spans="1:17" x14ac:dyDescent="0.3">
      <c r="A407">
        <v>49860.18</v>
      </c>
      <c r="B407" t="s">
        <v>97</v>
      </c>
      <c r="C407">
        <v>25.303604</v>
      </c>
      <c r="D407">
        <v>51.471328</v>
      </c>
      <c r="E407">
        <v>36.238162807952243</v>
      </c>
      <c r="F407">
        <v>-93.11992684259171</v>
      </c>
      <c r="G407">
        <v>38.1930550475033</v>
      </c>
      <c r="H407">
        <v>-78.468336661466452</v>
      </c>
      <c r="I407">
        <v>39.364199152550128</v>
      </c>
      <c r="J407">
        <v>-118.93146197067428</v>
      </c>
      <c r="K407">
        <v>12227.801839737678</v>
      </c>
      <c r="L407">
        <v>11235.497300580006</v>
      </c>
      <c r="M407">
        <v>12752.431788360702</v>
      </c>
      <c r="N407">
        <v>11235.497300580006</v>
      </c>
      <c r="O407" t="s">
        <v>376</v>
      </c>
      <c r="P407" s="13">
        <f>A407/Q407</f>
        <v>6.308743558651233E-4</v>
      </c>
      <c r="Q407">
        <f>SUMIF(O:O,O407,A:A)</f>
        <v>79033454.97634995</v>
      </c>
    </row>
    <row r="408" spans="1:17" x14ac:dyDescent="0.3">
      <c r="A408">
        <v>52741.2</v>
      </c>
      <c r="B408" t="s">
        <v>351</v>
      </c>
      <c r="C408">
        <v>4.8093000000000004</v>
      </c>
      <c r="D408">
        <v>74.103099999999998</v>
      </c>
      <c r="E408">
        <v>36.238162807952243</v>
      </c>
      <c r="F408">
        <v>-93.11992684259171</v>
      </c>
      <c r="G408">
        <v>38.1930550475033</v>
      </c>
      <c r="H408">
        <v>-78.468336661466452</v>
      </c>
      <c r="I408">
        <v>39.364199152550128</v>
      </c>
      <c r="J408">
        <v>-118.93146197067428</v>
      </c>
      <c r="K408">
        <v>15160.802979966244</v>
      </c>
      <c r="L408">
        <v>14347.05017467508</v>
      </c>
      <c r="M408">
        <v>14787.39198434523</v>
      </c>
      <c r="N408">
        <v>14347.05017467508</v>
      </c>
      <c r="O408" t="s">
        <v>376</v>
      </c>
      <c r="P408" s="13">
        <f>A408/Q408</f>
        <v>6.6732752624546561E-4</v>
      </c>
      <c r="Q408">
        <f>SUMIF(O:O,O408,A:A)</f>
        <v>79033454.97634995</v>
      </c>
    </row>
    <row r="409" spans="1:17" x14ac:dyDescent="0.3">
      <c r="A409">
        <v>1900140.7100000007</v>
      </c>
      <c r="B409" t="s">
        <v>21</v>
      </c>
      <c r="C409">
        <v>39.534911000000001</v>
      </c>
      <c r="D409">
        <v>-119.752689</v>
      </c>
      <c r="E409">
        <v>36.238162807952243</v>
      </c>
      <c r="F409">
        <v>-93.11992684259171</v>
      </c>
      <c r="G409">
        <v>38.1930550475033</v>
      </c>
      <c r="H409">
        <v>-78.468336661466452</v>
      </c>
      <c r="I409">
        <v>39.364199152550128</v>
      </c>
      <c r="J409">
        <v>-118.93146197067428</v>
      </c>
      <c r="K409">
        <v>2356.9524693028488</v>
      </c>
      <c r="L409">
        <v>3545.9750662559959</v>
      </c>
      <c r="M409">
        <v>73.023007872475446</v>
      </c>
      <c r="N409">
        <v>73.023007872475446</v>
      </c>
      <c r="O409" t="s">
        <v>375</v>
      </c>
      <c r="P409" s="13">
        <f>A409/Q409</f>
        <v>6.7506067844468526E-2</v>
      </c>
      <c r="Q409">
        <f>SUMIF(O:O,O409,A:A)</f>
        <v>28147702.431400008</v>
      </c>
    </row>
    <row r="410" spans="1:17" x14ac:dyDescent="0.3">
      <c r="A410">
        <v>426816.05999999994</v>
      </c>
      <c r="B410" t="s">
        <v>35</v>
      </c>
      <c r="C410">
        <v>39.529632999999997</v>
      </c>
      <c r="D410">
        <v>-119.81380299999999</v>
      </c>
      <c r="E410">
        <v>36.238162807952243</v>
      </c>
      <c r="F410">
        <v>-93.11992684259171</v>
      </c>
      <c r="G410">
        <v>38.1930550475033</v>
      </c>
      <c r="H410">
        <v>-78.468336661466452</v>
      </c>
      <c r="I410">
        <v>39.364199152550128</v>
      </c>
      <c r="J410">
        <v>-118.93146197067428</v>
      </c>
      <c r="K410">
        <v>2362.1890497989789</v>
      </c>
      <c r="L410">
        <v>3551.2317235007854</v>
      </c>
      <c r="M410">
        <v>77.964126556950319</v>
      </c>
      <c r="N410">
        <v>77.964126556950319</v>
      </c>
      <c r="O410" t="s">
        <v>375</v>
      </c>
      <c r="P410" s="13">
        <f>A410/Q410</f>
        <v>1.5163442239742727E-2</v>
      </c>
      <c r="Q410">
        <f>SUMIF(O:O,O410,A:A)</f>
        <v>28147702.431400008</v>
      </c>
    </row>
    <row r="411" spans="1:17" x14ac:dyDescent="0.3">
      <c r="A411">
        <v>8256</v>
      </c>
      <c r="B411" t="s">
        <v>35</v>
      </c>
      <c r="C411">
        <v>39.529632999999997</v>
      </c>
      <c r="D411">
        <v>-119.81380299999999</v>
      </c>
      <c r="E411">
        <v>36.238162807952243</v>
      </c>
      <c r="F411">
        <v>-93.11992684259171</v>
      </c>
      <c r="G411">
        <v>38.1930550475033</v>
      </c>
      <c r="H411">
        <v>-78.468336661466452</v>
      </c>
      <c r="I411">
        <v>39.364199152550128</v>
      </c>
      <c r="J411">
        <v>-118.93146197067428</v>
      </c>
      <c r="K411">
        <v>2362.1890497989789</v>
      </c>
      <c r="L411">
        <v>3551.2317235007854</v>
      </c>
      <c r="M411">
        <v>77.964126556950319</v>
      </c>
      <c r="N411">
        <v>77.964126556950319</v>
      </c>
      <c r="O411" t="s">
        <v>375</v>
      </c>
      <c r="P411" s="13">
        <f>A411/Q411</f>
        <v>2.9330990762464743E-4</v>
      </c>
      <c r="Q411">
        <f>SUMIF(O:O,O411,A:A)</f>
        <v>28147702.431400008</v>
      </c>
    </row>
    <row r="412" spans="1:17" x14ac:dyDescent="0.3">
      <c r="A412">
        <v>103815.48000000001</v>
      </c>
      <c r="B412" t="s">
        <v>76</v>
      </c>
      <c r="C412">
        <v>38.581572000000001</v>
      </c>
      <c r="D412">
        <v>-121.4944</v>
      </c>
      <c r="E412">
        <v>36.238162807952243</v>
      </c>
      <c r="F412">
        <v>-93.11992684259171</v>
      </c>
      <c r="G412">
        <v>38.1930550475033</v>
      </c>
      <c r="H412">
        <v>-78.468336661466452</v>
      </c>
      <c r="I412">
        <v>39.364199152550128</v>
      </c>
      <c r="J412">
        <v>-118.93146197067428</v>
      </c>
      <c r="K412">
        <v>2509.6105046124317</v>
      </c>
      <c r="L412">
        <v>3715.2084612779759</v>
      </c>
      <c r="M412">
        <v>238.02581041932831</v>
      </c>
      <c r="N412">
        <v>238.02581041932831</v>
      </c>
      <c r="O412" t="s">
        <v>375</v>
      </c>
      <c r="P412" s="13">
        <f>A412/Q412</f>
        <v>3.6882399283924947E-3</v>
      </c>
      <c r="Q412">
        <f>SUMIF(O:O,O412,A:A)</f>
        <v>28147702.431400008</v>
      </c>
    </row>
    <row r="413" spans="1:17" x14ac:dyDescent="0.3">
      <c r="A413">
        <v>102344.35000000002</v>
      </c>
      <c r="B413" t="s">
        <v>76</v>
      </c>
      <c r="C413">
        <v>38.581572000000001</v>
      </c>
      <c r="D413">
        <v>-121.4944</v>
      </c>
      <c r="E413">
        <v>36.238162807952243</v>
      </c>
      <c r="F413">
        <v>-93.11992684259171</v>
      </c>
      <c r="G413">
        <v>38.1930550475033</v>
      </c>
      <c r="H413">
        <v>-78.468336661466452</v>
      </c>
      <c r="I413">
        <v>39.364199152550128</v>
      </c>
      <c r="J413">
        <v>-118.93146197067428</v>
      </c>
      <c r="K413">
        <v>2509.6105046124317</v>
      </c>
      <c r="L413">
        <v>3715.2084612779759</v>
      </c>
      <c r="M413">
        <v>238.02581041932831</v>
      </c>
      <c r="N413">
        <v>238.02581041932831</v>
      </c>
      <c r="O413" t="s">
        <v>375</v>
      </c>
      <c r="P413" s="13">
        <f>A413/Q413</f>
        <v>3.635975271851331E-3</v>
      </c>
      <c r="Q413">
        <f>SUMIF(O:O,O413,A:A)</f>
        <v>28147702.431400008</v>
      </c>
    </row>
    <row r="414" spans="1:17" x14ac:dyDescent="0.3">
      <c r="A414">
        <v>463.1</v>
      </c>
      <c r="B414" t="s">
        <v>170</v>
      </c>
      <c r="C414">
        <v>37.822704999999999</v>
      </c>
      <c r="D414">
        <v>-121.27661000000001</v>
      </c>
      <c r="E414">
        <v>36.238162807952243</v>
      </c>
      <c r="F414">
        <v>-93.11992684259171</v>
      </c>
      <c r="G414">
        <v>38.1930550475033</v>
      </c>
      <c r="H414">
        <v>-78.468336661466452</v>
      </c>
      <c r="I414">
        <v>39.364199152550128</v>
      </c>
      <c r="J414">
        <v>-118.93146197067428</v>
      </c>
      <c r="K414">
        <v>2496.1842588968329</v>
      </c>
      <c r="L414">
        <v>3716.6246475124681</v>
      </c>
      <c r="M414">
        <v>266.2809695596905</v>
      </c>
      <c r="N414">
        <v>266.2809695596905</v>
      </c>
      <c r="O414" t="s">
        <v>375</v>
      </c>
      <c r="P414" s="13">
        <f>A414/Q414</f>
        <v>1.6452497362036607E-5</v>
      </c>
      <c r="Q414">
        <f>SUMIF(O:O,O414,A:A)</f>
        <v>28147702.431400008</v>
      </c>
    </row>
    <row r="415" spans="1:17" x14ac:dyDescent="0.3">
      <c r="A415">
        <v>11297</v>
      </c>
      <c r="B415" t="s">
        <v>130</v>
      </c>
      <c r="C415">
        <v>37.347717000000003</v>
      </c>
      <c r="D415">
        <v>-120.609084</v>
      </c>
      <c r="E415">
        <v>36.238162807952243</v>
      </c>
      <c r="F415">
        <v>-93.11992684259171</v>
      </c>
      <c r="G415">
        <v>38.1930550475033</v>
      </c>
      <c r="H415">
        <v>-78.468336661466452</v>
      </c>
      <c r="I415">
        <v>39.364199152550128</v>
      </c>
      <c r="J415">
        <v>-118.93146197067428</v>
      </c>
      <c r="K415">
        <v>2442.2608016810136</v>
      </c>
      <c r="L415">
        <v>3672.8057832893755</v>
      </c>
      <c r="M415">
        <v>267.677893649194</v>
      </c>
      <c r="N415">
        <v>267.677893649194</v>
      </c>
      <c r="O415" t="s">
        <v>375</v>
      </c>
      <c r="P415" s="13">
        <f>A415/Q415</f>
        <v>4.0134714467485974E-4</v>
      </c>
      <c r="Q415">
        <f>SUMIF(O:O,O415,A:A)</f>
        <v>28147702.431400008</v>
      </c>
    </row>
    <row r="416" spans="1:17" x14ac:dyDescent="0.3">
      <c r="A416">
        <v>5169917.7890000055</v>
      </c>
      <c r="B416" t="s">
        <v>310</v>
      </c>
      <c r="C416">
        <v>37.386882999999997</v>
      </c>
      <c r="D416">
        <v>-120.723533</v>
      </c>
      <c r="E416">
        <v>36.238162807952243</v>
      </c>
      <c r="F416">
        <v>-93.11992684259171</v>
      </c>
      <c r="G416">
        <v>38.1930550475033</v>
      </c>
      <c r="H416">
        <v>-78.468336661466452</v>
      </c>
      <c r="I416">
        <v>39.364199152550128</v>
      </c>
      <c r="J416">
        <v>-118.93146197067428</v>
      </c>
      <c r="K416">
        <v>2451.9128350754754</v>
      </c>
      <c r="L416">
        <v>3681.4893376705254</v>
      </c>
      <c r="M416">
        <v>269.6735044031542</v>
      </c>
      <c r="N416">
        <v>269.6735044031542</v>
      </c>
      <c r="O416" t="s">
        <v>375</v>
      </c>
      <c r="P416" s="13">
        <f>A416/Q416</f>
        <v>0.18367104034866921</v>
      </c>
      <c r="Q416">
        <f>SUMIF(O:O,O416,A:A)</f>
        <v>28147702.431400008</v>
      </c>
    </row>
    <row r="417" spans="1:17" x14ac:dyDescent="0.3">
      <c r="A417">
        <v>17699.64</v>
      </c>
      <c r="B417" t="s">
        <v>310</v>
      </c>
      <c r="C417">
        <v>37.386882999999997</v>
      </c>
      <c r="D417">
        <v>-120.723533</v>
      </c>
      <c r="E417">
        <v>36.238162807952243</v>
      </c>
      <c r="F417">
        <v>-93.11992684259171</v>
      </c>
      <c r="G417">
        <v>38.1930550475033</v>
      </c>
      <c r="H417">
        <v>-78.468336661466452</v>
      </c>
      <c r="I417">
        <v>39.364199152550128</v>
      </c>
      <c r="J417">
        <v>-118.93146197067428</v>
      </c>
      <c r="K417">
        <v>2451.9128350754754</v>
      </c>
      <c r="L417">
        <v>3681.4893376705254</v>
      </c>
      <c r="M417">
        <v>269.6735044031542</v>
      </c>
      <c r="N417">
        <v>269.6735044031542</v>
      </c>
      <c r="O417" t="s">
        <v>375</v>
      </c>
      <c r="P417" s="13">
        <f>A417/Q417</f>
        <v>6.2881295704814849E-4</v>
      </c>
      <c r="Q417">
        <f>SUMIF(O:O,O417,A:A)</f>
        <v>28147702.431400008</v>
      </c>
    </row>
    <row r="418" spans="1:17" x14ac:dyDescent="0.3">
      <c r="A418">
        <v>816882.54999999993</v>
      </c>
      <c r="B418" t="s">
        <v>26</v>
      </c>
      <c r="C418">
        <v>37.739651000000002</v>
      </c>
      <c r="D418">
        <v>-121.425223</v>
      </c>
      <c r="E418">
        <v>36.238162807952243</v>
      </c>
      <c r="F418">
        <v>-93.11992684259171</v>
      </c>
      <c r="G418">
        <v>38.1930550475033</v>
      </c>
      <c r="H418">
        <v>-78.468336661466452</v>
      </c>
      <c r="I418">
        <v>39.364199152550128</v>
      </c>
      <c r="J418">
        <v>-118.93146197067428</v>
      </c>
      <c r="K418">
        <v>2509.9681557730314</v>
      </c>
      <c r="L418">
        <v>3731.5570894121906</v>
      </c>
      <c r="M418">
        <v>282.2039259667892</v>
      </c>
      <c r="N418">
        <v>282.2039259667892</v>
      </c>
      <c r="O418" t="s">
        <v>375</v>
      </c>
      <c r="P418" s="13">
        <f>A418/Q418</f>
        <v>2.9021286976827328E-2</v>
      </c>
      <c r="Q418">
        <f>SUMIF(O:O,O418,A:A)</f>
        <v>28147702.431400008</v>
      </c>
    </row>
    <row r="419" spans="1:17" x14ac:dyDescent="0.3">
      <c r="A419">
        <v>332595.61000000004</v>
      </c>
      <c r="B419" t="s">
        <v>26</v>
      </c>
      <c r="C419">
        <v>37.739651000000002</v>
      </c>
      <c r="D419">
        <v>-121.425223</v>
      </c>
      <c r="E419">
        <v>36.238162807952243</v>
      </c>
      <c r="F419">
        <v>-93.11992684259171</v>
      </c>
      <c r="G419">
        <v>38.1930550475033</v>
      </c>
      <c r="H419">
        <v>-78.468336661466452</v>
      </c>
      <c r="I419">
        <v>39.364199152550128</v>
      </c>
      <c r="J419">
        <v>-118.93146197067428</v>
      </c>
      <c r="K419">
        <v>2509.9681557730314</v>
      </c>
      <c r="L419">
        <v>3731.5570894121906</v>
      </c>
      <c r="M419">
        <v>282.2039259667892</v>
      </c>
      <c r="N419">
        <v>282.2039259667892</v>
      </c>
      <c r="O419" t="s">
        <v>375</v>
      </c>
      <c r="P419" s="13">
        <f>A419/Q419</f>
        <v>1.181608377488654E-2</v>
      </c>
      <c r="Q419">
        <f>SUMIF(O:O,O419,A:A)</f>
        <v>28147702.431400008</v>
      </c>
    </row>
    <row r="420" spans="1:17" x14ac:dyDescent="0.3">
      <c r="A420">
        <v>306797.7</v>
      </c>
      <c r="B420" t="s">
        <v>26</v>
      </c>
      <c r="C420">
        <v>37.739651000000002</v>
      </c>
      <c r="D420">
        <v>-121.425223</v>
      </c>
      <c r="E420">
        <v>36.238162807952243</v>
      </c>
      <c r="F420">
        <v>-93.11992684259171</v>
      </c>
      <c r="G420">
        <v>38.1930550475033</v>
      </c>
      <c r="H420">
        <v>-78.468336661466452</v>
      </c>
      <c r="I420">
        <v>39.364199152550128</v>
      </c>
      <c r="J420">
        <v>-118.93146197067428</v>
      </c>
      <c r="K420">
        <v>2509.9681557730314</v>
      </c>
      <c r="L420">
        <v>3731.5570894121906</v>
      </c>
      <c r="M420">
        <v>282.2039259667892</v>
      </c>
      <c r="N420">
        <v>282.2039259667892</v>
      </c>
      <c r="O420" t="s">
        <v>375</v>
      </c>
      <c r="P420" s="13">
        <f>A420/Q420</f>
        <v>1.0899564564735259E-2</v>
      </c>
      <c r="Q420">
        <f>SUMIF(O:O,O420,A:A)</f>
        <v>28147702.431400008</v>
      </c>
    </row>
    <row r="421" spans="1:17" x14ac:dyDescent="0.3">
      <c r="A421">
        <v>509.41</v>
      </c>
      <c r="B421" t="s">
        <v>26</v>
      </c>
      <c r="C421">
        <v>37.739651000000002</v>
      </c>
      <c r="D421">
        <v>-121.425223</v>
      </c>
      <c r="E421">
        <v>36.238162807952243</v>
      </c>
      <c r="F421">
        <v>-93.11992684259171</v>
      </c>
      <c r="G421">
        <v>38.1930550475033</v>
      </c>
      <c r="H421">
        <v>-78.468336661466452</v>
      </c>
      <c r="I421">
        <v>39.364199152550128</v>
      </c>
      <c r="J421">
        <v>-118.93146197067428</v>
      </c>
      <c r="K421">
        <v>2509.9681557730314</v>
      </c>
      <c r="L421">
        <v>3731.5570894121906</v>
      </c>
      <c r="M421">
        <v>282.2039259667892</v>
      </c>
      <c r="N421">
        <v>282.2039259667892</v>
      </c>
      <c r="O421" t="s">
        <v>375</v>
      </c>
      <c r="P421" s="13">
        <f>A421/Q421</f>
        <v>1.8097747098240267E-5</v>
      </c>
      <c r="Q421">
        <f>SUMIF(O:O,O421,A:A)</f>
        <v>28147702.431400008</v>
      </c>
    </row>
    <row r="422" spans="1:17" x14ac:dyDescent="0.3">
      <c r="A422">
        <v>6326.6200000000008</v>
      </c>
      <c r="B422" t="s">
        <v>26</v>
      </c>
      <c r="C422">
        <v>37.739651000000002</v>
      </c>
      <c r="D422">
        <v>-121.425223</v>
      </c>
      <c r="E422">
        <v>36.238162807952243</v>
      </c>
      <c r="F422">
        <v>-93.11992684259171</v>
      </c>
      <c r="G422">
        <v>38.1930550475033</v>
      </c>
      <c r="H422">
        <v>-78.468336661466452</v>
      </c>
      <c r="I422">
        <v>39.364199152550128</v>
      </c>
      <c r="J422">
        <v>-118.93146197067428</v>
      </c>
      <c r="K422">
        <v>2509.9681557730314</v>
      </c>
      <c r="L422">
        <v>3731.5570894121906</v>
      </c>
      <c r="M422">
        <v>282.2039259667892</v>
      </c>
      <c r="N422">
        <v>282.2039259667892</v>
      </c>
      <c r="O422" t="s">
        <v>375</v>
      </c>
      <c r="P422" s="13">
        <f>A422/Q422</f>
        <v>2.2476505908142528E-4</v>
      </c>
      <c r="Q422">
        <f>SUMIF(O:O,O422,A:A)</f>
        <v>28147702.431400008</v>
      </c>
    </row>
    <row r="423" spans="1:17" x14ac:dyDescent="0.3">
      <c r="A423">
        <v>374678.87999999995</v>
      </c>
      <c r="B423" t="s">
        <v>26</v>
      </c>
      <c r="C423">
        <v>37.739651000000002</v>
      </c>
      <c r="D423">
        <v>-121.425223</v>
      </c>
      <c r="E423">
        <v>36.238162807952243</v>
      </c>
      <c r="F423">
        <v>-93.11992684259171</v>
      </c>
      <c r="G423">
        <v>38.1930550475033</v>
      </c>
      <c r="H423">
        <v>-78.468336661466452</v>
      </c>
      <c r="I423">
        <v>39.364199152550128</v>
      </c>
      <c r="J423">
        <v>-118.93146197067428</v>
      </c>
      <c r="K423">
        <v>2509.9681557730314</v>
      </c>
      <c r="L423">
        <v>3731.5570894121906</v>
      </c>
      <c r="M423">
        <v>282.2039259667892</v>
      </c>
      <c r="N423">
        <v>282.2039259667892</v>
      </c>
      <c r="O423" t="s">
        <v>375</v>
      </c>
      <c r="P423" s="13">
        <f>A423/Q423</f>
        <v>1.3311170988578772E-2</v>
      </c>
      <c r="Q423">
        <f>SUMIF(O:O,O423,A:A)</f>
        <v>28147702.431400008</v>
      </c>
    </row>
    <row r="424" spans="1:17" x14ac:dyDescent="0.3">
      <c r="A424">
        <v>26195.880000000005</v>
      </c>
      <c r="B424" t="s">
        <v>111</v>
      </c>
      <c r="C424">
        <v>36.746842000000001</v>
      </c>
      <c r="D424">
        <v>-119.772587</v>
      </c>
      <c r="E424">
        <v>36.238162807952243</v>
      </c>
      <c r="F424">
        <v>-93.11992684259171</v>
      </c>
      <c r="G424">
        <v>38.1930550475033</v>
      </c>
      <c r="H424">
        <v>-78.468336661466452</v>
      </c>
      <c r="I424">
        <v>39.364199152550128</v>
      </c>
      <c r="J424">
        <v>-118.93146197067428</v>
      </c>
      <c r="K424">
        <v>2375.5272944506487</v>
      </c>
      <c r="L424">
        <v>3618.3829236676379</v>
      </c>
      <c r="M424">
        <v>300.1318144390408</v>
      </c>
      <c r="N424">
        <v>300.1318144390408</v>
      </c>
      <c r="O424" t="s">
        <v>375</v>
      </c>
      <c r="P424" s="13">
        <f>A424/Q424</f>
        <v>9.3065784192664124E-4</v>
      </c>
      <c r="Q424">
        <f>SUMIF(O:O,O424,A:A)</f>
        <v>28147702.431400008</v>
      </c>
    </row>
    <row r="425" spans="1:17" x14ac:dyDescent="0.3">
      <c r="A425">
        <v>1113.92</v>
      </c>
      <c r="B425" t="s">
        <v>111</v>
      </c>
      <c r="C425">
        <v>36.746842000000001</v>
      </c>
      <c r="D425">
        <v>-119.772587</v>
      </c>
      <c r="E425">
        <v>36.238162807952243</v>
      </c>
      <c r="F425">
        <v>-93.11992684259171</v>
      </c>
      <c r="G425">
        <v>38.1930550475033</v>
      </c>
      <c r="H425">
        <v>-78.468336661466452</v>
      </c>
      <c r="I425">
        <v>39.364199152550128</v>
      </c>
      <c r="J425">
        <v>-118.93146197067428</v>
      </c>
      <c r="K425">
        <v>2375.5272944506487</v>
      </c>
      <c r="L425">
        <v>3618.3829236676379</v>
      </c>
      <c r="M425">
        <v>300.1318144390408</v>
      </c>
      <c r="N425">
        <v>300.1318144390408</v>
      </c>
      <c r="O425" t="s">
        <v>375</v>
      </c>
      <c r="P425" s="13">
        <f>A425/Q425</f>
        <v>3.9574100327185955E-5</v>
      </c>
      <c r="Q425">
        <f>SUMIF(O:O,O425,A:A)</f>
        <v>28147702.431400008</v>
      </c>
    </row>
    <row r="426" spans="1:17" x14ac:dyDescent="0.3">
      <c r="A426">
        <v>18052.16</v>
      </c>
      <c r="B426" t="s">
        <v>122</v>
      </c>
      <c r="C426">
        <v>37.681874999999998</v>
      </c>
      <c r="D426">
        <v>-121.76800900000001</v>
      </c>
      <c r="E426">
        <v>36.238162807952243</v>
      </c>
      <c r="F426">
        <v>-93.11992684259171</v>
      </c>
      <c r="G426">
        <v>38.1930550475033</v>
      </c>
      <c r="H426">
        <v>-78.468336661466452</v>
      </c>
      <c r="I426">
        <v>39.364199152550128</v>
      </c>
      <c r="J426">
        <v>-118.93146197067428</v>
      </c>
      <c r="K426">
        <v>2540.570728668521</v>
      </c>
      <c r="L426">
        <v>3762.3605657858702</v>
      </c>
      <c r="M426">
        <v>309.61356195601286</v>
      </c>
      <c r="N426">
        <v>309.61356195601286</v>
      </c>
      <c r="O426" t="s">
        <v>375</v>
      </c>
      <c r="P426" s="13">
        <f>A426/Q426</f>
        <v>6.4133689220268353E-4</v>
      </c>
      <c r="Q426">
        <f>SUMIF(O:O,O426,A:A)</f>
        <v>28147702.431400008</v>
      </c>
    </row>
    <row r="427" spans="1:17" x14ac:dyDescent="0.3">
      <c r="A427">
        <v>45679.68</v>
      </c>
      <c r="B427" t="s">
        <v>99</v>
      </c>
      <c r="C427">
        <v>36.630505999999997</v>
      </c>
      <c r="D427">
        <v>-119.67847</v>
      </c>
      <c r="E427">
        <v>36.238162807952243</v>
      </c>
      <c r="F427">
        <v>-93.11992684259171</v>
      </c>
      <c r="G427">
        <v>38.1930550475033</v>
      </c>
      <c r="H427">
        <v>-78.468336661466452</v>
      </c>
      <c r="I427">
        <v>39.364199152550128</v>
      </c>
      <c r="J427">
        <v>-118.93146197067428</v>
      </c>
      <c r="K427">
        <v>2368.7294377742328</v>
      </c>
      <c r="L427">
        <v>3613.7288442642966</v>
      </c>
      <c r="M427">
        <v>310.8521462012136</v>
      </c>
      <c r="N427">
        <v>310.8521462012136</v>
      </c>
      <c r="O427" t="s">
        <v>375</v>
      </c>
      <c r="P427" s="13">
        <f>A427/Q427</f>
        <v>1.6228564342446045E-3</v>
      </c>
      <c r="Q427">
        <f>SUMIF(O:O,O427,A:A)</f>
        <v>28147702.431400008</v>
      </c>
    </row>
    <row r="428" spans="1:17" x14ac:dyDescent="0.3">
      <c r="A428">
        <v>40310.879999999997</v>
      </c>
      <c r="B428" t="s">
        <v>103</v>
      </c>
      <c r="C428">
        <v>37.529659000000002</v>
      </c>
      <c r="D428">
        <v>-122.04024</v>
      </c>
      <c r="E428">
        <v>36.238162807952243</v>
      </c>
      <c r="F428">
        <v>-93.11992684259171</v>
      </c>
      <c r="G428">
        <v>38.1930550475033</v>
      </c>
      <c r="H428">
        <v>-78.468336661466452</v>
      </c>
      <c r="I428">
        <v>39.364199152550128</v>
      </c>
      <c r="J428">
        <v>-118.93146197067428</v>
      </c>
      <c r="K428">
        <v>2566.0473492980336</v>
      </c>
      <c r="L428">
        <v>3789.8487626706301</v>
      </c>
      <c r="M428">
        <v>338.92805708137871</v>
      </c>
      <c r="N428">
        <v>338.92805708137871</v>
      </c>
      <c r="O428" t="s">
        <v>375</v>
      </c>
      <c r="P428" s="13">
        <f>A428/Q428</f>
        <v>1.4321197297805532E-3</v>
      </c>
      <c r="Q428">
        <f>SUMIF(O:O,O428,A:A)</f>
        <v>28147702.431400008</v>
      </c>
    </row>
    <row r="429" spans="1:17" x14ac:dyDescent="0.3">
      <c r="A429">
        <v>346334.08999999997</v>
      </c>
      <c r="B429" t="s">
        <v>42</v>
      </c>
      <c r="C429">
        <v>37.338208000000002</v>
      </c>
      <c r="D429">
        <v>-121.886329</v>
      </c>
      <c r="E429">
        <v>36.238162807952243</v>
      </c>
      <c r="F429">
        <v>-93.11992684259171</v>
      </c>
      <c r="G429">
        <v>38.1930550475033</v>
      </c>
      <c r="H429">
        <v>-78.468336661466452</v>
      </c>
      <c r="I429">
        <v>39.364199152550128</v>
      </c>
      <c r="J429">
        <v>-118.93146197067428</v>
      </c>
      <c r="K429">
        <v>2554.7036978100423</v>
      </c>
      <c r="L429">
        <v>3782.2100187297929</v>
      </c>
      <c r="M429">
        <v>342.20277277991431</v>
      </c>
      <c r="N429">
        <v>342.20277277991431</v>
      </c>
      <c r="O429" t="s">
        <v>375</v>
      </c>
      <c r="P429" s="13">
        <f>A429/Q429</f>
        <v>1.230416908250561E-2</v>
      </c>
      <c r="Q429">
        <f>SUMIF(O:O,O429,A:A)</f>
        <v>28147702.431400008</v>
      </c>
    </row>
    <row r="430" spans="1:17" x14ac:dyDescent="0.3">
      <c r="A430">
        <v>18895.849999999999</v>
      </c>
      <c r="B430" t="s">
        <v>42</v>
      </c>
      <c r="C430">
        <v>37.338208000000002</v>
      </c>
      <c r="D430">
        <v>-121.886329</v>
      </c>
      <c r="E430">
        <v>36.238162807952243</v>
      </c>
      <c r="F430">
        <v>-93.11992684259171</v>
      </c>
      <c r="G430">
        <v>38.1930550475033</v>
      </c>
      <c r="H430">
        <v>-78.468336661466452</v>
      </c>
      <c r="I430">
        <v>39.364199152550128</v>
      </c>
      <c r="J430">
        <v>-118.93146197067428</v>
      </c>
      <c r="K430">
        <v>2554.7036978100423</v>
      </c>
      <c r="L430">
        <v>3782.2100187297929</v>
      </c>
      <c r="M430">
        <v>342.20277277991431</v>
      </c>
      <c r="N430">
        <v>342.20277277991431</v>
      </c>
      <c r="O430" t="s">
        <v>375</v>
      </c>
      <c r="P430" s="13">
        <f>A430/Q430</f>
        <v>6.7131056419442755E-4</v>
      </c>
      <c r="Q430">
        <f>SUMIF(O:O,O430,A:A)</f>
        <v>28147702.431400008</v>
      </c>
    </row>
    <row r="431" spans="1:17" x14ac:dyDescent="0.3">
      <c r="A431">
        <v>2310</v>
      </c>
      <c r="B431" t="s">
        <v>158</v>
      </c>
      <c r="C431">
        <v>37.005782000000004</v>
      </c>
      <c r="D431">
        <v>-121.568275</v>
      </c>
      <c r="E431">
        <v>36.238162807952243</v>
      </c>
      <c r="F431">
        <v>-93.11992684259171</v>
      </c>
      <c r="G431">
        <v>38.1930550475033</v>
      </c>
      <c r="H431">
        <v>-78.468336661466452</v>
      </c>
      <c r="I431">
        <v>39.364199152550128</v>
      </c>
      <c r="J431">
        <v>-118.93146197067428</v>
      </c>
      <c r="K431">
        <v>2530.8075427289477</v>
      </c>
      <c r="L431">
        <v>3764.7461341126427</v>
      </c>
      <c r="M431">
        <v>349.04134951948282</v>
      </c>
      <c r="N431">
        <v>349.04134951948282</v>
      </c>
      <c r="O431" t="s">
        <v>375</v>
      </c>
      <c r="P431" s="13">
        <f>A431/Q431</f>
        <v>8.2067088979279984E-5</v>
      </c>
      <c r="Q431">
        <f>SUMIF(O:O,O431,A:A)</f>
        <v>28147702.431400008</v>
      </c>
    </row>
    <row r="432" spans="1:17" x14ac:dyDescent="0.3">
      <c r="A432">
        <v>21717.759999999998</v>
      </c>
      <c r="B432" t="s">
        <v>116</v>
      </c>
      <c r="C432">
        <v>42.224867000000003</v>
      </c>
      <c r="D432">
        <v>-121.78167000000001</v>
      </c>
      <c r="E432">
        <v>36.238162807952243</v>
      </c>
      <c r="F432">
        <v>-93.11992684259171</v>
      </c>
      <c r="G432">
        <v>38.1930550475033</v>
      </c>
      <c r="H432">
        <v>-78.468336661466452</v>
      </c>
      <c r="I432">
        <v>39.364199152550128</v>
      </c>
      <c r="J432">
        <v>-118.93146197067428</v>
      </c>
      <c r="K432">
        <v>2543.2552851234659</v>
      </c>
      <c r="L432">
        <v>3665.563707403428</v>
      </c>
      <c r="M432">
        <v>398.30047417355803</v>
      </c>
      <c r="N432">
        <v>398.30047417355803</v>
      </c>
      <c r="O432" t="s">
        <v>375</v>
      </c>
      <c r="P432" s="13">
        <f>A432/Q432</f>
        <v>7.7156421746781272E-4</v>
      </c>
      <c r="Q432">
        <f>SUMIF(O:O,O432,A:A)</f>
        <v>28147702.431400008</v>
      </c>
    </row>
    <row r="433" spans="1:17" x14ac:dyDescent="0.3">
      <c r="A433">
        <v>104932.79999999999</v>
      </c>
      <c r="B433" t="s">
        <v>75</v>
      </c>
      <c r="C433">
        <v>34.953034000000002</v>
      </c>
      <c r="D433">
        <v>-120.43571900000001</v>
      </c>
      <c r="E433">
        <v>36.238162807952243</v>
      </c>
      <c r="F433">
        <v>-93.11992684259171</v>
      </c>
      <c r="G433">
        <v>38.1930550475033</v>
      </c>
      <c r="H433">
        <v>-78.468336661466452</v>
      </c>
      <c r="I433">
        <v>39.364199152550128</v>
      </c>
      <c r="J433">
        <v>-118.93146197067428</v>
      </c>
      <c r="K433">
        <v>2465.8030067414211</v>
      </c>
      <c r="L433">
        <v>3733.0470885554355</v>
      </c>
      <c r="M433">
        <v>507.91581679310923</v>
      </c>
      <c r="N433">
        <v>507.91581679310923</v>
      </c>
      <c r="O433" t="s">
        <v>375</v>
      </c>
      <c r="P433" s="13">
        <f>A433/Q433</f>
        <v>3.727934820106056E-3</v>
      </c>
      <c r="Q433">
        <f>SUMIF(O:O,O433,A:A)</f>
        <v>28147702.431400008</v>
      </c>
    </row>
    <row r="434" spans="1:17" x14ac:dyDescent="0.3">
      <c r="A434">
        <v>25000</v>
      </c>
      <c r="B434" t="s">
        <v>75</v>
      </c>
      <c r="C434">
        <v>34.953034000000002</v>
      </c>
      <c r="D434">
        <v>-120.43571900000001</v>
      </c>
      <c r="E434">
        <v>36.238162807952243</v>
      </c>
      <c r="F434">
        <v>-93.11992684259171</v>
      </c>
      <c r="G434">
        <v>38.1930550475033</v>
      </c>
      <c r="H434">
        <v>-78.468336661466452</v>
      </c>
      <c r="I434">
        <v>39.364199152550128</v>
      </c>
      <c r="J434">
        <v>-118.93146197067428</v>
      </c>
      <c r="K434">
        <v>2465.8030067414211</v>
      </c>
      <c r="L434">
        <v>3733.0470885554355</v>
      </c>
      <c r="M434">
        <v>507.91581679310923</v>
      </c>
      <c r="N434">
        <v>507.91581679310923</v>
      </c>
      <c r="O434" t="s">
        <v>375</v>
      </c>
      <c r="P434" s="13">
        <f>A434/Q434</f>
        <v>8.8817195865021628E-4</v>
      </c>
      <c r="Q434">
        <f>SUMIF(O:O,O434,A:A)</f>
        <v>28147702.431400008</v>
      </c>
    </row>
    <row r="435" spans="1:17" x14ac:dyDescent="0.3">
      <c r="A435">
        <v>175750.56</v>
      </c>
      <c r="B435" t="s">
        <v>60</v>
      </c>
      <c r="C435">
        <v>43.61871</v>
      </c>
      <c r="D435">
        <v>-116.214607</v>
      </c>
      <c r="E435">
        <v>36.238162807952243</v>
      </c>
      <c r="F435">
        <v>-93.11992684259171</v>
      </c>
      <c r="G435">
        <v>38.1930550475033</v>
      </c>
      <c r="H435">
        <v>-78.468336661466452</v>
      </c>
      <c r="I435">
        <v>39.364199152550128</v>
      </c>
      <c r="J435">
        <v>-118.93146197067428</v>
      </c>
      <c r="K435">
        <v>2123.7369524367564</v>
      </c>
      <c r="L435">
        <v>3200.377868006638</v>
      </c>
      <c r="M435">
        <v>524.04178312067279</v>
      </c>
      <c r="N435">
        <v>524.04178312067279</v>
      </c>
      <c r="O435" t="s">
        <v>375</v>
      </c>
      <c r="P435" s="13">
        <f>A435/Q435</f>
        <v>6.2438687643628938E-3</v>
      </c>
      <c r="Q435">
        <f>SUMIF(O:O,O435,A:A)</f>
        <v>28147702.431400008</v>
      </c>
    </row>
    <row r="436" spans="1:17" x14ac:dyDescent="0.3">
      <c r="A436">
        <v>224308.92000000004</v>
      </c>
      <c r="B436" t="s">
        <v>53</v>
      </c>
      <c r="C436">
        <v>43.020116999999999</v>
      </c>
      <c r="D436">
        <v>-123.29312</v>
      </c>
      <c r="E436">
        <v>36.238162807952243</v>
      </c>
      <c r="F436">
        <v>-93.11992684259171</v>
      </c>
      <c r="G436">
        <v>38.1930550475033</v>
      </c>
      <c r="H436">
        <v>-78.468336661466452</v>
      </c>
      <c r="I436">
        <v>39.364199152550128</v>
      </c>
      <c r="J436">
        <v>-118.93146197067428</v>
      </c>
      <c r="K436">
        <v>2675.1798833342718</v>
      </c>
      <c r="L436">
        <v>3776.4727555695272</v>
      </c>
      <c r="M436">
        <v>545.99334117247884</v>
      </c>
      <c r="N436">
        <v>545.99334117247884</v>
      </c>
      <c r="O436" t="s">
        <v>375</v>
      </c>
      <c r="P436" s="13">
        <f>A436/Q436</f>
        <v>7.9689957127645882E-3</v>
      </c>
      <c r="Q436">
        <f>SUMIF(O:O,O436,A:A)</f>
        <v>28147702.431400008</v>
      </c>
    </row>
    <row r="437" spans="1:17" x14ac:dyDescent="0.3">
      <c r="A437">
        <v>1653.75</v>
      </c>
      <c r="B437" t="s">
        <v>162</v>
      </c>
      <c r="C437">
        <v>34.208253999999997</v>
      </c>
      <c r="D437">
        <v>-118.605861</v>
      </c>
      <c r="E437">
        <v>36.238162807952243</v>
      </c>
      <c r="F437">
        <v>-93.11992684259171</v>
      </c>
      <c r="G437">
        <v>38.1930550475033</v>
      </c>
      <c r="H437">
        <v>-78.468336661466452</v>
      </c>
      <c r="I437">
        <v>39.364199152550128</v>
      </c>
      <c r="J437">
        <v>-118.93146197067428</v>
      </c>
      <c r="K437">
        <v>2319.3232774720277</v>
      </c>
      <c r="L437">
        <v>3600.4509308265383</v>
      </c>
      <c r="M437">
        <v>573.46602631705355</v>
      </c>
      <c r="N437">
        <v>573.46602631705355</v>
      </c>
      <c r="O437" t="s">
        <v>375</v>
      </c>
      <c r="P437" s="13">
        <f>A437/Q437</f>
        <v>5.8752575064711808E-5</v>
      </c>
      <c r="Q437">
        <f>SUMIF(O:O,O437,A:A)</f>
        <v>28147702.431400008</v>
      </c>
    </row>
    <row r="438" spans="1:17" x14ac:dyDescent="0.3">
      <c r="A438">
        <v>50407.92</v>
      </c>
      <c r="B438" t="s">
        <v>96</v>
      </c>
      <c r="C438">
        <v>34.197505</v>
      </c>
      <c r="D438">
        <v>-119.177052</v>
      </c>
      <c r="E438">
        <v>36.238162807952243</v>
      </c>
      <c r="F438">
        <v>-93.11992684259171</v>
      </c>
      <c r="G438">
        <v>38.1930550475033</v>
      </c>
      <c r="H438">
        <v>-78.468336661466452</v>
      </c>
      <c r="I438">
        <v>39.364199152550128</v>
      </c>
      <c r="J438">
        <v>-118.93146197067428</v>
      </c>
      <c r="K438">
        <v>2370.7848592841324</v>
      </c>
      <c r="L438">
        <v>3650.5191115427806</v>
      </c>
      <c r="M438">
        <v>574.34129204841497</v>
      </c>
      <c r="N438">
        <v>574.34129204841497</v>
      </c>
      <c r="O438" t="s">
        <v>375</v>
      </c>
      <c r="P438" s="13">
        <f>A438/Q438</f>
        <v>1.7908360415153364E-3</v>
      </c>
      <c r="Q438">
        <f>SUMIF(O:O,O438,A:A)</f>
        <v>28147702.431400008</v>
      </c>
    </row>
    <row r="439" spans="1:17" x14ac:dyDescent="0.3">
      <c r="A439">
        <v>45856.02</v>
      </c>
      <c r="B439" t="s">
        <v>96</v>
      </c>
      <c r="C439">
        <v>34.197505</v>
      </c>
      <c r="D439">
        <v>-119.177052</v>
      </c>
      <c r="E439">
        <v>36.238162807952243</v>
      </c>
      <c r="F439">
        <v>-93.11992684259171</v>
      </c>
      <c r="G439">
        <v>38.1930550475033</v>
      </c>
      <c r="H439">
        <v>-78.468336661466452</v>
      </c>
      <c r="I439">
        <v>39.364199152550128</v>
      </c>
      <c r="J439">
        <v>-118.93146197067428</v>
      </c>
      <c r="K439">
        <v>2370.7848592841324</v>
      </c>
      <c r="L439">
        <v>3650.5191115427806</v>
      </c>
      <c r="M439">
        <v>574.34129204841497</v>
      </c>
      <c r="N439">
        <v>574.34129204841497</v>
      </c>
      <c r="O439" t="s">
        <v>375</v>
      </c>
      <c r="P439" s="13">
        <f>A439/Q439</f>
        <v>1.6291212439721395E-3</v>
      </c>
      <c r="Q439">
        <f>SUMIF(O:O,O439,A:A)</f>
        <v>28147702.431400008</v>
      </c>
    </row>
    <row r="440" spans="1:17" x14ac:dyDescent="0.3">
      <c r="A440">
        <v>8254.08</v>
      </c>
      <c r="B440" t="s">
        <v>96</v>
      </c>
      <c r="C440">
        <v>34.197505</v>
      </c>
      <c r="D440">
        <v>-119.177052</v>
      </c>
      <c r="E440">
        <v>36.238162807952243</v>
      </c>
      <c r="F440">
        <v>-93.11992684259171</v>
      </c>
      <c r="G440">
        <v>38.1930550475033</v>
      </c>
      <c r="H440">
        <v>-78.468336661466452</v>
      </c>
      <c r="I440">
        <v>39.364199152550128</v>
      </c>
      <c r="J440">
        <v>-118.93146197067428</v>
      </c>
      <c r="K440">
        <v>2370.7848592841324</v>
      </c>
      <c r="L440">
        <v>3650.5191115427806</v>
      </c>
      <c r="M440">
        <v>574.34129204841497</v>
      </c>
      <c r="N440">
        <v>574.34129204841497</v>
      </c>
      <c r="O440" t="s">
        <v>375</v>
      </c>
      <c r="P440" s="13">
        <f>A440/Q440</f>
        <v>2.9324169601822306E-4</v>
      </c>
      <c r="Q440">
        <f>SUMIF(O:O,O440,A:A)</f>
        <v>28147702.431400008</v>
      </c>
    </row>
    <row r="441" spans="1:17" x14ac:dyDescent="0.3">
      <c r="A441">
        <v>2283.7399999999998</v>
      </c>
      <c r="B441" t="s">
        <v>96</v>
      </c>
      <c r="C441">
        <v>34.197505</v>
      </c>
      <c r="D441">
        <v>-119.177052</v>
      </c>
      <c r="E441">
        <v>36.238162807952243</v>
      </c>
      <c r="F441">
        <v>-93.11992684259171</v>
      </c>
      <c r="G441">
        <v>38.1930550475033</v>
      </c>
      <c r="H441">
        <v>-78.468336661466452</v>
      </c>
      <c r="I441">
        <v>39.364199152550128</v>
      </c>
      <c r="J441">
        <v>-118.93146197067428</v>
      </c>
      <c r="K441">
        <v>2370.7848592841324</v>
      </c>
      <c r="L441">
        <v>3650.5191115427806</v>
      </c>
      <c r="M441">
        <v>574.34129204841497</v>
      </c>
      <c r="N441">
        <v>574.34129204841497</v>
      </c>
      <c r="O441" t="s">
        <v>375</v>
      </c>
      <c r="P441" s="13">
        <f>A441/Q441</f>
        <v>8.1134153153913786E-5</v>
      </c>
      <c r="Q441">
        <f>SUMIF(O:O,O441,A:A)</f>
        <v>28147702.431400008</v>
      </c>
    </row>
    <row r="442" spans="1:17" x14ac:dyDescent="0.3">
      <c r="A442">
        <v>1218631.0400000003</v>
      </c>
      <c r="B442" t="s">
        <v>23</v>
      </c>
      <c r="C442">
        <v>34.052233999999999</v>
      </c>
      <c r="D442">
        <v>-118.243685</v>
      </c>
      <c r="E442">
        <v>36.238162807952243</v>
      </c>
      <c r="F442">
        <v>-93.11992684259171</v>
      </c>
      <c r="G442">
        <v>38.1930550475033</v>
      </c>
      <c r="H442">
        <v>-78.468336661466452</v>
      </c>
      <c r="I442">
        <v>39.364199152550128</v>
      </c>
      <c r="J442">
        <v>-118.93146197067428</v>
      </c>
      <c r="K442">
        <v>2290.7846540537998</v>
      </c>
      <c r="L442">
        <v>3574.573995106527</v>
      </c>
      <c r="M442">
        <v>593.19896231511655</v>
      </c>
      <c r="N442">
        <v>593.19896231511655</v>
      </c>
      <c r="O442" t="s">
        <v>375</v>
      </c>
      <c r="P442" s="13">
        <f>A442/Q442</f>
        <v>4.3294156706750013E-2</v>
      </c>
      <c r="Q442">
        <f>SUMIF(O:O,O442,A:A)</f>
        <v>28147702.431400008</v>
      </c>
    </row>
    <row r="443" spans="1:17" x14ac:dyDescent="0.3">
      <c r="A443">
        <v>62400.24</v>
      </c>
      <c r="B443" t="s">
        <v>23</v>
      </c>
      <c r="C443">
        <v>34.052233999999999</v>
      </c>
      <c r="D443">
        <v>-118.243685</v>
      </c>
      <c r="E443">
        <v>36.238162807952243</v>
      </c>
      <c r="F443">
        <v>-93.11992684259171</v>
      </c>
      <c r="G443">
        <v>38.1930550475033</v>
      </c>
      <c r="H443">
        <v>-78.468336661466452</v>
      </c>
      <c r="I443">
        <v>39.364199152550128</v>
      </c>
      <c r="J443">
        <v>-118.93146197067428</v>
      </c>
      <c r="K443">
        <v>2290.7846540537998</v>
      </c>
      <c r="L443">
        <v>3574.573995106527</v>
      </c>
      <c r="M443">
        <v>593.19896231511655</v>
      </c>
      <c r="N443">
        <v>593.19896231511655</v>
      </c>
      <c r="O443" t="s">
        <v>375</v>
      </c>
      <c r="P443" s="13">
        <f>A443/Q443</f>
        <v>2.216885735241743E-3</v>
      </c>
      <c r="Q443">
        <f>SUMIF(O:O,O443,A:A)</f>
        <v>28147702.431400008</v>
      </c>
    </row>
    <row r="444" spans="1:17" x14ac:dyDescent="0.3">
      <c r="A444">
        <v>2795.76</v>
      </c>
      <c r="B444" t="s">
        <v>23</v>
      </c>
      <c r="C444">
        <v>34.052233999999999</v>
      </c>
      <c r="D444">
        <v>-118.243685</v>
      </c>
      <c r="E444">
        <v>36.238162807952243</v>
      </c>
      <c r="F444">
        <v>-93.11992684259171</v>
      </c>
      <c r="G444">
        <v>38.1930550475033</v>
      </c>
      <c r="H444">
        <v>-78.468336661466452</v>
      </c>
      <c r="I444">
        <v>39.364199152550128</v>
      </c>
      <c r="J444">
        <v>-118.93146197067428</v>
      </c>
      <c r="K444">
        <v>2290.7846540537998</v>
      </c>
      <c r="L444">
        <v>3574.573995106527</v>
      </c>
      <c r="M444">
        <v>593.19896231511655</v>
      </c>
      <c r="N444">
        <v>593.19896231511655</v>
      </c>
      <c r="O444" t="s">
        <v>375</v>
      </c>
      <c r="P444" s="13">
        <f>A444/Q444</f>
        <v>9.9324625404637149E-5</v>
      </c>
      <c r="Q444">
        <f>SUMIF(O:O,O444,A:A)</f>
        <v>28147702.431400008</v>
      </c>
    </row>
    <row r="445" spans="1:17" x14ac:dyDescent="0.3">
      <c r="A445">
        <v>257955.16</v>
      </c>
      <c r="B445" t="s">
        <v>47</v>
      </c>
      <c r="C445">
        <v>34.068621</v>
      </c>
      <c r="D445">
        <v>-118.027567</v>
      </c>
      <c r="E445">
        <v>36.238162807952243</v>
      </c>
      <c r="F445">
        <v>-93.11992684259171</v>
      </c>
      <c r="G445">
        <v>38.1930550475033</v>
      </c>
      <c r="H445">
        <v>-78.468336661466452</v>
      </c>
      <c r="I445">
        <v>39.364199152550128</v>
      </c>
      <c r="J445">
        <v>-118.93146197067428</v>
      </c>
      <c r="K445">
        <v>2270.9890047690114</v>
      </c>
      <c r="L445">
        <v>3555.1629211408499</v>
      </c>
      <c r="M445">
        <v>593.69348771146156</v>
      </c>
      <c r="N445">
        <v>593.69348771146156</v>
      </c>
      <c r="O445" t="s">
        <v>375</v>
      </c>
      <c r="P445" s="13">
        <f>A445/Q445</f>
        <v>9.1643415880451971E-3</v>
      </c>
      <c r="Q445">
        <f>SUMIF(O:O,O445,A:A)</f>
        <v>28147702.431400008</v>
      </c>
    </row>
    <row r="446" spans="1:17" x14ac:dyDescent="0.3">
      <c r="A446">
        <v>7876</v>
      </c>
      <c r="B446" t="s">
        <v>138</v>
      </c>
      <c r="C446">
        <v>34.100842999999998</v>
      </c>
      <c r="D446">
        <v>-117.76783500000001</v>
      </c>
      <c r="E446">
        <v>36.238162807952243</v>
      </c>
      <c r="F446">
        <v>-93.11992684259171</v>
      </c>
      <c r="G446">
        <v>38.1930550475033</v>
      </c>
      <c r="H446">
        <v>-78.468336661466452</v>
      </c>
      <c r="I446">
        <v>39.364199152550128</v>
      </c>
      <c r="J446">
        <v>-118.93146197067428</v>
      </c>
      <c r="K446">
        <v>2246.8831006306182</v>
      </c>
      <c r="L446">
        <v>3531.381265412339</v>
      </c>
      <c r="M446">
        <v>593.74832603938921</v>
      </c>
      <c r="N446">
        <v>593.74832603938921</v>
      </c>
      <c r="O446" t="s">
        <v>375</v>
      </c>
      <c r="P446" s="13">
        <f>A446/Q446</f>
        <v>2.7980969385316411E-4</v>
      </c>
      <c r="Q446">
        <f>SUMIF(O:O,O446,A:A)</f>
        <v>28147702.431400008</v>
      </c>
    </row>
    <row r="447" spans="1:17" x14ac:dyDescent="0.3">
      <c r="A447">
        <v>0</v>
      </c>
      <c r="B447" t="s">
        <v>138</v>
      </c>
      <c r="C447">
        <v>34.100842999999998</v>
      </c>
      <c r="D447">
        <v>-117.76783500000001</v>
      </c>
      <c r="E447">
        <v>36.238162807952243</v>
      </c>
      <c r="F447">
        <v>-93.11992684259171</v>
      </c>
      <c r="G447">
        <v>38.1930550475033</v>
      </c>
      <c r="H447">
        <v>-78.468336661466452</v>
      </c>
      <c r="I447">
        <v>39.364199152550128</v>
      </c>
      <c r="J447">
        <v>-118.93146197067428</v>
      </c>
      <c r="K447">
        <v>2246.8831006306182</v>
      </c>
      <c r="L447">
        <v>3531.381265412339</v>
      </c>
      <c r="M447">
        <v>593.74832603938921</v>
      </c>
      <c r="N447">
        <v>593.74832603938921</v>
      </c>
      <c r="O447" t="s">
        <v>375</v>
      </c>
      <c r="P447" s="13">
        <f>A447/Q447</f>
        <v>0</v>
      </c>
      <c r="Q447">
        <f>SUMIF(O:O,O447,A:A)</f>
        <v>28147702.431400008</v>
      </c>
    </row>
    <row r="448" spans="1:17" x14ac:dyDescent="0.3">
      <c r="A448">
        <v>5978.6399999999994</v>
      </c>
      <c r="B448" t="s">
        <v>138</v>
      </c>
      <c r="C448">
        <v>34.100842999999998</v>
      </c>
      <c r="D448">
        <v>-117.76783500000001</v>
      </c>
      <c r="E448">
        <v>36.238162807952243</v>
      </c>
      <c r="F448">
        <v>-93.11992684259171</v>
      </c>
      <c r="G448">
        <v>38.1930550475033</v>
      </c>
      <c r="H448">
        <v>-78.468336661466452</v>
      </c>
      <c r="I448">
        <v>39.364199152550128</v>
      </c>
      <c r="J448">
        <v>-118.93146197067428</v>
      </c>
      <c r="K448">
        <v>2246.8831006306182</v>
      </c>
      <c r="L448">
        <v>3531.381265412339</v>
      </c>
      <c r="M448">
        <v>593.74832603938921</v>
      </c>
      <c r="N448">
        <v>593.74832603938921</v>
      </c>
      <c r="O448" t="s">
        <v>375</v>
      </c>
      <c r="P448" s="13">
        <f>A448/Q448</f>
        <v>2.1240241595458113E-4</v>
      </c>
      <c r="Q448">
        <f>SUMIF(O:O,O448,A:A)</f>
        <v>28147702.431400008</v>
      </c>
    </row>
    <row r="449" spans="1:17" x14ac:dyDescent="0.3">
      <c r="A449">
        <v>390249.33</v>
      </c>
      <c r="B449" t="s">
        <v>39</v>
      </c>
      <c r="C449">
        <v>34.055103000000003</v>
      </c>
      <c r="D449">
        <v>-117.74999099999999</v>
      </c>
      <c r="E449">
        <v>36.238162807952243</v>
      </c>
      <c r="F449">
        <v>-93.11992684259171</v>
      </c>
      <c r="G449">
        <v>38.1930550475033</v>
      </c>
      <c r="H449">
        <v>-78.468336661466452</v>
      </c>
      <c r="I449">
        <v>39.364199152550128</v>
      </c>
      <c r="J449">
        <v>-118.93146197067428</v>
      </c>
      <c r="K449">
        <v>2246.4436867132445</v>
      </c>
      <c r="L449">
        <v>3531.4808527913178</v>
      </c>
      <c r="M449">
        <v>599.02315179166044</v>
      </c>
      <c r="N449">
        <v>599.02315179166044</v>
      </c>
      <c r="O449" t="s">
        <v>375</v>
      </c>
      <c r="P449" s="13">
        <f>A449/Q449</f>
        <v>1.3864340471521384E-2</v>
      </c>
      <c r="Q449">
        <f>SUMIF(O:O,O449,A:A)</f>
        <v>28147702.431400008</v>
      </c>
    </row>
    <row r="450" spans="1:17" x14ac:dyDescent="0.3">
      <c r="A450">
        <v>6695</v>
      </c>
      <c r="B450" t="s">
        <v>39</v>
      </c>
      <c r="C450">
        <v>34.055103000000003</v>
      </c>
      <c r="D450">
        <v>-117.74999099999999</v>
      </c>
      <c r="E450">
        <v>36.238162807952243</v>
      </c>
      <c r="F450">
        <v>-93.11992684259171</v>
      </c>
      <c r="G450">
        <v>38.1930550475033</v>
      </c>
      <c r="H450">
        <v>-78.468336661466452</v>
      </c>
      <c r="I450">
        <v>39.364199152550128</v>
      </c>
      <c r="J450">
        <v>-118.93146197067428</v>
      </c>
      <c r="K450">
        <v>2246.4436867132445</v>
      </c>
      <c r="L450">
        <v>3531.4808527913178</v>
      </c>
      <c r="M450">
        <v>599.02315179166044</v>
      </c>
      <c r="N450">
        <v>599.02315179166044</v>
      </c>
      <c r="O450" t="s">
        <v>375</v>
      </c>
      <c r="P450" s="13">
        <f>A450/Q450</f>
        <v>2.3785245052652791E-4</v>
      </c>
      <c r="Q450">
        <f>SUMIF(O:O,O450,A:A)</f>
        <v>28147702.431400008</v>
      </c>
    </row>
    <row r="451" spans="1:17" x14ac:dyDescent="0.3">
      <c r="A451">
        <v>40769.1</v>
      </c>
      <c r="B451" t="s">
        <v>102</v>
      </c>
      <c r="C451">
        <v>34.000568999999999</v>
      </c>
      <c r="D451">
        <v>-118.15979299999999</v>
      </c>
      <c r="E451">
        <v>36.238162807952243</v>
      </c>
      <c r="F451">
        <v>-93.11992684259171</v>
      </c>
      <c r="G451">
        <v>38.1930550475033</v>
      </c>
      <c r="H451">
        <v>-78.468336661466452</v>
      </c>
      <c r="I451">
        <v>39.364199152550128</v>
      </c>
      <c r="J451">
        <v>-118.93146197067428</v>
      </c>
      <c r="K451">
        <v>2284.5886695917848</v>
      </c>
      <c r="L451">
        <v>3569.1499908880451</v>
      </c>
      <c r="M451">
        <v>599.70749757668</v>
      </c>
      <c r="N451">
        <v>599.70749757668</v>
      </c>
      <c r="O451" t="s">
        <v>375</v>
      </c>
      <c r="P451" s="13">
        <f>A451/Q451</f>
        <v>1.4483988559762613E-3</v>
      </c>
      <c r="Q451">
        <f>SUMIF(O:O,O451,A:A)</f>
        <v>28147702.431400008</v>
      </c>
    </row>
    <row r="452" spans="1:17" x14ac:dyDescent="0.3">
      <c r="A452">
        <v>5564.16</v>
      </c>
      <c r="B452" t="s">
        <v>102</v>
      </c>
      <c r="C452">
        <v>34.000568999999999</v>
      </c>
      <c r="D452">
        <v>-118.15979299999999</v>
      </c>
      <c r="E452">
        <v>36.238162807952243</v>
      </c>
      <c r="F452">
        <v>-93.11992684259171</v>
      </c>
      <c r="G452">
        <v>38.1930550475033</v>
      </c>
      <c r="H452">
        <v>-78.468336661466452</v>
      </c>
      <c r="I452">
        <v>39.364199152550128</v>
      </c>
      <c r="J452">
        <v>-118.93146197067428</v>
      </c>
      <c r="K452">
        <v>2284.5886695917848</v>
      </c>
      <c r="L452">
        <v>3569.1499908880451</v>
      </c>
      <c r="M452">
        <v>599.70749757668</v>
      </c>
      <c r="N452">
        <v>599.70749757668</v>
      </c>
      <c r="O452" t="s">
        <v>375</v>
      </c>
      <c r="P452" s="13">
        <f>A452/Q452</f>
        <v>1.9767723541772749E-4</v>
      </c>
      <c r="Q452">
        <f>SUMIF(O:O,O452,A:A)</f>
        <v>28147702.431400008</v>
      </c>
    </row>
    <row r="453" spans="1:17" x14ac:dyDescent="0.3">
      <c r="A453">
        <v>71902.19</v>
      </c>
      <c r="B453" t="s">
        <v>86</v>
      </c>
      <c r="C453">
        <v>34.063344000000001</v>
      </c>
      <c r="D453">
        <v>-117.65088799999999</v>
      </c>
      <c r="E453">
        <v>36.238162807952243</v>
      </c>
      <c r="F453">
        <v>-93.11992684259171</v>
      </c>
      <c r="G453">
        <v>38.1930550475033</v>
      </c>
      <c r="H453">
        <v>-78.468336661466452</v>
      </c>
      <c r="I453">
        <v>39.364199152550128</v>
      </c>
      <c r="J453">
        <v>-118.93146197067428</v>
      </c>
      <c r="K453">
        <v>2237.3471800057296</v>
      </c>
      <c r="L453">
        <v>3522.5512808738931</v>
      </c>
      <c r="M453">
        <v>599.7383308980128</v>
      </c>
      <c r="N453">
        <v>599.7383308980128</v>
      </c>
      <c r="O453" t="s">
        <v>375</v>
      </c>
      <c r="P453" s="13">
        <f>A453/Q453</f>
        <v>2.5544603569415997E-3</v>
      </c>
      <c r="Q453">
        <f>SUMIF(O:O,O453,A:A)</f>
        <v>28147702.431400008</v>
      </c>
    </row>
    <row r="454" spans="1:17" x14ac:dyDescent="0.3">
      <c r="A454">
        <v>64088.45</v>
      </c>
      <c r="B454" t="s">
        <v>89</v>
      </c>
      <c r="C454">
        <v>34.019734</v>
      </c>
      <c r="D454">
        <v>-117.958675</v>
      </c>
      <c r="E454">
        <v>36.238162807952243</v>
      </c>
      <c r="F454">
        <v>-93.11992684259171</v>
      </c>
      <c r="G454">
        <v>38.1930550475033</v>
      </c>
      <c r="H454">
        <v>-78.468336661466452</v>
      </c>
      <c r="I454">
        <v>39.364199152550128</v>
      </c>
      <c r="J454">
        <v>-118.93146197067428</v>
      </c>
      <c r="K454">
        <v>2266.0613390078615</v>
      </c>
      <c r="L454">
        <v>3550.9384188520253</v>
      </c>
      <c r="M454">
        <v>599.92114393481677</v>
      </c>
      <c r="N454">
        <v>599.92114393481677</v>
      </c>
      <c r="O454" t="s">
        <v>375</v>
      </c>
      <c r="P454" s="13">
        <f>A454/Q454</f>
        <v>2.276862566534258E-3</v>
      </c>
      <c r="Q454">
        <f>SUMIF(O:O,O454,A:A)</f>
        <v>28147702.431400008</v>
      </c>
    </row>
    <row r="455" spans="1:17" x14ac:dyDescent="0.3">
      <c r="A455">
        <v>22854</v>
      </c>
      <c r="B455" t="s">
        <v>89</v>
      </c>
      <c r="C455">
        <v>34.019734</v>
      </c>
      <c r="D455">
        <v>-117.958675</v>
      </c>
      <c r="E455">
        <v>36.238162807952243</v>
      </c>
      <c r="F455">
        <v>-93.11992684259171</v>
      </c>
      <c r="G455">
        <v>38.1930550475033</v>
      </c>
      <c r="H455">
        <v>-78.468336661466452</v>
      </c>
      <c r="I455">
        <v>39.364199152550128</v>
      </c>
      <c r="J455">
        <v>-118.93146197067428</v>
      </c>
      <c r="K455">
        <v>2266.0613390078615</v>
      </c>
      <c r="L455">
        <v>3550.9384188520253</v>
      </c>
      <c r="M455">
        <v>599.92114393481677</v>
      </c>
      <c r="N455">
        <v>599.92114393481677</v>
      </c>
      <c r="O455" t="s">
        <v>375</v>
      </c>
      <c r="P455" s="13">
        <f>A455/Q455</f>
        <v>8.1193127771968167E-4</v>
      </c>
      <c r="Q455">
        <f>SUMIF(O:O,O455,A:A)</f>
        <v>28147702.431400008</v>
      </c>
    </row>
    <row r="456" spans="1:17" x14ac:dyDescent="0.3">
      <c r="A456">
        <v>106341.12000000004</v>
      </c>
      <c r="B456" t="s">
        <v>74</v>
      </c>
      <c r="C456">
        <v>34.092233999999998</v>
      </c>
      <c r="D456">
        <v>-117.43504799999999</v>
      </c>
      <c r="E456">
        <v>36.238162807952243</v>
      </c>
      <c r="F456">
        <v>-93.11992684259171</v>
      </c>
      <c r="G456">
        <v>38.1930550475033</v>
      </c>
      <c r="H456">
        <v>-78.468336661466452</v>
      </c>
      <c r="I456">
        <v>39.364199152550128</v>
      </c>
      <c r="J456">
        <v>-118.93146197067428</v>
      </c>
      <c r="K456">
        <v>2217.2598123775165</v>
      </c>
      <c r="L456">
        <v>3502.7085126815737</v>
      </c>
      <c r="M456">
        <v>600.55998686792498</v>
      </c>
      <c r="N456">
        <v>600.55998686792498</v>
      </c>
      <c r="O456" t="s">
        <v>375</v>
      </c>
      <c r="P456" s="13">
        <f>A456/Q456</f>
        <v>3.777968033418309E-3</v>
      </c>
      <c r="Q456">
        <f>SUMIF(O:O,O456,A:A)</f>
        <v>28147702.431400008</v>
      </c>
    </row>
    <row r="457" spans="1:17" x14ac:dyDescent="0.3">
      <c r="A457">
        <v>8711.58</v>
      </c>
      <c r="B457" t="s">
        <v>135</v>
      </c>
      <c r="C457">
        <v>34.108345</v>
      </c>
      <c r="D457">
        <v>-117.289765</v>
      </c>
      <c r="E457">
        <v>36.238162807952243</v>
      </c>
      <c r="F457">
        <v>-93.11992684259171</v>
      </c>
      <c r="G457">
        <v>38.1930550475033</v>
      </c>
      <c r="H457">
        <v>-78.468336661466452</v>
      </c>
      <c r="I457">
        <v>39.364199152550128</v>
      </c>
      <c r="J457">
        <v>-118.93146197067428</v>
      </c>
      <c r="K457">
        <v>2203.8253900198292</v>
      </c>
      <c r="L457">
        <v>3489.4733805506748</v>
      </c>
      <c r="M457">
        <v>601.82542054990643</v>
      </c>
      <c r="N457">
        <v>601.82542054990643</v>
      </c>
      <c r="O457" t="s">
        <v>375</v>
      </c>
      <c r="P457" s="13">
        <f>A457/Q457</f>
        <v>3.0949524286152203E-4</v>
      </c>
      <c r="Q457">
        <f>SUMIF(O:O,O457,A:A)</f>
        <v>28147702.431400008</v>
      </c>
    </row>
    <row r="458" spans="1:17" x14ac:dyDescent="0.3">
      <c r="A458">
        <v>6501.6</v>
      </c>
      <c r="B458" t="s">
        <v>141</v>
      </c>
      <c r="C458">
        <v>33.979179000000002</v>
      </c>
      <c r="D458">
        <v>-118.032844</v>
      </c>
      <c r="E458">
        <v>36.238162807952243</v>
      </c>
      <c r="F458">
        <v>-93.11992684259171</v>
      </c>
      <c r="G458">
        <v>38.1930550475033</v>
      </c>
      <c r="H458">
        <v>-78.468336661466452</v>
      </c>
      <c r="I458">
        <v>39.364199152550128</v>
      </c>
      <c r="J458">
        <v>-118.93146197067428</v>
      </c>
      <c r="K458">
        <v>2273.7578046228805</v>
      </c>
      <c r="L458">
        <v>3558.8748196409397</v>
      </c>
      <c r="M458">
        <v>603.45987293039616</v>
      </c>
      <c r="N458">
        <v>603.45987293039616</v>
      </c>
      <c r="O458" t="s">
        <v>375</v>
      </c>
      <c r="P458" s="13">
        <f>A458/Q458</f>
        <v>2.3098155225440985E-4</v>
      </c>
      <c r="Q458">
        <f>SUMIF(O:O,O458,A:A)</f>
        <v>28147702.431400008</v>
      </c>
    </row>
    <row r="459" spans="1:17" x14ac:dyDescent="0.3">
      <c r="A459">
        <v>20836</v>
      </c>
      <c r="B459" t="s">
        <v>119</v>
      </c>
      <c r="C459">
        <v>33.965291999999998</v>
      </c>
      <c r="D459">
        <v>-118.151459</v>
      </c>
      <c r="E459">
        <v>36.238162807952243</v>
      </c>
      <c r="F459">
        <v>-93.11992684259171</v>
      </c>
      <c r="G459">
        <v>38.1930550475033</v>
      </c>
      <c r="H459">
        <v>-78.468336661466452</v>
      </c>
      <c r="I459">
        <v>39.364199152550128</v>
      </c>
      <c r="J459">
        <v>-118.93146197067428</v>
      </c>
      <c r="K459">
        <v>2284.7542433174044</v>
      </c>
      <c r="L459">
        <v>3569.7119972462847</v>
      </c>
      <c r="M459">
        <v>603.67827176947776</v>
      </c>
      <c r="N459">
        <v>603.67827176947776</v>
      </c>
      <c r="O459" t="s">
        <v>375</v>
      </c>
      <c r="P459" s="13">
        <f>A459/Q459</f>
        <v>7.4023803721743621E-4</v>
      </c>
      <c r="Q459">
        <f>SUMIF(O:O,O459,A:A)</f>
        <v>28147702.431400008</v>
      </c>
    </row>
    <row r="460" spans="1:17" x14ac:dyDescent="0.3">
      <c r="A460">
        <v>116316.8</v>
      </c>
      <c r="B460" t="s">
        <v>71</v>
      </c>
      <c r="C460">
        <v>33.947235999999997</v>
      </c>
      <c r="D460">
        <v>-118.085345</v>
      </c>
      <c r="E460">
        <v>36.238162807952243</v>
      </c>
      <c r="F460">
        <v>-93.11992684259171</v>
      </c>
      <c r="G460">
        <v>38.1930550475033</v>
      </c>
      <c r="H460">
        <v>-78.468336661466452</v>
      </c>
      <c r="I460">
        <v>39.364199152550128</v>
      </c>
      <c r="J460">
        <v>-118.93146197067428</v>
      </c>
      <c r="K460">
        <v>2279.2951715424188</v>
      </c>
      <c r="L460">
        <v>3564.6143575566302</v>
      </c>
      <c r="M460">
        <v>606.37134223133148</v>
      </c>
      <c r="N460">
        <v>606.37134223133148</v>
      </c>
      <c r="O460" t="s">
        <v>375</v>
      </c>
      <c r="P460" s="13">
        <f>A460/Q460</f>
        <v>4.1323728031970189E-3</v>
      </c>
      <c r="Q460">
        <f>SUMIF(O:O,O460,A:A)</f>
        <v>28147702.431400008</v>
      </c>
    </row>
    <row r="461" spans="1:17" x14ac:dyDescent="0.3">
      <c r="A461">
        <v>31499</v>
      </c>
      <c r="B461" t="s">
        <v>71</v>
      </c>
      <c r="C461">
        <v>33.947235999999997</v>
      </c>
      <c r="D461">
        <v>-118.085345</v>
      </c>
      <c r="E461">
        <v>36.238162807952243</v>
      </c>
      <c r="F461">
        <v>-93.11992684259171</v>
      </c>
      <c r="G461">
        <v>38.1930550475033</v>
      </c>
      <c r="H461">
        <v>-78.468336661466452</v>
      </c>
      <c r="I461">
        <v>39.364199152550128</v>
      </c>
      <c r="J461">
        <v>-118.93146197067428</v>
      </c>
      <c r="K461">
        <v>2279.2951715424188</v>
      </c>
      <c r="L461">
        <v>3564.6143575566302</v>
      </c>
      <c r="M461">
        <v>606.37134223133148</v>
      </c>
      <c r="N461">
        <v>606.37134223133148</v>
      </c>
      <c r="O461" t="s">
        <v>375</v>
      </c>
      <c r="P461" s="13">
        <f>A461/Q461</f>
        <v>1.1190611410209265E-3</v>
      </c>
      <c r="Q461">
        <f>SUMIF(O:O,O461,A:A)</f>
        <v>28147702.431400008</v>
      </c>
    </row>
    <row r="462" spans="1:17" x14ac:dyDescent="0.3">
      <c r="A462">
        <v>14940</v>
      </c>
      <c r="B462" t="s">
        <v>71</v>
      </c>
      <c r="C462">
        <v>33.947235999999997</v>
      </c>
      <c r="D462">
        <v>-118.085345</v>
      </c>
      <c r="E462">
        <v>36.238162807952243</v>
      </c>
      <c r="F462">
        <v>-93.11992684259171</v>
      </c>
      <c r="G462">
        <v>38.1930550475033</v>
      </c>
      <c r="H462">
        <v>-78.468336661466452</v>
      </c>
      <c r="I462">
        <v>39.364199152550128</v>
      </c>
      <c r="J462">
        <v>-118.93146197067428</v>
      </c>
      <c r="K462">
        <v>2279.2951715424188</v>
      </c>
      <c r="L462">
        <v>3564.6143575566302</v>
      </c>
      <c r="M462">
        <v>606.37134223133148</v>
      </c>
      <c r="N462">
        <v>606.37134223133148</v>
      </c>
      <c r="O462" t="s">
        <v>375</v>
      </c>
      <c r="P462" s="13">
        <f>A462/Q462</f>
        <v>5.3077156248936919E-4</v>
      </c>
      <c r="Q462">
        <f>SUMIF(O:O,O462,A:A)</f>
        <v>28147702.431400008</v>
      </c>
    </row>
    <row r="463" spans="1:17" x14ac:dyDescent="0.3">
      <c r="A463">
        <v>52333</v>
      </c>
      <c r="B463" t="s">
        <v>94</v>
      </c>
      <c r="C463">
        <v>33.940109</v>
      </c>
      <c r="D463">
        <v>-118.13315900000001</v>
      </c>
      <c r="E463">
        <v>36.238162807952243</v>
      </c>
      <c r="F463">
        <v>-93.11992684259171</v>
      </c>
      <c r="G463">
        <v>38.1930550475033</v>
      </c>
      <c r="H463">
        <v>-78.468336661466452</v>
      </c>
      <c r="I463">
        <v>39.364199152550128</v>
      </c>
      <c r="J463">
        <v>-118.93146197067428</v>
      </c>
      <c r="K463">
        <v>2283.768601428515</v>
      </c>
      <c r="L463">
        <v>3569.0395312326159</v>
      </c>
      <c r="M463">
        <v>606.64097611293164</v>
      </c>
      <c r="N463">
        <v>606.64097611293164</v>
      </c>
      <c r="O463" t="s">
        <v>375</v>
      </c>
      <c r="P463" s="13">
        <f>A463/Q463</f>
        <v>1.8592281244816707E-3</v>
      </c>
      <c r="Q463">
        <f>SUMIF(O:O,O463,A:A)</f>
        <v>28147702.431400008</v>
      </c>
    </row>
    <row r="464" spans="1:17" x14ac:dyDescent="0.3">
      <c r="A464">
        <v>48390.409999999996</v>
      </c>
      <c r="B464" t="s">
        <v>94</v>
      </c>
      <c r="C464">
        <v>33.940109</v>
      </c>
      <c r="D464">
        <v>-118.13315900000001</v>
      </c>
      <c r="E464">
        <v>36.238162807952243</v>
      </c>
      <c r="F464">
        <v>-93.11992684259171</v>
      </c>
      <c r="G464">
        <v>38.1930550475033</v>
      </c>
      <c r="H464">
        <v>-78.468336661466452</v>
      </c>
      <c r="I464">
        <v>39.364199152550128</v>
      </c>
      <c r="J464">
        <v>-118.93146197067428</v>
      </c>
      <c r="K464">
        <v>2283.768601428515</v>
      </c>
      <c r="L464">
        <v>3569.0395312326159</v>
      </c>
      <c r="M464">
        <v>606.64097611293164</v>
      </c>
      <c r="N464">
        <v>606.64097611293164</v>
      </c>
      <c r="O464" t="s">
        <v>375</v>
      </c>
      <c r="P464" s="13">
        <f>A464/Q464</f>
        <v>1.7191602091834804E-3</v>
      </c>
      <c r="Q464">
        <f>SUMIF(O:O,O464,A:A)</f>
        <v>28147702.431400008</v>
      </c>
    </row>
    <row r="465" spans="1:17" x14ac:dyDescent="0.3">
      <c r="A465">
        <v>108394.71999999996</v>
      </c>
      <c r="B465" t="s">
        <v>73</v>
      </c>
      <c r="C465">
        <v>34.055568999999998</v>
      </c>
      <c r="D465">
        <v>-117.18253799999999</v>
      </c>
      <c r="E465">
        <v>36.238162807952243</v>
      </c>
      <c r="F465">
        <v>-93.11992684259171</v>
      </c>
      <c r="G465">
        <v>38.1930550475033</v>
      </c>
      <c r="H465">
        <v>-78.468336661466452</v>
      </c>
      <c r="I465">
        <v>39.364199152550128</v>
      </c>
      <c r="J465">
        <v>-118.93146197067428</v>
      </c>
      <c r="K465">
        <v>2195.5456468693687</v>
      </c>
      <c r="L465">
        <v>3482.0330030597806</v>
      </c>
      <c r="M465">
        <v>609.88155013013716</v>
      </c>
      <c r="N465">
        <v>609.88155013013716</v>
      </c>
      <c r="O465" t="s">
        <v>375</v>
      </c>
      <c r="P465" s="13">
        <f>A465/Q465</f>
        <v>3.8509260307896692E-3</v>
      </c>
      <c r="Q465">
        <f>SUMIF(O:O,O465,A:A)</f>
        <v>28147702.431400008</v>
      </c>
    </row>
    <row r="466" spans="1:17" x14ac:dyDescent="0.3">
      <c r="A466">
        <v>465107.40000000008</v>
      </c>
      <c r="B466" t="s">
        <v>33</v>
      </c>
      <c r="C466">
        <v>33.984541999999998</v>
      </c>
      <c r="D466">
        <v>-117.515945</v>
      </c>
      <c r="E466">
        <v>36.238162807952243</v>
      </c>
      <c r="F466">
        <v>-93.11992684259171</v>
      </c>
      <c r="G466">
        <v>38.1930550475033</v>
      </c>
      <c r="H466">
        <v>-78.468336661466452</v>
      </c>
      <c r="I466">
        <v>39.364199152550128</v>
      </c>
      <c r="J466">
        <v>-118.93146197067428</v>
      </c>
      <c r="K466">
        <v>2227.265902114073</v>
      </c>
      <c r="L466">
        <v>3513.6539195714986</v>
      </c>
      <c r="M466">
        <v>610.69448496715802</v>
      </c>
      <c r="N466">
        <v>610.69448496715802</v>
      </c>
      <c r="O466" t="s">
        <v>375</v>
      </c>
      <c r="P466" s="13">
        <f>A466/Q466</f>
        <v>1.6523814017628386E-2</v>
      </c>
      <c r="Q466">
        <f>SUMIF(O:O,O466,A:A)</f>
        <v>28147702.431400008</v>
      </c>
    </row>
    <row r="467" spans="1:17" x14ac:dyDescent="0.3">
      <c r="A467">
        <v>375811.54000000004</v>
      </c>
      <c r="B467" t="s">
        <v>33</v>
      </c>
      <c r="C467">
        <v>33.984541999999998</v>
      </c>
      <c r="D467">
        <v>-117.515945</v>
      </c>
      <c r="E467">
        <v>36.238162807952243</v>
      </c>
      <c r="F467">
        <v>-93.11992684259171</v>
      </c>
      <c r="G467">
        <v>38.1930550475033</v>
      </c>
      <c r="H467">
        <v>-78.468336661466452</v>
      </c>
      <c r="I467">
        <v>39.364199152550128</v>
      </c>
      <c r="J467">
        <v>-118.93146197067428</v>
      </c>
      <c r="K467">
        <v>2227.265902114073</v>
      </c>
      <c r="L467">
        <v>3513.6539195714986</v>
      </c>
      <c r="M467">
        <v>610.69448496715802</v>
      </c>
      <c r="N467">
        <v>610.69448496715802</v>
      </c>
      <c r="O467" t="s">
        <v>375</v>
      </c>
      <c r="P467" s="13">
        <f>A467/Q467</f>
        <v>1.3351410862606165E-2</v>
      </c>
      <c r="Q467">
        <f>SUMIF(O:O,O467,A:A)</f>
        <v>28147702.431400008</v>
      </c>
    </row>
    <row r="468" spans="1:17" x14ac:dyDescent="0.3">
      <c r="A468">
        <v>350294.57</v>
      </c>
      <c r="B468" t="s">
        <v>40</v>
      </c>
      <c r="C468">
        <v>33.886214000000002</v>
      </c>
      <c r="D468">
        <v>-118.228966</v>
      </c>
      <c r="E468">
        <v>36.238162807952243</v>
      </c>
      <c r="F468">
        <v>-93.11992684259171</v>
      </c>
      <c r="G468">
        <v>38.1930550475033</v>
      </c>
      <c r="H468">
        <v>-78.468336661466452</v>
      </c>
      <c r="I468">
        <v>39.364199152550128</v>
      </c>
      <c r="J468">
        <v>-118.93146197067428</v>
      </c>
      <c r="K468">
        <v>2293.7731853345858</v>
      </c>
      <c r="L468">
        <v>3579.3619113526788</v>
      </c>
      <c r="M468">
        <v>611.64192764627524</v>
      </c>
      <c r="N468">
        <v>611.64192764627524</v>
      </c>
      <c r="O468" t="s">
        <v>375</v>
      </c>
      <c r="P468" s="13">
        <f>A468/Q468</f>
        <v>1.2444872573657412E-2</v>
      </c>
      <c r="Q468">
        <f>SUMIF(O:O,O468,A:A)</f>
        <v>28147702.431400008</v>
      </c>
    </row>
    <row r="469" spans="1:17" x14ac:dyDescent="0.3">
      <c r="A469">
        <v>44232.5</v>
      </c>
      <c r="B469" t="s">
        <v>40</v>
      </c>
      <c r="C469">
        <v>33.886214000000002</v>
      </c>
      <c r="D469">
        <v>-118.228966</v>
      </c>
      <c r="E469">
        <v>36.238162807952243</v>
      </c>
      <c r="F469">
        <v>-93.11992684259171</v>
      </c>
      <c r="G469">
        <v>38.1930550475033</v>
      </c>
      <c r="H469">
        <v>-78.468336661466452</v>
      </c>
      <c r="I469">
        <v>39.364199152550128</v>
      </c>
      <c r="J469">
        <v>-118.93146197067428</v>
      </c>
      <c r="K469">
        <v>2293.7731853345858</v>
      </c>
      <c r="L469">
        <v>3579.3619113526788</v>
      </c>
      <c r="M469">
        <v>611.64192764627524</v>
      </c>
      <c r="N469">
        <v>611.64192764627524</v>
      </c>
      <c r="O469" t="s">
        <v>375</v>
      </c>
      <c r="P469" s="13">
        <f>A469/Q469</f>
        <v>1.5714426464398276E-3</v>
      </c>
      <c r="Q469">
        <f>SUMIF(O:O,O469,A:A)</f>
        <v>28147702.431400008</v>
      </c>
    </row>
    <row r="470" spans="1:17" x14ac:dyDescent="0.3">
      <c r="A470">
        <v>11520</v>
      </c>
      <c r="B470" t="s">
        <v>129</v>
      </c>
      <c r="C470">
        <v>40.524670999999998</v>
      </c>
      <c r="D470">
        <v>-111.863823</v>
      </c>
      <c r="E470">
        <v>36.238162807952243</v>
      </c>
      <c r="F470">
        <v>-93.11992684259171</v>
      </c>
      <c r="G470">
        <v>38.1930550475033</v>
      </c>
      <c r="H470">
        <v>-78.468336661466452</v>
      </c>
      <c r="I470">
        <v>39.364199152550128</v>
      </c>
      <c r="J470">
        <v>-118.93146197067428</v>
      </c>
      <c r="K470">
        <v>1698.0553261635098</v>
      </c>
      <c r="L470">
        <v>2865.6578458146309</v>
      </c>
      <c r="M470">
        <v>615.98893143843338</v>
      </c>
      <c r="N470">
        <v>615.98893143843338</v>
      </c>
      <c r="O470" t="s">
        <v>375</v>
      </c>
      <c r="P470" s="13">
        <f>A470/Q470</f>
        <v>4.0926963854601964E-4</v>
      </c>
      <c r="Q470">
        <f>SUMIF(O:O,O470,A:A)</f>
        <v>28147702.431400008</v>
      </c>
    </row>
    <row r="471" spans="1:17" x14ac:dyDescent="0.3">
      <c r="A471">
        <v>25952.05</v>
      </c>
      <c r="B471" t="s">
        <v>112</v>
      </c>
      <c r="C471">
        <v>33.953349000000003</v>
      </c>
      <c r="D471">
        <v>-117.396156</v>
      </c>
      <c r="E471">
        <v>36.238162807952243</v>
      </c>
      <c r="F471">
        <v>-93.11992684259171</v>
      </c>
      <c r="G471">
        <v>38.1930550475033</v>
      </c>
      <c r="H471">
        <v>-78.468336661466452</v>
      </c>
      <c r="I471">
        <v>39.364199152550128</v>
      </c>
      <c r="J471">
        <v>-118.93146197067428</v>
      </c>
      <c r="K471">
        <v>2217.3310794983981</v>
      </c>
      <c r="L471">
        <v>3504.3517541037149</v>
      </c>
      <c r="M471">
        <v>616.36348962517366</v>
      </c>
      <c r="N471">
        <v>616.36348962517366</v>
      </c>
      <c r="O471" t="s">
        <v>375</v>
      </c>
      <c r="P471" s="13">
        <f>A471/Q471</f>
        <v>9.219953231795338E-4</v>
      </c>
      <c r="Q471">
        <f>SUMIF(O:O,O471,A:A)</f>
        <v>28147702.431400008</v>
      </c>
    </row>
    <row r="472" spans="1:17" x14ac:dyDescent="0.3">
      <c r="A472">
        <v>6194.88</v>
      </c>
      <c r="B472" t="s">
        <v>112</v>
      </c>
      <c r="C472">
        <v>33.953349000000003</v>
      </c>
      <c r="D472">
        <v>-117.396156</v>
      </c>
      <c r="E472">
        <v>36.238162807952243</v>
      </c>
      <c r="F472">
        <v>-93.11992684259171</v>
      </c>
      <c r="G472">
        <v>38.1930550475033</v>
      </c>
      <c r="H472">
        <v>-78.468336661466452</v>
      </c>
      <c r="I472">
        <v>39.364199152550128</v>
      </c>
      <c r="J472">
        <v>-118.93146197067428</v>
      </c>
      <c r="K472">
        <v>2217.3310794983981</v>
      </c>
      <c r="L472">
        <v>3504.3517541037149</v>
      </c>
      <c r="M472">
        <v>616.36348962517366</v>
      </c>
      <c r="N472">
        <v>616.36348962517366</v>
      </c>
      <c r="O472" t="s">
        <v>375</v>
      </c>
      <c r="P472" s="13">
        <f>A472/Q472</f>
        <v>2.2008474812812206E-4</v>
      </c>
      <c r="Q472">
        <f>SUMIF(O:O,O472,A:A)</f>
        <v>28147702.431400008</v>
      </c>
    </row>
    <row r="473" spans="1:17" x14ac:dyDescent="0.3">
      <c r="A473">
        <v>5990</v>
      </c>
      <c r="B473" t="s">
        <v>144</v>
      </c>
      <c r="C473">
        <v>33.846322000000001</v>
      </c>
      <c r="D473">
        <v>-118.046139</v>
      </c>
      <c r="E473">
        <v>36.238162807952243</v>
      </c>
      <c r="F473">
        <v>-93.11992684259171</v>
      </c>
      <c r="G473">
        <v>38.1930550475033</v>
      </c>
      <c r="H473">
        <v>-78.468336661466452</v>
      </c>
      <c r="I473">
        <v>39.364199152550128</v>
      </c>
      <c r="J473">
        <v>-118.93146197067428</v>
      </c>
      <c r="K473">
        <v>2278.4325145928228</v>
      </c>
      <c r="L473">
        <v>3564.9046860933618</v>
      </c>
      <c r="M473">
        <v>617.91150128597383</v>
      </c>
      <c r="N473">
        <v>617.91150128597383</v>
      </c>
      <c r="O473" t="s">
        <v>375</v>
      </c>
      <c r="P473" s="13">
        <f>A473/Q473</f>
        <v>2.1280600129259183E-4</v>
      </c>
      <c r="Q473">
        <f>SUMIF(O:O,O473,A:A)</f>
        <v>28147702.431400008</v>
      </c>
    </row>
    <row r="474" spans="1:17" x14ac:dyDescent="0.3">
      <c r="A474">
        <v>126692.96</v>
      </c>
      <c r="B474" t="s">
        <v>69</v>
      </c>
      <c r="C474">
        <v>40.760778999999999</v>
      </c>
      <c r="D474">
        <v>-111.891047</v>
      </c>
      <c r="E474">
        <v>36.238162807952243</v>
      </c>
      <c r="F474">
        <v>-93.11992684259171</v>
      </c>
      <c r="G474">
        <v>38.1930550475033</v>
      </c>
      <c r="H474">
        <v>-78.468336661466452</v>
      </c>
      <c r="I474">
        <v>39.364199152550128</v>
      </c>
      <c r="J474">
        <v>-118.93146197067428</v>
      </c>
      <c r="K474">
        <v>1705.1540316878825</v>
      </c>
      <c r="L474">
        <v>2865.4148549276129</v>
      </c>
      <c r="M474">
        <v>618.7536647689908</v>
      </c>
      <c r="N474">
        <v>618.7536647689908</v>
      </c>
      <c r="O474" t="s">
        <v>375</v>
      </c>
      <c r="P474" s="13">
        <f>A474/Q474</f>
        <v>4.5010053772157402E-3</v>
      </c>
      <c r="Q474">
        <f>SUMIF(O:O,O474,A:A)</f>
        <v>28147702.431400008</v>
      </c>
    </row>
    <row r="475" spans="1:17" x14ac:dyDescent="0.3">
      <c r="A475">
        <v>117652</v>
      </c>
      <c r="B475" t="s">
        <v>69</v>
      </c>
      <c r="C475">
        <v>40.760778999999999</v>
      </c>
      <c r="D475">
        <v>-111.891047</v>
      </c>
      <c r="E475">
        <v>36.238162807952243</v>
      </c>
      <c r="F475">
        <v>-93.11992684259171</v>
      </c>
      <c r="G475">
        <v>38.1930550475033</v>
      </c>
      <c r="H475">
        <v>-78.468336661466452</v>
      </c>
      <c r="I475">
        <v>39.364199152550128</v>
      </c>
      <c r="J475">
        <v>-118.93146197067428</v>
      </c>
      <c r="K475">
        <v>1705.1540316878825</v>
      </c>
      <c r="L475">
        <v>2865.4148549276129</v>
      </c>
      <c r="M475">
        <v>618.7536647689908</v>
      </c>
      <c r="N475">
        <v>618.7536647689908</v>
      </c>
      <c r="O475" t="s">
        <v>375</v>
      </c>
      <c r="P475" s="13">
        <f>A475/Q475</f>
        <v>4.1798082911646099E-3</v>
      </c>
      <c r="Q475">
        <f>SUMIF(O:O,O475,A:A)</f>
        <v>28147702.431400008</v>
      </c>
    </row>
    <row r="476" spans="1:17" x14ac:dyDescent="0.3">
      <c r="A476">
        <v>10272</v>
      </c>
      <c r="B476" t="s">
        <v>69</v>
      </c>
      <c r="C476">
        <v>40.760778999999999</v>
      </c>
      <c r="D476">
        <v>-111.891047</v>
      </c>
      <c r="E476">
        <v>36.238162807952243</v>
      </c>
      <c r="F476">
        <v>-93.11992684259171</v>
      </c>
      <c r="G476">
        <v>38.1930550475033</v>
      </c>
      <c r="H476">
        <v>-78.468336661466452</v>
      </c>
      <c r="I476">
        <v>39.364199152550128</v>
      </c>
      <c r="J476">
        <v>-118.93146197067428</v>
      </c>
      <c r="K476">
        <v>1705.1540316878825</v>
      </c>
      <c r="L476">
        <v>2865.4148549276129</v>
      </c>
      <c r="M476">
        <v>618.7536647689908</v>
      </c>
      <c r="N476">
        <v>618.7536647689908</v>
      </c>
      <c r="O476" t="s">
        <v>375</v>
      </c>
      <c r="P476" s="13">
        <f>A476/Q476</f>
        <v>3.6493209437020083E-4</v>
      </c>
      <c r="Q476">
        <f>SUMIF(O:O,O476,A:A)</f>
        <v>28147702.431400008</v>
      </c>
    </row>
    <row r="477" spans="1:17" x14ac:dyDescent="0.3">
      <c r="A477">
        <v>654.66</v>
      </c>
      <c r="B477" t="s">
        <v>69</v>
      </c>
      <c r="C477">
        <v>40.760778999999999</v>
      </c>
      <c r="D477">
        <v>-111.891047</v>
      </c>
      <c r="E477">
        <v>36.238162807952243</v>
      </c>
      <c r="F477">
        <v>-93.11992684259171</v>
      </c>
      <c r="G477">
        <v>38.1930550475033</v>
      </c>
      <c r="H477">
        <v>-78.468336661466452</v>
      </c>
      <c r="I477">
        <v>39.364199152550128</v>
      </c>
      <c r="J477">
        <v>-118.93146197067428</v>
      </c>
      <c r="K477">
        <v>1705.1540316878825</v>
      </c>
      <c r="L477">
        <v>2865.4148549276129</v>
      </c>
      <c r="M477">
        <v>618.7536647689908</v>
      </c>
      <c r="N477">
        <v>618.7536647689908</v>
      </c>
      <c r="O477" t="s">
        <v>375</v>
      </c>
      <c r="P477" s="13">
        <f>A477/Q477</f>
        <v>2.3258026177998022E-5</v>
      </c>
      <c r="Q477">
        <f>SUMIF(O:O,O477,A:A)</f>
        <v>28147702.431400008</v>
      </c>
    </row>
    <row r="478" spans="1:17" x14ac:dyDescent="0.3">
      <c r="A478">
        <v>92.62</v>
      </c>
      <c r="B478" t="s">
        <v>69</v>
      </c>
      <c r="C478">
        <v>40.760778999999999</v>
      </c>
      <c r="D478">
        <v>-111.891047</v>
      </c>
      <c r="E478">
        <v>36.238162807952243</v>
      </c>
      <c r="F478">
        <v>-93.11992684259171</v>
      </c>
      <c r="G478">
        <v>38.1930550475033</v>
      </c>
      <c r="H478">
        <v>-78.468336661466452</v>
      </c>
      <c r="I478">
        <v>39.364199152550128</v>
      </c>
      <c r="J478">
        <v>-118.93146197067428</v>
      </c>
      <c r="K478">
        <v>1705.1540316878825</v>
      </c>
      <c r="L478">
        <v>2865.4148549276129</v>
      </c>
      <c r="M478">
        <v>618.7536647689908</v>
      </c>
      <c r="N478">
        <v>618.7536647689908</v>
      </c>
      <c r="O478" t="s">
        <v>375</v>
      </c>
      <c r="P478" s="13">
        <f>A478/Q478</f>
        <v>3.2904994724073215E-6</v>
      </c>
      <c r="Q478">
        <f>SUMIF(O:O,O478,A:A)</f>
        <v>28147702.431400008</v>
      </c>
    </row>
    <row r="479" spans="1:17" x14ac:dyDescent="0.3">
      <c r="A479">
        <v>96498.800000000017</v>
      </c>
      <c r="B479" t="s">
        <v>69</v>
      </c>
      <c r="C479">
        <v>40.760778999999999</v>
      </c>
      <c r="D479">
        <v>-111.891047</v>
      </c>
      <c r="E479">
        <v>36.238162807952243</v>
      </c>
      <c r="F479">
        <v>-93.11992684259171</v>
      </c>
      <c r="G479">
        <v>38.1930550475033</v>
      </c>
      <c r="H479">
        <v>-78.468336661466452</v>
      </c>
      <c r="I479">
        <v>39.364199152550128</v>
      </c>
      <c r="J479">
        <v>-118.93146197067428</v>
      </c>
      <c r="K479">
        <v>1705.1540316878825</v>
      </c>
      <c r="L479">
        <v>2865.4148549276129</v>
      </c>
      <c r="M479">
        <v>618.7536647689908</v>
      </c>
      <c r="N479">
        <v>618.7536647689908</v>
      </c>
      <c r="O479" t="s">
        <v>375</v>
      </c>
      <c r="P479" s="13">
        <f>A479/Q479</f>
        <v>3.42830112813582E-3</v>
      </c>
      <c r="Q479">
        <f>SUMIF(O:O,O479,A:A)</f>
        <v>28147702.431400008</v>
      </c>
    </row>
    <row r="480" spans="1:17" x14ac:dyDescent="0.3">
      <c r="A480">
        <v>13775.84</v>
      </c>
      <c r="B480" t="s">
        <v>69</v>
      </c>
      <c r="C480">
        <v>40.760778999999999</v>
      </c>
      <c r="D480">
        <v>-111.891047</v>
      </c>
      <c r="E480">
        <v>36.238162807952243</v>
      </c>
      <c r="F480">
        <v>-93.11992684259171</v>
      </c>
      <c r="G480">
        <v>38.1930550475033</v>
      </c>
      <c r="H480">
        <v>-78.468336661466452</v>
      </c>
      <c r="I480">
        <v>39.364199152550128</v>
      </c>
      <c r="J480">
        <v>-118.93146197067428</v>
      </c>
      <c r="K480">
        <v>1705.1540316878825</v>
      </c>
      <c r="L480">
        <v>2865.4148549276129</v>
      </c>
      <c r="M480">
        <v>618.7536647689908</v>
      </c>
      <c r="N480">
        <v>618.7536647689908</v>
      </c>
      <c r="O480" t="s">
        <v>375</v>
      </c>
      <c r="P480" s="13">
        <f>A480/Q480</f>
        <v>4.8941259179407983E-4</v>
      </c>
      <c r="Q480">
        <f>SUMIF(O:O,O480,A:A)</f>
        <v>28147702.431400008</v>
      </c>
    </row>
    <row r="481" spans="1:17" x14ac:dyDescent="0.3">
      <c r="A481">
        <v>495601.39000000007</v>
      </c>
      <c r="B481" t="s">
        <v>31</v>
      </c>
      <c r="C481">
        <v>33.836593000000001</v>
      </c>
      <c r="D481">
        <v>-117.91430099999999</v>
      </c>
      <c r="E481">
        <v>36.238162807952243</v>
      </c>
      <c r="F481">
        <v>-93.11992684259171</v>
      </c>
      <c r="G481">
        <v>38.1930550475033</v>
      </c>
      <c r="H481">
        <v>-78.468336661466452</v>
      </c>
      <c r="I481">
        <v>39.364199152550128</v>
      </c>
      <c r="J481">
        <v>-118.93146197067428</v>
      </c>
      <c r="K481">
        <v>2266.8674867969089</v>
      </c>
      <c r="L481">
        <v>3553.7768610576113</v>
      </c>
      <c r="M481">
        <v>620.59042905807428</v>
      </c>
      <c r="N481">
        <v>620.59042905807428</v>
      </c>
      <c r="O481" t="s">
        <v>375</v>
      </c>
      <c r="P481" s="13">
        <f>A481/Q481</f>
        <v>1.7607170290642789E-2</v>
      </c>
      <c r="Q481">
        <f>SUMIF(O:O,O481,A:A)</f>
        <v>28147702.431400008</v>
      </c>
    </row>
    <row r="482" spans="1:17" x14ac:dyDescent="0.3">
      <c r="A482">
        <v>546642.91199999989</v>
      </c>
      <c r="B482" t="s">
        <v>31</v>
      </c>
      <c r="C482">
        <v>33.836593000000001</v>
      </c>
      <c r="D482">
        <v>-117.91430099999999</v>
      </c>
      <c r="E482">
        <v>36.238162807952243</v>
      </c>
      <c r="F482">
        <v>-93.11992684259171</v>
      </c>
      <c r="G482">
        <v>38.1930550475033</v>
      </c>
      <c r="H482">
        <v>-78.468336661466452</v>
      </c>
      <c r="I482">
        <v>39.364199152550128</v>
      </c>
      <c r="J482">
        <v>-118.93146197067428</v>
      </c>
      <c r="K482">
        <v>2266.8674867969089</v>
      </c>
      <c r="L482">
        <v>3553.7768610576113</v>
      </c>
      <c r="M482">
        <v>620.59042905807428</v>
      </c>
      <c r="N482">
        <v>620.59042905807428</v>
      </c>
      <c r="O482" t="s">
        <v>375</v>
      </c>
      <c r="P482" s="13">
        <f>A482/Q482</f>
        <v>1.9420516233331908E-2</v>
      </c>
      <c r="Q482">
        <f>SUMIF(O:O,O482,A:A)</f>
        <v>28147702.431400008</v>
      </c>
    </row>
    <row r="483" spans="1:17" x14ac:dyDescent="0.3">
      <c r="A483">
        <v>55537.3</v>
      </c>
      <c r="B483" t="s">
        <v>91</v>
      </c>
      <c r="C483">
        <v>33.804461000000003</v>
      </c>
      <c r="D483">
        <v>-118.167846</v>
      </c>
      <c r="E483">
        <v>36.238162807952243</v>
      </c>
      <c r="F483">
        <v>-93.11992684259171</v>
      </c>
      <c r="G483">
        <v>38.1930550475033</v>
      </c>
      <c r="H483">
        <v>-78.468336661466452</v>
      </c>
      <c r="I483">
        <v>39.364199152550128</v>
      </c>
      <c r="J483">
        <v>-118.93146197067428</v>
      </c>
      <c r="K483">
        <v>2290.4625866721872</v>
      </c>
      <c r="L483">
        <v>3577.053446131471</v>
      </c>
      <c r="M483">
        <v>621.2310623238792</v>
      </c>
      <c r="N483">
        <v>621.2310623238792</v>
      </c>
      <c r="O483" t="s">
        <v>375</v>
      </c>
      <c r="P483" s="13">
        <f>A483/Q483</f>
        <v>1.9730669007657865E-3</v>
      </c>
      <c r="Q483">
        <f>SUMIF(O:O,O483,A:A)</f>
        <v>28147702.431400008</v>
      </c>
    </row>
    <row r="484" spans="1:17" x14ac:dyDescent="0.3">
      <c r="A484">
        <v>243053.73000000004</v>
      </c>
      <c r="B484" t="s">
        <v>51</v>
      </c>
      <c r="C484">
        <v>33.803201000000001</v>
      </c>
      <c r="D484">
        <v>-118.071889</v>
      </c>
      <c r="E484">
        <v>36.238162807952243</v>
      </c>
      <c r="F484">
        <v>-93.11992684259171</v>
      </c>
      <c r="G484">
        <v>38.1930550475033</v>
      </c>
      <c r="H484">
        <v>-78.468336661466452</v>
      </c>
      <c r="I484">
        <v>39.364199152550128</v>
      </c>
      <c r="J484">
        <v>-118.93146197067428</v>
      </c>
      <c r="K484">
        <v>2281.8906938385603</v>
      </c>
      <c r="L484">
        <v>3568.7398784407478</v>
      </c>
      <c r="M484">
        <v>622.36619193755371</v>
      </c>
      <c r="N484">
        <v>622.36619193755371</v>
      </c>
      <c r="O484" t="s">
        <v>375</v>
      </c>
      <c r="P484" s="13">
        <f>A484/Q484</f>
        <v>8.6349402972536338E-3</v>
      </c>
      <c r="Q484">
        <f>SUMIF(O:O,O484,A:A)</f>
        <v>28147702.431400008</v>
      </c>
    </row>
    <row r="485" spans="1:17" x14ac:dyDescent="0.3">
      <c r="A485">
        <v>405483.2</v>
      </c>
      <c r="B485" t="s">
        <v>37</v>
      </c>
      <c r="C485">
        <v>41.222999999999999</v>
      </c>
      <c r="D485">
        <v>-111.97383000000001</v>
      </c>
      <c r="E485">
        <v>36.238162807952243</v>
      </c>
      <c r="F485">
        <v>-93.11992684259171</v>
      </c>
      <c r="G485">
        <v>38.1930550475033</v>
      </c>
      <c r="H485">
        <v>-78.468336661466452</v>
      </c>
      <c r="I485">
        <v>39.364199152550128</v>
      </c>
      <c r="J485">
        <v>-118.93146197067428</v>
      </c>
      <c r="K485">
        <v>1722.4591945931604</v>
      </c>
      <c r="L485">
        <v>2868.0023854286292</v>
      </c>
      <c r="M485">
        <v>625.01810999716167</v>
      </c>
      <c r="N485">
        <v>625.01810999716167</v>
      </c>
      <c r="O485" t="s">
        <v>375</v>
      </c>
      <c r="P485" s="13">
        <f>A485/Q485</f>
        <v>1.4405552317750295E-2</v>
      </c>
      <c r="Q485">
        <f>SUMIF(O:O,O485,A:A)</f>
        <v>28147702.431400008</v>
      </c>
    </row>
    <row r="486" spans="1:17" x14ac:dyDescent="0.3">
      <c r="A486">
        <v>146018.12000000002</v>
      </c>
      <c r="B486" t="s">
        <v>37</v>
      </c>
      <c r="C486">
        <v>41.222999999999999</v>
      </c>
      <c r="D486">
        <v>-111.97383000000001</v>
      </c>
      <c r="E486">
        <v>36.238162807952243</v>
      </c>
      <c r="F486">
        <v>-93.11992684259171</v>
      </c>
      <c r="G486">
        <v>38.1930550475033</v>
      </c>
      <c r="H486">
        <v>-78.468336661466452</v>
      </c>
      <c r="I486">
        <v>39.364199152550128</v>
      </c>
      <c r="J486">
        <v>-118.93146197067428</v>
      </c>
      <c r="K486">
        <v>1722.4591945931604</v>
      </c>
      <c r="L486">
        <v>2868.0023854286292</v>
      </c>
      <c r="M486">
        <v>625.01810999716167</v>
      </c>
      <c r="N486">
        <v>625.01810999716167</v>
      </c>
      <c r="O486" t="s">
        <v>375</v>
      </c>
      <c r="P486" s="13">
        <f>A486/Q486</f>
        <v>5.1875679855528933E-3</v>
      </c>
      <c r="Q486">
        <f>SUMIF(O:O,O486,A:A)</f>
        <v>28147702.431400008</v>
      </c>
    </row>
    <row r="487" spans="1:17" x14ac:dyDescent="0.3">
      <c r="A487">
        <v>80326.039999999994</v>
      </c>
      <c r="B487" t="s">
        <v>37</v>
      </c>
      <c r="C487">
        <v>41.222999999999999</v>
      </c>
      <c r="D487">
        <v>-111.97383000000001</v>
      </c>
      <c r="E487">
        <v>36.238162807952243</v>
      </c>
      <c r="F487">
        <v>-93.11992684259171</v>
      </c>
      <c r="G487">
        <v>38.1930550475033</v>
      </c>
      <c r="H487">
        <v>-78.468336661466452</v>
      </c>
      <c r="I487">
        <v>39.364199152550128</v>
      </c>
      <c r="J487">
        <v>-118.93146197067428</v>
      </c>
      <c r="K487">
        <v>1722.4591945931604</v>
      </c>
      <c r="L487">
        <v>2868.0023854286292</v>
      </c>
      <c r="M487">
        <v>625.01810999716167</v>
      </c>
      <c r="N487">
        <v>625.01810999716167</v>
      </c>
      <c r="O487" t="s">
        <v>375</v>
      </c>
      <c r="P487" s="13">
        <f>A487/Q487</f>
        <v>2.8537334510966243E-3</v>
      </c>
      <c r="Q487">
        <f>SUMIF(O:O,O487,A:A)</f>
        <v>28147702.431400008</v>
      </c>
    </row>
    <row r="488" spans="1:17" x14ac:dyDescent="0.3">
      <c r="A488">
        <v>796592</v>
      </c>
      <c r="B488" t="s">
        <v>27</v>
      </c>
      <c r="C488">
        <v>33.745472999999997</v>
      </c>
      <c r="D488">
        <v>-117.867653</v>
      </c>
      <c r="E488">
        <v>36.238162807952243</v>
      </c>
      <c r="F488">
        <v>-93.11992684259171</v>
      </c>
      <c r="G488">
        <v>38.1930550475033</v>
      </c>
      <c r="H488">
        <v>-78.468336661466452</v>
      </c>
      <c r="I488">
        <v>39.364199152550128</v>
      </c>
      <c r="J488">
        <v>-118.93146197067428</v>
      </c>
      <c r="K488">
        <v>2265.126080877199</v>
      </c>
      <c r="L488">
        <v>3553.0806790543397</v>
      </c>
      <c r="M488">
        <v>631.19957931118256</v>
      </c>
      <c r="N488">
        <v>631.19957931118256</v>
      </c>
      <c r="O488" t="s">
        <v>375</v>
      </c>
      <c r="P488" s="13">
        <f>A488/Q488</f>
        <v>2.8300427075403724E-2</v>
      </c>
      <c r="Q488">
        <f>SUMIF(O:O,O488,A:A)</f>
        <v>28147702.431400008</v>
      </c>
    </row>
    <row r="489" spans="1:17" x14ac:dyDescent="0.3">
      <c r="A489">
        <v>55244.53</v>
      </c>
      <c r="B489" t="s">
        <v>92</v>
      </c>
      <c r="C489">
        <v>33.317841999999999</v>
      </c>
      <c r="D489">
        <v>-117.32051199999999</v>
      </c>
      <c r="E489">
        <v>36.238162807952243</v>
      </c>
      <c r="F489">
        <v>-93.11992684259171</v>
      </c>
      <c r="G489">
        <v>38.1930550475033</v>
      </c>
      <c r="H489">
        <v>-78.468336661466452</v>
      </c>
      <c r="I489">
        <v>39.364199152550128</v>
      </c>
      <c r="J489">
        <v>-118.93146197067428</v>
      </c>
      <c r="K489">
        <v>2228.0659457966804</v>
      </c>
      <c r="L489">
        <v>3521.4554705864366</v>
      </c>
      <c r="M489">
        <v>686.67955017368649</v>
      </c>
      <c r="N489">
        <v>686.67955017368649</v>
      </c>
      <c r="O489" t="s">
        <v>375</v>
      </c>
      <c r="P489" s="13">
        <f>A489/Q489</f>
        <v>1.9626656965924254E-3</v>
      </c>
      <c r="Q489">
        <f>SUMIF(O:O,O489,A:A)</f>
        <v>28147702.431400008</v>
      </c>
    </row>
    <row r="490" spans="1:17" x14ac:dyDescent="0.3">
      <c r="A490">
        <v>5445.6399999999994</v>
      </c>
      <c r="B490" t="s">
        <v>136</v>
      </c>
      <c r="C490">
        <v>33.195869999999999</v>
      </c>
      <c r="D490">
        <v>-117.37948299999999</v>
      </c>
      <c r="E490">
        <v>36.238162807952243</v>
      </c>
      <c r="F490">
        <v>-93.11992684259171</v>
      </c>
      <c r="G490">
        <v>38.1930550475033</v>
      </c>
      <c r="H490">
        <v>-78.468336661466452</v>
      </c>
      <c r="I490">
        <v>39.364199152550128</v>
      </c>
      <c r="J490">
        <v>-118.93146197067428</v>
      </c>
      <c r="K490">
        <v>2236.9447231142249</v>
      </c>
      <c r="L490">
        <v>3531.2770935037074</v>
      </c>
      <c r="M490">
        <v>698.84249500511442</v>
      </c>
      <c r="N490">
        <v>698.84249500511442</v>
      </c>
      <c r="O490" t="s">
        <v>375</v>
      </c>
      <c r="P490" s="13">
        <f>A490/Q490</f>
        <v>1.9346658979615852E-4</v>
      </c>
      <c r="Q490">
        <f>SUMIF(O:O,O490,A:A)</f>
        <v>28147702.431400008</v>
      </c>
    </row>
    <row r="491" spans="1:17" x14ac:dyDescent="0.3">
      <c r="A491">
        <v>2811.7</v>
      </c>
      <c r="B491" t="s">
        <v>137</v>
      </c>
      <c r="C491">
        <v>33.200037000000002</v>
      </c>
      <c r="D491">
        <v>-117.242536</v>
      </c>
      <c r="E491">
        <v>36.238162807952243</v>
      </c>
      <c r="F491">
        <v>-93.11992684259171</v>
      </c>
      <c r="G491">
        <v>38.1930550475033</v>
      </c>
      <c r="H491">
        <v>-78.468336661466452</v>
      </c>
      <c r="I491">
        <v>39.364199152550128</v>
      </c>
      <c r="J491">
        <v>-118.93146197067428</v>
      </c>
      <c r="K491">
        <v>2224.5432714223216</v>
      </c>
      <c r="L491">
        <v>3519.1646395638845</v>
      </c>
      <c r="M491">
        <v>700.93148525261813</v>
      </c>
      <c r="N491">
        <v>700.93148525261813</v>
      </c>
      <c r="O491" t="s">
        <v>375</v>
      </c>
      <c r="P491" s="13">
        <f>A491/Q491</f>
        <v>9.9890923845472515E-5</v>
      </c>
      <c r="Q491">
        <f>SUMIF(O:O,O491,A:A)</f>
        <v>28147702.431400008</v>
      </c>
    </row>
    <row r="492" spans="1:17" x14ac:dyDescent="0.3">
      <c r="A492">
        <v>528755.76</v>
      </c>
      <c r="B492" t="s">
        <v>30</v>
      </c>
      <c r="C492">
        <v>45.143731000000002</v>
      </c>
      <c r="D492">
        <v>-122.855372</v>
      </c>
      <c r="E492">
        <v>36.238162807952243</v>
      </c>
      <c r="F492">
        <v>-93.11992684259171</v>
      </c>
      <c r="G492">
        <v>38.1930550475033</v>
      </c>
      <c r="H492">
        <v>-78.468336661466452</v>
      </c>
      <c r="I492">
        <v>39.364199152550128</v>
      </c>
      <c r="J492">
        <v>-118.93146197067428</v>
      </c>
      <c r="K492">
        <v>2675.5215444116839</v>
      </c>
      <c r="L492">
        <v>3718.0988796380411</v>
      </c>
      <c r="M492">
        <v>718.27876719010919</v>
      </c>
      <c r="N492">
        <v>718.27876719010919</v>
      </c>
      <c r="O492" t="s">
        <v>375</v>
      </c>
      <c r="P492" s="13">
        <f>A492/Q492</f>
        <v>1.8785041560271346E-2</v>
      </c>
      <c r="Q492">
        <f>SUMIF(O:O,O492,A:A)</f>
        <v>28147702.431400008</v>
      </c>
    </row>
    <row r="493" spans="1:17" x14ac:dyDescent="0.3">
      <c r="A493">
        <v>315898.68</v>
      </c>
      <c r="B493" t="s">
        <v>44</v>
      </c>
      <c r="C493">
        <v>45.407620999999999</v>
      </c>
      <c r="D493">
        <v>-122.570369</v>
      </c>
      <c r="E493">
        <v>36.238162807952243</v>
      </c>
      <c r="F493">
        <v>-93.11992684259171</v>
      </c>
      <c r="G493">
        <v>38.1930550475033</v>
      </c>
      <c r="H493">
        <v>-78.468336661466452</v>
      </c>
      <c r="I493">
        <v>39.364199152550128</v>
      </c>
      <c r="J493">
        <v>-118.93146197067428</v>
      </c>
      <c r="K493">
        <v>2659.4747286114921</v>
      </c>
      <c r="L493">
        <v>3693.9183255070648</v>
      </c>
      <c r="M493">
        <v>734.39879021020624</v>
      </c>
      <c r="N493">
        <v>734.39879021020624</v>
      </c>
      <c r="O493" t="s">
        <v>375</v>
      </c>
      <c r="P493" s="13">
        <f>A493/Q493</f>
        <v>1.1222893974024716E-2</v>
      </c>
      <c r="Q493">
        <f>SUMIF(O:O,O493,A:A)</f>
        <v>28147702.431400008</v>
      </c>
    </row>
    <row r="494" spans="1:17" x14ac:dyDescent="0.3">
      <c r="A494">
        <v>100560.76</v>
      </c>
      <c r="B494" t="s">
        <v>44</v>
      </c>
      <c r="C494">
        <v>45.407620999999999</v>
      </c>
      <c r="D494">
        <v>-122.570369</v>
      </c>
      <c r="E494">
        <v>36.238162807952243</v>
      </c>
      <c r="F494">
        <v>-93.11992684259171</v>
      </c>
      <c r="G494">
        <v>38.1930550475033</v>
      </c>
      <c r="H494">
        <v>-78.468336661466452</v>
      </c>
      <c r="I494">
        <v>39.364199152550128</v>
      </c>
      <c r="J494">
        <v>-118.93146197067428</v>
      </c>
      <c r="K494">
        <v>2659.4747286114921</v>
      </c>
      <c r="L494">
        <v>3693.9183255070648</v>
      </c>
      <c r="M494">
        <v>734.39879021020624</v>
      </c>
      <c r="N494">
        <v>734.39879021020624</v>
      </c>
      <c r="O494" t="s">
        <v>375</v>
      </c>
      <c r="P494" s="13">
        <f>A494/Q494</f>
        <v>3.5726098869021728E-3</v>
      </c>
      <c r="Q494">
        <f>SUMIF(O:O,O494,A:A)</f>
        <v>28147702.431400008</v>
      </c>
    </row>
    <row r="495" spans="1:17" x14ac:dyDescent="0.3">
      <c r="A495">
        <v>21450</v>
      </c>
      <c r="B495" t="s">
        <v>118</v>
      </c>
      <c r="C495">
        <v>32.640053999999999</v>
      </c>
      <c r="D495">
        <v>-117.08419600000001</v>
      </c>
      <c r="E495">
        <v>36.238162807952243</v>
      </c>
      <c r="F495">
        <v>-93.11992684259171</v>
      </c>
      <c r="G495">
        <v>38.1930550475033</v>
      </c>
      <c r="H495">
        <v>-78.468336661466452</v>
      </c>
      <c r="I495">
        <v>39.364199152550128</v>
      </c>
      <c r="J495">
        <v>-118.93146197067428</v>
      </c>
      <c r="K495">
        <v>2227.7835006699402</v>
      </c>
      <c r="L495">
        <v>3527.3029112380182</v>
      </c>
      <c r="M495">
        <v>764.62156908304814</v>
      </c>
      <c r="N495">
        <v>764.62156908304814</v>
      </c>
      <c r="O495" t="s">
        <v>375</v>
      </c>
      <c r="P495" s="13">
        <f>A495/Q495</f>
        <v>7.6205154052188552E-4</v>
      </c>
      <c r="Q495">
        <f>SUMIF(O:O,O495,A:A)</f>
        <v>28147702.431400008</v>
      </c>
    </row>
    <row r="496" spans="1:17" x14ac:dyDescent="0.3">
      <c r="A496">
        <v>1290.24</v>
      </c>
      <c r="B496" t="s">
        <v>118</v>
      </c>
      <c r="C496">
        <v>32.640053999999999</v>
      </c>
      <c r="D496">
        <v>-117.08419600000001</v>
      </c>
      <c r="E496">
        <v>36.238162807952243</v>
      </c>
      <c r="F496">
        <v>-93.11992684259171</v>
      </c>
      <c r="G496">
        <v>38.1930550475033</v>
      </c>
      <c r="H496">
        <v>-78.468336661466452</v>
      </c>
      <c r="I496">
        <v>39.364199152550128</v>
      </c>
      <c r="J496">
        <v>-118.93146197067428</v>
      </c>
      <c r="K496">
        <v>2227.7835006699402</v>
      </c>
      <c r="L496">
        <v>3527.3029112380182</v>
      </c>
      <c r="M496">
        <v>764.62156908304814</v>
      </c>
      <c r="N496">
        <v>764.62156908304814</v>
      </c>
      <c r="O496" t="s">
        <v>375</v>
      </c>
      <c r="P496" s="13">
        <f>A496/Q496</f>
        <v>4.5838199517154199E-5</v>
      </c>
      <c r="Q496">
        <f>SUMIF(O:O,O496,A:A)</f>
        <v>28147702.431400008</v>
      </c>
    </row>
    <row r="497" spans="1:17" x14ac:dyDescent="0.3">
      <c r="A497">
        <v>71788.989999999991</v>
      </c>
      <c r="B497" t="s">
        <v>87</v>
      </c>
      <c r="C497">
        <v>32.978656999999998</v>
      </c>
      <c r="D497">
        <v>-115.53026699999999</v>
      </c>
      <c r="E497">
        <v>36.238162807952243</v>
      </c>
      <c r="F497">
        <v>-93.11992684259171</v>
      </c>
      <c r="G497">
        <v>38.1930550475033</v>
      </c>
      <c r="H497">
        <v>-78.468336661466452</v>
      </c>
      <c r="I497">
        <v>39.364199152550128</v>
      </c>
      <c r="J497">
        <v>-118.93146197067428</v>
      </c>
      <c r="K497">
        <v>2077.8725353450022</v>
      </c>
      <c r="L497">
        <v>3378.2054446091538</v>
      </c>
      <c r="M497">
        <v>771.71038367438939</v>
      </c>
      <c r="N497">
        <v>771.71038367438939</v>
      </c>
      <c r="O497" t="s">
        <v>375</v>
      </c>
      <c r="P497" s="13">
        <f>A497/Q497</f>
        <v>2.550438714312831E-3</v>
      </c>
      <c r="Q497">
        <f>SUMIF(O:O,O497,A:A)</f>
        <v>28147702.431400008</v>
      </c>
    </row>
    <row r="498" spans="1:17" x14ac:dyDescent="0.3">
      <c r="A498">
        <v>10382</v>
      </c>
      <c r="B498" t="s">
        <v>132</v>
      </c>
      <c r="C498">
        <v>32.678947999999998</v>
      </c>
      <c r="D498">
        <v>-115.49888300000001</v>
      </c>
      <c r="E498">
        <v>36.238162807952243</v>
      </c>
      <c r="F498">
        <v>-93.11992684259171</v>
      </c>
      <c r="G498">
        <v>38.1930550475033</v>
      </c>
      <c r="H498">
        <v>-78.468336661466452</v>
      </c>
      <c r="I498">
        <v>39.364199152550128</v>
      </c>
      <c r="J498">
        <v>-118.93146197067428</v>
      </c>
      <c r="K498">
        <v>2084.6544078287548</v>
      </c>
      <c r="L498">
        <v>3387.2496270537677</v>
      </c>
      <c r="M498">
        <v>803.56697269504207</v>
      </c>
      <c r="N498">
        <v>803.56697269504207</v>
      </c>
      <c r="O498" t="s">
        <v>375</v>
      </c>
      <c r="P498" s="13">
        <f>A498/Q498</f>
        <v>3.6884005098826179E-4</v>
      </c>
      <c r="Q498">
        <f>SUMIF(O:O,O498,A:A)</f>
        <v>28147702.431400008</v>
      </c>
    </row>
    <row r="499" spans="1:17" x14ac:dyDescent="0.3">
      <c r="A499">
        <v>93140.959999999992</v>
      </c>
      <c r="B499" t="s">
        <v>78</v>
      </c>
      <c r="C499">
        <v>33.450043000000001</v>
      </c>
      <c r="D499">
        <v>-112.259321</v>
      </c>
      <c r="E499">
        <v>36.238162807952243</v>
      </c>
      <c r="F499">
        <v>-93.11992684259171</v>
      </c>
      <c r="G499">
        <v>38.1930550475033</v>
      </c>
      <c r="H499">
        <v>-78.468336661466452</v>
      </c>
      <c r="I499">
        <v>39.364199152550128</v>
      </c>
      <c r="J499">
        <v>-118.93146197067428</v>
      </c>
      <c r="K499">
        <v>1770.8748942475011</v>
      </c>
      <c r="L499">
        <v>3074.4413071922409</v>
      </c>
      <c r="M499">
        <v>887.05732701442776</v>
      </c>
      <c r="N499">
        <v>887.05732701442776</v>
      </c>
      <c r="O499" t="s">
        <v>375</v>
      </c>
      <c r="P499" s="13">
        <f>A499/Q499</f>
        <v>3.3090075549504576E-3</v>
      </c>
      <c r="Q499">
        <f>SUMIF(O:O,O499,A:A)</f>
        <v>28147702.431400008</v>
      </c>
    </row>
    <row r="500" spans="1:17" x14ac:dyDescent="0.3">
      <c r="A500">
        <v>833.58</v>
      </c>
      <c r="B500" t="s">
        <v>78</v>
      </c>
      <c r="C500">
        <v>33.450043000000001</v>
      </c>
      <c r="D500">
        <v>-112.259321</v>
      </c>
      <c r="E500">
        <v>36.238162807952243</v>
      </c>
      <c r="F500">
        <v>-93.11992684259171</v>
      </c>
      <c r="G500">
        <v>38.1930550475033</v>
      </c>
      <c r="H500">
        <v>-78.468336661466452</v>
      </c>
      <c r="I500">
        <v>39.364199152550128</v>
      </c>
      <c r="J500">
        <v>-118.93146197067428</v>
      </c>
      <c r="K500">
        <v>1770.8748942475011</v>
      </c>
      <c r="L500">
        <v>3074.4413071922409</v>
      </c>
      <c r="M500">
        <v>887.05732701442776</v>
      </c>
      <c r="N500">
        <v>887.05732701442776</v>
      </c>
      <c r="O500" t="s">
        <v>375</v>
      </c>
      <c r="P500" s="13">
        <f>A500/Q500</f>
        <v>2.9614495251665891E-5</v>
      </c>
      <c r="Q500">
        <f>SUMIF(O:O,O500,A:A)</f>
        <v>28147702.431400008</v>
      </c>
    </row>
    <row r="501" spans="1:17" x14ac:dyDescent="0.3">
      <c r="A501">
        <v>70287</v>
      </c>
      <c r="B501" t="s">
        <v>88</v>
      </c>
      <c r="C501">
        <v>33.448377000000001</v>
      </c>
      <c r="D501">
        <v>-112.074037</v>
      </c>
      <c r="E501">
        <v>36.238162807952243</v>
      </c>
      <c r="F501">
        <v>-93.11992684259171</v>
      </c>
      <c r="G501">
        <v>38.1930550475033</v>
      </c>
      <c r="H501">
        <v>-78.468336661466452</v>
      </c>
      <c r="I501">
        <v>39.364199152550128</v>
      </c>
      <c r="J501">
        <v>-118.93146197067428</v>
      </c>
      <c r="K501">
        <v>1754.3591205589698</v>
      </c>
      <c r="L501">
        <v>3058.3113616213782</v>
      </c>
      <c r="M501">
        <v>898.40621510655637</v>
      </c>
      <c r="N501">
        <v>898.40621510655637</v>
      </c>
      <c r="O501" t="s">
        <v>375</v>
      </c>
      <c r="P501" s="13">
        <f>A501/Q501</f>
        <v>2.4970776983059099E-3</v>
      </c>
      <c r="Q501">
        <f>SUMIF(O:O,O501,A:A)</f>
        <v>28147702.431400008</v>
      </c>
    </row>
    <row r="502" spans="1:17" x14ac:dyDescent="0.3">
      <c r="A502">
        <v>37440</v>
      </c>
      <c r="B502" t="s">
        <v>83</v>
      </c>
      <c r="C502">
        <v>33.425510000000003</v>
      </c>
      <c r="D502">
        <v>-111.940005</v>
      </c>
      <c r="E502">
        <v>36.238162807952243</v>
      </c>
      <c r="F502">
        <v>-93.11992684259171</v>
      </c>
      <c r="G502">
        <v>38.1930550475033</v>
      </c>
      <c r="H502">
        <v>-78.468336661466452</v>
      </c>
      <c r="I502">
        <v>39.364199152550128</v>
      </c>
      <c r="J502">
        <v>-118.93146197067428</v>
      </c>
      <c r="K502">
        <v>1743.0613962775869</v>
      </c>
      <c r="L502">
        <v>3047.4513676033935</v>
      </c>
      <c r="M502">
        <v>908.51217525523816</v>
      </c>
      <c r="N502">
        <v>908.51217525523816</v>
      </c>
      <c r="O502" t="s">
        <v>375</v>
      </c>
      <c r="P502" s="13">
        <f>A502/Q502</f>
        <v>1.3301263252745638E-3</v>
      </c>
      <c r="Q502">
        <f>SUMIF(O:O,O502,A:A)</f>
        <v>28147702.431400008</v>
      </c>
    </row>
    <row r="503" spans="1:17" x14ac:dyDescent="0.3">
      <c r="A503">
        <v>37440</v>
      </c>
      <c r="B503" t="s">
        <v>83</v>
      </c>
      <c r="C503">
        <v>33.425510000000003</v>
      </c>
      <c r="D503">
        <v>-111.940005</v>
      </c>
      <c r="E503">
        <v>36.238162807952243</v>
      </c>
      <c r="F503">
        <v>-93.11992684259171</v>
      </c>
      <c r="G503">
        <v>38.1930550475033</v>
      </c>
      <c r="H503">
        <v>-78.468336661466452</v>
      </c>
      <c r="I503">
        <v>39.364199152550128</v>
      </c>
      <c r="J503">
        <v>-118.93146197067428</v>
      </c>
      <c r="K503">
        <v>1743.0613962775869</v>
      </c>
      <c r="L503">
        <v>3047.4513676033935</v>
      </c>
      <c r="M503">
        <v>908.51217525523816</v>
      </c>
      <c r="N503">
        <v>908.51217525523816</v>
      </c>
      <c r="O503" t="s">
        <v>375</v>
      </c>
      <c r="P503" s="13">
        <f>A503/Q503</f>
        <v>1.3301263252745638E-3</v>
      </c>
      <c r="Q503">
        <f>SUMIF(O:O,O503,A:A)</f>
        <v>28147702.431400008</v>
      </c>
    </row>
    <row r="504" spans="1:17" x14ac:dyDescent="0.3">
      <c r="A504">
        <v>1244729.0399999996</v>
      </c>
      <c r="B504" t="s">
        <v>83</v>
      </c>
      <c r="C504">
        <v>33.425510000000003</v>
      </c>
      <c r="D504">
        <v>-111.940005</v>
      </c>
      <c r="E504">
        <v>36.238162807952243</v>
      </c>
      <c r="F504">
        <v>-93.11992684259171</v>
      </c>
      <c r="G504">
        <v>38.1930550475033</v>
      </c>
      <c r="H504">
        <v>-78.468336661466452</v>
      </c>
      <c r="I504">
        <v>39.364199152550128</v>
      </c>
      <c r="J504">
        <v>-118.93146197067428</v>
      </c>
      <c r="K504">
        <v>1743.0613962775869</v>
      </c>
      <c r="L504">
        <v>3047.4513676033935</v>
      </c>
      <c r="M504">
        <v>908.51217525523816</v>
      </c>
      <c r="N504">
        <v>908.51217525523816</v>
      </c>
      <c r="O504" t="s">
        <v>375</v>
      </c>
      <c r="P504" s="13">
        <f>A504/Q504</f>
        <v>4.4221337177824123E-2</v>
      </c>
      <c r="Q504">
        <f>SUMIF(O:O,O504,A:A)</f>
        <v>28147702.431400008</v>
      </c>
    </row>
    <row r="505" spans="1:17" x14ac:dyDescent="0.3">
      <c r="A505">
        <v>449127.01</v>
      </c>
      <c r="B505" t="s">
        <v>34</v>
      </c>
      <c r="C505">
        <v>47.203156999999997</v>
      </c>
      <c r="D505">
        <v>-122.240397</v>
      </c>
      <c r="E505">
        <v>36.238162807952243</v>
      </c>
      <c r="F505">
        <v>-93.11992684259171</v>
      </c>
      <c r="G505">
        <v>38.1930550475033</v>
      </c>
      <c r="H505">
        <v>-78.468336661466452</v>
      </c>
      <c r="I505">
        <v>39.364199152550128</v>
      </c>
      <c r="J505">
        <v>-118.93146197067428</v>
      </c>
      <c r="K505">
        <v>2682.7559868958165</v>
      </c>
      <c r="L505">
        <v>3661.5070968275945</v>
      </c>
      <c r="M505">
        <v>909.69337913331742</v>
      </c>
      <c r="N505">
        <v>909.69337913331742</v>
      </c>
      <c r="O505" t="s">
        <v>375</v>
      </c>
      <c r="P505" s="13">
        <f>A505/Q505</f>
        <v>1.595608064617661E-2</v>
      </c>
      <c r="Q505">
        <f>SUMIF(O:O,O505,A:A)</f>
        <v>28147702.431400008</v>
      </c>
    </row>
    <row r="506" spans="1:17" x14ac:dyDescent="0.3">
      <c r="A506">
        <v>215323.04</v>
      </c>
      <c r="B506" t="s">
        <v>34</v>
      </c>
      <c r="C506">
        <v>47.203156999999997</v>
      </c>
      <c r="D506">
        <v>-122.240397</v>
      </c>
      <c r="E506">
        <v>36.238162807952243</v>
      </c>
      <c r="F506">
        <v>-93.11992684259171</v>
      </c>
      <c r="G506">
        <v>38.1930550475033</v>
      </c>
      <c r="H506">
        <v>-78.468336661466452</v>
      </c>
      <c r="I506">
        <v>39.364199152550128</v>
      </c>
      <c r="J506">
        <v>-118.93146197067428</v>
      </c>
      <c r="K506">
        <v>2682.7559868958165</v>
      </c>
      <c r="L506">
        <v>3661.5070968275945</v>
      </c>
      <c r="M506">
        <v>909.69337913331742</v>
      </c>
      <c r="N506">
        <v>909.69337913331742</v>
      </c>
      <c r="O506" t="s">
        <v>375</v>
      </c>
      <c r="P506" s="13">
        <f>A506/Q506</f>
        <v>7.6497554471727548E-3</v>
      </c>
      <c r="Q506">
        <f>SUMIF(O:O,O506,A:A)</f>
        <v>28147702.431400008</v>
      </c>
    </row>
    <row r="507" spans="1:17" x14ac:dyDescent="0.3">
      <c r="A507">
        <v>1806.0900000000001</v>
      </c>
      <c r="B507" t="s">
        <v>34</v>
      </c>
      <c r="C507">
        <v>47.203156999999997</v>
      </c>
      <c r="D507">
        <v>-122.240397</v>
      </c>
      <c r="E507">
        <v>36.238162807952243</v>
      </c>
      <c r="F507">
        <v>-93.11992684259171</v>
      </c>
      <c r="G507">
        <v>38.1930550475033</v>
      </c>
      <c r="H507">
        <v>-78.468336661466452</v>
      </c>
      <c r="I507">
        <v>39.364199152550128</v>
      </c>
      <c r="J507">
        <v>-118.93146197067428</v>
      </c>
      <c r="K507">
        <v>2682.7559868958165</v>
      </c>
      <c r="L507">
        <v>3661.5070968275945</v>
      </c>
      <c r="M507">
        <v>909.69337913331742</v>
      </c>
      <c r="N507">
        <v>909.69337913331742</v>
      </c>
      <c r="O507" t="s">
        <v>375</v>
      </c>
      <c r="P507" s="13">
        <f>A507/Q507</f>
        <v>6.4164739711942772E-5</v>
      </c>
      <c r="Q507">
        <f>SUMIF(O:O,O507,A:A)</f>
        <v>28147702.431400008</v>
      </c>
    </row>
    <row r="508" spans="1:17" x14ac:dyDescent="0.3">
      <c r="A508">
        <v>571984.92000000016</v>
      </c>
      <c r="B508" t="s">
        <v>34</v>
      </c>
      <c r="C508">
        <v>47.203156999999997</v>
      </c>
      <c r="D508">
        <v>-122.240397</v>
      </c>
      <c r="E508">
        <v>36.238162807952243</v>
      </c>
      <c r="F508">
        <v>-93.11992684259171</v>
      </c>
      <c r="G508">
        <v>38.1930550475033</v>
      </c>
      <c r="H508">
        <v>-78.468336661466452</v>
      </c>
      <c r="I508">
        <v>39.364199152550128</v>
      </c>
      <c r="J508">
        <v>-118.93146197067428</v>
      </c>
      <c r="K508">
        <v>2682.7559868958165</v>
      </c>
      <c r="L508">
        <v>3661.5070968275945</v>
      </c>
      <c r="M508">
        <v>909.69337913331742</v>
      </c>
      <c r="N508">
        <v>909.69337913331742</v>
      </c>
      <c r="O508" t="s">
        <v>375</v>
      </c>
      <c r="P508" s="13">
        <f>A508/Q508</f>
        <v>2.0320838668591495E-2</v>
      </c>
      <c r="Q508">
        <f>SUMIF(O:O,O508,A:A)</f>
        <v>28147702.431400008</v>
      </c>
    </row>
    <row r="509" spans="1:17" x14ac:dyDescent="0.3">
      <c r="A509">
        <v>3184.62</v>
      </c>
      <c r="B509" t="s">
        <v>34</v>
      </c>
      <c r="C509">
        <v>47.203156999999997</v>
      </c>
      <c r="D509">
        <v>-122.240397</v>
      </c>
      <c r="E509">
        <v>36.238162807952243</v>
      </c>
      <c r="F509">
        <v>-93.11992684259171</v>
      </c>
      <c r="G509">
        <v>38.1930550475033</v>
      </c>
      <c r="H509">
        <v>-78.468336661466452</v>
      </c>
      <c r="I509">
        <v>39.364199152550128</v>
      </c>
      <c r="J509">
        <v>-118.93146197067428</v>
      </c>
      <c r="K509">
        <v>2682.7559868958165</v>
      </c>
      <c r="L509">
        <v>3661.5070968275945</v>
      </c>
      <c r="M509">
        <v>909.69337913331742</v>
      </c>
      <c r="N509">
        <v>909.69337913331742</v>
      </c>
      <c r="O509" t="s">
        <v>375</v>
      </c>
      <c r="P509" s="13">
        <f>A509/Q509</f>
        <v>1.1313960731826606E-4</v>
      </c>
      <c r="Q509">
        <f>SUMIF(O:O,O509,A:A)</f>
        <v>28147702.431400008</v>
      </c>
    </row>
    <row r="510" spans="1:17" x14ac:dyDescent="0.3">
      <c r="A510">
        <v>2036.72</v>
      </c>
      <c r="B510" t="s">
        <v>160</v>
      </c>
      <c r="C510">
        <v>33.306159999999998</v>
      </c>
      <c r="D510">
        <v>-111.84125</v>
      </c>
      <c r="E510">
        <v>36.238162807952243</v>
      </c>
      <c r="F510">
        <v>-93.11992684259171</v>
      </c>
      <c r="G510">
        <v>38.1930550475033</v>
      </c>
      <c r="H510">
        <v>-78.468336661466452</v>
      </c>
      <c r="I510">
        <v>39.364199152550128</v>
      </c>
      <c r="J510">
        <v>-118.93146197067428</v>
      </c>
      <c r="K510">
        <v>1737.8614054086488</v>
      </c>
      <c r="L510">
        <v>3043.3021055804261</v>
      </c>
      <c r="M510">
        <v>924.49237527363164</v>
      </c>
      <c r="N510">
        <v>924.49237527363164</v>
      </c>
      <c r="O510" t="s">
        <v>375</v>
      </c>
      <c r="P510" s="13">
        <f>A510/Q510</f>
        <v>7.2358303664882737E-5</v>
      </c>
      <c r="Q510">
        <f>SUMIF(O:O,O510,A:A)</f>
        <v>28147702.431400008</v>
      </c>
    </row>
    <row r="511" spans="1:17" x14ac:dyDescent="0.3">
      <c r="A511">
        <v>486650.49599999993</v>
      </c>
      <c r="B511" t="s">
        <v>322</v>
      </c>
      <c r="C511">
        <v>47.380934000000003</v>
      </c>
      <c r="D511">
        <v>-122.234843</v>
      </c>
      <c r="E511">
        <v>36.238162807952243</v>
      </c>
      <c r="F511">
        <v>-93.11992684259171</v>
      </c>
      <c r="G511">
        <v>38.1930550475033</v>
      </c>
      <c r="H511">
        <v>-78.468336661466452</v>
      </c>
      <c r="I511">
        <v>39.364199152550128</v>
      </c>
      <c r="J511">
        <v>-118.93146197067428</v>
      </c>
      <c r="K511">
        <v>2687.827294836537</v>
      </c>
      <c r="L511">
        <v>3660.930884737837</v>
      </c>
      <c r="M511">
        <v>928.22025985036828</v>
      </c>
      <c r="N511">
        <v>928.22025985036828</v>
      </c>
      <c r="O511" t="s">
        <v>375</v>
      </c>
      <c r="P511" s="13">
        <f>A511/Q511</f>
        <v>1.7289172968416765E-2</v>
      </c>
      <c r="Q511">
        <f>SUMIF(O:O,O511,A:A)</f>
        <v>28147702.431400008</v>
      </c>
    </row>
    <row r="512" spans="1:17" x14ac:dyDescent="0.3">
      <c r="A512">
        <v>205988.38</v>
      </c>
      <c r="B512" t="s">
        <v>56</v>
      </c>
      <c r="C512">
        <v>47.674343</v>
      </c>
      <c r="D512">
        <v>-117.112424</v>
      </c>
      <c r="E512">
        <v>36.238162807952243</v>
      </c>
      <c r="F512">
        <v>-93.11992684259171</v>
      </c>
      <c r="G512">
        <v>38.1930550475033</v>
      </c>
      <c r="H512">
        <v>-78.468336661466452</v>
      </c>
      <c r="I512">
        <v>39.364199152550128</v>
      </c>
      <c r="J512">
        <v>-118.93146197067428</v>
      </c>
      <c r="K512">
        <v>2337.9604625977577</v>
      </c>
      <c r="L512">
        <v>3277.6215202056687</v>
      </c>
      <c r="M512">
        <v>933.1348025955233</v>
      </c>
      <c r="N512">
        <v>933.1348025955233</v>
      </c>
      <c r="O512" t="s">
        <v>375</v>
      </c>
      <c r="P512" s="13">
        <f>A512/Q512</f>
        <v>7.3181241169514013E-3</v>
      </c>
      <c r="Q512">
        <f>SUMIF(O:O,O512,A:A)</f>
        <v>28147702.431400008</v>
      </c>
    </row>
    <row r="513" spans="1:17" x14ac:dyDescent="0.3">
      <c r="A513">
        <v>93540.160000000003</v>
      </c>
      <c r="B513" t="s">
        <v>77</v>
      </c>
      <c r="C513">
        <v>47.606209999999997</v>
      </c>
      <c r="D513">
        <v>-122.332071</v>
      </c>
      <c r="E513">
        <v>36.238162807952243</v>
      </c>
      <c r="F513">
        <v>-93.11992684259171</v>
      </c>
      <c r="G513">
        <v>38.1930550475033</v>
      </c>
      <c r="H513">
        <v>-78.468336661466452</v>
      </c>
      <c r="I513">
        <v>39.364199152550128</v>
      </c>
      <c r="J513">
        <v>-118.93146197067428</v>
      </c>
      <c r="K513">
        <v>2701.9036389532312</v>
      </c>
      <c r="L513">
        <v>3668.1533720831562</v>
      </c>
      <c r="M513">
        <v>954.12139073989533</v>
      </c>
      <c r="N513">
        <v>954.12139073989533</v>
      </c>
      <c r="O513" t="s">
        <v>375</v>
      </c>
      <c r="P513" s="13">
        <f>A513/Q513</f>
        <v>3.3231898847861847E-3</v>
      </c>
      <c r="Q513">
        <f>SUMIF(O:O,O513,A:A)</f>
        <v>28147702.431400008</v>
      </c>
    </row>
    <row r="514" spans="1:17" x14ac:dyDescent="0.3">
      <c r="A514">
        <v>1012157.4299999999</v>
      </c>
      <c r="B514" t="s">
        <v>24</v>
      </c>
      <c r="C514">
        <v>49.104177999999997</v>
      </c>
      <c r="D514">
        <v>-122.660352</v>
      </c>
      <c r="E514">
        <v>36.238162807952243</v>
      </c>
      <c r="F514">
        <v>-93.11992684259171</v>
      </c>
      <c r="G514">
        <v>38.1930550475033</v>
      </c>
      <c r="H514">
        <v>-78.468336661466452</v>
      </c>
      <c r="I514">
        <v>39.364199152550128</v>
      </c>
      <c r="J514">
        <v>-118.93146197067428</v>
      </c>
      <c r="K514">
        <v>2775.9670129404044</v>
      </c>
      <c r="L514">
        <v>3695.0351314714699</v>
      </c>
      <c r="M514">
        <v>1118.8891277211533</v>
      </c>
      <c r="N514">
        <v>1118.8891277211533</v>
      </c>
      <c r="O514" t="s">
        <v>375</v>
      </c>
      <c r="P514" s="13">
        <f>A514/Q514</f>
        <v>3.5958793882618766E-2</v>
      </c>
      <c r="Q514">
        <f>SUMIF(O:O,O514,A:A)</f>
        <v>28147702.431400008</v>
      </c>
    </row>
    <row r="515" spans="1:17" x14ac:dyDescent="0.3">
      <c r="A515">
        <v>348345.97000000003</v>
      </c>
      <c r="B515" t="s">
        <v>41</v>
      </c>
      <c r="C515">
        <v>49.095215000000003</v>
      </c>
      <c r="D515">
        <v>-123.026476</v>
      </c>
      <c r="E515">
        <v>36.238162807952243</v>
      </c>
      <c r="F515">
        <v>-93.11992684259171</v>
      </c>
      <c r="G515">
        <v>38.1930550475033</v>
      </c>
      <c r="H515">
        <v>-78.468336661466452</v>
      </c>
      <c r="I515">
        <v>39.364199152550128</v>
      </c>
      <c r="J515">
        <v>-118.93146197067428</v>
      </c>
      <c r="K515">
        <v>2800.7962848523562</v>
      </c>
      <c r="L515">
        <v>3721.6556230244742</v>
      </c>
      <c r="M515">
        <v>1125.9708918680788</v>
      </c>
      <c r="N515">
        <v>1125.9708918680788</v>
      </c>
      <c r="O515" t="s">
        <v>375</v>
      </c>
      <c r="P515" s="13">
        <f>A515/Q515</f>
        <v>1.2375644898512381E-2</v>
      </c>
      <c r="Q515">
        <f>SUMIF(O:O,O515,A:A)</f>
        <v>28147702.431400008</v>
      </c>
    </row>
    <row r="516" spans="1:17" x14ac:dyDescent="0.3">
      <c r="A516">
        <v>15016.91</v>
      </c>
      <c r="B516" t="s">
        <v>41</v>
      </c>
      <c r="C516">
        <v>49.095215000000003</v>
      </c>
      <c r="D516">
        <v>-123.026476</v>
      </c>
      <c r="E516">
        <v>36.238162807952243</v>
      </c>
      <c r="F516">
        <v>-93.11992684259171</v>
      </c>
      <c r="G516">
        <v>38.1930550475033</v>
      </c>
      <c r="H516">
        <v>-78.468336661466452</v>
      </c>
      <c r="I516">
        <v>39.364199152550128</v>
      </c>
      <c r="J516">
        <v>-118.93146197067428</v>
      </c>
      <c r="K516">
        <v>2800.7962848523562</v>
      </c>
      <c r="L516">
        <v>3721.6556230244742</v>
      </c>
      <c r="M516">
        <v>1125.9708918680788</v>
      </c>
      <c r="N516">
        <v>1125.9708918680788</v>
      </c>
      <c r="O516" t="s">
        <v>375</v>
      </c>
      <c r="P516" s="13">
        <f>A516/Q516</f>
        <v>5.3350393470296071E-4</v>
      </c>
      <c r="Q516">
        <f>SUMIF(O:O,O516,A:A)</f>
        <v>28147702.431400008</v>
      </c>
    </row>
    <row r="517" spans="1:17" x14ac:dyDescent="0.3">
      <c r="A517">
        <v>348</v>
      </c>
      <c r="B517" t="s">
        <v>41</v>
      </c>
      <c r="C517">
        <v>49.095215000000003</v>
      </c>
      <c r="D517">
        <v>-123.026476</v>
      </c>
      <c r="E517">
        <v>36.238162807952243</v>
      </c>
      <c r="F517">
        <v>-93.11992684259171</v>
      </c>
      <c r="G517">
        <v>38.1930550475033</v>
      </c>
      <c r="H517">
        <v>-78.468336661466452</v>
      </c>
      <c r="I517">
        <v>39.364199152550128</v>
      </c>
      <c r="J517">
        <v>-118.93146197067428</v>
      </c>
      <c r="K517">
        <v>2800.7962848523562</v>
      </c>
      <c r="L517">
        <v>3721.6556230244742</v>
      </c>
      <c r="M517">
        <v>1125.9708918680788</v>
      </c>
      <c r="N517">
        <v>1125.9708918680788</v>
      </c>
      <c r="O517" t="s">
        <v>375</v>
      </c>
      <c r="P517" s="13">
        <f>A517/Q517</f>
        <v>1.236335366441101E-5</v>
      </c>
      <c r="Q517">
        <f>SUMIF(O:O,O517,A:A)</f>
        <v>28147702.431400008</v>
      </c>
    </row>
    <row r="518" spans="1:17" x14ac:dyDescent="0.3">
      <c r="A518">
        <v>92716.479999999996</v>
      </c>
      <c r="B518" t="s">
        <v>79</v>
      </c>
      <c r="C518">
        <v>49.166589999999999</v>
      </c>
      <c r="D518">
        <v>-123.13356899999999</v>
      </c>
      <c r="E518">
        <v>36.238162807952243</v>
      </c>
      <c r="F518">
        <v>-93.11992684259171</v>
      </c>
      <c r="G518">
        <v>38.1930550475033</v>
      </c>
      <c r="H518">
        <v>-78.468336661466452</v>
      </c>
      <c r="I518">
        <v>39.364199152550128</v>
      </c>
      <c r="J518">
        <v>-118.93146197067428</v>
      </c>
      <c r="K518">
        <v>2810.6906439457789</v>
      </c>
      <c r="L518">
        <v>3729.6632285172614</v>
      </c>
      <c r="M518">
        <v>1135.8839596677319</v>
      </c>
      <c r="N518">
        <v>1135.8839596677319</v>
      </c>
      <c r="O518" t="s">
        <v>375</v>
      </c>
      <c r="P518" s="13">
        <f>A518/Q518</f>
        <v>3.2939271056301438E-3</v>
      </c>
      <c r="Q518">
        <f>SUMIF(O:O,O518,A:A)</f>
        <v>28147702.431400008</v>
      </c>
    </row>
    <row r="519" spans="1:17" x14ac:dyDescent="0.3">
      <c r="A519">
        <v>344914.43</v>
      </c>
      <c r="B519" t="s">
        <v>43</v>
      </c>
      <c r="C519">
        <v>49.228748000000003</v>
      </c>
      <c r="D519">
        <v>-122.845833</v>
      </c>
      <c r="E519">
        <v>36.238162807952243</v>
      </c>
      <c r="F519">
        <v>-93.11992684259171</v>
      </c>
      <c r="G519">
        <v>38.1930550475033</v>
      </c>
      <c r="H519">
        <v>-78.468336661466452</v>
      </c>
      <c r="I519">
        <v>39.364199152550128</v>
      </c>
      <c r="J519">
        <v>-118.93146197067428</v>
      </c>
      <c r="K519">
        <v>2793.1963821355498</v>
      </c>
      <c r="L519">
        <v>3708.9689881548106</v>
      </c>
      <c r="M519">
        <v>1135.9346341004982</v>
      </c>
      <c r="N519">
        <v>1135.9346341004982</v>
      </c>
      <c r="O519" t="s">
        <v>375</v>
      </c>
      <c r="P519" s="13">
        <f>A519/Q519</f>
        <v>1.2253732994392917E-2</v>
      </c>
      <c r="Q519">
        <f>SUMIF(O:O,O519,A:A)</f>
        <v>28147702.431400008</v>
      </c>
    </row>
    <row r="520" spans="1:17" x14ac:dyDescent="0.3">
      <c r="A520">
        <v>456271.84</v>
      </c>
      <c r="B520" t="s">
        <v>43</v>
      </c>
      <c r="C520">
        <v>49.283763</v>
      </c>
      <c r="D520">
        <v>-122.793206</v>
      </c>
      <c r="E520">
        <v>36.238162807952243</v>
      </c>
      <c r="F520">
        <v>-93.11992684259171</v>
      </c>
      <c r="G520">
        <v>38.1930550475033</v>
      </c>
      <c r="H520">
        <v>-78.468336661466452</v>
      </c>
      <c r="I520">
        <v>39.364199152550128</v>
      </c>
      <c r="J520">
        <v>-118.93146197067428</v>
      </c>
      <c r="K520">
        <v>2791.6064301030215</v>
      </c>
      <c r="L520">
        <v>3705.3586524341781</v>
      </c>
      <c r="M520">
        <v>1140.5871820897903</v>
      </c>
      <c r="N520">
        <v>1140.5871820897903</v>
      </c>
      <c r="O520" t="s">
        <v>375</v>
      </c>
      <c r="P520" s="13">
        <f>A520/Q520</f>
        <v>1.6209914152389523E-2</v>
      </c>
      <c r="Q520">
        <f>SUMIF(O:O,O520,A:A)</f>
        <v>28147702.431400008</v>
      </c>
    </row>
    <row r="521" spans="1:17" x14ac:dyDescent="0.3">
      <c r="A521">
        <v>894245.85999999987</v>
      </c>
      <c r="B521" t="s">
        <v>25</v>
      </c>
      <c r="C521">
        <v>31.340378000000001</v>
      </c>
      <c r="D521">
        <v>-110.934253</v>
      </c>
      <c r="E521">
        <v>36.238162807952243</v>
      </c>
      <c r="F521">
        <v>-93.11992684259171</v>
      </c>
      <c r="G521">
        <v>38.1930550475033</v>
      </c>
      <c r="H521">
        <v>-78.468336661466452</v>
      </c>
      <c r="I521">
        <v>39.364199152550128</v>
      </c>
      <c r="J521">
        <v>-118.93146197067428</v>
      </c>
      <c r="K521">
        <v>1730.7789948727452</v>
      </c>
      <c r="L521">
        <v>3044.5792683146219</v>
      </c>
      <c r="M521">
        <v>1147.0428117395275</v>
      </c>
      <c r="N521">
        <v>1147.0428117395275</v>
      </c>
      <c r="O521" t="s">
        <v>375</v>
      </c>
      <c r="P521" s="13">
        <f>A521/Q521</f>
        <v>3.176976387964188E-2</v>
      </c>
      <c r="Q521">
        <f>SUMIF(O:O,O521,A:A)</f>
        <v>28147702.431400008</v>
      </c>
    </row>
    <row r="522" spans="1:17" x14ac:dyDescent="0.3">
      <c r="A522">
        <v>292244.63</v>
      </c>
      <c r="B522" t="s">
        <v>210</v>
      </c>
      <c r="C522">
        <v>49.287486999999999</v>
      </c>
      <c r="D522">
        <v>-123.119646</v>
      </c>
      <c r="E522">
        <v>36.238162807952243</v>
      </c>
      <c r="F522">
        <v>-93.11992684259171</v>
      </c>
      <c r="G522">
        <v>38.1930550475033</v>
      </c>
      <c r="H522">
        <v>-78.468336661466452</v>
      </c>
      <c r="I522">
        <v>39.364199152550128</v>
      </c>
      <c r="J522">
        <v>-118.93146197067428</v>
      </c>
      <c r="K522">
        <v>2814.0512890233281</v>
      </c>
      <c r="L522">
        <v>3729.0423492885616</v>
      </c>
      <c r="M522">
        <v>1148.169006824696</v>
      </c>
      <c r="N522">
        <v>1148.169006824696</v>
      </c>
      <c r="O522" t="s">
        <v>375</v>
      </c>
      <c r="P522" s="13">
        <f>A522/Q522</f>
        <v>1.0382539417284311E-2</v>
      </c>
      <c r="Q522">
        <f>SUMIF(O:O,O522,A:A)</f>
        <v>28147702.431400008</v>
      </c>
    </row>
    <row r="523" spans="1:17" x14ac:dyDescent="0.3">
      <c r="A523">
        <v>31786.560000000001</v>
      </c>
      <c r="B523" t="s">
        <v>210</v>
      </c>
      <c r="C523">
        <v>49.287486999999999</v>
      </c>
      <c r="D523">
        <v>-123.119646</v>
      </c>
      <c r="E523">
        <v>36.238162807952243</v>
      </c>
      <c r="F523">
        <v>-93.11992684259171</v>
      </c>
      <c r="G523">
        <v>38.1930550475033</v>
      </c>
      <c r="H523">
        <v>-78.468336661466452</v>
      </c>
      <c r="I523">
        <v>39.364199152550128</v>
      </c>
      <c r="J523">
        <v>-118.93146197067428</v>
      </c>
      <c r="K523">
        <v>2814.0512890233281</v>
      </c>
      <c r="L523">
        <v>3729.0423492885616</v>
      </c>
      <c r="M523">
        <v>1148.169006824696</v>
      </c>
      <c r="N523">
        <v>1148.169006824696</v>
      </c>
      <c r="O523" t="s">
        <v>375</v>
      </c>
      <c r="P523" s="13">
        <f>A523/Q523</f>
        <v>1.1292772501581049E-3</v>
      </c>
      <c r="Q523">
        <f>SUMIF(O:O,O523,A:A)</f>
        <v>28147702.431400008</v>
      </c>
    </row>
    <row r="524" spans="1:17" x14ac:dyDescent="0.3">
      <c r="A524">
        <v>40888.800000000003</v>
      </c>
      <c r="B524" t="s">
        <v>48</v>
      </c>
      <c r="C524">
        <v>51.048614999999998</v>
      </c>
      <c r="D524">
        <v>-114.070846</v>
      </c>
      <c r="E524">
        <v>36.238162807952243</v>
      </c>
      <c r="F524">
        <v>-93.11992684259171</v>
      </c>
      <c r="G524">
        <v>38.1930550475033</v>
      </c>
      <c r="H524">
        <v>-78.468336661466452</v>
      </c>
      <c r="I524">
        <v>39.364199152550128</v>
      </c>
      <c r="J524">
        <v>-118.93146197067428</v>
      </c>
      <c r="K524">
        <v>2331.085044898638</v>
      </c>
      <c r="L524">
        <v>3114.2169199407581</v>
      </c>
      <c r="M524">
        <v>1346.6272008973244</v>
      </c>
      <c r="N524">
        <v>1346.6272008973244</v>
      </c>
      <c r="O524" t="s">
        <v>375</v>
      </c>
      <c r="P524" s="13">
        <f>A524/Q524</f>
        <v>1.4526514233142787E-3</v>
      </c>
      <c r="Q524">
        <f>SUMIF(O:O,O524,A:A)</f>
        <v>28147702.431400008</v>
      </c>
    </row>
    <row r="525" spans="1:17" x14ac:dyDescent="0.3">
      <c r="A525">
        <v>35973.599999999999</v>
      </c>
      <c r="B525" t="s">
        <v>48</v>
      </c>
      <c r="C525">
        <v>51.048614999999998</v>
      </c>
      <c r="D525">
        <v>-114.070846</v>
      </c>
      <c r="E525">
        <v>36.238162807952243</v>
      </c>
      <c r="F525">
        <v>-93.11992684259171</v>
      </c>
      <c r="G525">
        <v>38.1930550475033</v>
      </c>
      <c r="H525">
        <v>-78.468336661466452</v>
      </c>
      <c r="I525">
        <v>39.364199152550128</v>
      </c>
      <c r="J525">
        <v>-118.93146197067428</v>
      </c>
      <c r="K525">
        <v>2331.085044898638</v>
      </c>
      <c r="L525">
        <v>3114.2169199407581</v>
      </c>
      <c r="M525">
        <v>1346.6272008973244</v>
      </c>
      <c r="N525">
        <v>1346.6272008973244</v>
      </c>
      <c r="O525" t="s">
        <v>375</v>
      </c>
      <c r="P525" s="13">
        <f>A525/Q525</f>
        <v>1.2780297108679766E-3</v>
      </c>
      <c r="Q525">
        <f>SUMIF(O:O,O525,A:A)</f>
        <v>28147702.431400008</v>
      </c>
    </row>
    <row r="526" spans="1:17" x14ac:dyDescent="0.3">
      <c r="A526">
        <v>208137.60000000001</v>
      </c>
      <c r="B526" t="s">
        <v>49</v>
      </c>
      <c r="C526">
        <v>51.244191999999998</v>
      </c>
      <c r="D526">
        <v>-114.163185</v>
      </c>
      <c r="E526">
        <v>36.238162807952243</v>
      </c>
      <c r="F526">
        <v>-93.11992684259171</v>
      </c>
      <c r="G526">
        <v>38.1930550475033</v>
      </c>
      <c r="H526">
        <v>-78.468336661466452</v>
      </c>
      <c r="I526">
        <v>39.364199152550128</v>
      </c>
      <c r="J526">
        <v>-118.93146197067428</v>
      </c>
      <c r="K526">
        <v>2348.8001969904794</v>
      </c>
      <c r="L526">
        <v>3125.2872817921202</v>
      </c>
      <c r="M526">
        <v>1365.0112528495947</v>
      </c>
      <c r="N526">
        <v>1365.0112528495947</v>
      </c>
      <c r="O526" t="s">
        <v>375</v>
      </c>
      <c r="P526" s="13">
        <f>A526/Q526</f>
        <v>7.3944791944302105E-3</v>
      </c>
      <c r="Q526">
        <f>SUMIF(O:O,O526,A:A)</f>
        <v>28147702.431400008</v>
      </c>
    </row>
    <row r="527" spans="1:17" x14ac:dyDescent="0.3">
      <c r="A527">
        <v>217262.88000000003</v>
      </c>
      <c r="B527" t="s">
        <v>55</v>
      </c>
      <c r="C527">
        <v>51.292943000000001</v>
      </c>
      <c r="D527">
        <v>-113.995486</v>
      </c>
      <c r="E527">
        <v>36.238162807952243</v>
      </c>
      <c r="F527">
        <v>-93.11992684259171</v>
      </c>
      <c r="G527">
        <v>38.1930550475033</v>
      </c>
      <c r="H527">
        <v>-78.468336661466452</v>
      </c>
      <c r="I527">
        <v>39.364199152550128</v>
      </c>
      <c r="J527">
        <v>-118.93146197067428</v>
      </c>
      <c r="K527">
        <v>2342.5930515408349</v>
      </c>
      <c r="L527">
        <v>3115.1553368044138</v>
      </c>
      <c r="M527">
        <v>1373.663662429238</v>
      </c>
      <c r="N527">
        <v>1373.663662429238</v>
      </c>
      <c r="O527" t="s">
        <v>375</v>
      </c>
      <c r="P527" s="13">
        <f>A527/Q527</f>
        <v>7.7186719068634774E-3</v>
      </c>
      <c r="Q527">
        <f>SUMIF(O:O,O527,A:A)</f>
        <v>28147702.431400008</v>
      </c>
    </row>
    <row r="528" spans="1:17" x14ac:dyDescent="0.3">
      <c r="A528">
        <v>430792.49999999994</v>
      </c>
      <c r="B528" t="s">
        <v>325</v>
      </c>
      <c r="C528">
        <v>53.570858999999999</v>
      </c>
      <c r="D528">
        <v>-113.522812</v>
      </c>
      <c r="E528">
        <v>36.238162807952243</v>
      </c>
      <c r="F528">
        <v>-93.11992684259171</v>
      </c>
      <c r="G528">
        <v>38.1930550475033</v>
      </c>
      <c r="H528">
        <v>-78.468336661466452</v>
      </c>
      <c r="I528">
        <v>39.364199152550128</v>
      </c>
      <c r="J528">
        <v>-118.93146197067428</v>
      </c>
      <c r="K528">
        <v>2473.5224609300585</v>
      </c>
      <c r="L528">
        <v>3150.7940042763703</v>
      </c>
      <c r="M528">
        <v>1620.1236174352489</v>
      </c>
      <c r="N528">
        <v>1620.1236174352489</v>
      </c>
      <c r="O528" t="s">
        <v>375</v>
      </c>
      <c r="P528" s="13">
        <f>A528/Q528</f>
        <v>1.530471273987293E-2</v>
      </c>
      <c r="Q528">
        <f>SUMIF(O:O,O528,A:A)</f>
        <v>28147702.431400008</v>
      </c>
    </row>
    <row r="529" spans="1:17" x14ac:dyDescent="0.3">
      <c r="A529">
        <v>177059.75440000001</v>
      </c>
      <c r="B529" t="s">
        <v>341</v>
      </c>
      <c r="C529">
        <v>52.125104</v>
      </c>
      <c r="D529">
        <v>-106.70254300000001</v>
      </c>
      <c r="E529">
        <v>36.238162807952243</v>
      </c>
      <c r="F529">
        <v>-93.11992684259171</v>
      </c>
      <c r="G529">
        <v>38.1930550475033</v>
      </c>
      <c r="H529">
        <v>-78.468336661466452</v>
      </c>
      <c r="I529">
        <v>39.364199152550128</v>
      </c>
      <c r="J529">
        <v>-118.93146197067428</v>
      </c>
      <c r="K529">
        <v>2049.8559084417216</v>
      </c>
      <c r="L529">
        <v>2667.7342151725029</v>
      </c>
      <c r="M529">
        <v>1694.5666448502559</v>
      </c>
      <c r="N529">
        <v>1694.5666448502559</v>
      </c>
      <c r="O529" t="s">
        <v>375</v>
      </c>
      <c r="P529" s="13">
        <f>A529/Q529</f>
        <v>6.2903803545429704E-3</v>
      </c>
      <c r="Q529">
        <f>SUMIF(O:O,O529,A:A)</f>
        <v>28147702.431400008</v>
      </c>
    </row>
    <row r="530" spans="1:17" x14ac:dyDescent="0.3">
      <c r="A530">
        <v>108.16</v>
      </c>
      <c r="B530" t="s">
        <v>189</v>
      </c>
      <c r="C530">
        <v>19.707094000000001</v>
      </c>
      <c r="D530">
        <v>-155.08848699999999</v>
      </c>
      <c r="E530">
        <v>36.238162807952243</v>
      </c>
      <c r="F530">
        <v>-93.11992684259171</v>
      </c>
      <c r="G530">
        <v>38.1930550475033</v>
      </c>
      <c r="H530">
        <v>-78.468336661466452</v>
      </c>
      <c r="I530">
        <v>39.364199152550128</v>
      </c>
      <c r="J530">
        <v>-118.93146197067428</v>
      </c>
      <c r="K530">
        <v>6243.4110101168089</v>
      </c>
      <c r="L530">
        <v>7516.9094306347006</v>
      </c>
      <c r="M530">
        <v>4065.2178734073432</v>
      </c>
      <c r="N530">
        <v>4065.2178734073432</v>
      </c>
      <c r="O530" t="s">
        <v>375</v>
      </c>
      <c r="P530" s="13">
        <f>A530/Q530</f>
        <v>3.8425871619042955E-6</v>
      </c>
      <c r="Q530">
        <f>SUMIF(O:O,O530,A:A)</f>
        <v>28147702.431400008</v>
      </c>
    </row>
    <row r="531" spans="1:17" x14ac:dyDescent="0.3">
      <c r="A531">
        <v>260.55</v>
      </c>
      <c r="B531" t="s">
        <v>181</v>
      </c>
      <c r="C531">
        <v>21.306944000000001</v>
      </c>
      <c r="D531">
        <v>-157.85833299999999</v>
      </c>
      <c r="E531">
        <v>36.238162807952243</v>
      </c>
      <c r="F531">
        <v>-93.11992684259171</v>
      </c>
      <c r="G531">
        <v>38.1930550475033</v>
      </c>
      <c r="H531">
        <v>-78.468336661466452</v>
      </c>
      <c r="I531">
        <v>39.364199152550128</v>
      </c>
      <c r="J531">
        <v>-118.93146197067428</v>
      </c>
      <c r="K531">
        <v>6403.1649189335803</v>
      </c>
      <c r="L531">
        <v>7658.4417238701553</v>
      </c>
      <c r="M531">
        <v>4183.7418357876495</v>
      </c>
      <c r="N531">
        <v>4183.7418357876495</v>
      </c>
      <c r="O531" t="s">
        <v>375</v>
      </c>
      <c r="P531" s="13">
        <f>A531/Q531</f>
        <v>9.2565281530525535E-6</v>
      </c>
      <c r="Q531">
        <f>SUMIF(O:O,O531,A:A)</f>
        <v>28147702.431400008</v>
      </c>
    </row>
    <row r="532" spans="1:17" x14ac:dyDescent="0.3">
      <c r="A532">
        <v>265681.07999999996</v>
      </c>
      <c r="B532" t="s">
        <v>337</v>
      </c>
      <c r="C532">
        <v>35.668804999999999</v>
      </c>
      <c r="D532">
        <v>139.743326</v>
      </c>
      <c r="E532">
        <v>36.238162807952243</v>
      </c>
      <c r="F532">
        <v>-93.11992684259171</v>
      </c>
      <c r="G532">
        <v>38.1930550475033</v>
      </c>
      <c r="H532">
        <v>-78.468336661466452</v>
      </c>
      <c r="I532">
        <v>39.364199152550128</v>
      </c>
      <c r="J532">
        <v>-118.93146197067428</v>
      </c>
      <c r="K532">
        <v>10331.956648043708</v>
      </c>
      <c r="L532">
        <v>10909.803003269963</v>
      </c>
      <c r="M532">
        <v>8420.8344244566597</v>
      </c>
      <c r="N532">
        <v>8420.8344244566597</v>
      </c>
      <c r="O532" t="s">
        <v>375</v>
      </c>
      <c r="P532" s="13">
        <f>A532/Q532</f>
        <v>9.43881940799619E-3</v>
      </c>
      <c r="Q532">
        <f>SUMIF(O:O,O532,A:A)</f>
        <v>28147702.431400008</v>
      </c>
    </row>
    <row r="533" spans="1:17" x14ac:dyDescent="0.3">
      <c r="A533">
        <v>54827.28</v>
      </c>
      <c r="B533" t="s">
        <v>93</v>
      </c>
      <c r="C533">
        <v>35.907800000000002</v>
      </c>
      <c r="D533">
        <v>127.76690000000001</v>
      </c>
      <c r="E533">
        <v>36.238162807952243</v>
      </c>
      <c r="F533">
        <v>-93.11992684259171</v>
      </c>
      <c r="G533">
        <v>38.1930550475033</v>
      </c>
      <c r="H533">
        <v>-78.468336661466452</v>
      </c>
      <c r="I533">
        <v>39.364199152550128</v>
      </c>
      <c r="J533">
        <v>-118.93146197067428</v>
      </c>
      <c r="K533">
        <v>10948.747050738872</v>
      </c>
      <c r="L533">
        <v>11344.872463108259</v>
      </c>
      <c r="M533">
        <v>9213.8014714687961</v>
      </c>
      <c r="N533">
        <v>9213.8014714687961</v>
      </c>
      <c r="O533" t="s">
        <v>375</v>
      </c>
      <c r="P533" s="13">
        <f>A533/Q533</f>
        <v>1.9478421066025531E-3</v>
      </c>
      <c r="Q533">
        <f>SUMIF(O:O,O533,A:A)</f>
        <v>28147702.431400008</v>
      </c>
    </row>
    <row r="534" spans="1:17" x14ac:dyDescent="0.3">
      <c r="A534">
        <v>290164.80000000005</v>
      </c>
      <c r="B534" t="s">
        <v>335</v>
      </c>
      <c r="C534">
        <v>25.06043</v>
      </c>
      <c r="D534">
        <v>121.575214</v>
      </c>
      <c r="E534">
        <v>36.238162807952243</v>
      </c>
      <c r="F534">
        <v>-93.11992684259171</v>
      </c>
      <c r="G534">
        <v>38.1930550475033</v>
      </c>
      <c r="H534">
        <v>-78.468336661466452</v>
      </c>
      <c r="I534">
        <v>39.364199152550128</v>
      </c>
      <c r="J534">
        <v>-118.93146197067428</v>
      </c>
      <c r="K534">
        <v>12286.677279726357</v>
      </c>
      <c r="L534">
        <v>12675.148881602297</v>
      </c>
      <c r="M534">
        <v>10490.090320929772</v>
      </c>
      <c r="N534">
        <v>10490.090320929772</v>
      </c>
      <c r="O534" t="s">
        <v>375</v>
      </c>
      <c r="P534" s="13">
        <f>A534/Q534</f>
        <v>1.0308649549893932E-2</v>
      </c>
      <c r="Q534">
        <f>SUMIF(O:O,O534,A:A)</f>
        <v>28147702.431400008</v>
      </c>
    </row>
    <row r="535" spans="1:17" x14ac:dyDescent="0.3">
      <c r="A535">
        <v>22056.080000000002</v>
      </c>
      <c r="B535" t="s">
        <v>115</v>
      </c>
      <c r="C535">
        <v>22.379076000000001</v>
      </c>
      <c r="D535">
        <v>114.187709</v>
      </c>
      <c r="E535">
        <v>36.238162807952243</v>
      </c>
      <c r="F535">
        <v>-93.11992684259171</v>
      </c>
      <c r="G535">
        <v>38.1930550475033</v>
      </c>
      <c r="H535">
        <v>-78.468336661466452</v>
      </c>
      <c r="I535">
        <v>39.364199152550128</v>
      </c>
      <c r="J535">
        <v>-118.93146197067428</v>
      </c>
      <c r="K535">
        <v>12890.409321725212</v>
      </c>
      <c r="L535">
        <v>13146.161291964638</v>
      </c>
      <c r="M535">
        <v>11203.528652344698</v>
      </c>
      <c r="N535">
        <v>11203.528652344698</v>
      </c>
      <c r="O535" t="s">
        <v>375</v>
      </c>
      <c r="P535" s="13">
        <f>A535/Q535</f>
        <v>7.8358367094983456E-4</v>
      </c>
      <c r="Q535">
        <f>SUMIF(O:O,O535,A:A)</f>
        <v>28147702.431400008</v>
      </c>
    </row>
    <row r="536" spans="1:17" x14ac:dyDescent="0.3">
      <c r="A536">
        <v>67952.160000000003</v>
      </c>
      <c r="B536" t="s">
        <v>348</v>
      </c>
      <c r="C536">
        <v>14.080356999999999</v>
      </c>
      <c r="D536">
        <v>100.613935</v>
      </c>
      <c r="E536">
        <v>36.238162807952243</v>
      </c>
      <c r="F536">
        <v>-93.11992684259171</v>
      </c>
      <c r="G536">
        <v>38.1930550475033</v>
      </c>
      <c r="H536">
        <v>-78.468336661466452</v>
      </c>
      <c r="I536">
        <v>39.364199152550128</v>
      </c>
      <c r="J536">
        <v>-118.93146197067428</v>
      </c>
      <c r="K536">
        <v>14214.892517876959</v>
      </c>
      <c r="L536">
        <v>14171.16138541229</v>
      </c>
      <c r="M536">
        <v>12764.648695624905</v>
      </c>
      <c r="N536">
        <v>12764.648695624905</v>
      </c>
      <c r="O536" t="s">
        <v>375</v>
      </c>
      <c r="P536" s="13">
        <f>A536/Q536</f>
        <v>2.4141281216685153E-3</v>
      </c>
      <c r="Q536">
        <f>SUMIF(O:O,O536,A:A)</f>
        <v>28147702.431400008</v>
      </c>
    </row>
    <row r="537" spans="1:17" x14ac:dyDescent="0.3">
      <c r="A537">
        <v>90468</v>
      </c>
      <c r="B537" t="s">
        <v>80</v>
      </c>
      <c r="C537">
        <v>1.305417</v>
      </c>
      <c r="D537">
        <v>103.820611</v>
      </c>
      <c r="E537">
        <v>36.238162807952243</v>
      </c>
      <c r="F537">
        <v>-93.11992684259171</v>
      </c>
      <c r="G537">
        <v>38.1930550475033</v>
      </c>
      <c r="H537">
        <v>-78.468336661466452</v>
      </c>
      <c r="I537">
        <v>39.364199152550128</v>
      </c>
      <c r="J537">
        <v>-118.93146197067428</v>
      </c>
      <c r="K537">
        <v>15330.873306270205</v>
      </c>
      <c r="L537">
        <v>15419.974641568529</v>
      </c>
      <c r="M537">
        <v>13570.214683398925</v>
      </c>
      <c r="N537">
        <v>13570.214683398925</v>
      </c>
      <c r="O537" t="s">
        <v>375</v>
      </c>
      <c r="P537" s="13">
        <f>A537/Q537</f>
        <v>3.2140456302067106E-3</v>
      </c>
      <c r="Q537">
        <f>SUMIF(O:O,O537,A:A)</f>
        <v>28147702.431400008</v>
      </c>
    </row>
    <row r="538" spans="1:17" x14ac:dyDescent="0.3">
      <c r="A538">
        <v>301262.0400000001</v>
      </c>
      <c r="B538" t="s">
        <v>334</v>
      </c>
      <c r="C538">
        <v>1.305417</v>
      </c>
      <c r="D538">
        <v>103.820611</v>
      </c>
      <c r="E538">
        <v>36.238162807952243</v>
      </c>
      <c r="F538">
        <v>-93.11992684259171</v>
      </c>
      <c r="G538">
        <v>38.1930550475033</v>
      </c>
      <c r="H538">
        <v>-78.468336661466452</v>
      </c>
      <c r="I538">
        <v>39.364199152550128</v>
      </c>
      <c r="J538">
        <v>-118.93146197067428</v>
      </c>
      <c r="K538">
        <v>15330.873306270205</v>
      </c>
      <c r="L538">
        <v>15419.974641568529</v>
      </c>
      <c r="M538">
        <v>13570.214683398925</v>
      </c>
      <c r="N538">
        <v>13570.214683398925</v>
      </c>
      <c r="O538" t="s">
        <v>375</v>
      </c>
      <c r="P538" s="13">
        <f>A538/Q538</f>
        <v>1.0702899845350396E-2</v>
      </c>
      <c r="Q538">
        <f>SUMIF(O:O,O538,A:A)</f>
        <v>28147702.431400008</v>
      </c>
    </row>
    <row r="539" spans="1:17" x14ac:dyDescent="0.3">
      <c r="A539">
        <f>SUM(A1:A538)/50</f>
        <v>2904102.8887549965</v>
      </c>
      <c r="C539">
        <v>36.238162807952243</v>
      </c>
      <c r="D539">
        <v>-93.11992684259171</v>
      </c>
    </row>
    <row r="540" spans="1:17" x14ac:dyDescent="0.3">
      <c r="A540">
        <v>2904102.8887549965</v>
      </c>
      <c r="C540">
        <v>38.193055047503258</v>
      </c>
      <c r="D540">
        <v>-78.468336661466452</v>
      </c>
    </row>
    <row r="541" spans="1:17" x14ac:dyDescent="0.3">
      <c r="A541">
        <v>2904102.8887549965</v>
      </c>
      <c r="C541">
        <v>39.364199152550128</v>
      </c>
      <c r="D541">
        <v>-118.93146197067428</v>
      </c>
    </row>
  </sheetData>
  <autoFilter ref="A1:O1" xr:uid="{E7FE30C9-AF7D-4CCE-9C59-9982B11B8D64}"/>
  <sortState xmlns:xlrd2="http://schemas.microsoft.com/office/spreadsheetml/2017/richdata2" ref="A2:O538">
    <sortCondition ref="O2:O538"/>
    <sortCondition ref="N2:N5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FA08-171B-42C1-A0BA-BD07FBB47913}">
  <dimension ref="A3:I17"/>
  <sheetViews>
    <sheetView tabSelected="1" workbookViewId="0">
      <selection activeCell="D19" sqref="D19"/>
    </sheetView>
  </sheetViews>
  <sheetFormatPr defaultRowHeight="14.4" x14ac:dyDescent="0.3"/>
  <cols>
    <col min="1" max="1" width="20.33203125" bestFit="1" customWidth="1"/>
    <col min="2" max="2" width="22.33203125" bestFit="1" customWidth="1"/>
    <col min="3" max="3" width="23.33203125" bestFit="1" customWidth="1"/>
    <col min="4" max="4" width="18.6640625" bestFit="1" customWidth="1"/>
    <col min="5" max="5" width="36.44140625" bestFit="1" customWidth="1"/>
    <col min="6" max="6" width="20" bestFit="1" customWidth="1"/>
    <col min="7" max="8" width="11.77734375" bestFit="1" customWidth="1"/>
    <col min="9" max="9" width="13.21875" bestFit="1" customWidth="1"/>
  </cols>
  <sheetData>
    <row r="3" spans="1:9" x14ac:dyDescent="0.3">
      <c r="A3" s="5" t="s">
        <v>393</v>
      </c>
      <c r="B3" t="s">
        <v>377</v>
      </c>
      <c r="C3" t="s">
        <v>378</v>
      </c>
      <c r="D3" t="s">
        <v>379</v>
      </c>
      <c r="E3" t="s">
        <v>380</v>
      </c>
      <c r="F3" t="s">
        <v>9</v>
      </c>
    </row>
    <row r="4" spans="1:9" x14ac:dyDescent="0.3">
      <c r="A4" s="6" t="s">
        <v>374</v>
      </c>
      <c r="B4" s="3">
        <v>689.41886054749159</v>
      </c>
      <c r="C4" s="3">
        <v>171</v>
      </c>
      <c r="D4" s="3">
        <v>48.331871634738199</v>
      </c>
      <c r="E4" s="3">
        <v>2376.1963085366556</v>
      </c>
      <c r="F4" s="3">
        <v>38023987.030000024</v>
      </c>
    </row>
    <row r="5" spans="1:9" x14ac:dyDescent="0.3">
      <c r="A5" s="6" t="s">
        <v>376</v>
      </c>
      <c r="B5" s="3">
        <v>770.75512373534639</v>
      </c>
      <c r="C5" s="3">
        <v>236</v>
      </c>
      <c r="D5" s="3">
        <v>47.838592284593375</v>
      </c>
      <c r="E5" s="3">
        <v>14347.05017467508</v>
      </c>
      <c r="F5" s="3">
        <v>79033454.976349965</v>
      </c>
    </row>
    <row r="6" spans="1:9" x14ac:dyDescent="0.3">
      <c r="A6" s="6" t="s">
        <v>375</v>
      </c>
      <c r="B6" s="3">
        <v>1297.7128108112765</v>
      </c>
      <c r="C6" s="3">
        <v>130</v>
      </c>
      <c r="D6" s="3">
        <v>73.023007872475446</v>
      </c>
      <c r="E6" s="3">
        <v>13570.214683398925</v>
      </c>
      <c r="F6" s="3">
        <v>28147702.431400008</v>
      </c>
    </row>
    <row r="7" spans="1:9" x14ac:dyDescent="0.3">
      <c r="A7" s="6" t="s">
        <v>8</v>
      </c>
      <c r="B7" s="3">
        <v>872.4236494611331</v>
      </c>
      <c r="C7" s="3">
        <v>537</v>
      </c>
      <c r="D7" s="3">
        <v>47.838592284593375</v>
      </c>
      <c r="E7" s="3">
        <v>14347.05017467508</v>
      </c>
      <c r="F7" s="3">
        <v>145205144.43774995</v>
      </c>
    </row>
    <row r="13" spans="1:9" x14ac:dyDescent="0.3">
      <c r="A13" t="s">
        <v>393</v>
      </c>
      <c r="B13" t="s">
        <v>377</v>
      </c>
      <c r="C13" t="s">
        <v>378</v>
      </c>
      <c r="D13" t="s">
        <v>395</v>
      </c>
      <c r="E13" t="s">
        <v>396</v>
      </c>
      <c r="F13" t="s">
        <v>394</v>
      </c>
      <c r="G13" t="s">
        <v>383</v>
      </c>
      <c r="H13" t="s">
        <v>384</v>
      </c>
      <c r="I13" t="s">
        <v>385</v>
      </c>
    </row>
    <row r="14" spans="1:9" x14ac:dyDescent="0.3">
      <c r="A14" t="s">
        <v>374</v>
      </c>
      <c r="B14">
        <v>689.41886054749159</v>
      </c>
      <c r="C14">
        <v>171</v>
      </c>
      <c r="D14">
        <v>48.331871634738199</v>
      </c>
      <c r="E14">
        <v>2376.1963085366556</v>
      </c>
      <c r="F14">
        <v>38023987.030000024</v>
      </c>
      <c r="G14" t="s">
        <v>386</v>
      </c>
      <c r="H14" t="s">
        <v>391</v>
      </c>
      <c r="I14" s="12">
        <f>F14/F17</f>
        <v>0.2618639110703207</v>
      </c>
    </row>
    <row r="15" spans="1:9" x14ac:dyDescent="0.3">
      <c r="A15" t="s">
        <v>376</v>
      </c>
      <c r="B15">
        <v>770.75512373534639</v>
      </c>
      <c r="C15">
        <v>236</v>
      </c>
      <c r="D15">
        <v>47.838592284593375</v>
      </c>
      <c r="E15">
        <v>14347.05017467508</v>
      </c>
      <c r="F15">
        <v>79033454.976349965</v>
      </c>
      <c r="G15" t="s">
        <v>387</v>
      </c>
      <c r="H15" t="s">
        <v>390</v>
      </c>
      <c r="I15" s="15">
        <f>F15/F17</f>
        <v>0.544288257019929</v>
      </c>
    </row>
    <row r="16" spans="1:9" x14ac:dyDescent="0.3">
      <c r="A16" t="s">
        <v>375</v>
      </c>
      <c r="B16">
        <v>1297.7128108112765</v>
      </c>
      <c r="C16">
        <v>130</v>
      </c>
      <c r="D16">
        <v>73.023007872475446</v>
      </c>
      <c r="E16">
        <v>13570.214683398925</v>
      </c>
      <c r="F16">
        <v>28147702.431400008</v>
      </c>
      <c r="G16" t="s">
        <v>388</v>
      </c>
      <c r="H16" t="s">
        <v>389</v>
      </c>
      <c r="I16" s="12">
        <f>F16/F17</f>
        <v>0.19384783190975058</v>
      </c>
    </row>
    <row r="17" spans="1:9" x14ac:dyDescent="0.3">
      <c r="A17" t="s">
        <v>8</v>
      </c>
      <c r="B17">
        <v>872.4236494611331</v>
      </c>
      <c r="C17">
        <v>537</v>
      </c>
      <c r="D17">
        <v>47.838592284593375</v>
      </c>
      <c r="E17">
        <v>14347.05017467508</v>
      </c>
      <c r="F17" s="14">
        <v>145205144.43774995</v>
      </c>
      <c r="I17" s="1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BD20-0322-4D15-ABD3-A28F3E2F936A}">
  <dimension ref="A1:H541"/>
  <sheetViews>
    <sheetView topLeftCell="A515" workbookViewId="0">
      <selection activeCell="I533" sqref="I533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8" max="8" width="14" bestFit="1" customWidth="1"/>
  </cols>
  <sheetData>
    <row r="1" spans="1:8" x14ac:dyDescent="0.3">
      <c r="A1" s="7" t="s">
        <v>2</v>
      </c>
      <c r="B1" s="7" t="s">
        <v>19</v>
      </c>
      <c r="C1" s="7" t="s">
        <v>0</v>
      </c>
      <c r="D1" s="7" t="s">
        <v>1</v>
      </c>
      <c r="E1" s="7" t="s">
        <v>372</v>
      </c>
      <c r="F1" s="7" t="s">
        <v>373</v>
      </c>
      <c r="G1" s="7" t="s">
        <v>381</v>
      </c>
      <c r="H1" s="7" t="s">
        <v>382</v>
      </c>
    </row>
    <row r="2" spans="1:8" x14ac:dyDescent="0.3">
      <c r="A2">
        <v>139722.84000000003</v>
      </c>
      <c r="B2" t="s">
        <v>343</v>
      </c>
      <c r="C2">
        <v>36.664845999999997</v>
      </c>
      <c r="D2">
        <v>-93.222993000000002</v>
      </c>
      <c r="E2">
        <v>48.331871634738199</v>
      </c>
      <c r="F2" t="s">
        <v>374</v>
      </c>
      <c r="G2" s="13">
        <f>A2/H2</f>
        <v>3.6745972980098624E-3</v>
      </c>
      <c r="H2">
        <f>SUMIF(F:F,F2,A:A)</f>
        <v>38023987.029999994</v>
      </c>
    </row>
    <row r="3" spans="1:8" x14ac:dyDescent="0.3">
      <c r="A3">
        <v>183554</v>
      </c>
      <c r="B3" t="s">
        <v>57</v>
      </c>
      <c r="C3">
        <v>36.177857000000003</v>
      </c>
      <c r="D3">
        <v>-94.233540000000005</v>
      </c>
      <c r="E3">
        <v>100.13833127094809</v>
      </c>
      <c r="F3" t="s">
        <v>374</v>
      </c>
      <c r="G3" s="13">
        <f>A3/H3</f>
        <v>4.8273212342298663E-3</v>
      </c>
      <c r="H3">
        <f>SUMIF(F:F,F3,A:A)</f>
        <v>38023987.029999994</v>
      </c>
    </row>
    <row r="4" spans="1:8" x14ac:dyDescent="0.3">
      <c r="A4">
        <v>44626.44</v>
      </c>
      <c r="B4" t="s">
        <v>251</v>
      </c>
      <c r="C4">
        <v>34.746481000000003</v>
      </c>
      <c r="D4">
        <v>-92.289595000000006</v>
      </c>
      <c r="E4">
        <v>182.09200352163651</v>
      </c>
      <c r="F4" t="s">
        <v>374</v>
      </c>
      <c r="G4" s="13">
        <f>A4/H4</f>
        <v>1.1736391547995963E-3</v>
      </c>
      <c r="H4">
        <f>SUMIF(F:F,F4,A:A)</f>
        <v>38023987.029999994</v>
      </c>
    </row>
    <row r="5" spans="1:8" x14ac:dyDescent="0.3">
      <c r="A5">
        <v>409875.83999999997</v>
      </c>
      <c r="B5" t="s">
        <v>251</v>
      </c>
      <c r="C5">
        <v>34.746481000000003</v>
      </c>
      <c r="D5">
        <v>-92.289595000000006</v>
      </c>
      <c r="E5">
        <v>182.09200352163651</v>
      </c>
      <c r="F5" t="s">
        <v>374</v>
      </c>
      <c r="G5" s="13">
        <f>A5/H5</f>
        <v>1.0779401951631689E-2</v>
      </c>
      <c r="H5">
        <f>SUMIF(F:F,F5,A:A)</f>
        <v>38023987.029999994</v>
      </c>
    </row>
    <row r="6" spans="1:8" x14ac:dyDescent="0.3">
      <c r="A6">
        <v>9495</v>
      </c>
      <c r="B6" t="s">
        <v>289</v>
      </c>
      <c r="C6">
        <v>34.362315000000002</v>
      </c>
      <c r="D6">
        <v>-92.812945999999997</v>
      </c>
      <c r="E6">
        <v>210.40863289321209</v>
      </c>
      <c r="F6" t="s">
        <v>374</v>
      </c>
      <c r="G6" s="13">
        <f>A6/H6</f>
        <v>2.4971079420231962E-4</v>
      </c>
      <c r="H6">
        <f>SUMIF(F:F,F6,A:A)</f>
        <v>38023987.029999994</v>
      </c>
    </row>
    <row r="7" spans="1:8" x14ac:dyDescent="0.3">
      <c r="A7">
        <v>11740552.851999998</v>
      </c>
      <c r="B7" t="s">
        <v>289</v>
      </c>
      <c r="C7">
        <v>34.362315000000002</v>
      </c>
      <c r="D7">
        <v>-92.812945999999997</v>
      </c>
      <c r="E7">
        <v>210.40863289321209</v>
      </c>
      <c r="F7" t="s">
        <v>374</v>
      </c>
      <c r="G7" s="13">
        <f>A7/H7</f>
        <v>0.30876701180065597</v>
      </c>
      <c r="H7">
        <f>SUMIF(F:F,F7,A:A)</f>
        <v>38023987.029999994</v>
      </c>
    </row>
    <row r="8" spans="1:8" x14ac:dyDescent="0.3">
      <c r="A8">
        <v>6409.92</v>
      </c>
      <c r="B8" t="s">
        <v>289</v>
      </c>
      <c r="C8">
        <v>34.362315000000002</v>
      </c>
      <c r="D8">
        <v>-92.812945999999997</v>
      </c>
      <c r="E8">
        <v>210.40863289321209</v>
      </c>
      <c r="F8" t="s">
        <v>374</v>
      </c>
      <c r="G8" s="13">
        <f>A8/H8</f>
        <v>1.6857569394137259E-4</v>
      </c>
      <c r="H8">
        <f>SUMIF(F:F,F8,A:A)</f>
        <v>38023987.029999994</v>
      </c>
    </row>
    <row r="9" spans="1:8" x14ac:dyDescent="0.3">
      <c r="A9">
        <v>20819.5</v>
      </c>
      <c r="B9" t="s">
        <v>269</v>
      </c>
      <c r="C9">
        <v>35.842297000000002</v>
      </c>
      <c r="D9">
        <v>-90.704279</v>
      </c>
      <c r="E9">
        <v>221.60623459262811</v>
      </c>
      <c r="F9" t="s">
        <v>374</v>
      </c>
      <c r="G9" s="13">
        <f>A9/H9</f>
        <v>5.4753595364878292E-4</v>
      </c>
      <c r="H9">
        <f>SUMIF(F:F,F9,A:A)</f>
        <v>38023987.029999994</v>
      </c>
    </row>
    <row r="10" spans="1:8" x14ac:dyDescent="0.3">
      <c r="A10">
        <v>2547.0500000000002</v>
      </c>
      <c r="B10" t="s">
        <v>157</v>
      </c>
      <c r="C10">
        <v>35.149534000000003</v>
      </c>
      <c r="D10">
        <v>-90.04898</v>
      </c>
      <c r="E10">
        <v>302.57154920463887</v>
      </c>
      <c r="F10" t="s">
        <v>374</v>
      </c>
      <c r="G10" s="13">
        <f>A10/H10</f>
        <v>6.6985347906584343E-5</v>
      </c>
      <c r="H10">
        <f>SUMIF(F:F,F10,A:A)</f>
        <v>38023987.029999994</v>
      </c>
    </row>
    <row r="11" spans="1:8" x14ac:dyDescent="0.3">
      <c r="A11">
        <v>235.02</v>
      </c>
      <c r="B11" t="s">
        <v>157</v>
      </c>
      <c r="C11">
        <v>35.149534000000003</v>
      </c>
      <c r="D11">
        <v>-90.04898</v>
      </c>
      <c r="E11">
        <v>302.57154920463887</v>
      </c>
      <c r="F11" t="s">
        <v>374</v>
      </c>
      <c r="G11" s="13">
        <f>A11/H11</f>
        <v>6.1808352662905916E-6</v>
      </c>
      <c r="H11">
        <f>SUMIF(F:F,F11,A:A)</f>
        <v>38023987.029999994</v>
      </c>
    </row>
    <row r="12" spans="1:8" x14ac:dyDescent="0.3">
      <c r="A12">
        <v>79270.990000000005</v>
      </c>
      <c r="B12" t="s">
        <v>157</v>
      </c>
      <c r="C12">
        <v>35.149534000000003</v>
      </c>
      <c r="D12">
        <v>-90.04898</v>
      </c>
      <c r="E12">
        <v>302.57154920463887</v>
      </c>
      <c r="F12" t="s">
        <v>374</v>
      </c>
      <c r="G12" s="13">
        <f>A12/H12</f>
        <v>2.0847627035391406E-3</v>
      </c>
      <c r="H12">
        <f>SUMIF(F:F,F12,A:A)</f>
        <v>38023987.029999994</v>
      </c>
    </row>
    <row r="13" spans="1:8" x14ac:dyDescent="0.3">
      <c r="A13">
        <v>66011.960000000006</v>
      </c>
      <c r="B13" t="s">
        <v>242</v>
      </c>
      <c r="C13">
        <v>34.991858999999998</v>
      </c>
      <c r="D13">
        <v>-90.002296000000001</v>
      </c>
      <c r="E13">
        <v>314.02381675917479</v>
      </c>
      <c r="F13" t="s">
        <v>374</v>
      </c>
      <c r="G13" s="13">
        <f>A13/H13</f>
        <v>1.7360609750870729E-3</v>
      </c>
      <c r="H13">
        <f>SUMIF(F:F,F13,A:A)</f>
        <v>38023987.029999994</v>
      </c>
    </row>
    <row r="14" spans="1:8" x14ac:dyDescent="0.3">
      <c r="A14">
        <v>706034.75999999989</v>
      </c>
      <c r="B14" t="s">
        <v>242</v>
      </c>
      <c r="C14">
        <v>34.991858999999998</v>
      </c>
      <c r="D14">
        <v>-90.002296000000001</v>
      </c>
      <c r="E14">
        <v>314.02381675917479</v>
      </c>
      <c r="F14" t="s">
        <v>374</v>
      </c>
      <c r="G14" s="13">
        <f>A14/H14</f>
        <v>1.8568141195791903E-2</v>
      </c>
      <c r="H14">
        <f>SUMIF(F:F,F14,A:A)</f>
        <v>38023987.029999994</v>
      </c>
    </row>
    <row r="15" spans="1:8" x14ac:dyDescent="0.3">
      <c r="A15">
        <v>53792.639999999999</v>
      </c>
      <c r="B15" t="s">
        <v>247</v>
      </c>
      <c r="C15">
        <v>39.123078</v>
      </c>
      <c r="D15">
        <v>-93.196870000000004</v>
      </c>
      <c r="E15">
        <v>320.75742318196416</v>
      </c>
      <c r="F15" t="s">
        <v>374</v>
      </c>
      <c r="G15" s="13">
        <f>A15/H15</f>
        <v>1.4147027758440725E-3</v>
      </c>
      <c r="H15">
        <f>SUMIF(F:F,F15,A:A)</f>
        <v>38023987.029999994</v>
      </c>
    </row>
    <row r="16" spans="1:8" x14ac:dyDescent="0.3">
      <c r="A16">
        <v>19232.000000000004</v>
      </c>
      <c r="B16" t="s">
        <v>247</v>
      </c>
      <c r="C16">
        <v>39.123078</v>
      </c>
      <c r="D16">
        <v>-93.196870000000004</v>
      </c>
      <c r="E16">
        <v>320.75742318196416</v>
      </c>
      <c r="F16" t="s">
        <v>374</v>
      </c>
      <c r="G16" s="13">
        <f>A16/H16</f>
        <v>5.0578599200621515E-4</v>
      </c>
      <c r="H16">
        <f>SUMIF(F:F,F16,A:A)</f>
        <v>38023987.029999994</v>
      </c>
    </row>
    <row r="17" spans="1:8" x14ac:dyDescent="0.3">
      <c r="A17">
        <v>34020</v>
      </c>
      <c r="B17" t="s">
        <v>357</v>
      </c>
      <c r="C17">
        <v>38.953617000000001</v>
      </c>
      <c r="D17">
        <v>-94.733570999999998</v>
      </c>
      <c r="E17">
        <v>333.64632769239847</v>
      </c>
      <c r="F17" t="s">
        <v>374</v>
      </c>
      <c r="G17" s="13">
        <f>A17/H17</f>
        <v>8.9469839060167609E-4</v>
      </c>
      <c r="H17">
        <f>SUMIF(F:F,F17,A:A)</f>
        <v>38023987.029999994</v>
      </c>
    </row>
    <row r="18" spans="1:8" x14ac:dyDescent="0.3">
      <c r="A18">
        <v>4860</v>
      </c>
      <c r="B18" t="s">
        <v>357</v>
      </c>
      <c r="C18">
        <v>38.953617000000001</v>
      </c>
      <c r="D18">
        <v>-94.733570999999998</v>
      </c>
      <c r="E18">
        <v>333.64632769239847</v>
      </c>
      <c r="F18" t="s">
        <v>374</v>
      </c>
      <c r="G18" s="13">
        <f>A18/H18</f>
        <v>1.2781405580023945E-4</v>
      </c>
      <c r="H18">
        <f>SUMIF(F:F,F18,A:A)</f>
        <v>38023987.029999994</v>
      </c>
    </row>
    <row r="19" spans="1:8" x14ac:dyDescent="0.3">
      <c r="A19">
        <v>153220.21</v>
      </c>
      <c r="B19" t="s">
        <v>223</v>
      </c>
      <c r="C19">
        <v>38.821185</v>
      </c>
      <c r="D19">
        <v>-91.139197999999993</v>
      </c>
      <c r="E19">
        <v>336.07260667139514</v>
      </c>
      <c r="F19" t="s">
        <v>374</v>
      </c>
      <c r="G19" s="13">
        <f>A19/H19</f>
        <v>4.0295671750338281E-3</v>
      </c>
      <c r="H19">
        <f>SUMIF(F:F,F19,A:A)</f>
        <v>38023987.029999994</v>
      </c>
    </row>
    <row r="20" spans="1:8" x14ac:dyDescent="0.3">
      <c r="A20">
        <v>221674.53999999998</v>
      </c>
      <c r="B20" t="s">
        <v>54</v>
      </c>
      <c r="C20">
        <v>39.091116</v>
      </c>
      <c r="D20">
        <v>-94.415507000000005</v>
      </c>
      <c r="E20">
        <v>337.00462446802953</v>
      </c>
      <c r="F20" t="s">
        <v>374</v>
      </c>
      <c r="G20" s="13">
        <f>A20/H20</f>
        <v>5.8298604989819765E-3</v>
      </c>
      <c r="H20">
        <f>SUMIF(F:F,F20,A:A)</f>
        <v>38023987.029999994</v>
      </c>
    </row>
    <row r="21" spans="1:8" x14ac:dyDescent="0.3">
      <c r="A21">
        <v>44853.14</v>
      </c>
      <c r="B21" t="s">
        <v>54</v>
      </c>
      <c r="C21">
        <v>39.091116</v>
      </c>
      <c r="D21">
        <v>-94.415507000000005</v>
      </c>
      <c r="E21">
        <v>337.00462446802953</v>
      </c>
      <c r="F21" t="s">
        <v>374</v>
      </c>
      <c r="G21" s="13">
        <f>A21/H21</f>
        <v>1.179601180818097E-3</v>
      </c>
      <c r="H21">
        <f>SUMIF(F:F,F21,A:A)</f>
        <v>38023987.029999994</v>
      </c>
    </row>
    <row r="22" spans="1:8" x14ac:dyDescent="0.3">
      <c r="A22">
        <v>38507.230000000003</v>
      </c>
      <c r="B22" t="s">
        <v>105</v>
      </c>
      <c r="C22">
        <v>38.582830999999999</v>
      </c>
      <c r="D22">
        <v>-90.662904999999995</v>
      </c>
      <c r="E22">
        <v>339.14083664300824</v>
      </c>
      <c r="F22" t="s">
        <v>374</v>
      </c>
      <c r="G22" s="13">
        <f>A22/H22</f>
        <v>1.0127088979285297E-3</v>
      </c>
      <c r="H22">
        <f>SUMIF(F:F,F22,A:A)</f>
        <v>38023987.029999994</v>
      </c>
    </row>
    <row r="23" spans="1:8" x14ac:dyDescent="0.3">
      <c r="A23">
        <v>0</v>
      </c>
      <c r="B23" t="s">
        <v>105</v>
      </c>
      <c r="C23">
        <v>38.582830999999999</v>
      </c>
      <c r="D23">
        <v>-90.662904999999995</v>
      </c>
      <c r="E23">
        <v>339.14083664300824</v>
      </c>
      <c r="F23" t="s">
        <v>374</v>
      </c>
      <c r="G23" s="13">
        <f>A23/H23</f>
        <v>0</v>
      </c>
      <c r="H23">
        <f>SUMIF(F:F,F23,A:A)</f>
        <v>38023987.029999994</v>
      </c>
    </row>
    <row r="24" spans="1:8" x14ac:dyDescent="0.3">
      <c r="A24">
        <v>0</v>
      </c>
      <c r="B24" t="s">
        <v>105</v>
      </c>
      <c r="C24">
        <v>38.582830999999999</v>
      </c>
      <c r="D24">
        <v>-90.662904999999995</v>
      </c>
      <c r="E24">
        <v>339.14083664300824</v>
      </c>
      <c r="F24" t="s">
        <v>374</v>
      </c>
      <c r="G24" s="13">
        <f>A24/H24</f>
        <v>0</v>
      </c>
      <c r="H24">
        <f>SUMIF(F:F,F24,A:A)</f>
        <v>38023987.029999994</v>
      </c>
    </row>
    <row r="25" spans="1:8" x14ac:dyDescent="0.3">
      <c r="A25">
        <v>5371.96</v>
      </c>
      <c r="B25" t="s">
        <v>146</v>
      </c>
      <c r="C25">
        <v>39.099727000000001</v>
      </c>
      <c r="D25">
        <v>-94.578567000000007</v>
      </c>
      <c r="E25">
        <v>343.00913672651558</v>
      </c>
      <c r="F25" t="s">
        <v>374</v>
      </c>
      <c r="G25" s="13">
        <f>A25/H25</f>
        <v>1.4127818831206879E-4</v>
      </c>
      <c r="H25">
        <f>SUMIF(F:F,F25,A:A)</f>
        <v>38023987.029999994</v>
      </c>
    </row>
    <row r="26" spans="1:8" x14ac:dyDescent="0.3">
      <c r="A26">
        <v>94827.23</v>
      </c>
      <c r="B26" t="s">
        <v>146</v>
      </c>
      <c r="C26">
        <v>39.099727000000001</v>
      </c>
      <c r="D26">
        <v>-94.578567000000007</v>
      </c>
      <c r="E26">
        <v>343.00913672651558</v>
      </c>
      <c r="F26" t="s">
        <v>374</v>
      </c>
      <c r="G26" s="13">
        <f>A26/H26</f>
        <v>2.4938791906588763E-3</v>
      </c>
      <c r="H26">
        <f>SUMIF(F:F,F26,A:A)</f>
        <v>38023987.029999994</v>
      </c>
    </row>
    <row r="27" spans="1:8" x14ac:dyDescent="0.3">
      <c r="A27">
        <v>18428.64</v>
      </c>
      <c r="B27" t="s">
        <v>146</v>
      </c>
      <c r="C27">
        <v>39.099727000000001</v>
      </c>
      <c r="D27">
        <v>-94.578567000000007</v>
      </c>
      <c r="E27">
        <v>343.00913672651558</v>
      </c>
      <c r="F27" t="s">
        <v>374</v>
      </c>
      <c r="G27" s="13">
        <f>A27/H27</f>
        <v>4.8465827598405853E-4</v>
      </c>
      <c r="H27">
        <f>SUMIF(F:F,F27,A:A)</f>
        <v>38023987.029999994</v>
      </c>
    </row>
    <row r="28" spans="1:8" x14ac:dyDescent="0.3">
      <c r="A28">
        <v>344028.02000000008</v>
      </c>
      <c r="B28" t="s">
        <v>146</v>
      </c>
      <c r="C28">
        <v>39.099727000000001</v>
      </c>
      <c r="D28">
        <v>-94.578567000000007</v>
      </c>
      <c r="E28">
        <v>343.00913672651558</v>
      </c>
      <c r="F28" t="s">
        <v>374</v>
      </c>
      <c r="G28" s="13">
        <f>A28/H28</f>
        <v>9.0476577253345482E-3</v>
      </c>
      <c r="H28">
        <f>SUMIF(F:F,F28,A:A)</f>
        <v>38023987.029999994</v>
      </c>
    </row>
    <row r="29" spans="1:8" x14ac:dyDescent="0.3">
      <c r="A29">
        <v>61.8</v>
      </c>
      <c r="B29" t="s">
        <v>146</v>
      </c>
      <c r="C29">
        <v>39.099727000000001</v>
      </c>
      <c r="D29">
        <v>-94.578567000000007</v>
      </c>
      <c r="E29">
        <v>343.00913672651558</v>
      </c>
      <c r="F29" t="s">
        <v>374</v>
      </c>
      <c r="G29" s="13">
        <f>A29/H29</f>
        <v>1.6252898453610694E-6</v>
      </c>
      <c r="H29">
        <f>SUMIF(F:F,F29,A:A)</f>
        <v>38023987.029999994</v>
      </c>
    </row>
    <row r="30" spans="1:8" x14ac:dyDescent="0.3">
      <c r="A30">
        <v>4963.68</v>
      </c>
      <c r="B30" t="s">
        <v>301</v>
      </c>
      <c r="C30">
        <v>39.142907999999998</v>
      </c>
      <c r="D30">
        <v>-94.572978000000006</v>
      </c>
      <c r="E30">
        <v>347.26677687294784</v>
      </c>
      <c r="F30" t="s">
        <v>374</v>
      </c>
      <c r="G30" s="13">
        <f>A30/H30</f>
        <v>1.3054075565731123E-4</v>
      </c>
      <c r="H30">
        <f>SUMIF(F:F,F30,A:A)</f>
        <v>38023987.029999994</v>
      </c>
    </row>
    <row r="31" spans="1:8" x14ac:dyDescent="0.3">
      <c r="A31">
        <v>39791.5</v>
      </c>
      <c r="B31" t="s">
        <v>104</v>
      </c>
      <c r="C31">
        <v>38.713107000000001</v>
      </c>
      <c r="D31">
        <v>-90.429839999999999</v>
      </c>
      <c r="E31">
        <v>363.35304531061564</v>
      </c>
      <c r="F31" t="s">
        <v>374</v>
      </c>
      <c r="G31" s="13">
        <f>A31/H31</f>
        <v>1.0464841566615694E-3</v>
      </c>
      <c r="H31">
        <f>SUMIF(F:F,F31,A:A)</f>
        <v>38023987.029999994</v>
      </c>
    </row>
    <row r="32" spans="1:8" x14ac:dyDescent="0.3">
      <c r="A32">
        <v>19944.3</v>
      </c>
      <c r="B32" t="s">
        <v>104</v>
      </c>
      <c r="C32">
        <v>38.713107000000001</v>
      </c>
      <c r="D32">
        <v>-90.429839999999999</v>
      </c>
      <c r="E32">
        <v>363.35304531061564</v>
      </c>
      <c r="F32" t="s">
        <v>374</v>
      </c>
      <c r="G32" s="13">
        <f>A32/H32</f>
        <v>5.2451890392936535E-4</v>
      </c>
      <c r="H32">
        <f>SUMIF(F:F,F32,A:A)</f>
        <v>38023987.029999994</v>
      </c>
    </row>
    <row r="33" spans="1:8" x14ac:dyDescent="0.3">
      <c r="A33">
        <v>12447.68</v>
      </c>
      <c r="B33" t="s">
        <v>283</v>
      </c>
      <c r="C33">
        <v>38.769917999999997</v>
      </c>
      <c r="D33">
        <v>-90.466750000000005</v>
      </c>
      <c r="E33">
        <v>366.00709748388982</v>
      </c>
      <c r="F33" t="s">
        <v>374</v>
      </c>
      <c r="G33" s="13">
        <f>A33/H33</f>
        <v>3.2736388191430548E-4</v>
      </c>
      <c r="H33">
        <f>SUMIF(F:F,F33,A:A)</f>
        <v>38023987.029999994</v>
      </c>
    </row>
    <row r="34" spans="1:8" x14ac:dyDescent="0.3">
      <c r="A34">
        <v>4723.619999999999</v>
      </c>
      <c r="B34" t="s">
        <v>149</v>
      </c>
      <c r="C34">
        <v>38.596440000000001</v>
      </c>
      <c r="D34">
        <v>-90.184832999999998</v>
      </c>
      <c r="E34">
        <v>368.63719025173828</v>
      </c>
      <c r="F34" t="s">
        <v>374</v>
      </c>
      <c r="G34" s="13">
        <f>A34/H34</f>
        <v>1.2422737248130183E-4</v>
      </c>
      <c r="H34">
        <f>SUMIF(F:F,F34,A:A)</f>
        <v>38023987.029999994</v>
      </c>
    </row>
    <row r="35" spans="1:8" x14ac:dyDescent="0.3">
      <c r="A35">
        <v>183432.15999999997</v>
      </c>
      <c r="B35" t="s">
        <v>58</v>
      </c>
      <c r="C35">
        <v>38.627003000000002</v>
      </c>
      <c r="D35">
        <v>-90.199404000000001</v>
      </c>
      <c r="E35">
        <v>370.12537258589651</v>
      </c>
      <c r="F35" t="s">
        <v>374</v>
      </c>
      <c r="G35" s="13">
        <f>A35/H35</f>
        <v>4.8241169411107915E-3</v>
      </c>
      <c r="H35">
        <f>SUMIF(F:F,F35,A:A)</f>
        <v>38023987.029999994</v>
      </c>
    </row>
    <row r="36" spans="1:8" x14ac:dyDescent="0.3">
      <c r="A36">
        <v>148530</v>
      </c>
      <c r="B36" t="s">
        <v>63</v>
      </c>
      <c r="C36">
        <v>38.627003000000002</v>
      </c>
      <c r="D36">
        <v>-90.199404000000001</v>
      </c>
      <c r="E36">
        <v>370.12537258589651</v>
      </c>
      <c r="F36" t="s">
        <v>374</v>
      </c>
      <c r="G36" s="13">
        <f>A36/H36</f>
        <v>3.9062184584381819E-3</v>
      </c>
      <c r="H36">
        <f>SUMIF(F:F,F36,A:A)</f>
        <v>38023987.029999994</v>
      </c>
    </row>
    <row r="37" spans="1:8" x14ac:dyDescent="0.3">
      <c r="A37">
        <v>4175</v>
      </c>
      <c r="B37" t="s">
        <v>58</v>
      </c>
      <c r="C37">
        <v>38.627003000000002</v>
      </c>
      <c r="D37">
        <v>-90.199404000000001</v>
      </c>
      <c r="E37">
        <v>370.12537258589651</v>
      </c>
      <c r="F37" t="s">
        <v>374</v>
      </c>
      <c r="G37" s="13">
        <f>A37/H37</f>
        <v>1.0979911172139911E-4</v>
      </c>
      <c r="H37">
        <f>SUMIF(F:F,F37,A:A)</f>
        <v>38023987.029999994</v>
      </c>
    </row>
    <row r="38" spans="1:8" x14ac:dyDescent="0.3">
      <c r="A38">
        <v>184831.04</v>
      </c>
      <c r="B38" t="s">
        <v>63</v>
      </c>
      <c r="C38">
        <v>38.627003000000002</v>
      </c>
      <c r="D38">
        <v>-90.199404000000001</v>
      </c>
      <c r="E38">
        <v>370.12537258589651</v>
      </c>
      <c r="F38" t="s">
        <v>374</v>
      </c>
      <c r="G38" s="13">
        <f>A38/H38</f>
        <v>4.8609063498305126E-3</v>
      </c>
      <c r="H38">
        <f>SUMIF(F:F,F38,A:A)</f>
        <v>38023987.029999994</v>
      </c>
    </row>
    <row r="39" spans="1:8" x14ac:dyDescent="0.3">
      <c r="A39">
        <v>40683.599999999999</v>
      </c>
      <c r="B39" t="s">
        <v>58</v>
      </c>
      <c r="C39">
        <v>38.627003000000002</v>
      </c>
      <c r="D39">
        <v>-90.199404000000001</v>
      </c>
      <c r="E39">
        <v>370.12537258589651</v>
      </c>
      <c r="F39" t="s">
        <v>374</v>
      </c>
      <c r="G39" s="13">
        <f>A39/H39</f>
        <v>1.0699456626655599E-3</v>
      </c>
      <c r="H39">
        <f>SUMIF(F:F,F39,A:A)</f>
        <v>38023987.029999994</v>
      </c>
    </row>
    <row r="40" spans="1:8" x14ac:dyDescent="0.3">
      <c r="A40">
        <v>603583.02000000014</v>
      </c>
      <c r="B40" t="s">
        <v>63</v>
      </c>
      <c r="C40">
        <v>38.627003000000002</v>
      </c>
      <c r="D40">
        <v>-90.199404000000001</v>
      </c>
      <c r="E40">
        <v>370.12537258589651</v>
      </c>
      <c r="F40" t="s">
        <v>374</v>
      </c>
      <c r="G40" s="13">
        <f>A40/H40</f>
        <v>1.587374357990886E-2</v>
      </c>
      <c r="H40">
        <f>SUMIF(F:F,F40,A:A)</f>
        <v>38023987.029999994</v>
      </c>
    </row>
    <row r="41" spans="1:8" x14ac:dyDescent="0.3">
      <c r="A41">
        <v>439987.1999999999</v>
      </c>
      <c r="B41" t="s">
        <v>63</v>
      </c>
      <c r="C41">
        <v>38.627003000000002</v>
      </c>
      <c r="D41">
        <v>-90.199404000000001</v>
      </c>
      <c r="E41">
        <v>370.12537258589651</v>
      </c>
      <c r="F41" t="s">
        <v>374</v>
      </c>
      <c r="G41" s="13">
        <f>A41/H41</f>
        <v>1.1571306282343848E-2</v>
      </c>
      <c r="H41">
        <f>SUMIF(F:F,F41,A:A)</f>
        <v>38023987.029999994</v>
      </c>
    </row>
    <row r="42" spans="1:8" x14ac:dyDescent="0.3">
      <c r="A42">
        <v>19185.599999999999</v>
      </c>
      <c r="B42" t="s">
        <v>121</v>
      </c>
      <c r="C42">
        <v>35.467559999999999</v>
      </c>
      <c r="D42">
        <v>-97.516428000000005</v>
      </c>
      <c r="E42">
        <v>405.35804114438167</v>
      </c>
      <c r="F42" t="s">
        <v>374</v>
      </c>
      <c r="G42" s="13">
        <f>A42/H42</f>
        <v>5.0456570966277235E-4</v>
      </c>
      <c r="H42">
        <f>SUMIF(F:F,F42,A:A)</f>
        <v>38023987.029999994</v>
      </c>
    </row>
    <row r="43" spans="1:8" x14ac:dyDescent="0.3">
      <c r="A43">
        <v>13337.280000000004</v>
      </c>
      <c r="B43" t="s">
        <v>121</v>
      </c>
      <c r="C43">
        <v>35.467559999999999</v>
      </c>
      <c r="D43">
        <v>-97.516428000000005</v>
      </c>
      <c r="E43">
        <v>405.35804114438167</v>
      </c>
      <c r="F43" t="s">
        <v>374</v>
      </c>
      <c r="G43" s="13">
        <f>A43/H43</f>
        <v>3.5075963994720538E-4</v>
      </c>
      <c r="H43">
        <f>SUMIF(F:F,F43,A:A)</f>
        <v>38023987.029999994</v>
      </c>
    </row>
    <row r="44" spans="1:8" x14ac:dyDescent="0.3">
      <c r="A44">
        <v>1500</v>
      </c>
      <c r="B44" t="s">
        <v>121</v>
      </c>
      <c r="C44">
        <v>35.467559999999999</v>
      </c>
      <c r="D44">
        <v>-97.516428000000005</v>
      </c>
      <c r="E44">
        <v>405.35804114438167</v>
      </c>
      <c r="F44" t="s">
        <v>374</v>
      </c>
      <c r="G44" s="13">
        <f>A44/H44</f>
        <v>3.9448782654394892E-5</v>
      </c>
      <c r="H44">
        <f>SUMIF(F:F,F44,A:A)</f>
        <v>38023987.029999994</v>
      </c>
    </row>
    <row r="45" spans="1:8" x14ac:dyDescent="0.3">
      <c r="A45">
        <v>57598.080000000002</v>
      </c>
      <c r="B45" t="s">
        <v>121</v>
      </c>
      <c r="C45">
        <v>35.467559999999999</v>
      </c>
      <c r="D45">
        <v>-97.516428000000005</v>
      </c>
      <c r="E45">
        <v>405.35804114438167</v>
      </c>
      <c r="F45" t="s">
        <v>374</v>
      </c>
      <c r="G45" s="13">
        <f>A45/H45</f>
        <v>1.5147827594869663E-3</v>
      </c>
      <c r="H45">
        <f>SUMIF(F:F,F45,A:A)</f>
        <v>38023987.029999994</v>
      </c>
    </row>
    <row r="46" spans="1:8" x14ac:dyDescent="0.3">
      <c r="A46">
        <v>17700</v>
      </c>
      <c r="B46" t="s">
        <v>121</v>
      </c>
      <c r="C46">
        <v>35.467559999999999</v>
      </c>
      <c r="D46">
        <v>-97.516428000000005</v>
      </c>
      <c r="E46">
        <v>405.35804114438167</v>
      </c>
      <c r="F46" t="s">
        <v>374</v>
      </c>
      <c r="G46" s="13">
        <f>A46/H46</f>
        <v>4.654956353218597E-4</v>
      </c>
      <c r="H46">
        <f>SUMIF(F:F,F46,A:A)</f>
        <v>38023987.029999994</v>
      </c>
    </row>
    <row r="47" spans="1:8" x14ac:dyDescent="0.3">
      <c r="A47">
        <v>163862.38400000002</v>
      </c>
      <c r="B47" t="s">
        <v>121</v>
      </c>
      <c r="C47">
        <v>35.467559999999999</v>
      </c>
      <c r="D47">
        <v>-97.516428000000005</v>
      </c>
      <c r="E47">
        <v>405.35804114438167</v>
      </c>
      <c r="F47" t="s">
        <v>374</v>
      </c>
      <c r="G47" s="13">
        <f>A47/H47</f>
        <v>4.3094477144313302E-3</v>
      </c>
      <c r="H47">
        <f>SUMIF(F:F,F47,A:A)</f>
        <v>38023987.029999994</v>
      </c>
    </row>
    <row r="48" spans="1:8" x14ac:dyDescent="0.3">
      <c r="A48">
        <v>279957.96999999997</v>
      </c>
      <c r="B48" t="s">
        <v>46</v>
      </c>
      <c r="C48">
        <v>37.687176000000001</v>
      </c>
      <c r="D48">
        <v>-97.330053000000007</v>
      </c>
      <c r="E48">
        <v>407.22793402804791</v>
      </c>
      <c r="F48" t="s">
        <v>374</v>
      </c>
      <c r="G48" s="13">
        <f>A48/H48</f>
        <v>7.3626674072637356E-3</v>
      </c>
      <c r="H48">
        <f>SUMIF(F:F,F48,A:A)</f>
        <v>38023987.029999994</v>
      </c>
    </row>
    <row r="49" spans="1:8" x14ac:dyDescent="0.3">
      <c r="A49">
        <v>3587.52</v>
      </c>
      <c r="B49" t="s">
        <v>46</v>
      </c>
      <c r="C49">
        <v>37.687176000000001</v>
      </c>
      <c r="D49">
        <v>-97.330053000000007</v>
      </c>
      <c r="E49">
        <v>407.22793402804791</v>
      </c>
      <c r="F49" t="s">
        <v>374</v>
      </c>
      <c r="G49" s="13">
        <f>A49/H49</f>
        <v>9.4348864498863173E-5</v>
      </c>
      <c r="H49">
        <f>SUMIF(F:F,F49,A:A)</f>
        <v>38023987.029999994</v>
      </c>
    </row>
    <row r="50" spans="1:8" x14ac:dyDescent="0.3">
      <c r="A50">
        <v>3252624.6099999994</v>
      </c>
      <c r="B50" t="s">
        <v>20</v>
      </c>
      <c r="C50">
        <v>33.635662000000004</v>
      </c>
      <c r="D50">
        <v>-96.608879999999999</v>
      </c>
      <c r="E50">
        <v>429.87817989340499</v>
      </c>
      <c r="F50" t="s">
        <v>374</v>
      </c>
      <c r="G50" s="13">
        <f>A50/H50</f>
        <v>8.5541387530817276E-2</v>
      </c>
      <c r="H50">
        <f>SUMIF(F:F,F50,A:A)</f>
        <v>38023987.029999994</v>
      </c>
    </row>
    <row r="51" spans="1:8" x14ac:dyDescent="0.3">
      <c r="A51">
        <v>30660.84</v>
      </c>
      <c r="B51" t="s">
        <v>20</v>
      </c>
      <c r="C51">
        <v>33.635662000000004</v>
      </c>
      <c r="D51">
        <v>-96.608879999999999</v>
      </c>
      <c r="E51">
        <v>429.87817989340482</v>
      </c>
      <c r="F51" t="s">
        <v>374</v>
      </c>
      <c r="G51" s="13">
        <f>A51/H51</f>
        <v>8.0635520877411803E-4</v>
      </c>
      <c r="H51">
        <f>SUMIF(F:F,F51,A:A)</f>
        <v>38023987.029999994</v>
      </c>
    </row>
    <row r="52" spans="1:8" x14ac:dyDescent="0.3">
      <c r="A52">
        <v>640</v>
      </c>
      <c r="B52" t="s">
        <v>168</v>
      </c>
      <c r="C52">
        <v>33.150674000000002</v>
      </c>
      <c r="D52">
        <v>-96.823611999999997</v>
      </c>
      <c r="E52">
        <v>482.0292936444792</v>
      </c>
      <c r="F52" t="s">
        <v>374</v>
      </c>
      <c r="G52" s="13">
        <f>A52/H52</f>
        <v>1.6831480599208486E-5</v>
      </c>
      <c r="H52">
        <f>SUMIF(F:F,F52,A:A)</f>
        <v>38023987.029999994</v>
      </c>
    </row>
    <row r="53" spans="1:8" x14ac:dyDescent="0.3">
      <c r="A53">
        <v>19963.850000000002</v>
      </c>
      <c r="B53" t="s">
        <v>272</v>
      </c>
      <c r="C53">
        <v>32.766795999999999</v>
      </c>
      <c r="D53">
        <v>-96.599159</v>
      </c>
      <c r="E53">
        <v>500.42011316713405</v>
      </c>
      <c r="F53" t="s">
        <v>374</v>
      </c>
      <c r="G53" s="13">
        <f>A53/H53</f>
        <v>5.2503305306329437E-4</v>
      </c>
      <c r="H53">
        <f>SUMIF(F:F,F53,A:A)</f>
        <v>38023987.029999994</v>
      </c>
    </row>
    <row r="54" spans="1:8" x14ac:dyDescent="0.3">
      <c r="A54">
        <v>8036.8000000000011</v>
      </c>
      <c r="B54" t="s">
        <v>297</v>
      </c>
      <c r="C54">
        <v>31.795451</v>
      </c>
      <c r="D54">
        <v>-94.179085999999998</v>
      </c>
      <c r="E54">
        <v>503.18362090239026</v>
      </c>
      <c r="F54" t="s">
        <v>374</v>
      </c>
      <c r="G54" s="13">
        <f>A54/H54</f>
        <v>2.113613176245606E-4</v>
      </c>
      <c r="H54">
        <f>SUMIF(F:F,F54,A:A)</f>
        <v>38023987.029999994</v>
      </c>
    </row>
    <row r="55" spans="1:8" x14ac:dyDescent="0.3">
      <c r="A55">
        <v>3008.8799999999997</v>
      </c>
      <c r="B55" t="s">
        <v>156</v>
      </c>
      <c r="C55">
        <v>36.663446999999998</v>
      </c>
      <c r="D55">
        <v>-87.47739</v>
      </c>
      <c r="E55">
        <v>506.81301183831602</v>
      </c>
      <c r="F55" t="s">
        <v>374</v>
      </c>
      <c r="G55" s="13">
        <f>A55/H55</f>
        <v>7.9131102102103788E-5</v>
      </c>
      <c r="H55">
        <f>SUMIF(F:F,F55,A:A)</f>
        <v>38023987.029999994</v>
      </c>
    </row>
    <row r="56" spans="1:8" x14ac:dyDescent="0.3">
      <c r="A56">
        <v>11858</v>
      </c>
      <c r="B56" t="s">
        <v>128</v>
      </c>
      <c r="C56">
        <v>32.776663999999997</v>
      </c>
      <c r="D56">
        <v>-96.796987999999999</v>
      </c>
      <c r="E56">
        <v>511.31175338886112</v>
      </c>
      <c r="F56" t="s">
        <v>374</v>
      </c>
      <c r="G56" s="13">
        <f>A56/H56</f>
        <v>3.1185577647720972E-4</v>
      </c>
      <c r="H56">
        <f>SUMIF(F:F,F56,A:A)</f>
        <v>38023987.029999994</v>
      </c>
    </row>
    <row r="57" spans="1:8" x14ac:dyDescent="0.3">
      <c r="A57">
        <v>6709.92</v>
      </c>
      <c r="B57" t="s">
        <v>128</v>
      </c>
      <c r="C57">
        <v>32.776663999999997</v>
      </c>
      <c r="D57">
        <v>-96.796987999999999</v>
      </c>
      <c r="E57">
        <v>511.31175338886112</v>
      </c>
      <c r="F57" t="s">
        <v>374</v>
      </c>
      <c r="G57" s="13">
        <f>A57/H57</f>
        <v>1.7646545047225157E-4</v>
      </c>
      <c r="H57">
        <f>SUMIF(F:F,F57,A:A)</f>
        <v>38023987.029999994</v>
      </c>
    </row>
    <row r="58" spans="1:8" x14ac:dyDescent="0.3">
      <c r="A58">
        <v>879.8900000000001</v>
      </c>
      <c r="B58" t="s">
        <v>128</v>
      </c>
      <c r="C58">
        <v>32.776663999999997</v>
      </c>
      <c r="D58">
        <v>-96.796987999999999</v>
      </c>
      <c r="E58">
        <v>511.31175338886112</v>
      </c>
      <c r="F58" t="s">
        <v>374</v>
      </c>
      <c r="G58" s="13">
        <f>A58/H58</f>
        <v>2.3140392913183684E-5</v>
      </c>
      <c r="H58">
        <f>SUMIF(F:F,F58,A:A)</f>
        <v>38023987.029999994</v>
      </c>
    </row>
    <row r="59" spans="1:8" x14ac:dyDescent="0.3">
      <c r="A59">
        <v>167327.88</v>
      </c>
      <c r="B59" t="s">
        <v>128</v>
      </c>
      <c r="C59">
        <v>32.776663999999997</v>
      </c>
      <c r="D59">
        <v>-96.796987999999999</v>
      </c>
      <c r="E59">
        <v>511.31175338886112</v>
      </c>
      <c r="F59" t="s">
        <v>374</v>
      </c>
      <c r="G59" s="13">
        <f>A59/H59</f>
        <v>4.4005874467604464E-3</v>
      </c>
      <c r="H59">
        <f>SUMIF(F:F,F59,A:A)</f>
        <v>38023987.029999994</v>
      </c>
    </row>
    <row r="60" spans="1:8" x14ac:dyDescent="0.3">
      <c r="A60">
        <v>124421.08</v>
      </c>
      <c r="B60" t="s">
        <v>128</v>
      </c>
      <c r="C60">
        <v>32.776663999999997</v>
      </c>
      <c r="D60">
        <v>-96.796987999999999</v>
      </c>
      <c r="E60">
        <v>511.31175338886112</v>
      </c>
      <c r="F60" t="s">
        <v>374</v>
      </c>
      <c r="G60" s="13">
        <f>A60/H60</f>
        <v>3.2721734283633862E-3</v>
      </c>
      <c r="H60">
        <f>SUMIF(F:F,F60,A:A)</f>
        <v>38023987.029999994</v>
      </c>
    </row>
    <row r="61" spans="1:8" x14ac:dyDescent="0.3">
      <c r="A61">
        <v>341641.84</v>
      </c>
      <c r="B61" t="s">
        <v>128</v>
      </c>
      <c r="C61">
        <v>32.776663999999997</v>
      </c>
      <c r="D61">
        <v>-96.796987999999999</v>
      </c>
      <c r="E61">
        <v>511.31175338886112</v>
      </c>
      <c r="F61" t="s">
        <v>374</v>
      </c>
      <c r="G61" s="13">
        <f>A61/H61</f>
        <v>8.9849031278717035E-3</v>
      </c>
      <c r="H61">
        <f>SUMIF(F:F,F61,A:A)</f>
        <v>38023987.029999994</v>
      </c>
    </row>
    <row r="62" spans="1:8" x14ac:dyDescent="0.3">
      <c r="A62">
        <v>31412.16</v>
      </c>
      <c r="B62" t="s">
        <v>109</v>
      </c>
      <c r="C62">
        <v>33.004013</v>
      </c>
      <c r="D62">
        <v>-97.225847999999999</v>
      </c>
      <c r="E62">
        <v>519.87889507951468</v>
      </c>
      <c r="F62" t="s">
        <v>374</v>
      </c>
      <c r="G62" s="13">
        <f>A62/H62</f>
        <v>8.2611431503005128E-4</v>
      </c>
      <c r="H62">
        <f>SUMIF(F:F,F62,A:A)</f>
        <v>38023987.029999994</v>
      </c>
    </row>
    <row r="63" spans="1:8" x14ac:dyDescent="0.3">
      <c r="A63">
        <v>833.58000000000015</v>
      </c>
      <c r="B63" t="s">
        <v>161</v>
      </c>
      <c r="C63">
        <v>32.589024000000002</v>
      </c>
      <c r="D63">
        <v>-96.685271999999998</v>
      </c>
      <c r="E63">
        <v>520.91230457251777</v>
      </c>
      <c r="F63" t="s">
        <v>374</v>
      </c>
      <c r="G63" s="13">
        <f>A63/H63</f>
        <v>2.1922477496700333E-5</v>
      </c>
      <c r="H63">
        <f>SUMIF(F:F,F63,A:A)</f>
        <v>38023987.029999994</v>
      </c>
    </row>
    <row r="64" spans="1:8" x14ac:dyDescent="0.3">
      <c r="A64">
        <v>395052.48000000004</v>
      </c>
      <c r="B64" t="s">
        <v>38</v>
      </c>
      <c r="C64">
        <v>32.745964999999998</v>
      </c>
      <c r="D64">
        <v>-96.997784999999993</v>
      </c>
      <c r="E64">
        <v>526.15948173439017</v>
      </c>
      <c r="F64" t="s">
        <v>374</v>
      </c>
      <c r="G64" s="13">
        <f>A64/H64</f>
        <v>1.0389559613733123E-2</v>
      </c>
      <c r="H64">
        <f>SUMIF(F:F,F64,A:A)</f>
        <v>38023987.029999994</v>
      </c>
    </row>
    <row r="65" spans="1:8" x14ac:dyDescent="0.3">
      <c r="A65">
        <v>1642.14</v>
      </c>
      <c r="B65" t="s">
        <v>38</v>
      </c>
      <c r="C65">
        <v>32.745964999999998</v>
      </c>
      <c r="D65">
        <v>-96.997784999999993</v>
      </c>
      <c r="E65">
        <v>526.15948173439017</v>
      </c>
      <c r="F65" t="s">
        <v>374</v>
      </c>
      <c r="G65" s="13">
        <f>A65/H65</f>
        <v>4.3186949298725351E-5</v>
      </c>
      <c r="H65">
        <f>SUMIF(F:F,F65,A:A)</f>
        <v>38023987.029999994</v>
      </c>
    </row>
    <row r="66" spans="1:8" x14ac:dyDescent="0.3">
      <c r="A66">
        <v>26735.4</v>
      </c>
      <c r="B66" t="s">
        <v>264</v>
      </c>
      <c r="C66">
        <v>41.016029000000003</v>
      </c>
      <c r="D66">
        <v>-92.408302000000006</v>
      </c>
      <c r="E66">
        <v>534.39343933621126</v>
      </c>
      <c r="F66" t="s">
        <v>374</v>
      </c>
      <c r="G66" s="13">
        <f>A66/H66</f>
        <v>7.0311932251887282E-4</v>
      </c>
      <c r="H66">
        <f>SUMIF(F:F,F66,A:A)</f>
        <v>38023987.029999994</v>
      </c>
    </row>
    <row r="67" spans="1:8" x14ac:dyDescent="0.3">
      <c r="A67">
        <v>3072</v>
      </c>
      <c r="B67" t="s">
        <v>155</v>
      </c>
      <c r="C67">
        <v>39.840314999999997</v>
      </c>
      <c r="D67">
        <v>-88.954800000000006</v>
      </c>
      <c r="E67">
        <v>541.4617573308077</v>
      </c>
      <c r="F67" t="s">
        <v>374</v>
      </c>
      <c r="G67" s="13">
        <f>A67/H67</f>
        <v>8.079110687620074E-5</v>
      </c>
      <c r="H67">
        <f>SUMIF(F:F,F67,A:A)</f>
        <v>38023987.029999994</v>
      </c>
    </row>
    <row r="68" spans="1:8" x14ac:dyDescent="0.3">
      <c r="A68">
        <v>80868.600000000006</v>
      </c>
      <c r="B68" t="s">
        <v>238</v>
      </c>
      <c r="C68">
        <v>32.364589000000002</v>
      </c>
      <c r="D68">
        <v>-89.474234999999993</v>
      </c>
      <c r="E68">
        <v>545.28809328272632</v>
      </c>
      <c r="F68" t="s">
        <v>374</v>
      </c>
      <c r="G68" s="13">
        <f>A68/H68</f>
        <v>2.1267785499767991E-3</v>
      </c>
      <c r="H68">
        <f>SUMIF(F:F,F68,A:A)</f>
        <v>38023987.029999994</v>
      </c>
    </row>
    <row r="69" spans="1:8" x14ac:dyDescent="0.3">
      <c r="A69">
        <v>37745.599999999999</v>
      </c>
      <c r="B69" t="s">
        <v>356</v>
      </c>
      <c r="C69">
        <v>36.162663999999999</v>
      </c>
      <c r="D69">
        <v>-86.781602000000007</v>
      </c>
      <c r="E69">
        <v>568.69457250793403</v>
      </c>
      <c r="F69" t="s">
        <v>374</v>
      </c>
      <c r="G69" s="13">
        <f>A69/H69</f>
        <v>9.9267864703981852E-4</v>
      </c>
      <c r="H69">
        <f>SUMIF(F:F,F69,A:A)</f>
        <v>38023987.029999994</v>
      </c>
    </row>
    <row r="70" spans="1:8" x14ac:dyDescent="0.3">
      <c r="A70">
        <v>635.04</v>
      </c>
      <c r="B70" t="s">
        <v>169</v>
      </c>
      <c r="C70">
        <v>36.323107</v>
      </c>
      <c r="D70">
        <v>-86.713329999999999</v>
      </c>
      <c r="E70">
        <v>574.24301079081579</v>
      </c>
      <c r="F70" t="s">
        <v>374</v>
      </c>
      <c r="G70" s="13">
        <f>A70/H70</f>
        <v>1.6701036624564619E-5</v>
      </c>
      <c r="H70">
        <f>SUMIF(F:F,F70,A:A)</f>
        <v>38023987.029999994</v>
      </c>
    </row>
    <row r="71" spans="1:8" x14ac:dyDescent="0.3">
      <c r="A71">
        <v>6757.26</v>
      </c>
      <c r="B71" t="s">
        <v>169</v>
      </c>
      <c r="C71">
        <v>36.323107</v>
      </c>
      <c r="D71">
        <v>-86.713329999999999</v>
      </c>
      <c r="E71">
        <v>574.24301079081579</v>
      </c>
      <c r="F71" t="s">
        <v>374</v>
      </c>
      <c r="G71" s="13">
        <f>A71/H71</f>
        <v>1.7771045405282429E-4</v>
      </c>
      <c r="H71">
        <f>SUMIF(F:F,F71,A:A)</f>
        <v>38023987.029999994</v>
      </c>
    </row>
    <row r="72" spans="1:8" x14ac:dyDescent="0.3">
      <c r="A72">
        <v>3068147.1799999969</v>
      </c>
      <c r="B72" t="s">
        <v>169</v>
      </c>
      <c r="C72">
        <v>36.323107</v>
      </c>
      <c r="D72">
        <v>-86.713329999999999</v>
      </c>
      <c r="E72">
        <v>574.24301079081579</v>
      </c>
      <c r="F72" t="s">
        <v>374</v>
      </c>
      <c r="G72" s="13">
        <f>A72/H72</f>
        <v>8.0689780837009645E-2</v>
      </c>
      <c r="H72">
        <f>SUMIF(F:F,F72,A:A)</f>
        <v>38023987.029999994</v>
      </c>
    </row>
    <row r="73" spans="1:8" x14ac:dyDescent="0.3">
      <c r="A73">
        <v>57152.800000000003</v>
      </c>
      <c r="B73" t="s">
        <v>90</v>
      </c>
      <c r="C73">
        <v>41.183888000000003</v>
      </c>
      <c r="D73">
        <v>-96.031126999999998</v>
      </c>
      <c r="E73">
        <v>604.60908868826527</v>
      </c>
      <c r="F73" t="s">
        <v>374</v>
      </c>
      <c r="G73" s="13">
        <f>A73/H73</f>
        <v>1.5030722568600669E-3</v>
      </c>
      <c r="H73">
        <f>SUMIF(F:F,F73,A:A)</f>
        <v>38023987.029999994</v>
      </c>
    </row>
    <row r="74" spans="1:8" x14ac:dyDescent="0.3">
      <c r="A74">
        <v>37654.380000000005</v>
      </c>
      <c r="B74" t="s">
        <v>256</v>
      </c>
      <c r="C74">
        <v>35.483406000000002</v>
      </c>
      <c r="D74">
        <v>-86.460272000000003</v>
      </c>
      <c r="E74">
        <v>605.86212057169485</v>
      </c>
      <c r="F74" t="s">
        <v>374</v>
      </c>
      <c r="G74" s="13">
        <f>A74/H74</f>
        <v>9.9027963507066267E-4</v>
      </c>
      <c r="H74">
        <f>SUMIF(F:F,F74,A:A)</f>
        <v>38023987.029999994</v>
      </c>
    </row>
    <row r="75" spans="1:8" x14ac:dyDescent="0.3">
      <c r="A75">
        <v>4975.6000000000004</v>
      </c>
      <c r="B75" t="s">
        <v>256</v>
      </c>
      <c r="C75">
        <v>35.483406000000002</v>
      </c>
      <c r="D75">
        <v>-86.460272000000003</v>
      </c>
      <c r="E75">
        <v>605.86212057169485</v>
      </c>
      <c r="F75" t="s">
        <v>374</v>
      </c>
      <c r="G75" s="13">
        <f>A75/H75</f>
        <v>1.3085424198347147E-4</v>
      </c>
      <c r="H75">
        <f>SUMIF(F:F,F75,A:A)</f>
        <v>38023987.029999994</v>
      </c>
    </row>
    <row r="76" spans="1:8" x14ac:dyDescent="0.3">
      <c r="A76">
        <v>1723693.8400000005</v>
      </c>
      <c r="B76" t="s">
        <v>22</v>
      </c>
      <c r="C76">
        <v>41.261944</v>
      </c>
      <c r="D76">
        <v>-95.860833</v>
      </c>
      <c r="E76">
        <v>606.49842232777371</v>
      </c>
      <c r="F76" t="s">
        <v>374</v>
      </c>
      <c r="G76" s="13">
        <f>A76/H76</f>
        <v>4.5331749104586226E-2</v>
      </c>
      <c r="H76">
        <f>SUMIF(F:F,F76,A:A)</f>
        <v>38023987.029999994</v>
      </c>
    </row>
    <row r="77" spans="1:8" x14ac:dyDescent="0.3">
      <c r="A77">
        <v>158088</v>
      </c>
      <c r="B77" t="s">
        <v>59</v>
      </c>
      <c r="C77">
        <v>41.252363000000003</v>
      </c>
      <c r="D77">
        <v>-95.997988000000007</v>
      </c>
      <c r="E77">
        <v>610.285479702001</v>
      </c>
      <c r="F77" t="s">
        <v>374</v>
      </c>
      <c r="G77" s="13">
        <f>A77/H77</f>
        <v>4.1575861015119859E-3</v>
      </c>
      <c r="H77">
        <f>SUMIF(F:F,F77,A:A)</f>
        <v>38023987.029999994</v>
      </c>
    </row>
    <row r="78" spans="1:8" x14ac:dyDescent="0.3">
      <c r="A78">
        <v>22458.799999999999</v>
      </c>
      <c r="B78" t="s">
        <v>59</v>
      </c>
      <c r="C78">
        <v>41.252363000000003</v>
      </c>
      <c r="D78">
        <v>-95.997988000000007</v>
      </c>
      <c r="E78">
        <v>610.285479702001</v>
      </c>
      <c r="F78" t="s">
        <v>374</v>
      </c>
      <c r="G78" s="13">
        <f>A78/H78</f>
        <v>5.9064821325234931E-4</v>
      </c>
      <c r="H78">
        <f>SUMIF(F:F,F78,A:A)</f>
        <v>38023987.029999994</v>
      </c>
    </row>
    <row r="79" spans="1:8" x14ac:dyDescent="0.3">
      <c r="A79">
        <v>9946</v>
      </c>
      <c r="B79" t="s">
        <v>59</v>
      </c>
      <c r="C79">
        <v>41.252363000000003</v>
      </c>
      <c r="D79">
        <v>-95.997988000000007</v>
      </c>
      <c r="E79">
        <v>610.285479702001</v>
      </c>
      <c r="F79" t="s">
        <v>374</v>
      </c>
      <c r="G79" s="13">
        <f>A79/H79</f>
        <v>2.6157172818707438E-4</v>
      </c>
      <c r="H79">
        <f>SUMIF(F:F,F79,A:A)</f>
        <v>38023987.029999994</v>
      </c>
    </row>
    <row r="80" spans="1:8" x14ac:dyDescent="0.3">
      <c r="A80">
        <v>26000</v>
      </c>
      <c r="B80" t="s">
        <v>59</v>
      </c>
      <c r="C80">
        <v>41.252363000000003</v>
      </c>
      <c r="D80">
        <v>-95.997988000000007</v>
      </c>
      <c r="E80">
        <v>610.285479702001</v>
      </c>
      <c r="F80" t="s">
        <v>374</v>
      </c>
      <c r="G80" s="13">
        <f>A80/H80</f>
        <v>6.8377889934284478E-4</v>
      </c>
      <c r="H80">
        <f>SUMIF(F:F,F80,A:A)</f>
        <v>38023987.029999994</v>
      </c>
    </row>
    <row r="81" spans="1:8" x14ac:dyDescent="0.3">
      <c r="A81">
        <v>724010.46000000066</v>
      </c>
      <c r="B81" t="s">
        <v>59</v>
      </c>
      <c r="C81">
        <v>41.252363000000003</v>
      </c>
      <c r="D81">
        <v>-95.997988000000007</v>
      </c>
      <c r="E81">
        <v>610.285479702001</v>
      </c>
      <c r="F81" t="s">
        <v>374</v>
      </c>
      <c r="G81" s="13">
        <f>A81/H81</f>
        <v>1.904088751736566E-2</v>
      </c>
      <c r="H81">
        <f>SUMIF(F:F,F81,A:A)</f>
        <v>38023987.029999994</v>
      </c>
    </row>
    <row r="82" spans="1:8" x14ac:dyDescent="0.3">
      <c r="A82">
        <v>23255.568000000003</v>
      </c>
      <c r="B82" t="s">
        <v>59</v>
      </c>
      <c r="C82">
        <v>41.252363000000003</v>
      </c>
      <c r="D82">
        <v>-95.997988000000007</v>
      </c>
      <c r="E82">
        <v>610.285479702001</v>
      </c>
      <c r="F82" t="s">
        <v>374</v>
      </c>
      <c r="G82" s="13">
        <f>A82/H82</f>
        <v>6.1160256502433401E-4</v>
      </c>
      <c r="H82">
        <f>SUMIF(F:F,F82,A:A)</f>
        <v>38023987.029999994</v>
      </c>
    </row>
    <row r="83" spans="1:8" x14ac:dyDescent="0.3">
      <c r="A83">
        <v>32361.599999999999</v>
      </c>
      <c r="B83" t="s">
        <v>358</v>
      </c>
      <c r="C83">
        <v>31.549333000000001</v>
      </c>
      <c r="D83">
        <v>-97.14667</v>
      </c>
      <c r="E83">
        <v>639.77565384612399</v>
      </c>
      <c r="F83" t="s">
        <v>374</v>
      </c>
      <c r="G83" s="13">
        <f>A83/H83</f>
        <v>8.5108381649897703E-4</v>
      </c>
      <c r="H83">
        <f>SUMIF(F:F,F83,A:A)</f>
        <v>38023987.029999994</v>
      </c>
    </row>
    <row r="84" spans="1:8" x14ac:dyDescent="0.3">
      <c r="A84">
        <v>73344</v>
      </c>
      <c r="B84" t="s">
        <v>85</v>
      </c>
      <c r="C84">
        <v>41.658085999999997</v>
      </c>
      <c r="D84">
        <v>-90.584581999999997</v>
      </c>
      <c r="E84">
        <v>640.59139179966189</v>
      </c>
      <c r="F84" t="s">
        <v>374</v>
      </c>
      <c r="G84" s="13">
        <f>A84/H84</f>
        <v>1.9288876766692924E-3</v>
      </c>
      <c r="H84">
        <f>SUMIF(F:F,F84,A:A)</f>
        <v>38023987.029999994</v>
      </c>
    </row>
    <row r="85" spans="1:8" x14ac:dyDescent="0.3">
      <c r="A85">
        <v>26258.47</v>
      </c>
      <c r="B85" t="s">
        <v>245</v>
      </c>
      <c r="C85">
        <v>33.520660999999997</v>
      </c>
      <c r="D85">
        <v>-86.802490000000006</v>
      </c>
      <c r="E85">
        <v>650.44968641592334</v>
      </c>
      <c r="F85" t="s">
        <v>374</v>
      </c>
      <c r="G85" s="13">
        <f>A85/H85</f>
        <v>6.9057645057796571E-4</v>
      </c>
      <c r="H85">
        <f>SUMIF(F:F,F85,A:A)</f>
        <v>38023987.029999994</v>
      </c>
    </row>
    <row r="86" spans="1:8" x14ac:dyDescent="0.3">
      <c r="A86">
        <v>34183.910000000003</v>
      </c>
      <c r="B86" t="s">
        <v>246</v>
      </c>
      <c r="C86">
        <v>33.471772999999999</v>
      </c>
      <c r="D86">
        <v>-86.800822999999994</v>
      </c>
      <c r="E86">
        <v>653.27106461695951</v>
      </c>
      <c r="F86" t="s">
        <v>374</v>
      </c>
      <c r="G86" s="13">
        <f>A86/H86</f>
        <v>8.9900909057826406E-4</v>
      </c>
      <c r="H86">
        <f>SUMIF(F:F,F86,A:A)</f>
        <v>38023987.029999994</v>
      </c>
    </row>
    <row r="87" spans="1:8" x14ac:dyDescent="0.3">
      <c r="A87">
        <v>333847.36</v>
      </c>
      <c r="B87" t="s">
        <v>332</v>
      </c>
      <c r="C87">
        <v>34.358147000000002</v>
      </c>
      <c r="D87">
        <v>-86.294703999999996</v>
      </c>
      <c r="E87">
        <v>653.53987480566298</v>
      </c>
      <c r="F87" t="s">
        <v>374</v>
      </c>
      <c r="G87" s="13">
        <f>A87/H87</f>
        <v>8.7799146295890178E-3</v>
      </c>
      <c r="H87">
        <f>SUMIF(F:F,F87,A:A)</f>
        <v>38023987.029999994</v>
      </c>
    </row>
    <row r="88" spans="1:8" x14ac:dyDescent="0.3">
      <c r="A88">
        <v>49138.62</v>
      </c>
      <c r="B88" t="s">
        <v>98</v>
      </c>
      <c r="C88">
        <v>30.458283000000002</v>
      </c>
      <c r="D88">
        <v>-91.140320000000003</v>
      </c>
      <c r="E88">
        <v>667.64295347592349</v>
      </c>
      <c r="F88" t="s">
        <v>374</v>
      </c>
      <c r="G88" s="13">
        <f>A88/H88</f>
        <v>1.2923058268779345E-3</v>
      </c>
      <c r="H88">
        <f>SUMIF(F:F,F88,A:A)</f>
        <v>38023987.029999994</v>
      </c>
    </row>
    <row r="89" spans="1:8" x14ac:dyDescent="0.3">
      <c r="A89">
        <v>450867.86</v>
      </c>
      <c r="B89" t="s">
        <v>98</v>
      </c>
      <c r="C89">
        <v>30.458283000000002</v>
      </c>
      <c r="D89">
        <v>-91.140320000000003</v>
      </c>
      <c r="E89">
        <v>667.64295347592349</v>
      </c>
      <c r="F89" t="s">
        <v>374</v>
      </c>
      <c r="G89" s="13">
        <f>A89/H89</f>
        <v>1.1857458809994762E-2</v>
      </c>
      <c r="H89">
        <f>SUMIF(F:F,F89,A:A)</f>
        <v>38023987.029999994</v>
      </c>
    </row>
    <row r="90" spans="1:8" x14ac:dyDescent="0.3">
      <c r="A90">
        <v>333918.8</v>
      </c>
      <c r="B90" t="s">
        <v>204</v>
      </c>
      <c r="C90">
        <v>33.102896999999999</v>
      </c>
      <c r="D90">
        <v>-86.753597999999997</v>
      </c>
      <c r="E90">
        <v>678.30144341197547</v>
      </c>
      <c r="F90" t="s">
        <v>374</v>
      </c>
      <c r="G90" s="13">
        <f>A90/H90</f>
        <v>8.7817934436109045E-3</v>
      </c>
      <c r="H90">
        <f>SUMIF(F:F,F90,A:A)</f>
        <v>38023987.029999994</v>
      </c>
    </row>
    <row r="91" spans="1:8" x14ac:dyDescent="0.3">
      <c r="A91">
        <v>6892.8</v>
      </c>
      <c r="B91" t="s">
        <v>300</v>
      </c>
      <c r="C91">
        <v>41.430297000000003</v>
      </c>
      <c r="D91">
        <v>-97.359390000000005</v>
      </c>
      <c r="E91">
        <v>683.50651576028031</v>
      </c>
      <c r="F91" t="s">
        <v>374</v>
      </c>
      <c r="G91" s="13">
        <f>A91/H91</f>
        <v>1.8127504605347541E-4</v>
      </c>
      <c r="H91">
        <f>SUMIF(F:F,F91,A:A)</f>
        <v>38023987.029999994</v>
      </c>
    </row>
    <row r="92" spans="1:8" x14ac:dyDescent="0.3">
      <c r="A92">
        <v>31334.800000000003</v>
      </c>
      <c r="B92" t="s">
        <v>359</v>
      </c>
      <c r="C92">
        <v>33.586215000000003</v>
      </c>
      <c r="D92">
        <v>-86.286089000000004</v>
      </c>
      <c r="E92">
        <v>689.11519829273914</v>
      </c>
      <c r="F92" t="s">
        <v>374</v>
      </c>
      <c r="G92" s="13">
        <f>A92/H92</f>
        <v>8.2407980981262204E-4</v>
      </c>
      <c r="H92">
        <f>SUMIF(F:F,F92,A:A)</f>
        <v>38023987.029999994</v>
      </c>
    </row>
    <row r="93" spans="1:8" x14ac:dyDescent="0.3">
      <c r="A93">
        <v>1342.9900000000002</v>
      </c>
      <c r="B93" t="s">
        <v>164</v>
      </c>
      <c r="C93">
        <v>30.475470000000001</v>
      </c>
      <c r="D93">
        <v>-90.100910999999996</v>
      </c>
      <c r="E93">
        <v>698.58912534141166</v>
      </c>
      <c r="F93" t="s">
        <v>374</v>
      </c>
      <c r="G93" s="13">
        <f>A93/H93</f>
        <v>3.5319547078017204E-5</v>
      </c>
      <c r="H93">
        <f>SUMIF(F:F,F93,A:A)</f>
        <v>38023987.029999994</v>
      </c>
    </row>
    <row r="94" spans="1:8" x14ac:dyDescent="0.3">
      <c r="A94">
        <v>198807.84</v>
      </c>
      <c r="B94" t="s">
        <v>216</v>
      </c>
      <c r="C94">
        <v>41.357253999999998</v>
      </c>
      <c r="D94">
        <v>-88.421177999999998</v>
      </c>
      <c r="E94">
        <v>699.14996090291743</v>
      </c>
      <c r="F94" t="s">
        <v>374</v>
      </c>
      <c r="G94" s="13">
        <f>A94/H94</f>
        <v>5.2284848467664766E-3</v>
      </c>
      <c r="H94">
        <f>SUMIF(F:F,F94,A:A)</f>
        <v>38023987.029999994</v>
      </c>
    </row>
    <row r="95" spans="1:8" x14ac:dyDescent="0.3">
      <c r="A95">
        <v>1342.99</v>
      </c>
      <c r="B95" t="s">
        <v>165</v>
      </c>
      <c r="C95">
        <v>39.704211999999998</v>
      </c>
      <c r="D95">
        <v>-86.399439000000001</v>
      </c>
      <c r="E95">
        <v>703.55516122601591</v>
      </c>
      <c r="F95" t="s">
        <v>374</v>
      </c>
      <c r="G95" s="13">
        <f>A95/H95</f>
        <v>3.5319547078017198E-5</v>
      </c>
      <c r="H95">
        <f>SUMIF(F:F,F95,A:A)</f>
        <v>38023987.029999994</v>
      </c>
    </row>
    <row r="96" spans="1:8" x14ac:dyDescent="0.3">
      <c r="A96">
        <v>10462.799999999999</v>
      </c>
      <c r="B96" t="s">
        <v>288</v>
      </c>
      <c r="C96">
        <v>41.760584999999999</v>
      </c>
      <c r="D96">
        <v>-88.320071999999996</v>
      </c>
      <c r="E96">
        <v>740.14025989434219</v>
      </c>
      <c r="F96" t="s">
        <v>374</v>
      </c>
      <c r="G96" s="13">
        <f>A96/H96</f>
        <v>2.7516314877093522E-4</v>
      </c>
      <c r="H96">
        <f>SUMIF(F:F,F96,A:A)</f>
        <v>38023987.029999994</v>
      </c>
    </row>
    <row r="97" spans="1:8" x14ac:dyDescent="0.3">
      <c r="A97">
        <v>3195.3900000000008</v>
      </c>
      <c r="B97" t="s">
        <v>153</v>
      </c>
      <c r="C97">
        <v>32.464024999999999</v>
      </c>
      <c r="D97">
        <v>-86.459697000000006</v>
      </c>
      <c r="E97">
        <v>741.15140023176014</v>
      </c>
      <c r="F97" t="s">
        <v>374</v>
      </c>
      <c r="G97" s="13">
        <f>A97/H97</f>
        <v>8.403616373735128E-5</v>
      </c>
      <c r="H97">
        <f>SUMIF(F:F,F97,A:A)</f>
        <v>38023987.029999994</v>
      </c>
    </row>
    <row r="98" spans="1:8" x14ac:dyDescent="0.3">
      <c r="A98">
        <v>258124.26</v>
      </c>
      <c r="B98" t="s">
        <v>212</v>
      </c>
      <c r="C98">
        <v>41.647531000000001</v>
      </c>
      <c r="D98">
        <v>-88.089506</v>
      </c>
      <c r="E98">
        <v>741.48144818175592</v>
      </c>
      <c r="F98" t="s">
        <v>374</v>
      </c>
      <c r="G98" s="13">
        <f>A98/H98</f>
        <v>6.7884585537110109E-3</v>
      </c>
      <c r="H98">
        <f>SUMIF(F:F,F98,A:A)</f>
        <v>38023987.029999994</v>
      </c>
    </row>
    <row r="99" spans="1:8" x14ac:dyDescent="0.3">
      <c r="A99">
        <v>385434.72000000003</v>
      </c>
      <c r="B99" t="s">
        <v>212</v>
      </c>
      <c r="C99">
        <v>41.647531000000001</v>
      </c>
      <c r="D99">
        <v>-88.089506</v>
      </c>
      <c r="E99">
        <v>741.48144818175592</v>
      </c>
      <c r="F99" t="s">
        <v>374</v>
      </c>
      <c r="G99" s="13">
        <f>A99/H99</f>
        <v>1.0136620331158369E-2</v>
      </c>
      <c r="H99">
        <f>SUMIF(F:F,F99,A:A)</f>
        <v>38023987.029999994</v>
      </c>
    </row>
    <row r="100" spans="1:8" x14ac:dyDescent="0.3">
      <c r="A100">
        <v>248144.97999999998</v>
      </c>
      <c r="B100" t="s">
        <v>50</v>
      </c>
      <c r="C100">
        <v>42.032722999999997</v>
      </c>
      <c r="D100">
        <v>-97.413754999999995</v>
      </c>
      <c r="E100">
        <v>742.20505275775736</v>
      </c>
      <c r="F100" t="s">
        <v>374</v>
      </c>
      <c r="G100" s="13">
        <f>A100/H100</f>
        <v>6.5260115885327772E-3</v>
      </c>
      <c r="H100">
        <f>SUMIF(F:F,F100,A:A)</f>
        <v>38023987.029999994</v>
      </c>
    </row>
    <row r="101" spans="1:8" x14ac:dyDescent="0.3">
      <c r="A101">
        <v>351970.06000000006</v>
      </c>
      <c r="B101" t="s">
        <v>331</v>
      </c>
      <c r="C101">
        <v>29.946871999999999</v>
      </c>
      <c r="D101">
        <v>-90.323134999999994</v>
      </c>
      <c r="E101">
        <v>745.40657088420596</v>
      </c>
      <c r="F101" t="s">
        <v>374</v>
      </c>
      <c r="G101" s="13">
        <f>A101/H101</f>
        <v>9.2565269318628865E-3</v>
      </c>
      <c r="H101">
        <f>SUMIF(F:F,F101,A:A)</f>
        <v>38023987.029999994</v>
      </c>
    </row>
    <row r="102" spans="1:8" x14ac:dyDescent="0.3">
      <c r="A102">
        <v>474863.12</v>
      </c>
      <c r="B102" t="s">
        <v>32</v>
      </c>
      <c r="C102">
        <v>29.760427</v>
      </c>
      <c r="D102">
        <v>-95.369803000000005</v>
      </c>
      <c r="E102">
        <v>749.04958908170545</v>
      </c>
      <c r="F102" t="s">
        <v>374</v>
      </c>
      <c r="G102" s="13">
        <f>A102/H102</f>
        <v>1.2488514674311892E-2</v>
      </c>
      <c r="H102">
        <f>SUMIF(F:F,F102,A:A)</f>
        <v>38023987.029999994</v>
      </c>
    </row>
    <row r="103" spans="1:8" x14ac:dyDescent="0.3">
      <c r="A103">
        <v>188916.95999999996</v>
      </c>
      <c r="B103" t="s">
        <v>32</v>
      </c>
      <c r="C103">
        <v>29.760427</v>
      </c>
      <c r="D103">
        <v>-95.369803000000005</v>
      </c>
      <c r="E103">
        <v>749.04958908170545</v>
      </c>
      <c r="F103" t="s">
        <v>374</v>
      </c>
      <c r="G103" s="13">
        <f>A103/H103</f>
        <v>4.9683627298460079E-3</v>
      </c>
      <c r="H103">
        <f>SUMIF(F:F,F103,A:A)</f>
        <v>38023987.029999994</v>
      </c>
    </row>
    <row r="104" spans="1:8" x14ac:dyDescent="0.3">
      <c r="A104">
        <v>106769.40000000001</v>
      </c>
      <c r="B104" t="s">
        <v>32</v>
      </c>
      <c r="C104">
        <v>29.760427</v>
      </c>
      <c r="D104">
        <v>-95.369803000000005</v>
      </c>
      <c r="E104">
        <v>749.04958908170545</v>
      </c>
      <c r="F104" t="s">
        <v>374</v>
      </c>
      <c r="G104" s="13">
        <f>A104/H104</f>
        <v>2.8079485698267667E-3</v>
      </c>
      <c r="H104">
        <f>SUMIF(F:F,F104,A:A)</f>
        <v>38023987.029999994</v>
      </c>
    </row>
    <row r="105" spans="1:8" x14ac:dyDescent="0.3">
      <c r="A105">
        <v>391338.8</v>
      </c>
      <c r="B105" t="s">
        <v>32</v>
      </c>
      <c r="C105">
        <v>29.760427</v>
      </c>
      <c r="D105">
        <v>-95.369803000000005</v>
      </c>
      <c r="E105">
        <v>749.04958908170545</v>
      </c>
      <c r="F105" t="s">
        <v>374</v>
      </c>
      <c r="G105" s="13">
        <f>A105/H105</f>
        <v>1.029189284362114E-2</v>
      </c>
      <c r="H105">
        <f>SUMIF(F:F,F105,A:A)</f>
        <v>38023987.029999994</v>
      </c>
    </row>
    <row r="106" spans="1:8" x14ac:dyDescent="0.3">
      <c r="A106">
        <v>27456</v>
      </c>
      <c r="B106" t="s">
        <v>110</v>
      </c>
      <c r="C106">
        <v>41.488368999999999</v>
      </c>
      <c r="D106">
        <v>-87.567541000000006</v>
      </c>
      <c r="E106">
        <v>755.41893471554738</v>
      </c>
      <c r="F106" t="s">
        <v>374</v>
      </c>
      <c r="G106" s="13">
        <f>A106/H106</f>
        <v>7.2207051770604405E-4</v>
      </c>
      <c r="H106">
        <f>SUMIF(F:F,F106,A:A)</f>
        <v>38023987.029999994</v>
      </c>
    </row>
    <row r="107" spans="1:8" x14ac:dyDescent="0.3">
      <c r="A107">
        <v>298311.90000000002</v>
      </c>
      <c r="B107" t="s">
        <v>110</v>
      </c>
      <c r="C107">
        <v>41.488368999999999</v>
      </c>
      <c r="D107">
        <v>-87.567541000000006</v>
      </c>
      <c r="E107">
        <v>755.41893471554738</v>
      </c>
      <c r="F107" t="s">
        <v>374</v>
      </c>
      <c r="G107" s="13">
        <f>A107/H107</f>
        <v>7.8453608708797216E-3</v>
      </c>
      <c r="H107">
        <f>SUMIF(F:F,F107,A:A)</f>
        <v>38023987.029999994</v>
      </c>
    </row>
    <row r="108" spans="1:8" x14ac:dyDescent="0.3">
      <c r="A108">
        <v>5186.72</v>
      </c>
      <c r="B108" t="s">
        <v>147</v>
      </c>
      <c r="C108">
        <v>29.785785000000001</v>
      </c>
      <c r="D108">
        <v>-95.824395999999993</v>
      </c>
      <c r="E108">
        <v>759.32056170229305</v>
      </c>
      <c r="F108" t="s">
        <v>374</v>
      </c>
      <c r="G108" s="13">
        <f>A108/H108</f>
        <v>1.3640652664613539E-4</v>
      </c>
      <c r="H108">
        <f>SUMIF(F:F,F108,A:A)</f>
        <v>38023987.029999994</v>
      </c>
    </row>
    <row r="109" spans="1:8" x14ac:dyDescent="0.3">
      <c r="A109">
        <v>108872.40000000001</v>
      </c>
      <c r="B109" t="s">
        <v>72</v>
      </c>
      <c r="C109">
        <v>43.084702</v>
      </c>
      <c r="D109">
        <v>-91.568201000000002</v>
      </c>
      <c r="E109">
        <v>771.41891719450621</v>
      </c>
      <c r="F109" t="s">
        <v>374</v>
      </c>
      <c r="G109" s="13">
        <f>A109/H109</f>
        <v>2.8632557631082284E-3</v>
      </c>
      <c r="H109">
        <f>SUMIF(F:F,F109,A:A)</f>
        <v>38023987.029999994</v>
      </c>
    </row>
    <row r="110" spans="1:8" x14ac:dyDescent="0.3">
      <c r="A110">
        <v>12080</v>
      </c>
      <c r="B110" t="s">
        <v>127</v>
      </c>
      <c r="C110">
        <v>41.931696000000002</v>
      </c>
      <c r="D110">
        <v>-87.988956000000002</v>
      </c>
      <c r="E110">
        <v>771.62483519118825</v>
      </c>
      <c r="F110" t="s">
        <v>374</v>
      </c>
      <c r="G110" s="13">
        <f>A110/H110</f>
        <v>3.1769419631006015E-4</v>
      </c>
      <c r="H110">
        <f>SUMIF(F:F,F110,A:A)</f>
        <v>38023987.029999994</v>
      </c>
    </row>
    <row r="111" spans="1:8" x14ac:dyDescent="0.3">
      <c r="A111">
        <v>252857.19999999995</v>
      </c>
      <c r="B111" t="s">
        <v>340</v>
      </c>
      <c r="C111">
        <v>41.900587000000002</v>
      </c>
      <c r="D111">
        <v>-87.856728000000004</v>
      </c>
      <c r="E111">
        <v>775.47598695079864</v>
      </c>
      <c r="F111" t="s">
        <v>374</v>
      </c>
      <c r="G111" s="13">
        <f>A111/H111</f>
        <v>6.6499391502659053E-3</v>
      </c>
      <c r="H111">
        <f>SUMIF(F:F,F111,A:A)</f>
        <v>38023987.029999994</v>
      </c>
    </row>
    <row r="112" spans="1:8" x14ac:dyDescent="0.3">
      <c r="A112">
        <v>17875</v>
      </c>
      <c r="B112" t="s">
        <v>277</v>
      </c>
      <c r="C112">
        <v>41.955030000000001</v>
      </c>
      <c r="D112">
        <v>-87.940066000000002</v>
      </c>
      <c r="E112">
        <v>776.11489771978279</v>
      </c>
      <c r="F112" t="s">
        <v>374</v>
      </c>
      <c r="G112" s="13">
        <f>A112/H112</f>
        <v>4.7009799329820578E-4</v>
      </c>
      <c r="H112">
        <f>SUMIF(F:F,F112,A:A)</f>
        <v>38023987.029999994</v>
      </c>
    </row>
    <row r="113" spans="1:8" x14ac:dyDescent="0.3">
      <c r="A113">
        <v>32922.5</v>
      </c>
      <c r="B113" t="s">
        <v>260</v>
      </c>
      <c r="C113">
        <v>41.934854000000001</v>
      </c>
      <c r="D113">
        <v>-87.879523000000006</v>
      </c>
      <c r="E113">
        <v>777.34636251668132</v>
      </c>
      <c r="F113" t="s">
        <v>374</v>
      </c>
      <c r="G113" s="13">
        <f>A113/H113</f>
        <v>8.6583503129287716E-4</v>
      </c>
      <c r="H113">
        <f>SUMIF(F:F,F113,A:A)</f>
        <v>38023987.029999994</v>
      </c>
    </row>
    <row r="114" spans="1:8" x14ac:dyDescent="0.3">
      <c r="A114">
        <v>9380.2800000000007</v>
      </c>
      <c r="B114" t="s">
        <v>134</v>
      </c>
      <c r="C114">
        <v>42.508347999999998</v>
      </c>
      <c r="D114">
        <v>-89.031775999999994</v>
      </c>
      <c r="E114">
        <v>779.57719011555594</v>
      </c>
      <c r="F114" t="s">
        <v>374</v>
      </c>
      <c r="G114" s="13">
        <f>A114/H114</f>
        <v>2.4669375130491154E-4</v>
      </c>
      <c r="H114">
        <f>SUMIF(F:F,F114,A:A)</f>
        <v>38023987.029999994</v>
      </c>
    </row>
    <row r="115" spans="1:8" x14ac:dyDescent="0.3">
      <c r="A115">
        <v>2795.76</v>
      </c>
      <c r="B115" t="s">
        <v>305</v>
      </c>
      <c r="C115">
        <v>41.955863999999998</v>
      </c>
      <c r="D115">
        <v>-87.870896999999999</v>
      </c>
      <c r="E115">
        <v>779.63120649157565</v>
      </c>
      <c r="F115" t="s">
        <v>374</v>
      </c>
      <c r="G115" s="13">
        <f>A115/H115</f>
        <v>7.3526219062567376E-5</v>
      </c>
      <c r="H115">
        <f>SUMIF(F:F,F115,A:A)</f>
        <v>38023987.029999994</v>
      </c>
    </row>
    <row r="116" spans="1:8" x14ac:dyDescent="0.3">
      <c r="A116">
        <v>567607.25</v>
      </c>
      <c r="B116" t="s">
        <v>29</v>
      </c>
      <c r="C116">
        <v>35.221997000000002</v>
      </c>
      <c r="D116">
        <v>-101.83129700000001</v>
      </c>
      <c r="E116">
        <v>794.12975699279002</v>
      </c>
      <c r="F116" t="s">
        <v>374</v>
      </c>
      <c r="G116" s="13">
        <f>A116/H116</f>
        <v>1.492761002553919E-2</v>
      </c>
      <c r="H116">
        <f>SUMIF(F:F,F116,A:A)</f>
        <v>38023987.029999994</v>
      </c>
    </row>
    <row r="117" spans="1:8" x14ac:dyDescent="0.3">
      <c r="A117">
        <v>204996.88</v>
      </c>
      <c r="B117" t="s">
        <v>29</v>
      </c>
      <c r="C117">
        <v>35.221997000000002</v>
      </c>
      <c r="D117">
        <v>-101.83129700000001</v>
      </c>
      <c r="E117">
        <v>794.12975699279002</v>
      </c>
      <c r="F117" t="s">
        <v>374</v>
      </c>
      <c r="G117" s="13">
        <f>A117/H117</f>
        <v>5.3912515759660471E-3</v>
      </c>
      <c r="H117">
        <f>SUMIF(F:F,F117,A:A)</f>
        <v>38023987.029999994</v>
      </c>
    </row>
    <row r="118" spans="1:8" x14ac:dyDescent="0.3">
      <c r="A118">
        <v>11703.8</v>
      </c>
      <c r="B118" t="s">
        <v>286</v>
      </c>
      <c r="C118">
        <v>42.682789</v>
      </c>
      <c r="D118">
        <v>-89.018721999999997</v>
      </c>
      <c r="E118">
        <v>797.1513312283771</v>
      </c>
      <c r="F118" t="s">
        <v>374</v>
      </c>
      <c r="G118" s="13">
        <f>A118/H118</f>
        <v>3.078004416203379E-4</v>
      </c>
      <c r="H118">
        <f>SUMIF(F:F,F118,A:A)</f>
        <v>38023987.029999994</v>
      </c>
    </row>
    <row r="119" spans="1:8" x14ac:dyDescent="0.3">
      <c r="A119">
        <v>23432.1</v>
      </c>
      <c r="B119" t="s">
        <v>267</v>
      </c>
      <c r="C119">
        <v>30.618248000000001</v>
      </c>
      <c r="D119">
        <v>-87.753045</v>
      </c>
      <c r="E119">
        <v>798.18946447008057</v>
      </c>
      <c r="F119" t="s">
        <v>374</v>
      </c>
      <c r="G119" s="13">
        <f>A119/H119</f>
        <v>6.1624521335736429E-4</v>
      </c>
      <c r="H119">
        <f>SUMIF(F:F,F119,A:A)</f>
        <v>38023987.029999994</v>
      </c>
    </row>
    <row r="120" spans="1:8" x14ac:dyDescent="0.3">
      <c r="A120">
        <v>23649.899999999998</v>
      </c>
      <c r="B120" t="s">
        <v>113</v>
      </c>
      <c r="C120">
        <v>42.283079000000001</v>
      </c>
      <c r="D120">
        <v>-87.953130000000002</v>
      </c>
      <c r="E120">
        <v>804.87297690022433</v>
      </c>
      <c r="F120" t="s">
        <v>374</v>
      </c>
      <c r="G120" s="13">
        <f>A120/H120</f>
        <v>6.2197317659878242E-4</v>
      </c>
      <c r="H120">
        <f>SUMIF(F:F,F120,A:A)</f>
        <v>38023987.029999994</v>
      </c>
    </row>
    <row r="121" spans="1:8" x14ac:dyDescent="0.3">
      <c r="A121">
        <v>3446.4</v>
      </c>
      <c r="B121" t="s">
        <v>304</v>
      </c>
      <c r="C121">
        <v>34.184793999999997</v>
      </c>
      <c r="D121">
        <v>-101.70684199999999</v>
      </c>
      <c r="E121">
        <v>812.49958338485862</v>
      </c>
      <c r="F121" t="s">
        <v>374</v>
      </c>
      <c r="G121" s="13">
        <f>A121/H121</f>
        <v>9.0637523026737703E-5</v>
      </c>
      <c r="H121">
        <f>SUMIF(F:F,F121,A:A)</f>
        <v>38023987.029999994</v>
      </c>
    </row>
    <row r="122" spans="1:8" x14ac:dyDescent="0.3">
      <c r="A122">
        <v>10975.470000000001</v>
      </c>
      <c r="B122" t="s">
        <v>131</v>
      </c>
      <c r="C122">
        <v>42.363633</v>
      </c>
      <c r="D122">
        <v>-87.844793999999993</v>
      </c>
      <c r="E122">
        <v>817.29912089342019</v>
      </c>
      <c r="F122" t="s">
        <v>374</v>
      </c>
      <c r="G122" s="13">
        <f>A122/H122</f>
        <v>2.8864595370655435E-4</v>
      </c>
      <c r="H122">
        <f>SUMIF(F:F,F122,A:A)</f>
        <v>38023987.029999994</v>
      </c>
    </row>
    <row r="123" spans="1:8" x14ac:dyDescent="0.3">
      <c r="A123">
        <v>11709.68</v>
      </c>
      <c r="B123" t="s">
        <v>285</v>
      </c>
      <c r="C123">
        <v>42.584743000000003</v>
      </c>
      <c r="D123">
        <v>-87.821185</v>
      </c>
      <c r="E123">
        <v>838.45832627581501</v>
      </c>
      <c r="F123" t="s">
        <v>374</v>
      </c>
      <c r="G123" s="13">
        <f>A123/H123</f>
        <v>3.0795508084834316E-4</v>
      </c>
      <c r="H123">
        <f>SUMIF(F:F,F123,A:A)</f>
        <v>38023987.029999994</v>
      </c>
    </row>
    <row r="124" spans="1:8" x14ac:dyDescent="0.3">
      <c r="A124">
        <v>303297.62</v>
      </c>
      <c r="B124" t="s">
        <v>45</v>
      </c>
      <c r="C124">
        <v>33.577863000000001</v>
      </c>
      <c r="D124">
        <v>-101.855166</v>
      </c>
      <c r="E124">
        <v>849.27081138722258</v>
      </c>
      <c r="F124" t="s">
        <v>374</v>
      </c>
      <c r="G124" s="13">
        <f>A124/H124</f>
        <v>7.9764812606501687E-3</v>
      </c>
      <c r="H124">
        <f>SUMIF(F:F,F124,A:A)</f>
        <v>38023987.029999994</v>
      </c>
    </row>
    <row r="125" spans="1:8" x14ac:dyDescent="0.3">
      <c r="A125">
        <v>443.76</v>
      </c>
      <c r="B125" t="s">
        <v>45</v>
      </c>
      <c r="C125">
        <v>33.577863000000001</v>
      </c>
      <c r="D125">
        <v>-101.855166</v>
      </c>
      <c r="E125">
        <v>849.27081138722258</v>
      </c>
      <c r="F125" t="s">
        <v>374</v>
      </c>
      <c r="G125" s="13">
        <f>A125/H125</f>
        <v>1.1670527860476183E-5</v>
      </c>
      <c r="H125">
        <f>SUMIF(F:F,F125,A:A)</f>
        <v>38023987.029999994</v>
      </c>
    </row>
    <row r="126" spans="1:8" x14ac:dyDescent="0.3">
      <c r="A126">
        <v>3446.4</v>
      </c>
      <c r="B126" t="s">
        <v>303</v>
      </c>
      <c r="C126">
        <v>34.815061999999998</v>
      </c>
      <c r="D126">
        <v>-102.397704</v>
      </c>
      <c r="E126">
        <v>854.01801740863959</v>
      </c>
      <c r="F126" t="s">
        <v>374</v>
      </c>
      <c r="G126" s="13">
        <f>A126/H126</f>
        <v>9.0637523026737703E-5</v>
      </c>
      <c r="H126">
        <f>SUMIF(F:F,F126,A:A)</f>
        <v>38023987.029999994</v>
      </c>
    </row>
    <row r="127" spans="1:8" x14ac:dyDescent="0.3">
      <c r="A127">
        <v>39469.600000000006</v>
      </c>
      <c r="B127" t="s">
        <v>255</v>
      </c>
      <c r="C127">
        <v>32.460976000000002</v>
      </c>
      <c r="D127">
        <v>-84.987708999999995</v>
      </c>
      <c r="E127">
        <v>856.03182238559668</v>
      </c>
      <c r="F127" t="s">
        <v>374</v>
      </c>
      <c r="G127" s="13">
        <f>A127/H127</f>
        <v>1.0380184479039365E-3</v>
      </c>
      <c r="H127">
        <f>SUMIF(F:F,F127,A:A)</f>
        <v>38023987.029999994</v>
      </c>
    </row>
    <row r="128" spans="1:8" x14ac:dyDescent="0.3">
      <c r="A128">
        <v>8368</v>
      </c>
      <c r="B128" t="s">
        <v>295</v>
      </c>
      <c r="C128">
        <v>43.054206000000001</v>
      </c>
      <c r="D128">
        <v>-88.216903000000002</v>
      </c>
      <c r="E128">
        <v>864.83579717928399</v>
      </c>
      <c r="F128" t="s">
        <v>374</v>
      </c>
      <c r="G128" s="13">
        <f>A128/H128</f>
        <v>2.2007160883465095E-4</v>
      </c>
      <c r="H128">
        <f>SUMIF(F:F,F128,A:A)</f>
        <v>38023987.029999994</v>
      </c>
    </row>
    <row r="129" spans="1:8" x14ac:dyDescent="0.3">
      <c r="A129">
        <v>230145.29999999993</v>
      </c>
      <c r="B129" t="s">
        <v>52</v>
      </c>
      <c r="C129">
        <v>43.544595999999999</v>
      </c>
      <c r="D129">
        <v>-96.731103000000004</v>
      </c>
      <c r="E129">
        <v>867.10902519954971</v>
      </c>
      <c r="F129" t="s">
        <v>374</v>
      </c>
      <c r="G129" s="13">
        <f>A129/H129</f>
        <v>6.052634612420337E-3</v>
      </c>
      <c r="H129">
        <f>SUMIF(F:F,F129,A:A)</f>
        <v>38023987.029999994</v>
      </c>
    </row>
    <row r="130" spans="1:8" x14ac:dyDescent="0.3">
      <c r="A130">
        <v>49329</v>
      </c>
      <c r="B130" t="s">
        <v>52</v>
      </c>
      <c r="C130">
        <v>43.544595999999999</v>
      </c>
      <c r="D130">
        <v>-96.731103000000004</v>
      </c>
      <c r="E130">
        <v>867.10902519954971</v>
      </c>
      <c r="F130" t="s">
        <v>374</v>
      </c>
      <c r="G130" s="13">
        <f>A130/H130</f>
        <v>1.2973126663724302E-3</v>
      </c>
      <c r="H130">
        <f>SUMIF(F:F,F130,A:A)</f>
        <v>38023987.029999994</v>
      </c>
    </row>
    <row r="131" spans="1:8" x14ac:dyDescent="0.3">
      <c r="A131">
        <v>22447.52</v>
      </c>
      <c r="B131" t="s">
        <v>114</v>
      </c>
      <c r="C131">
        <v>43.038902999999998</v>
      </c>
      <c r="D131">
        <v>-87.906474000000003</v>
      </c>
      <c r="E131">
        <v>876.55949498509403</v>
      </c>
      <c r="F131" t="s">
        <v>374</v>
      </c>
      <c r="G131" s="13">
        <f>A131/H131</f>
        <v>5.9035155840678828E-4</v>
      </c>
      <c r="H131">
        <f>SUMIF(F:F,F131,A:A)</f>
        <v>38023987.029999994</v>
      </c>
    </row>
    <row r="132" spans="1:8" x14ac:dyDescent="0.3">
      <c r="A132">
        <v>177582.47999999995</v>
      </c>
      <c r="B132" t="s">
        <v>114</v>
      </c>
      <c r="C132">
        <v>43.038902999999998</v>
      </c>
      <c r="D132">
        <v>-87.906474000000003</v>
      </c>
      <c r="E132">
        <v>876.55949498509403</v>
      </c>
      <c r="F132" t="s">
        <v>374</v>
      </c>
      <c r="G132" s="13">
        <f>A132/H132</f>
        <v>4.6702751044989501E-3</v>
      </c>
      <c r="H132">
        <f>SUMIF(F:F,F132,A:A)</f>
        <v>38023987.029999994</v>
      </c>
    </row>
    <row r="133" spans="1:8" x14ac:dyDescent="0.3">
      <c r="A133">
        <v>513499.12000000017</v>
      </c>
      <c r="B133" t="s">
        <v>114</v>
      </c>
      <c r="C133">
        <v>43.038902999999998</v>
      </c>
      <c r="D133">
        <v>-87.906474000000003</v>
      </c>
      <c r="E133">
        <v>876.55949498509403</v>
      </c>
      <c r="F133" t="s">
        <v>374</v>
      </c>
      <c r="G133" s="13">
        <f>A133/H133</f>
        <v>1.3504610118735364E-2</v>
      </c>
      <c r="H133">
        <f>SUMIF(F:F,F133,A:A)</f>
        <v>38023987.029999994</v>
      </c>
    </row>
    <row r="134" spans="1:8" x14ac:dyDescent="0.3">
      <c r="A134">
        <v>35947.19</v>
      </c>
      <c r="B134" t="s">
        <v>107</v>
      </c>
      <c r="C134">
        <v>43.178896999999999</v>
      </c>
      <c r="D134">
        <v>-88.117312999999996</v>
      </c>
      <c r="E134">
        <v>880.81937932599885</v>
      </c>
      <c r="F134" t="s">
        <v>374</v>
      </c>
      <c r="G134" s="13">
        <f>A134/H134</f>
        <v>9.4538192356415833E-4</v>
      </c>
      <c r="H134">
        <f>SUMIF(F:F,F134,A:A)</f>
        <v>38023987.029999994</v>
      </c>
    </row>
    <row r="135" spans="1:8" x14ac:dyDescent="0.3">
      <c r="A135">
        <v>78704.89</v>
      </c>
      <c r="B135" t="s">
        <v>107</v>
      </c>
      <c r="C135">
        <v>43.178896999999999</v>
      </c>
      <c r="D135">
        <v>-88.117312999999996</v>
      </c>
      <c r="E135">
        <v>880.81937932599885</v>
      </c>
      <c r="F135" t="s">
        <v>374</v>
      </c>
      <c r="G135" s="13">
        <f>A135/H135</f>
        <v>2.0698747329653717E-3</v>
      </c>
      <c r="H135">
        <f>SUMIF(F:F,F135,A:A)</f>
        <v>38023987.029999994</v>
      </c>
    </row>
    <row r="136" spans="1:8" x14ac:dyDescent="0.3">
      <c r="A136">
        <v>17011.2</v>
      </c>
      <c r="B136" t="s">
        <v>278</v>
      </c>
      <c r="C136">
        <v>43.323892000000001</v>
      </c>
      <c r="D136">
        <v>-88.166759999999996</v>
      </c>
      <c r="E136">
        <v>892.64021145600088</v>
      </c>
      <c r="F136" t="s">
        <v>374</v>
      </c>
      <c r="G136" s="13">
        <f>A136/H136</f>
        <v>4.4738075432696156E-4</v>
      </c>
      <c r="H136">
        <f>SUMIF(F:F,F136,A:A)</f>
        <v>38023987.029999994</v>
      </c>
    </row>
    <row r="137" spans="1:8" x14ac:dyDescent="0.3">
      <c r="A137">
        <v>51664.86</v>
      </c>
      <c r="B137" t="s">
        <v>95</v>
      </c>
      <c r="C137">
        <v>29.424122000000001</v>
      </c>
      <c r="D137">
        <v>-98.493628000000001</v>
      </c>
      <c r="E137">
        <v>907.42685919617122</v>
      </c>
      <c r="F137" t="s">
        <v>374</v>
      </c>
      <c r="G137" s="13">
        <f>A137/H137</f>
        <v>1.3587438886731602E-3</v>
      </c>
      <c r="H137">
        <f>SUMIF(F:F,F137,A:A)</f>
        <v>38023987.029999994</v>
      </c>
    </row>
    <row r="138" spans="1:8" x14ac:dyDescent="0.3">
      <c r="A138">
        <v>262384</v>
      </c>
      <c r="B138" t="s">
        <v>95</v>
      </c>
      <c r="C138">
        <v>29.424122000000001</v>
      </c>
      <c r="D138">
        <v>-98.493628000000001</v>
      </c>
      <c r="E138">
        <v>907.42685919617122</v>
      </c>
      <c r="F138" t="s">
        <v>374</v>
      </c>
      <c r="G138" s="13">
        <f>A138/H138</f>
        <v>6.9004862586604992E-3</v>
      </c>
      <c r="H138">
        <f>SUMIF(F:F,F138,A:A)</f>
        <v>38023987.029999994</v>
      </c>
    </row>
    <row r="139" spans="1:8" x14ac:dyDescent="0.3">
      <c r="A139">
        <v>87798</v>
      </c>
      <c r="B139" t="s">
        <v>81</v>
      </c>
      <c r="C139">
        <v>29.421641000000001</v>
      </c>
      <c r="D139">
        <v>-98.536124999999998</v>
      </c>
      <c r="E139">
        <v>909.85490628139451</v>
      </c>
      <c r="F139" t="s">
        <v>374</v>
      </c>
      <c r="G139" s="13">
        <f>A139/H139</f>
        <v>2.3090161463270417E-3</v>
      </c>
      <c r="H139">
        <f>SUMIF(F:F,F139,A:A)</f>
        <v>38023987.029999994</v>
      </c>
    </row>
    <row r="140" spans="1:8" x14ac:dyDescent="0.3">
      <c r="A140">
        <v>8832</v>
      </c>
      <c r="B140" t="s">
        <v>292</v>
      </c>
      <c r="C140">
        <v>43.729162000000002</v>
      </c>
      <c r="D140">
        <v>-87.810643999999996</v>
      </c>
      <c r="E140">
        <v>945.78639584739801</v>
      </c>
      <c r="F140" t="s">
        <v>374</v>
      </c>
      <c r="G140" s="13">
        <f>A140/H140</f>
        <v>2.3227443226907712E-4</v>
      </c>
      <c r="H140">
        <f>SUMIF(F:F,F140,A:A)</f>
        <v>38023987.029999994</v>
      </c>
    </row>
    <row r="141" spans="1:8" x14ac:dyDescent="0.3">
      <c r="A141">
        <v>296551.19999999995</v>
      </c>
      <c r="B141" t="s">
        <v>209</v>
      </c>
      <c r="C141">
        <v>43.750827999999998</v>
      </c>
      <c r="D141">
        <v>-87.714529999999996</v>
      </c>
      <c r="E141">
        <v>951.76767399310143</v>
      </c>
      <c r="F141" t="s">
        <v>374</v>
      </c>
      <c r="G141" s="13">
        <f>A141/H141</f>
        <v>7.7990558897999916E-3</v>
      </c>
      <c r="H141">
        <f>SUMIF(F:F,F141,A:A)</f>
        <v>38023987.029999994</v>
      </c>
    </row>
    <row r="142" spans="1:8" x14ac:dyDescent="0.3">
      <c r="A142">
        <v>149376.92000000001</v>
      </c>
      <c r="B142" t="s">
        <v>62</v>
      </c>
      <c r="C142">
        <v>44.626907000000003</v>
      </c>
      <c r="D142">
        <v>-90.356523999999993</v>
      </c>
      <c r="E142">
        <v>959.06876652713242</v>
      </c>
      <c r="F142" t="s">
        <v>374</v>
      </c>
      <c r="G142" s="13">
        <f>A142/H142</f>
        <v>3.9284917671086224E-3</v>
      </c>
      <c r="H142">
        <f>SUMIF(F:F,F142,A:A)</f>
        <v>38023987.029999994</v>
      </c>
    </row>
    <row r="143" spans="1:8" x14ac:dyDescent="0.3">
      <c r="A143">
        <v>2938.3199999999997</v>
      </c>
      <c r="B143" t="s">
        <v>367</v>
      </c>
      <c r="C143">
        <v>44.953702999999997</v>
      </c>
      <c r="D143">
        <v>-93.089957999999996</v>
      </c>
      <c r="E143">
        <v>966.31923113507094</v>
      </c>
      <c r="F143" t="s">
        <v>374</v>
      </c>
      <c r="G143" s="13">
        <f>A143/H143</f>
        <v>7.7275431366041053E-5</v>
      </c>
      <c r="H143">
        <f>SUMIF(F:F,F143,A:A)</f>
        <v>38023987.029999994</v>
      </c>
    </row>
    <row r="144" spans="1:8" x14ac:dyDescent="0.3">
      <c r="A144">
        <v>831.6</v>
      </c>
      <c r="B144" t="s">
        <v>367</v>
      </c>
      <c r="C144">
        <v>44.953702999999997</v>
      </c>
      <c r="D144">
        <v>-93.089957999999996</v>
      </c>
      <c r="E144">
        <v>966.31923113507094</v>
      </c>
      <c r="F144" t="s">
        <v>374</v>
      </c>
      <c r="G144" s="13">
        <f>A144/H144</f>
        <v>2.1870405103596527E-5</v>
      </c>
      <c r="H144">
        <f>SUMIF(F:F,F144,A:A)</f>
        <v>38023987.029999994</v>
      </c>
    </row>
    <row r="145" spans="1:8" x14ac:dyDescent="0.3">
      <c r="A145">
        <v>121024.13999999998</v>
      </c>
      <c r="B145" t="s">
        <v>70</v>
      </c>
      <c r="C145">
        <v>44.963022000000002</v>
      </c>
      <c r="D145">
        <v>-92.964935999999994</v>
      </c>
      <c r="E145">
        <v>967.43108897393415</v>
      </c>
      <c r="F145" t="s">
        <v>374</v>
      </c>
      <c r="G145" s="13">
        <f>A145/H145</f>
        <v>3.1828366631967055E-3</v>
      </c>
      <c r="H145">
        <f>SUMIF(F:F,F145,A:A)</f>
        <v>38023987.029999994</v>
      </c>
    </row>
    <row r="146" spans="1:8" x14ac:dyDescent="0.3">
      <c r="A146">
        <v>28871.5</v>
      </c>
      <c r="B146" t="s">
        <v>70</v>
      </c>
      <c r="C146">
        <v>44.963022000000002</v>
      </c>
      <c r="D146">
        <v>-92.964935999999994</v>
      </c>
      <c r="E146">
        <v>967.43108897393415</v>
      </c>
      <c r="F146" t="s">
        <v>374</v>
      </c>
      <c r="G146" s="13">
        <f>A146/H146</f>
        <v>7.5929701893757474E-4</v>
      </c>
      <c r="H146">
        <f>SUMIF(F:F,F146,A:A)</f>
        <v>38023987.029999994</v>
      </c>
    </row>
    <row r="147" spans="1:8" x14ac:dyDescent="0.3">
      <c r="A147">
        <v>19412.259999999998</v>
      </c>
      <c r="B147" t="s">
        <v>120</v>
      </c>
      <c r="C147">
        <v>44.977753</v>
      </c>
      <c r="D147">
        <v>-93.265011000000001</v>
      </c>
      <c r="E147">
        <v>969.04376699624163</v>
      </c>
      <c r="F147" t="s">
        <v>374</v>
      </c>
      <c r="G147" s="13">
        <f>A147/H147</f>
        <v>5.1052668371373577E-4</v>
      </c>
      <c r="H147">
        <f>SUMIF(F:F,F147,A:A)</f>
        <v>38023987.029999994</v>
      </c>
    </row>
    <row r="148" spans="1:8" x14ac:dyDescent="0.3">
      <c r="A148">
        <v>131246.28</v>
      </c>
      <c r="B148" t="s">
        <v>120</v>
      </c>
      <c r="C148">
        <v>44.977753</v>
      </c>
      <c r="D148">
        <v>-93.265011000000001</v>
      </c>
      <c r="E148">
        <v>969.04376699624163</v>
      </c>
      <c r="F148" t="s">
        <v>374</v>
      </c>
      <c r="G148" s="13">
        <f>A148/H148</f>
        <v>3.4516706492785697E-3</v>
      </c>
      <c r="H148">
        <f>SUMIF(F:F,F148,A:A)</f>
        <v>38023987.029999994</v>
      </c>
    </row>
    <row r="149" spans="1:8" x14ac:dyDescent="0.3">
      <c r="A149">
        <v>24620.879999999997</v>
      </c>
      <c r="B149" t="s">
        <v>120</v>
      </c>
      <c r="C149">
        <v>44.977753</v>
      </c>
      <c r="D149">
        <v>-93.265011000000001</v>
      </c>
      <c r="E149">
        <v>969.04376699624163</v>
      </c>
      <c r="F149" t="s">
        <v>374</v>
      </c>
      <c r="G149" s="13">
        <f>A149/H149</f>
        <v>6.4750916258662526E-4</v>
      </c>
      <c r="H149">
        <f>SUMIF(F:F,F149,A:A)</f>
        <v>38023987.029999994</v>
      </c>
    </row>
    <row r="150" spans="1:8" x14ac:dyDescent="0.3">
      <c r="A150">
        <v>397962.67599999998</v>
      </c>
      <c r="B150" t="s">
        <v>329</v>
      </c>
      <c r="C150">
        <v>45.072463999999997</v>
      </c>
      <c r="D150">
        <v>-93.455787999999998</v>
      </c>
      <c r="E150">
        <v>979.81220391732484</v>
      </c>
      <c r="F150" t="s">
        <v>374</v>
      </c>
      <c r="G150" s="13">
        <f>A150/H150</f>
        <v>1.0466095406723582E-2</v>
      </c>
      <c r="H150">
        <f>SUMIF(F:F,F150,A:A)</f>
        <v>38023987.029999994</v>
      </c>
    </row>
    <row r="151" spans="1:8" x14ac:dyDescent="0.3">
      <c r="A151">
        <v>370.48</v>
      </c>
      <c r="B151" t="s">
        <v>173</v>
      </c>
      <c r="C151">
        <v>45.187801999999998</v>
      </c>
      <c r="D151">
        <v>-93.552520999999999</v>
      </c>
      <c r="E151">
        <v>992.77932006270919</v>
      </c>
      <c r="F151" t="s">
        <v>374</v>
      </c>
      <c r="G151" s="13">
        <f>A151/H151</f>
        <v>9.7433233318668124E-6</v>
      </c>
      <c r="H151">
        <f>SUMIF(F:F,F151,A:A)</f>
        <v>38023987.029999994</v>
      </c>
    </row>
    <row r="152" spans="1:8" x14ac:dyDescent="0.3">
      <c r="A152">
        <v>9323.44</v>
      </c>
      <c r="B152" t="s">
        <v>290</v>
      </c>
      <c r="C152">
        <v>44.519159000000002</v>
      </c>
      <c r="D152">
        <v>-88.019825999999995</v>
      </c>
      <c r="E152">
        <v>1014.3953059999427</v>
      </c>
      <c r="F152" t="s">
        <v>374</v>
      </c>
      <c r="G152" s="13">
        <f>A152/H152</f>
        <v>2.4519890543419433E-4</v>
      </c>
      <c r="H152">
        <f>SUMIF(F:F,F152,A:A)</f>
        <v>38023987.029999994</v>
      </c>
    </row>
    <row r="153" spans="1:8" x14ac:dyDescent="0.3">
      <c r="A153">
        <v>28054</v>
      </c>
      <c r="B153" t="s">
        <v>261</v>
      </c>
      <c r="C153">
        <v>45.557944999999997</v>
      </c>
      <c r="D153">
        <v>-94.163240000000002</v>
      </c>
      <c r="E153">
        <v>1036.5674812813713</v>
      </c>
      <c r="F153" t="s">
        <v>374</v>
      </c>
      <c r="G153" s="13">
        <f>A153/H153</f>
        <v>7.3779743239092948E-4</v>
      </c>
      <c r="H153">
        <f>SUMIF(F:F,F153,A:A)</f>
        <v>38023987.029999994</v>
      </c>
    </row>
    <row r="154" spans="1:8" x14ac:dyDescent="0.3">
      <c r="A154">
        <v>126922.45999999999</v>
      </c>
      <c r="B154" t="s">
        <v>67</v>
      </c>
      <c r="C154">
        <v>39.367257000000002</v>
      </c>
      <c r="D154">
        <v>-104.849661</v>
      </c>
      <c r="E154">
        <v>1086.6776007221883</v>
      </c>
      <c r="F154" t="s">
        <v>374</v>
      </c>
      <c r="G154" s="13">
        <f>A154/H154</f>
        <v>3.3379576923340858E-3</v>
      </c>
      <c r="H154">
        <f>SUMIF(F:F,F154,A:A)</f>
        <v>38023987.029999994</v>
      </c>
    </row>
    <row r="155" spans="1:8" x14ac:dyDescent="0.3">
      <c r="A155">
        <v>144923.79999999999</v>
      </c>
      <c r="B155" t="s">
        <v>65</v>
      </c>
      <c r="C155">
        <v>39.739235999999998</v>
      </c>
      <c r="D155">
        <v>-104.990251</v>
      </c>
      <c r="E155">
        <v>1109.5737963436877</v>
      </c>
      <c r="F155" t="s">
        <v>374</v>
      </c>
      <c r="G155" s="13">
        <f>A155/H155</f>
        <v>3.8113783250993292E-3</v>
      </c>
      <c r="H155">
        <f>SUMIF(F:F,F155,A:A)</f>
        <v>38023987.029999994</v>
      </c>
    </row>
    <row r="156" spans="1:8" x14ac:dyDescent="0.3">
      <c r="A156">
        <v>14791.68</v>
      </c>
      <c r="B156" t="s">
        <v>65</v>
      </c>
      <c r="C156">
        <v>39.739235999999998</v>
      </c>
      <c r="D156">
        <v>-104.990251</v>
      </c>
      <c r="E156">
        <v>1109.5737963436877</v>
      </c>
      <c r="F156" t="s">
        <v>374</v>
      </c>
      <c r="G156" s="13">
        <f>A156/H156</f>
        <v>3.8900917960890653E-4</v>
      </c>
      <c r="H156">
        <f>SUMIF(F:F,F156,A:A)</f>
        <v>38023987.029999994</v>
      </c>
    </row>
    <row r="157" spans="1:8" x14ac:dyDescent="0.3">
      <c r="A157">
        <v>3578.88</v>
      </c>
      <c r="B157" t="s">
        <v>65</v>
      </c>
      <c r="C157">
        <v>39.739235999999998</v>
      </c>
      <c r="D157">
        <v>-104.990251</v>
      </c>
      <c r="E157">
        <v>1109.5737963436877</v>
      </c>
      <c r="F157" t="s">
        <v>374</v>
      </c>
      <c r="G157" s="13">
        <f>A157/H157</f>
        <v>9.4121639510773861E-5</v>
      </c>
      <c r="H157">
        <f>SUMIF(F:F,F157,A:A)</f>
        <v>38023987.029999994</v>
      </c>
    </row>
    <row r="158" spans="1:8" x14ac:dyDescent="0.3">
      <c r="A158">
        <v>740.96</v>
      </c>
      <c r="B158" t="s">
        <v>65</v>
      </c>
      <c r="C158">
        <v>39.739235999999998</v>
      </c>
      <c r="D158">
        <v>-104.990251</v>
      </c>
      <c r="E158">
        <v>1109.5737963436877</v>
      </c>
      <c r="F158" t="s">
        <v>374</v>
      </c>
      <c r="G158" s="13">
        <f>A158/H158</f>
        <v>1.9486646663733625E-5</v>
      </c>
      <c r="H158">
        <f>SUMIF(F:F,F158,A:A)</f>
        <v>38023987.029999994</v>
      </c>
    </row>
    <row r="159" spans="1:8" x14ac:dyDescent="0.3">
      <c r="A159">
        <v>297133.67999999993</v>
      </c>
      <c r="B159" t="s">
        <v>65</v>
      </c>
      <c r="C159">
        <v>39.739235999999998</v>
      </c>
      <c r="D159">
        <v>-104.990251</v>
      </c>
      <c r="E159">
        <v>1109.5737963436877</v>
      </c>
      <c r="F159" t="s">
        <v>374</v>
      </c>
      <c r="G159" s="13">
        <f>A159/H159</f>
        <v>7.8143746410803457E-3</v>
      </c>
      <c r="H159">
        <f>SUMIF(F:F,F159,A:A)</f>
        <v>38023987.029999994</v>
      </c>
    </row>
    <row r="160" spans="1:8" x14ac:dyDescent="0.3">
      <c r="A160">
        <v>5588</v>
      </c>
      <c r="B160" t="s">
        <v>145</v>
      </c>
      <c r="C160">
        <v>27.530567000000001</v>
      </c>
      <c r="D160">
        <v>-99.480323999999996</v>
      </c>
      <c r="E160">
        <v>1136.2656851581737</v>
      </c>
      <c r="F160" t="s">
        <v>374</v>
      </c>
      <c r="G160" s="13">
        <f>A160/H160</f>
        <v>1.4695986498183908E-4</v>
      </c>
      <c r="H160">
        <f>SUMIF(F:F,F160,A:A)</f>
        <v>38023987.029999994</v>
      </c>
    </row>
    <row r="161" spans="1:8" x14ac:dyDescent="0.3">
      <c r="A161">
        <v>78308.61</v>
      </c>
      <c r="B161" t="s">
        <v>82</v>
      </c>
      <c r="C161">
        <v>46.786672000000003</v>
      </c>
      <c r="D161">
        <v>-92.100485000000006</v>
      </c>
      <c r="E161">
        <v>1171.0106975093645</v>
      </c>
      <c r="F161" t="s">
        <v>374</v>
      </c>
      <c r="G161" s="13">
        <f>A161/H161</f>
        <v>2.0594528905718496E-3</v>
      </c>
      <c r="H161">
        <f>SUMIF(F:F,F161,A:A)</f>
        <v>38023987.029999994</v>
      </c>
    </row>
    <row r="162" spans="1:8" x14ac:dyDescent="0.3">
      <c r="A162">
        <v>56398.859999999993</v>
      </c>
      <c r="B162" t="s">
        <v>82</v>
      </c>
      <c r="C162">
        <v>46.786672000000003</v>
      </c>
      <c r="D162">
        <v>-92.100485000000006</v>
      </c>
      <c r="E162">
        <v>1171.0106975093645</v>
      </c>
      <c r="F162" t="s">
        <v>374</v>
      </c>
      <c r="G162" s="13">
        <f>A162/H162</f>
        <v>1.4832442467304302E-3</v>
      </c>
      <c r="H162">
        <f>SUMIF(F:F,F162,A:A)</f>
        <v>38023987.029999994</v>
      </c>
    </row>
    <row r="163" spans="1:8" x14ac:dyDescent="0.3">
      <c r="A163">
        <v>14374.08</v>
      </c>
      <c r="B163" t="s">
        <v>363</v>
      </c>
      <c r="C163">
        <v>46.877186000000002</v>
      </c>
      <c r="D163">
        <v>-96.789803000000006</v>
      </c>
      <c r="E163">
        <v>1216.4529781165422</v>
      </c>
      <c r="F163" t="s">
        <v>374</v>
      </c>
      <c r="G163" s="13">
        <f>A163/H163</f>
        <v>3.78026638517923E-4</v>
      </c>
      <c r="H163">
        <f>SUMIF(F:F,F163,A:A)</f>
        <v>38023987.029999994</v>
      </c>
    </row>
    <row r="164" spans="1:8" x14ac:dyDescent="0.3">
      <c r="A164">
        <v>0</v>
      </c>
      <c r="B164" t="s">
        <v>194</v>
      </c>
      <c r="C164">
        <v>31.761877999999999</v>
      </c>
      <c r="D164">
        <v>-106.485022</v>
      </c>
      <c r="E164">
        <v>1327.1559374855228</v>
      </c>
      <c r="F164" t="s">
        <v>374</v>
      </c>
      <c r="G164" s="13">
        <f>A164/H164</f>
        <v>0</v>
      </c>
      <c r="H164">
        <f>SUMIF(F:F,F164,A:A)</f>
        <v>38023987.029999994</v>
      </c>
    </row>
    <row r="165" spans="1:8" x14ac:dyDescent="0.3">
      <c r="A165">
        <v>6327</v>
      </c>
      <c r="B165" t="s">
        <v>194</v>
      </c>
      <c r="C165">
        <v>31.761877999999999</v>
      </c>
      <c r="D165">
        <v>-106.485022</v>
      </c>
      <c r="E165">
        <v>1327.1559374855228</v>
      </c>
      <c r="F165" t="s">
        <v>374</v>
      </c>
      <c r="G165" s="13">
        <f>A165/H165</f>
        <v>1.6639496523623764E-4</v>
      </c>
      <c r="H165">
        <f>SUMIF(F:F,F165,A:A)</f>
        <v>38023987.029999994</v>
      </c>
    </row>
    <row r="166" spans="1:8" x14ac:dyDescent="0.3">
      <c r="A166">
        <v>408933.12</v>
      </c>
      <c r="B166" t="s">
        <v>36</v>
      </c>
      <c r="C166">
        <v>49.895136000000001</v>
      </c>
      <c r="D166">
        <v>-97.138373999999999</v>
      </c>
      <c r="E166">
        <v>1542.0892542677216</v>
      </c>
      <c r="F166" t="s">
        <v>374</v>
      </c>
      <c r="G166" s="13">
        <f>A166/H166</f>
        <v>1.0754609180709055E-2</v>
      </c>
      <c r="H166">
        <f>SUMIF(F:F,F166,A:A)</f>
        <v>38023987.029999994</v>
      </c>
    </row>
    <row r="167" spans="1:8" x14ac:dyDescent="0.3">
      <c r="A167">
        <v>204841.13</v>
      </c>
      <c r="B167" t="s">
        <v>36</v>
      </c>
      <c r="C167">
        <v>49.895136000000001</v>
      </c>
      <c r="D167">
        <v>-97.138373999999999</v>
      </c>
      <c r="E167">
        <v>1542.0892542677216</v>
      </c>
      <c r="F167" t="s">
        <v>374</v>
      </c>
      <c r="G167" s="13">
        <f>A167/H167</f>
        <v>5.3871554773670992E-3</v>
      </c>
      <c r="H167">
        <f>SUMIF(F:F,F167,A:A)</f>
        <v>38023987.029999994</v>
      </c>
    </row>
    <row r="168" spans="1:8" x14ac:dyDescent="0.3">
      <c r="A168">
        <v>217006.4</v>
      </c>
      <c r="B168" t="s">
        <v>36</v>
      </c>
      <c r="C168">
        <v>49.895136000000001</v>
      </c>
      <c r="D168">
        <v>-97.138373999999999</v>
      </c>
      <c r="E168">
        <v>1542.0892542677216</v>
      </c>
      <c r="F168" t="s">
        <v>374</v>
      </c>
      <c r="G168" s="13">
        <f>A168/H168</f>
        <v>5.7070922054751191E-3</v>
      </c>
      <c r="H168">
        <f>SUMIF(F:F,F168,A:A)</f>
        <v>38023987.029999994</v>
      </c>
    </row>
    <row r="169" spans="1:8" x14ac:dyDescent="0.3">
      <c r="A169">
        <v>15660</v>
      </c>
      <c r="B169" t="s">
        <v>124</v>
      </c>
      <c r="C169">
        <v>23.634501</v>
      </c>
      <c r="D169">
        <v>-102.552784</v>
      </c>
      <c r="E169">
        <v>1661.1152657176051</v>
      </c>
      <c r="F169" t="s">
        <v>374</v>
      </c>
      <c r="G169" s="13">
        <f>A169/H169</f>
        <v>4.1184529091188262E-4</v>
      </c>
      <c r="H169">
        <f>SUMIF(F:F,F169,A:A)</f>
        <v>38023987.029999994</v>
      </c>
    </row>
    <row r="170" spans="1:8" x14ac:dyDescent="0.3">
      <c r="A170">
        <v>4522.8999999999996</v>
      </c>
      <c r="B170" t="s">
        <v>124</v>
      </c>
      <c r="C170">
        <v>23.634501</v>
      </c>
      <c r="D170">
        <v>-102.552784</v>
      </c>
      <c r="E170">
        <v>1661.1152657176051</v>
      </c>
      <c r="F170" t="s">
        <v>374</v>
      </c>
      <c r="G170" s="13">
        <f>A170/H170</f>
        <v>1.1894859937837508E-4</v>
      </c>
      <c r="H170">
        <f>SUMIF(F:F,F170,A:A)</f>
        <v>38023987.029999994</v>
      </c>
    </row>
    <row r="171" spans="1:8" x14ac:dyDescent="0.3">
      <c r="A171">
        <v>546126.32999999996</v>
      </c>
      <c r="B171" t="s">
        <v>321</v>
      </c>
      <c r="C171">
        <v>19.282609999999998</v>
      </c>
      <c r="D171">
        <v>-99.655664999999999</v>
      </c>
      <c r="E171">
        <v>1970.9382306199545</v>
      </c>
      <c r="F171" t="s">
        <v>374</v>
      </c>
      <c r="G171" s="13">
        <f>A171/H171</f>
        <v>1.4362679262674892E-2</v>
      </c>
      <c r="H171">
        <f>SUMIF(F:F,F171,A:A)</f>
        <v>38023987.029999994</v>
      </c>
    </row>
    <row r="172" spans="1:8" x14ac:dyDescent="0.3">
      <c r="A172">
        <v>64967.040000000001</v>
      </c>
      <c r="B172" t="s">
        <v>349</v>
      </c>
      <c r="C172">
        <v>14.606939000000001</v>
      </c>
      <c r="D172">
        <v>-90.514780999999999</v>
      </c>
      <c r="E172">
        <v>2376.1963085366556</v>
      </c>
      <c r="F172" t="s">
        <v>374</v>
      </c>
      <c r="G172" s="13">
        <f>A172/H172</f>
        <v>1.7085804271062526E-3</v>
      </c>
      <c r="H172">
        <f>SUMIF(F:F,F172,A:A)</f>
        <v>38023987.029999994</v>
      </c>
    </row>
    <row r="173" spans="1:8" x14ac:dyDescent="0.3">
      <c r="A173">
        <v>9921.6</v>
      </c>
      <c r="B173" t="s">
        <v>364</v>
      </c>
      <c r="C173">
        <v>38.413797000000002</v>
      </c>
      <c r="D173">
        <v>-78.938910000000007</v>
      </c>
      <c r="E173">
        <v>47.838592284593375</v>
      </c>
      <c r="F173" t="s">
        <v>376</v>
      </c>
      <c r="G173" s="13">
        <f>A173/H173</f>
        <v>1.2553671104178541E-4</v>
      </c>
      <c r="H173">
        <f>SUMIF(F:F,F173,A:A)</f>
        <v>79033454.97634995</v>
      </c>
    </row>
    <row r="174" spans="1:8" x14ac:dyDescent="0.3">
      <c r="A174">
        <v>8904</v>
      </c>
      <c r="B174" t="s">
        <v>364</v>
      </c>
      <c r="C174">
        <v>38.413797000000002</v>
      </c>
      <c r="D174">
        <v>-78.938910000000007</v>
      </c>
      <c r="E174">
        <v>47.838592284593375</v>
      </c>
      <c r="F174" t="s">
        <v>376</v>
      </c>
      <c r="G174" s="13">
        <f>A174/H174</f>
        <v>1.1266115093493561E-4</v>
      </c>
      <c r="H174">
        <f>SUMIF(F:F,F174,A:A)</f>
        <v>79033454.97634995</v>
      </c>
    </row>
    <row r="175" spans="1:8" x14ac:dyDescent="0.3">
      <c r="A175">
        <v>43992.959999999999</v>
      </c>
      <c r="B175" t="s">
        <v>100</v>
      </c>
      <c r="C175">
        <v>37.759031999999998</v>
      </c>
      <c r="D175">
        <v>-77.479984000000002</v>
      </c>
      <c r="E175">
        <v>99.165362982576269</v>
      </c>
      <c r="F175" t="s">
        <v>376</v>
      </c>
      <c r="G175" s="13">
        <f>A175/H175</f>
        <v>5.566371862797153E-4</v>
      </c>
      <c r="H175">
        <f>SUMIF(F:F,F175,A:A)</f>
        <v>79033454.97634995</v>
      </c>
    </row>
    <row r="176" spans="1:8" x14ac:dyDescent="0.3">
      <c r="A176">
        <v>233.28</v>
      </c>
      <c r="B176" t="s">
        <v>308</v>
      </c>
      <c r="C176">
        <v>37.540725000000002</v>
      </c>
      <c r="D176">
        <v>-77.436048</v>
      </c>
      <c r="E176">
        <v>116.06969016585784</v>
      </c>
      <c r="F176" t="s">
        <v>376</v>
      </c>
      <c r="G176" s="13">
        <f>A176/H176</f>
        <v>2.9516614207212243E-6</v>
      </c>
      <c r="H176">
        <f>SUMIF(F:F,F176,A:A)</f>
        <v>79033454.97634995</v>
      </c>
    </row>
    <row r="177" spans="1:8" x14ac:dyDescent="0.3">
      <c r="A177">
        <v>4184.04</v>
      </c>
      <c r="B177" t="s">
        <v>150</v>
      </c>
      <c r="C177">
        <v>38.894278999999997</v>
      </c>
      <c r="D177">
        <v>-77.431099000000003</v>
      </c>
      <c r="E177">
        <v>119.23313743198943</v>
      </c>
      <c r="F177" t="s">
        <v>376</v>
      </c>
      <c r="G177" s="13">
        <f>A177/H177</f>
        <v>5.2940112528954177E-5</v>
      </c>
      <c r="H177">
        <f>SUMIF(F:F,F177,A:A)</f>
        <v>79033454.97634995</v>
      </c>
    </row>
    <row r="178" spans="1:8" x14ac:dyDescent="0.3">
      <c r="A178">
        <v>2222.88</v>
      </c>
      <c r="B178" t="s">
        <v>159</v>
      </c>
      <c r="C178">
        <v>37.356816000000002</v>
      </c>
      <c r="D178">
        <v>-77.441649999999996</v>
      </c>
      <c r="E178">
        <v>129.56842737410082</v>
      </c>
      <c r="F178" t="s">
        <v>376</v>
      </c>
      <c r="G178" s="13">
        <f>A178/H178</f>
        <v>2.8125810780576113E-5</v>
      </c>
      <c r="H178">
        <f>SUMIF(F:F,F178,A:A)</f>
        <v>79033454.97634995</v>
      </c>
    </row>
    <row r="179" spans="1:8" x14ac:dyDescent="0.3">
      <c r="A179">
        <v>30706.350000000002</v>
      </c>
      <c r="B179" t="s">
        <v>159</v>
      </c>
      <c r="C179">
        <v>37.356816000000002</v>
      </c>
      <c r="D179">
        <v>-77.441649999999996</v>
      </c>
      <c r="E179">
        <v>129.56842737410082</v>
      </c>
      <c r="F179" t="s">
        <v>376</v>
      </c>
      <c r="G179" s="13">
        <f>A179/H179</f>
        <v>3.8852344249898477E-4</v>
      </c>
      <c r="H179">
        <f>SUMIF(F:F,F179,A:A)</f>
        <v>79033454.97634995</v>
      </c>
    </row>
    <row r="180" spans="1:8" x14ac:dyDescent="0.3">
      <c r="A180">
        <v>123272.72000000002</v>
      </c>
      <c r="B180" t="s">
        <v>159</v>
      </c>
      <c r="C180">
        <v>37.356816000000002</v>
      </c>
      <c r="D180">
        <v>-77.441649999999996</v>
      </c>
      <c r="E180">
        <v>129.56842737410082</v>
      </c>
      <c r="F180" t="s">
        <v>376</v>
      </c>
      <c r="G180" s="13">
        <f>A180/H180</f>
        <v>1.559753651626242E-3</v>
      </c>
      <c r="H180">
        <f>SUMIF(F:F,F180,A:A)</f>
        <v>79033454.97634995</v>
      </c>
    </row>
    <row r="181" spans="1:8" x14ac:dyDescent="0.3">
      <c r="A181">
        <v>58558.44000000001</v>
      </c>
      <c r="B181" t="s">
        <v>159</v>
      </c>
      <c r="C181">
        <v>37.356816000000002</v>
      </c>
      <c r="D181">
        <v>-77.441649999999996</v>
      </c>
      <c r="E181">
        <v>129.56842737410082</v>
      </c>
      <c r="F181" t="s">
        <v>376</v>
      </c>
      <c r="G181" s="13">
        <f>A181/H181</f>
        <v>7.4093230540817295E-4</v>
      </c>
      <c r="H181">
        <f>SUMIF(F:F,F181,A:A)</f>
        <v>79033454.97634995</v>
      </c>
    </row>
    <row r="182" spans="1:8" x14ac:dyDescent="0.3">
      <c r="A182">
        <v>17680.63</v>
      </c>
      <c r="B182" t="s">
        <v>123</v>
      </c>
      <c r="C182">
        <v>38.804836000000002</v>
      </c>
      <c r="D182">
        <v>-77.046920999999998</v>
      </c>
      <c r="E182">
        <v>141.16503800801627</v>
      </c>
      <c r="F182" t="s">
        <v>376</v>
      </c>
      <c r="G182" s="13">
        <f>A182/H182</f>
        <v>2.2371070586868272E-4</v>
      </c>
      <c r="H182">
        <f>SUMIF(F:F,F182,A:A)</f>
        <v>79033454.97634995</v>
      </c>
    </row>
    <row r="183" spans="1:8" x14ac:dyDescent="0.3">
      <c r="A183">
        <v>155640.62</v>
      </c>
      <c r="B183" t="s">
        <v>61</v>
      </c>
      <c r="C183">
        <v>38.918958000000003</v>
      </c>
      <c r="D183">
        <v>-77.064227000000002</v>
      </c>
      <c r="E183">
        <v>146.35862104873806</v>
      </c>
      <c r="F183" t="s">
        <v>376</v>
      </c>
      <c r="G183" s="13">
        <f>A183/H183</f>
        <v>1.9693004696121922E-3</v>
      </c>
      <c r="H183">
        <f>SUMIF(F:F,F183,A:A)</f>
        <v>79033454.97634995</v>
      </c>
    </row>
    <row r="184" spans="1:8" x14ac:dyDescent="0.3">
      <c r="A184">
        <v>146405.27999999997</v>
      </c>
      <c r="B184" t="s">
        <v>64</v>
      </c>
      <c r="C184">
        <v>38.944971000000002</v>
      </c>
      <c r="D184">
        <v>-77.069272999999995</v>
      </c>
      <c r="E184">
        <v>147.59329712176825</v>
      </c>
      <c r="F184" t="s">
        <v>376</v>
      </c>
      <c r="G184" s="13">
        <f>A184/H184</f>
        <v>1.8524469168633769E-3</v>
      </c>
      <c r="H184">
        <f>SUMIF(F:F,F184,A:A)</f>
        <v>79033454.97634995</v>
      </c>
    </row>
    <row r="185" spans="1:8" x14ac:dyDescent="0.3">
      <c r="A185">
        <v>9389.92</v>
      </c>
      <c r="B185" t="s">
        <v>64</v>
      </c>
      <c r="C185">
        <v>38.944971000000002</v>
      </c>
      <c r="D185">
        <v>-77.069272999999995</v>
      </c>
      <c r="E185">
        <v>147.59329712176825</v>
      </c>
      <c r="F185" t="s">
        <v>376</v>
      </c>
      <c r="G185" s="13">
        <f>A185/H185</f>
        <v>1.1880943333187001E-4</v>
      </c>
      <c r="H185">
        <f>SUMIF(F:F,F185,A:A)</f>
        <v>79033454.97634995</v>
      </c>
    </row>
    <row r="186" spans="1:8" x14ac:dyDescent="0.3">
      <c r="A186">
        <v>74534.58</v>
      </c>
      <c r="B186" t="s">
        <v>84</v>
      </c>
      <c r="C186">
        <v>38.945419000000001</v>
      </c>
      <c r="D186">
        <v>-77.069304000000002</v>
      </c>
      <c r="E186">
        <v>147.61898457270399</v>
      </c>
      <c r="F186" t="s">
        <v>376</v>
      </c>
      <c r="G186" s="13">
        <f>A186/H186</f>
        <v>9.4307632156918615E-4</v>
      </c>
      <c r="H186">
        <f>SUMIF(F:F,F186,A:A)</f>
        <v>79033454.97634995</v>
      </c>
    </row>
    <row r="187" spans="1:8" x14ac:dyDescent="0.3">
      <c r="A187">
        <v>34168.5</v>
      </c>
      <c r="B187" t="s">
        <v>108</v>
      </c>
      <c r="C187">
        <v>38.908000000000001</v>
      </c>
      <c r="D187">
        <v>-77.036961000000005</v>
      </c>
      <c r="E187">
        <v>147.6906912844444</v>
      </c>
      <c r="F187" t="s">
        <v>376</v>
      </c>
      <c r="G187" s="13">
        <f>A187/H187</f>
        <v>4.323295749910543E-4</v>
      </c>
      <c r="H187">
        <f>SUMIF(F:F,F187,A:A)</f>
        <v>79033454.97634995</v>
      </c>
    </row>
    <row r="188" spans="1:8" x14ac:dyDescent="0.3">
      <c r="A188">
        <v>128786.36</v>
      </c>
      <c r="B188" t="s">
        <v>227</v>
      </c>
      <c r="C188">
        <v>39.372242999999997</v>
      </c>
      <c r="D188">
        <v>-77.270985999999994</v>
      </c>
      <c r="E188">
        <v>167.21465603086239</v>
      </c>
      <c r="F188" t="s">
        <v>376</v>
      </c>
      <c r="G188" s="13">
        <f>A188/H188</f>
        <v>1.6295170195778251E-3</v>
      </c>
      <c r="H188">
        <f>SUMIF(F:F,F188,A:A)</f>
        <v>79033454.97634995</v>
      </c>
    </row>
    <row r="189" spans="1:8" x14ac:dyDescent="0.3">
      <c r="A189">
        <v>2387.31</v>
      </c>
      <c r="B189" t="s">
        <v>306</v>
      </c>
      <c r="C189">
        <v>39.149275000000003</v>
      </c>
      <c r="D189">
        <v>-76.775249000000002</v>
      </c>
      <c r="E189">
        <v>181.4032455243765</v>
      </c>
      <c r="F189" t="s">
        <v>376</v>
      </c>
      <c r="G189" s="13">
        <f>A189/H189</f>
        <v>3.0206322129209471E-5</v>
      </c>
      <c r="H189">
        <f>SUMIF(F:F,F189,A:A)</f>
        <v>79033454.97634995</v>
      </c>
    </row>
    <row r="190" spans="1:8" x14ac:dyDescent="0.3">
      <c r="A190">
        <v>134354.44000000003</v>
      </c>
      <c r="B190" t="s">
        <v>345</v>
      </c>
      <c r="C190">
        <v>39.197879</v>
      </c>
      <c r="D190">
        <v>-76.762506999999999</v>
      </c>
      <c r="E190">
        <v>185.46370653664727</v>
      </c>
      <c r="F190" t="s">
        <v>376</v>
      </c>
      <c r="G190" s="13">
        <f>A190/H190</f>
        <v>1.699969209750534E-3</v>
      </c>
      <c r="H190">
        <f>SUMIF(F:F,F190,A:A)</f>
        <v>79033454.97634995</v>
      </c>
    </row>
    <row r="191" spans="1:8" x14ac:dyDescent="0.3">
      <c r="A191">
        <v>492692.42</v>
      </c>
      <c r="B191" t="s">
        <v>200</v>
      </c>
      <c r="C191">
        <v>39.195504</v>
      </c>
      <c r="D191">
        <v>-76.722823000000005</v>
      </c>
      <c r="E191">
        <v>188.0692649243862</v>
      </c>
      <c r="F191" t="s">
        <v>376</v>
      </c>
      <c r="G191" s="13">
        <f>A191/H191</f>
        <v>6.2339729440834104E-3</v>
      </c>
      <c r="H191">
        <f>SUMIF(F:F,F191,A:A)</f>
        <v>79033454.97634995</v>
      </c>
    </row>
    <row r="192" spans="1:8" x14ac:dyDescent="0.3">
      <c r="A192">
        <v>126901.51999999999</v>
      </c>
      <c r="B192" t="s">
        <v>68</v>
      </c>
      <c r="C192">
        <v>39.290385000000001</v>
      </c>
      <c r="D192">
        <v>-76.612189000000001</v>
      </c>
      <c r="E192">
        <v>201.98751916955169</v>
      </c>
      <c r="F192" t="s">
        <v>376</v>
      </c>
      <c r="G192" s="13">
        <f>A192/H192</f>
        <v>1.6056683848374607E-3</v>
      </c>
      <c r="H192">
        <f>SUMIF(F:F,F192,A:A)</f>
        <v>79033454.97634995</v>
      </c>
    </row>
    <row r="193" spans="1:8" x14ac:dyDescent="0.3">
      <c r="A193">
        <v>6000</v>
      </c>
      <c r="B193" t="s">
        <v>143</v>
      </c>
      <c r="C193">
        <v>39.937590999999998</v>
      </c>
      <c r="D193">
        <v>-77.661102</v>
      </c>
      <c r="E193">
        <v>206.09881458103419</v>
      </c>
      <c r="F193" t="s">
        <v>376</v>
      </c>
      <c r="G193" s="13">
        <f>A193/H193</f>
        <v>7.5917217611142591E-5</v>
      </c>
      <c r="H193">
        <f>SUMIF(F:F,F193,A:A)</f>
        <v>79033454.97634995</v>
      </c>
    </row>
    <row r="194" spans="1:8" x14ac:dyDescent="0.3">
      <c r="A194">
        <v>6973.5</v>
      </c>
      <c r="B194" t="s">
        <v>299</v>
      </c>
      <c r="C194">
        <v>37.289583</v>
      </c>
      <c r="D194">
        <v>-75.971321000000003</v>
      </c>
      <c r="E194">
        <v>241.44354094720589</v>
      </c>
      <c r="F194" t="s">
        <v>376</v>
      </c>
      <c r="G194" s="13">
        <f>A194/H194</f>
        <v>8.8234786168550489E-5</v>
      </c>
      <c r="H194">
        <f>SUMIF(F:F,F194,A:A)</f>
        <v>79033454.97634995</v>
      </c>
    </row>
    <row r="195" spans="1:8" x14ac:dyDescent="0.3">
      <c r="A195">
        <v>44751</v>
      </c>
      <c r="B195" t="s">
        <v>353</v>
      </c>
      <c r="C195">
        <v>36.212780000000002</v>
      </c>
      <c r="D195">
        <v>-79.713156999999995</v>
      </c>
      <c r="E195">
        <v>246.21826973610609</v>
      </c>
      <c r="F195" t="s">
        <v>376</v>
      </c>
      <c r="G195" s="13">
        <f>A195/H195</f>
        <v>5.6622856755270709E-4</v>
      </c>
      <c r="H195">
        <f>SUMIF(F:F,F195,A:A)</f>
        <v>79033454.97634995</v>
      </c>
    </row>
    <row r="196" spans="1:8" x14ac:dyDescent="0.3">
      <c r="A196">
        <v>9884.1</v>
      </c>
      <c r="B196" t="s">
        <v>353</v>
      </c>
      <c r="C196">
        <v>36.212780000000002</v>
      </c>
      <c r="D196">
        <v>-79.713156999999995</v>
      </c>
      <c r="E196">
        <v>246.21826973610609</v>
      </c>
      <c r="F196" t="s">
        <v>376</v>
      </c>
      <c r="G196" s="13">
        <f>A196/H196</f>
        <v>1.2506222843171577E-4</v>
      </c>
      <c r="H196">
        <f>SUMIF(F:F,F196,A:A)</f>
        <v>79033454.97634995</v>
      </c>
    </row>
    <row r="197" spans="1:8" x14ac:dyDescent="0.3">
      <c r="A197">
        <v>898.8</v>
      </c>
      <c r="B197" t="s">
        <v>353</v>
      </c>
      <c r="C197">
        <v>36.212780000000002</v>
      </c>
      <c r="D197">
        <v>-79.713156999999995</v>
      </c>
      <c r="E197">
        <v>246.21826973610609</v>
      </c>
      <c r="F197" t="s">
        <v>376</v>
      </c>
      <c r="G197" s="13">
        <f>A197/H197</f>
        <v>1.137239919814916E-5</v>
      </c>
      <c r="H197">
        <f>SUMIF(F:F,F197,A:A)</f>
        <v>79033454.97634995</v>
      </c>
    </row>
    <row r="198" spans="1:8" x14ac:dyDescent="0.3">
      <c r="A198">
        <v>162208.27999999997</v>
      </c>
      <c r="B198" t="s">
        <v>220</v>
      </c>
      <c r="C198">
        <v>39.962598</v>
      </c>
      <c r="D198">
        <v>-76.727744999999999</v>
      </c>
      <c r="E198">
        <v>247.53785831677214</v>
      </c>
      <c r="F198" t="s">
        <v>376</v>
      </c>
      <c r="G198" s="13">
        <f>A198/H198</f>
        <v>2.0524002151815247E-3</v>
      </c>
      <c r="H198">
        <f>SUMIF(F:F,F198,A:A)</f>
        <v>79033454.97634995</v>
      </c>
    </row>
    <row r="199" spans="1:8" x14ac:dyDescent="0.3">
      <c r="A199">
        <v>1774101.4400000002</v>
      </c>
      <c r="B199" t="s">
        <v>312</v>
      </c>
      <c r="C199">
        <v>38.360674000000003</v>
      </c>
      <c r="D199">
        <v>-75.599368999999996</v>
      </c>
      <c r="E199">
        <v>251.11721704607749</v>
      </c>
      <c r="F199" t="s">
        <v>376</v>
      </c>
      <c r="G199" s="13">
        <f>A199/H199</f>
        <v>2.2447474180786908E-2</v>
      </c>
      <c r="H199">
        <f>SUMIF(F:F,F199,A:A)</f>
        <v>79033454.97634995</v>
      </c>
    </row>
    <row r="200" spans="1:8" x14ac:dyDescent="0.3">
      <c r="A200">
        <v>141377.5</v>
      </c>
      <c r="B200" t="s">
        <v>312</v>
      </c>
      <c r="C200">
        <v>38.360674000000003</v>
      </c>
      <c r="D200">
        <v>-75.599368999999996</v>
      </c>
      <c r="E200">
        <v>251.11721704607749</v>
      </c>
      <c r="F200" t="s">
        <v>376</v>
      </c>
      <c r="G200" s="13">
        <f>A200/H200</f>
        <v>1.788831072136552E-3</v>
      </c>
      <c r="H200">
        <f>SUMIF(F:F,F200,A:A)</f>
        <v>79033454.97634995</v>
      </c>
    </row>
    <row r="201" spans="1:8" x14ac:dyDescent="0.3">
      <c r="A201">
        <v>116448.00000000001</v>
      </c>
      <c r="B201" t="s">
        <v>312</v>
      </c>
      <c r="C201">
        <v>38.360674000000003</v>
      </c>
      <c r="D201">
        <v>-75.599368999999996</v>
      </c>
      <c r="E201">
        <v>251.11721704607749</v>
      </c>
      <c r="F201" t="s">
        <v>376</v>
      </c>
      <c r="G201" s="13">
        <f>A201/H201</f>
        <v>1.4734013593970558E-3</v>
      </c>
      <c r="H201">
        <f>SUMIF(F:F,F201,A:A)</f>
        <v>79033454.97634995</v>
      </c>
    </row>
    <row r="202" spans="1:8" x14ac:dyDescent="0.3">
      <c r="A202">
        <v>10327.130000000001</v>
      </c>
      <c r="B202" t="s">
        <v>133</v>
      </c>
      <c r="C202">
        <v>39.549278999999999</v>
      </c>
      <c r="D202">
        <v>-76.091616999999999</v>
      </c>
      <c r="E202">
        <v>255.08166517657213</v>
      </c>
      <c r="F202" t="s">
        <v>376</v>
      </c>
      <c r="G202" s="13">
        <f>A202/H202</f>
        <v>1.3066782925142653E-4</v>
      </c>
      <c r="H202">
        <f>SUMIF(F:F,F202,A:A)</f>
        <v>79033454.97634995</v>
      </c>
    </row>
    <row r="203" spans="1:8" x14ac:dyDescent="0.3">
      <c r="A203">
        <v>82317.66</v>
      </c>
      <c r="B203" t="s">
        <v>237</v>
      </c>
      <c r="C203">
        <v>36.071247</v>
      </c>
      <c r="D203">
        <v>-79.564469000000003</v>
      </c>
      <c r="E203">
        <v>255.11782899724403</v>
      </c>
      <c r="F203" t="s">
        <v>376</v>
      </c>
      <c r="G203" s="13">
        <f>A203/H203</f>
        <v>1.0415546179100082E-3</v>
      </c>
      <c r="H203">
        <f>SUMIF(F:F,F203,A:A)</f>
        <v>79033454.97634995</v>
      </c>
    </row>
    <row r="204" spans="1:8" x14ac:dyDescent="0.3">
      <c r="A204">
        <v>649500.02</v>
      </c>
      <c r="B204" t="s">
        <v>319</v>
      </c>
      <c r="C204">
        <v>40.501441</v>
      </c>
      <c r="D204">
        <v>-78.636725999999996</v>
      </c>
      <c r="E204">
        <v>257.03650145409324</v>
      </c>
      <c r="F204" t="s">
        <v>376</v>
      </c>
      <c r="G204" s="13">
        <f>A204/H204</f>
        <v>8.2180390594635781E-3</v>
      </c>
      <c r="H204">
        <f>SUMIF(F:F,F204,A:A)</f>
        <v>79033454.97634995</v>
      </c>
    </row>
    <row r="205" spans="1:8" x14ac:dyDescent="0.3">
      <c r="A205">
        <v>18183.2</v>
      </c>
      <c r="B205" t="s">
        <v>319</v>
      </c>
      <c r="C205">
        <v>40.501441</v>
      </c>
      <c r="D205">
        <v>-78.636725999999996</v>
      </c>
      <c r="E205">
        <v>257.03650145409324</v>
      </c>
      <c r="F205" t="s">
        <v>376</v>
      </c>
      <c r="G205" s="13">
        <f>A205/H205</f>
        <v>2.3006965854448802E-4</v>
      </c>
      <c r="H205">
        <f>SUMIF(F:F,F205,A:A)</f>
        <v>79033454.97634995</v>
      </c>
    </row>
    <row r="206" spans="1:8" x14ac:dyDescent="0.3">
      <c r="A206">
        <v>129774.56</v>
      </c>
      <c r="B206" t="s">
        <v>226</v>
      </c>
      <c r="C206">
        <v>40.214257000000003</v>
      </c>
      <c r="D206">
        <v>-77.008588000000003</v>
      </c>
      <c r="E206">
        <v>257.5090166422998</v>
      </c>
      <c r="F206" t="s">
        <v>376</v>
      </c>
      <c r="G206" s="13">
        <f>A206/H206</f>
        <v>1.6420205853183802E-3</v>
      </c>
      <c r="H206">
        <f>SUMIF(F:F,F206,A:A)</f>
        <v>79033454.97634995</v>
      </c>
    </row>
    <row r="207" spans="1:8" x14ac:dyDescent="0.3">
      <c r="A207">
        <v>25595949.011999998</v>
      </c>
      <c r="B207" t="s">
        <v>309</v>
      </c>
      <c r="C207">
        <v>36.072634999999998</v>
      </c>
      <c r="D207">
        <v>-79.791974999999994</v>
      </c>
      <c r="E207">
        <v>263.31916363405605</v>
      </c>
      <c r="F207" t="s">
        <v>376</v>
      </c>
      <c r="G207" s="13">
        <f>A207/H207</f>
        <v>0.32386220518461906</v>
      </c>
      <c r="H207">
        <f>SUMIF(F:F,F207,A:A)</f>
        <v>79033454.97634995</v>
      </c>
    </row>
    <row r="208" spans="1:8" x14ac:dyDescent="0.3">
      <c r="A208">
        <v>210935.03999999998</v>
      </c>
      <c r="B208" t="s">
        <v>309</v>
      </c>
      <c r="C208">
        <v>36.072634999999998</v>
      </c>
      <c r="D208">
        <v>-79.791974999999994</v>
      </c>
      <c r="E208">
        <v>263.31916363405605</v>
      </c>
      <c r="F208" t="s">
        <v>376</v>
      </c>
      <c r="G208" s="13">
        <f>A208/H208</f>
        <v>2.6689335555825111E-3</v>
      </c>
      <c r="H208">
        <f>SUMIF(F:F,F208,A:A)</f>
        <v>79033454.97634995</v>
      </c>
    </row>
    <row r="209" spans="1:8" x14ac:dyDescent="0.3">
      <c r="A209">
        <v>13405.2</v>
      </c>
      <c r="B209" t="s">
        <v>125</v>
      </c>
      <c r="C209">
        <v>36.852925999999997</v>
      </c>
      <c r="D209">
        <v>-75.977985000000004</v>
      </c>
      <c r="E209">
        <v>265.38280231956128</v>
      </c>
      <c r="F209" t="s">
        <v>376</v>
      </c>
      <c r="G209" s="13">
        <f>A209/H209</f>
        <v>1.696142475868148E-4</v>
      </c>
      <c r="H209">
        <f>SUMIF(F:F,F209,A:A)</f>
        <v>79033454.97634995</v>
      </c>
    </row>
    <row r="210" spans="1:8" x14ac:dyDescent="0.3">
      <c r="A210">
        <v>19110.599999999999</v>
      </c>
      <c r="B210" t="s">
        <v>274</v>
      </c>
      <c r="C210">
        <v>36.112478000000003</v>
      </c>
      <c r="D210">
        <v>-80.015112000000002</v>
      </c>
      <c r="E210">
        <v>268.86947388780919</v>
      </c>
      <c r="F210" t="s">
        <v>376</v>
      </c>
      <c r="G210" s="13">
        <f>A210/H210</f>
        <v>2.4180392981325028E-4</v>
      </c>
      <c r="H210">
        <f>SUMIF(F:F,F210,A:A)</f>
        <v>79033454.97634995</v>
      </c>
    </row>
    <row r="211" spans="1:8" x14ac:dyDescent="0.3">
      <c r="A211">
        <v>131475.51999999999</v>
      </c>
      <c r="B211" t="s">
        <v>274</v>
      </c>
      <c r="C211">
        <v>36.112478000000003</v>
      </c>
      <c r="D211">
        <v>-80.015112000000002</v>
      </c>
      <c r="E211">
        <v>268.86947388780919</v>
      </c>
      <c r="F211" t="s">
        <v>376</v>
      </c>
      <c r="G211" s="13">
        <f>A211/H211</f>
        <v>1.663542610396355E-3</v>
      </c>
      <c r="H211">
        <f>SUMIF(F:F,F211,A:A)</f>
        <v>79033454.97634995</v>
      </c>
    </row>
    <row r="212" spans="1:8" x14ac:dyDescent="0.3">
      <c r="A212">
        <v>904.8</v>
      </c>
      <c r="B212" t="s">
        <v>274</v>
      </c>
      <c r="C212">
        <v>36.112478000000003</v>
      </c>
      <c r="D212">
        <v>-80.015112000000002</v>
      </c>
      <c r="E212">
        <v>268.86947388780919</v>
      </c>
      <c r="F212" t="s">
        <v>376</v>
      </c>
      <c r="G212" s="13">
        <f>A212/H212</f>
        <v>1.1448316415760304E-5</v>
      </c>
      <c r="H212">
        <f>SUMIF(F:F,F212,A:A)</f>
        <v>79033454.97634995</v>
      </c>
    </row>
    <row r="213" spans="1:8" x14ac:dyDescent="0.3">
      <c r="A213">
        <v>8960</v>
      </c>
      <c r="B213" t="s">
        <v>291</v>
      </c>
      <c r="C213">
        <v>35.721268999999999</v>
      </c>
      <c r="D213">
        <v>-77.915539999999993</v>
      </c>
      <c r="E213">
        <v>279.139524609847</v>
      </c>
      <c r="F213" t="s">
        <v>376</v>
      </c>
      <c r="G213" s="13">
        <f>A213/H213</f>
        <v>1.1336971163263961E-4</v>
      </c>
      <c r="H213">
        <f>SUMIF(F:F,F213,A:A)</f>
        <v>79033454.97634995</v>
      </c>
    </row>
    <row r="214" spans="1:8" x14ac:dyDescent="0.3">
      <c r="A214">
        <v>63478.520000000004</v>
      </c>
      <c r="B214" t="s">
        <v>350</v>
      </c>
      <c r="C214">
        <v>40.638682000000003</v>
      </c>
      <c r="D214">
        <v>-77.568605000000005</v>
      </c>
      <c r="E214">
        <v>282.64706911449935</v>
      </c>
      <c r="F214" t="s">
        <v>376</v>
      </c>
      <c r="G214" s="13">
        <f>A214/H214</f>
        <v>8.0318543607887797E-4</v>
      </c>
      <c r="H214">
        <f>SUMIF(F:F,F214,A:A)</f>
        <v>79033454.97634995</v>
      </c>
    </row>
    <row r="215" spans="1:8" x14ac:dyDescent="0.3">
      <c r="A215">
        <v>1297764.1200000006</v>
      </c>
      <c r="B215" t="s">
        <v>315</v>
      </c>
      <c r="C215">
        <v>38.460391999999999</v>
      </c>
      <c r="D215">
        <v>-75.220743999999996</v>
      </c>
      <c r="E215">
        <v>284.83075811980149</v>
      </c>
      <c r="F215" t="s">
        <v>376</v>
      </c>
      <c r="G215" s="13">
        <f>A215/H215</f>
        <v>1.6420440184328835E-2</v>
      </c>
      <c r="H215">
        <f>SUMIF(F:F,F215,A:A)</f>
        <v>79033454.97634995</v>
      </c>
    </row>
    <row r="216" spans="1:8" x14ac:dyDescent="0.3">
      <c r="A216">
        <v>7864.13</v>
      </c>
      <c r="B216" t="s">
        <v>139</v>
      </c>
      <c r="C216">
        <v>40.329535999999997</v>
      </c>
      <c r="D216">
        <v>-76.515243999999996</v>
      </c>
      <c r="E216">
        <v>291.00096554348653</v>
      </c>
      <c r="F216" t="s">
        <v>376</v>
      </c>
      <c r="G216" s="13">
        <f>A216/H216</f>
        <v>9.9503811422052473E-5</v>
      </c>
      <c r="H216">
        <f>SUMIF(F:F,F216,A:A)</f>
        <v>79033454.97634995</v>
      </c>
    </row>
    <row r="217" spans="1:8" x14ac:dyDescent="0.3">
      <c r="A217">
        <v>95001</v>
      </c>
      <c r="B217" t="s">
        <v>236</v>
      </c>
      <c r="C217">
        <v>40.233148</v>
      </c>
      <c r="D217">
        <v>-76.137168000000003</v>
      </c>
      <c r="E217">
        <v>302.92725389340205</v>
      </c>
      <c r="F217" t="s">
        <v>376</v>
      </c>
      <c r="G217" s="13">
        <f>A217/H217</f>
        <v>1.2020352650460263E-3</v>
      </c>
      <c r="H217">
        <f>SUMIF(F:F,F217,A:A)</f>
        <v>79033454.97634995</v>
      </c>
    </row>
    <row r="218" spans="1:8" x14ac:dyDescent="0.3">
      <c r="A218">
        <v>371799.6</v>
      </c>
      <c r="B218" t="s">
        <v>330</v>
      </c>
      <c r="C218">
        <v>40.563122999999997</v>
      </c>
      <c r="D218">
        <v>-80.208393000000001</v>
      </c>
      <c r="E218">
        <v>302.95378832209042</v>
      </c>
      <c r="F218" t="s">
        <v>376</v>
      </c>
      <c r="G218" s="13">
        <f>A218/H218</f>
        <v>4.7043318568226284E-3</v>
      </c>
      <c r="H218">
        <f>SUMIF(F:F,F218,A:A)</f>
        <v>79033454.97634995</v>
      </c>
    </row>
    <row r="219" spans="1:8" x14ac:dyDescent="0.3">
      <c r="A219">
        <v>62660.160000000003</v>
      </c>
      <c r="B219" t="s">
        <v>243</v>
      </c>
      <c r="C219">
        <v>36.145964999999997</v>
      </c>
      <c r="D219">
        <v>-81.160640000000001</v>
      </c>
      <c r="E219">
        <v>329.67338567481454</v>
      </c>
      <c r="F219" t="s">
        <v>376</v>
      </c>
      <c r="G219" s="13">
        <f>A219/H219</f>
        <v>7.9283083371150219E-4</v>
      </c>
      <c r="H219">
        <f>SUMIF(F:F,F219,A:A)</f>
        <v>79033454.97634995</v>
      </c>
    </row>
    <row r="220" spans="1:8" x14ac:dyDescent="0.3">
      <c r="A220">
        <v>263424.15999999997</v>
      </c>
      <c r="B220" t="s">
        <v>338</v>
      </c>
      <c r="C220">
        <v>35.670972999999996</v>
      </c>
      <c r="D220">
        <v>-80.474226000000002</v>
      </c>
      <c r="E220">
        <v>332.23844627767136</v>
      </c>
      <c r="F220" t="s">
        <v>376</v>
      </c>
      <c r="G220" s="13">
        <f>A220/H220</f>
        <v>3.3330715464587406E-3</v>
      </c>
      <c r="H220">
        <f>SUMIF(F:F,F220,A:A)</f>
        <v>79033454.97634995</v>
      </c>
    </row>
    <row r="221" spans="1:8" x14ac:dyDescent="0.3">
      <c r="A221">
        <v>27896.080000000002</v>
      </c>
      <c r="B221" t="s">
        <v>262</v>
      </c>
      <c r="C221">
        <v>35.551251000000001</v>
      </c>
      <c r="D221">
        <v>-80.406448999999995</v>
      </c>
      <c r="E221">
        <v>340.51899948055893</v>
      </c>
      <c r="F221" t="s">
        <v>376</v>
      </c>
      <c r="G221" s="13">
        <f>A221/H221</f>
        <v>3.529654626429738E-4</v>
      </c>
      <c r="H221">
        <f>SUMIF(F:F,F221,A:A)</f>
        <v>79033454.97634995</v>
      </c>
    </row>
    <row r="222" spans="1:8" x14ac:dyDescent="0.3">
      <c r="A222">
        <v>6604.69</v>
      </c>
      <c r="B222" t="s">
        <v>140</v>
      </c>
      <c r="C222">
        <v>35.141455000000001</v>
      </c>
      <c r="D222">
        <v>-79.007994999999994</v>
      </c>
      <c r="E222">
        <v>342.59768977513892</v>
      </c>
      <c r="F222" t="s">
        <v>376</v>
      </c>
      <c r="G222" s="13">
        <f>A222/H222</f>
        <v>8.3568281330689563E-5</v>
      </c>
      <c r="H222">
        <f>SUMIF(F:F,F222,A:A)</f>
        <v>79033454.97634995</v>
      </c>
    </row>
    <row r="223" spans="1:8" x14ac:dyDescent="0.3">
      <c r="A223">
        <v>474679.95600000012</v>
      </c>
      <c r="B223" t="s">
        <v>323</v>
      </c>
      <c r="C223">
        <v>39.952584000000002</v>
      </c>
      <c r="D223">
        <v>-75.165222</v>
      </c>
      <c r="E223">
        <v>345.7585154643624</v>
      </c>
      <c r="F223" t="s">
        <v>376</v>
      </c>
      <c r="G223" s="13">
        <f>A223/H223</f>
        <v>6.0060635858832671E-3</v>
      </c>
      <c r="H223">
        <f>SUMIF(F:F,F223,A:A)</f>
        <v>79033454.97634995</v>
      </c>
    </row>
    <row r="224" spans="1:8" x14ac:dyDescent="0.3">
      <c r="A224">
        <v>117537.04000000001</v>
      </c>
      <c r="B224" t="s">
        <v>323</v>
      </c>
      <c r="C224">
        <v>39.952584000000002</v>
      </c>
      <c r="D224">
        <v>-75.165222</v>
      </c>
      <c r="E224">
        <v>345.7585154643624</v>
      </c>
      <c r="F224" t="s">
        <v>376</v>
      </c>
      <c r="G224" s="13">
        <f>A224/H224</f>
        <v>1.487180840508262E-3</v>
      </c>
      <c r="H224">
        <f>SUMIF(F:F,F224,A:A)</f>
        <v>79033454.97634995</v>
      </c>
    </row>
    <row r="225" spans="1:8" x14ac:dyDescent="0.3">
      <c r="A225">
        <v>14423.68</v>
      </c>
      <c r="B225" t="s">
        <v>362</v>
      </c>
      <c r="C225">
        <v>38.419249999999998</v>
      </c>
      <c r="D225">
        <v>-82.445154000000002</v>
      </c>
      <c r="E225">
        <v>347.8830376102311</v>
      </c>
      <c r="F225" t="s">
        <v>376</v>
      </c>
      <c r="G225" s="13">
        <f>A225/H225</f>
        <v>1.8250094221891421E-4</v>
      </c>
      <c r="H225">
        <f>SUMIF(F:F,F225,A:A)</f>
        <v>79033454.97634995</v>
      </c>
    </row>
    <row r="226" spans="1:8" x14ac:dyDescent="0.3">
      <c r="A226">
        <v>108823.67999999999</v>
      </c>
      <c r="B226" t="s">
        <v>231</v>
      </c>
      <c r="C226">
        <v>36.709833000000003</v>
      </c>
      <c r="D226">
        <v>-81.977348000000006</v>
      </c>
      <c r="E226">
        <v>350.88251015248346</v>
      </c>
      <c r="F226" t="s">
        <v>376</v>
      </c>
      <c r="G226" s="13">
        <f>A226/H226</f>
        <v>1.3769318326342242E-3</v>
      </c>
      <c r="H226">
        <f>SUMIF(F:F,F226,A:A)</f>
        <v>79033454.97634995</v>
      </c>
    </row>
    <row r="227" spans="1:8" x14ac:dyDescent="0.3">
      <c r="A227">
        <v>18426</v>
      </c>
      <c r="B227" t="s">
        <v>276</v>
      </c>
      <c r="C227">
        <v>34.806553000000001</v>
      </c>
      <c r="D227">
        <v>-78.971141000000003</v>
      </c>
      <c r="E227">
        <v>379.068688505392</v>
      </c>
      <c r="F227" t="s">
        <v>376</v>
      </c>
      <c r="G227" s="13">
        <f>A227/H227</f>
        <v>2.3314177528381891E-4</v>
      </c>
      <c r="H227">
        <f>SUMIF(F:F,F227,A:A)</f>
        <v>79033454.97634995</v>
      </c>
    </row>
    <row r="228" spans="1:8" x14ac:dyDescent="0.3">
      <c r="A228">
        <v>95878.080000000002</v>
      </c>
      <c r="B228" t="s">
        <v>235</v>
      </c>
      <c r="C228">
        <v>40.625931999999999</v>
      </c>
      <c r="D228">
        <v>-75.370457999999999</v>
      </c>
      <c r="E228">
        <v>379.40004899397059</v>
      </c>
      <c r="F228" t="s">
        <v>376</v>
      </c>
      <c r="G228" s="13">
        <f>A228/H228</f>
        <v>1.2131328439164231E-3</v>
      </c>
      <c r="H228">
        <f>SUMIF(F:F,F228,A:A)</f>
        <v>79033454.97634995</v>
      </c>
    </row>
    <row r="229" spans="1:8" x14ac:dyDescent="0.3">
      <c r="A229">
        <v>5094.0999999999995</v>
      </c>
      <c r="B229" t="s">
        <v>148</v>
      </c>
      <c r="C229">
        <v>40.798946999999998</v>
      </c>
      <c r="D229">
        <v>-81.378446999999994</v>
      </c>
      <c r="E229">
        <v>382.40342070869104</v>
      </c>
      <c r="F229" t="s">
        <v>376</v>
      </c>
      <c r="G229" s="13">
        <f>A229/H229</f>
        <v>6.4454983038820244E-5</v>
      </c>
      <c r="H229">
        <f>SUMIF(F:F,F229,A:A)</f>
        <v>79033454.97634995</v>
      </c>
    </row>
    <row r="230" spans="1:8" x14ac:dyDescent="0.3">
      <c r="A230">
        <v>58071.040000000001</v>
      </c>
      <c r="B230" t="s">
        <v>148</v>
      </c>
      <c r="C230">
        <v>40.798946999999998</v>
      </c>
      <c r="D230">
        <v>-81.378446999999994</v>
      </c>
      <c r="E230">
        <v>382.40342070869104</v>
      </c>
      <c r="F230" t="s">
        <v>376</v>
      </c>
      <c r="G230" s="13">
        <f>A230/H230</f>
        <v>7.3476529676422774E-4</v>
      </c>
      <c r="H230">
        <f>SUMIF(F:F,F230,A:A)</f>
        <v>79033454.97634995</v>
      </c>
    </row>
    <row r="231" spans="1:8" x14ac:dyDescent="0.3">
      <c r="A231">
        <v>24366</v>
      </c>
      <c r="B231" t="s">
        <v>266</v>
      </c>
      <c r="C231">
        <v>35.227086999999997</v>
      </c>
      <c r="D231">
        <v>-80.843126999999996</v>
      </c>
      <c r="E231">
        <v>391.76549029827964</v>
      </c>
      <c r="F231" t="s">
        <v>376</v>
      </c>
      <c r="G231" s="13">
        <f>A231/H231</f>
        <v>3.0829982071885008E-4</v>
      </c>
      <c r="H231">
        <f>SUMIF(F:F,F231,A:A)</f>
        <v>79033454.97634995</v>
      </c>
    </row>
    <row r="232" spans="1:8" x14ac:dyDescent="0.3">
      <c r="A232">
        <v>402555.76000000007</v>
      </c>
      <c r="B232" t="s">
        <v>328</v>
      </c>
      <c r="C232">
        <v>35.116813</v>
      </c>
      <c r="D232">
        <v>-80.723680000000002</v>
      </c>
      <c r="E232">
        <v>396.70087488891858</v>
      </c>
      <c r="F232" t="s">
        <v>376</v>
      </c>
      <c r="G232" s="13">
        <f>A232/H232</f>
        <v>5.093485538756483E-3</v>
      </c>
      <c r="H232">
        <f>SUMIF(F:F,F232,A:A)</f>
        <v>79033454.97634995</v>
      </c>
    </row>
    <row r="233" spans="1:8" x14ac:dyDescent="0.3">
      <c r="A233">
        <v>133399.38</v>
      </c>
      <c r="B233" t="s">
        <v>225</v>
      </c>
      <c r="C233">
        <v>34.618220000000001</v>
      </c>
      <c r="D233">
        <v>-79.008641999999995</v>
      </c>
      <c r="E233">
        <v>400.23880142838419</v>
      </c>
      <c r="F233" t="s">
        <v>376</v>
      </c>
      <c r="G233" s="13">
        <f>A233/H233</f>
        <v>1.687884960108584E-3</v>
      </c>
      <c r="H233">
        <f>SUMIF(F:F,F233,A:A)</f>
        <v>79033454.97634995</v>
      </c>
    </row>
    <row r="234" spans="1:8" x14ac:dyDescent="0.3">
      <c r="A234">
        <v>93291</v>
      </c>
      <c r="B234" t="s">
        <v>225</v>
      </c>
      <c r="C234">
        <v>34.618220000000001</v>
      </c>
      <c r="D234">
        <v>-79.008641999999995</v>
      </c>
      <c r="E234">
        <v>400.23880142838419</v>
      </c>
      <c r="F234" t="s">
        <v>376</v>
      </c>
      <c r="G234" s="13">
        <f>A234/H234</f>
        <v>1.1803988580268508E-3</v>
      </c>
      <c r="H234">
        <f>SUMIF(F:F,F234,A:A)</f>
        <v>79033454.97634995</v>
      </c>
    </row>
    <row r="235" spans="1:8" x14ac:dyDescent="0.3">
      <c r="A235">
        <v>4947</v>
      </c>
      <c r="B235" t="s">
        <v>366</v>
      </c>
      <c r="C235">
        <v>34.985427999999999</v>
      </c>
      <c r="D235">
        <v>-80.549510999999995</v>
      </c>
      <c r="E235">
        <v>402.01395968237563</v>
      </c>
      <c r="F235" t="s">
        <v>376</v>
      </c>
      <c r="G235" s="13">
        <f>A235/H235</f>
        <v>6.2593745920387078E-5</v>
      </c>
      <c r="H235">
        <f>SUMIF(F:F,F235,A:A)</f>
        <v>79033454.97634995</v>
      </c>
    </row>
    <row r="236" spans="1:8" x14ac:dyDescent="0.3">
      <c r="A236">
        <v>43898.080000000002</v>
      </c>
      <c r="B236" t="s">
        <v>101</v>
      </c>
      <c r="C236">
        <v>34.625053999999999</v>
      </c>
      <c r="D236">
        <v>-77.401340000000005</v>
      </c>
      <c r="E236">
        <v>407.87520797402465</v>
      </c>
      <c r="F236" t="s">
        <v>376</v>
      </c>
      <c r="G236" s="13">
        <f>A236/H236</f>
        <v>5.5543668201189116E-4</v>
      </c>
      <c r="H236">
        <f>SUMIF(F:F,F236,A:A)</f>
        <v>79033454.97634995</v>
      </c>
    </row>
    <row r="237" spans="1:8" x14ac:dyDescent="0.3">
      <c r="A237">
        <v>18882.93</v>
      </c>
      <c r="B237" t="s">
        <v>101</v>
      </c>
      <c r="C237">
        <v>34.625053999999999</v>
      </c>
      <c r="D237">
        <v>-77.401340000000005</v>
      </c>
      <c r="E237">
        <v>407.87520797402465</v>
      </c>
      <c r="F237" t="s">
        <v>376</v>
      </c>
      <c r="G237" s="13">
        <f>A237/H237</f>
        <v>2.3892325099099547E-4</v>
      </c>
      <c r="H237">
        <f>SUMIF(F:F,F237,A:A)</f>
        <v>79033454.97634995</v>
      </c>
    </row>
    <row r="238" spans="1:8" x14ac:dyDescent="0.3">
      <c r="A238">
        <v>393.1</v>
      </c>
      <c r="B238" t="s">
        <v>172</v>
      </c>
      <c r="C238">
        <v>40.378996000000001</v>
      </c>
      <c r="D238">
        <v>-74.546543999999997</v>
      </c>
      <c r="E238">
        <v>415.84100221825901</v>
      </c>
      <c r="F238" t="s">
        <v>376</v>
      </c>
      <c r="G238" s="13">
        <f>A238/H238</f>
        <v>4.9738430404900263E-6</v>
      </c>
      <c r="H238">
        <f>SUMIF(F:F,F238,A:A)</f>
        <v>79033454.97634995</v>
      </c>
    </row>
    <row r="239" spans="1:8" x14ac:dyDescent="0.3">
      <c r="A239">
        <v>156122.82</v>
      </c>
      <c r="B239" t="s">
        <v>172</v>
      </c>
      <c r="C239">
        <v>40.378996000000001</v>
      </c>
      <c r="D239">
        <v>-74.546543999999997</v>
      </c>
      <c r="E239">
        <v>415.84100221825901</v>
      </c>
      <c r="F239" t="s">
        <v>376</v>
      </c>
      <c r="G239" s="13">
        <f>A239/H239</f>
        <v>1.9754016833342077E-3</v>
      </c>
      <c r="H239">
        <f>SUMIF(F:F,F239,A:A)</f>
        <v>79033454.97634995</v>
      </c>
    </row>
    <row r="240" spans="1:8" x14ac:dyDescent="0.3">
      <c r="A240">
        <v>706820.39999999991</v>
      </c>
      <c r="B240" t="s">
        <v>172</v>
      </c>
      <c r="C240">
        <v>40.378996000000001</v>
      </c>
      <c r="D240">
        <v>-74.546543999999997</v>
      </c>
      <c r="E240">
        <v>415.84100221825901</v>
      </c>
      <c r="F240" t="s">
        <v>376</v>
      </c>
      <c r="G240" s="13">
        <f>A240/H240</f>
        <v>8.9433063531324745E-3</v>
      </c>
      <c r="H240">
        <f>SUMIF(F:F,F240,A:A)</f>
        <v>79033454.97634995</v>
      </c>
    </row>
    <row r="241" spans="1:8" x14ac:dyDescent="0.3">
      <c r="A241">
        <v>331727.82000000007</v>
      </c>
      <c r="B241" t="s">
        <v>205</v>
      </c>
      <c r="C241">
        <v>40.352607999999996</v>
      </c>
      <c r="D241">
        <v>-74.440151</v>
      </c>
      <c r="E241">
        <v>421.68003995606529</v>
      </c>
      <c r="F241" t="s">
        <v>376</v>
      </c>
      <c r="G241" s="13">
        <f>A241/H241</f>
        <v>4.1973088497683246E-3</v>
      </c>
      <c r="H241">
        <f>SUMIF(F:F,F241,A:A)</f>
        <v>79033454.97634995</v>
      </c>
    </row>
    <row r="242" spans="1:8" x14ac:dyDescent="0.3">
      <c r="A242">
        <v>3511959.6900000023</v>
      </c>
      <c r="B242" t="s">
        <v>196</v>
      </c>
      <c r="C242">
        <v>40.574269999999999</v>
      </c>
      <c r="D242">
        <v>-74.609880000000004</v>
      </c>
      <c r="E242">
        <v>424.23968287497991</v>
      </c>
      <c r="F242" t="s">
        <v>376</v>
      </c>
      <c r="G242" s="13">
        <f>A242/H242</f>
        <v>4.4436368004548511E-2</v>
      </c>
      <c r="H242">
        <f>SUMIF(F:F,F242,A:A)</f>
        <v>79033454.97634995</v>
      </c>
    </row>
    <row r="243" spans="1:8" x14ac:dyDescent="0.3">
      <c r="A243">
        <v>2304</v>
      </c>
      <c r="B243" t="s">
        <v>307</v>
      </c>
      <c r="C243">
        <v>41.470609000000003</v>
      </c>
      <c r="D243">
        <v>-81.145099999999999</v>
      </c>
      <c r="E243">
        <v>430.00972053218254</v>
      </c>
      <c r="F243" t="s">
        <v>376</v>
      </c>
      <c r="G243" s="13">
        <f>A243/H243</f>
        <v>2.9152211562678758E-5</v>
      </c>
      <c r="H243">
        <f>SUMIF(F:F,F243,A:A)</f>
        <v>79033454.97634995</v>
      </c>
    </row>
    <row r="244" spans="1:8" x14ac:dyDescent="0.3">
      <c r="A244">
        <v>76234.61</v>
      </c>
      <c r="B244" t="s">
        <v>239</v>
      </c>
      <c r="C244">
        <v>40.518715</v>
      </c>
      <c r="D244">
        <v>-74.412094999999994</v>
      </c>
      <c r="E244">
        <v>434.05308928283006</v>
      </c>
      <c r="F244" t="s">
        <v>376</v>
      </c>
      <c r="G244" s="13">
        <f>A244/H244</f>
        <v>9.645865794784313E-4</v>
      </c>
      <c r="H244">
        <f>SUMIF(F:F,F244,A:A)</f>
        <v>79033454.97634995</v>
      </c>
    </row>
    <row r="245" spans="1:8" x14ac:dyDescent="0.3">
      <c r="A245">
        <v>798045.79599999997</v>
      </c>
      <c r="B245" t="s">
        <v>239</v>
      </c>
      <c r="C245">
        <v>40.518715</v>
      </c>
      <c r="D245">
        <v>-74.412094999999994</v>
      </c>
      <c r="E245">
        <v>434.05308928283006</v>
      </c>
      <c r="F245" t="s">
        <v>376</v>
      </c>
      <c r="G245" s="13">
        <f>A245/H245</f>
        <v>1.0097569393098253E-2</v>
      </c>
      <c r="H245">
        <f>SUMIF(F:F,F245,A:A)</f>
        <v>79033454.97634995</v>
      </c>
    </row>
    <row r="246" spans="1:8" x14ac:dyDescent="0.3">
      <c r="A246">
        <v>15120</v>
      </c>
      <c r="B246" t="s">
        <v>280</v>
      </c>
      <c r="C246">
        <v>40.506771999999998</v>
      </c>
      <c r="D246">
        <v>-74.265422999999998</v>
      </c>
      <c r="E246">
        <v>443.49579654361463</v>
      </c>
      <c r="F246" t="s">
        <v>376</v>
      </c>
      <c r="G246" s="13">
        <f>A246/H246</f>
        <v>1.9131138838007934E-4</v>
      </c>
      <c r="H246">
        <f>SUMIF(F:F,F246,A:A)</f>
        <v>79033454.97634995</v>
      </c>
    </row>
    <row r="247" spans="1:8" x14ac:dyDescent="0.3">
      <c r="A247">
        <v>1330436.8400000003</v>
      </c>
      <c r="B247" t="s">
        <v>313</v>
      </c>
      <c r="C247">
        <v>41.43533</v>
      </c>
      <c r="D247">
        <v>-81.657349999999994</v>
      </c>
      <c r="E247">
        <v>451.65784329048614</v>
      </c>
      <c r="F247" t="s">
        <v>376</v>
      </c>
      <c r="G247" s="13">
        <f>A247/H247</f>
        <v>1.6833843850026821E-2</v>
      </c>
      <c r="H247">
        <f>SUMIF(F:F,F247,A:A)</f>
        <v>79033454.97634995</v>
      </c>
    </row>
    <row r="248" spans="1:8" x14ac:dyDescent="0.3">
      <c r="A248">
        <v>67721.2</v>
      </c>
      <c r="B248" t="s">
        <v>313</v>
      </c>
      <c r="C248">
        <v>41.43533</v>
      </c>
      <c r="D248">
        <v>-81.657349999999994</v>
      </c>
      <c r="E248">
        <v>451.65784329048614</v>
      </c>
      <c r="F248" t="s">
        <v>376</v>
      </c>
      <c r="G248" s="13">
        <f>A248/H248</f>
        <v>8.5686751288128495E-4</v>
      </c>
      <c r="H248">
        <f>SUMIF(F:F,F248,A:A)</f>
        <v>79033454.97634995</v>
      </c>
    </row>
    <row r="249" spans="1:8" x14ac:dyDescent="0.3">
      <c r="A249">
        <v>66341.439999999988</v>
      </c>
      <c r="B249" t="s">
        <v>313</v>
      </c>
      <c r="C249">
        <v>41.43533</v>
      </c>
      <c r="D249">
        <v>-81.657349999999994</v>
      </c>
      <c r="E249">
        <v>451.65784329048614</v>
      </c>
      <c r="F249" t="s">
        <v>376</v>
      </c>
      <c r="G249" s="13">
        <f>A249/H249</f>
        <v>8.3940958951942649E-4</v>
      </c>
      <c r="H249">
        <f>SUMIF(F:F,F249,A:A)</f>
        <v>79033454.97634995</v>
      </c>
    </row>
    <row r="250" spans="1:8" x14ac:dyDescent="0.3">
      <c r="A250">
        <v>64572.960000000006</v>
      </c>
      <c r="B250" t="s">
        <v>313</v>
      </c>
      <c r="C250">
        <v>41.43533</v>
      </c>
      <c r="D250">
        <v>-81.657349999999994</v>
      </c>
      <c r="E250">
        <v>451.65784329048614</v>
      </c>
      <c r="F250" t="s">
        <v>376</v>
      </c>
      <c r="G250" s="13">
        <f>A250/H250</f>
        <v>8.1703324268593449E-4</v>
      </c>
      <c r="H250">
        <f>SUMIF(F:F,F250,A:A)</f>
        <v>79033454.97634995</v>
      </c>
    </row>
    <row r="251" spans="1:8" x14ac:dyDescent="0.3">
      <c r="A251">
        <v>15870.26</v>
      </c>
      <c r="B251" t="s">
        <v>279</v>
      </c>
      <c r="C251">
        <v>40.695504</v>
      </c>
      <c r="D251">
        <v>-74.228733000000005</v>
      </c>
      <c r="E251">
        <v>458.07996101336039</v>
      </c>
      <c r="F251" t="s">
        <v>376</v>
      </c>
      <c r="G251" s="13">
        <f>A251/H251</f>
        <v>2.0080433032756867E-4</v>
      </c>
      <c r="H251">
        <f>SUMIF(F:F,F251,A:A)</f>
        <v>79033454.97634995</v>
      </c>
    </row>
    <row r="252" spans="1:8" x14ac:dyDescent="0.3">
      <c r="A252">
        <v>704.97</v>
      </c>
      <c r="B252" t="s">
        <v>167</v>
      </c>
      <c r="C252">
        <v>40.668714000000001</v>
      </c>
      <c r="D252">
        <v>-74.114309000000006</v>
      </c>
      <c r="E252">
        <v>464.20836128662773</v>
      </c>
      <c r="F252" t="s">
        <v>376</v>
      </c>
      <c r="G252" s="13">
        <f>A252/H252</f>
        <v>8.9198934832212002E-6</v>
      </c>
      <c r="H252">
        <f>SUMIF(F:F,F252,A:A)</f>
        <v>79033454.97634995</v>
      </c>
    </row>
    <row r="253" spans="1:8" x14ac:dyDescent="0.3">
      <c r="A253">
        <v>208.88000000000005</v>
      </c>
      <c r="B253" t="s">
        <v>184</v>
      </c>
      <c r="C253">
        <v>40.925372000000003</v>
      </c>
      <c r="D253">
        <v>-74.276544000000001</v>
      </c>
      <c r="E253">
        <v>470.41453708029138</v>
      </c>
      <c r="F253" t="s">
        <v>376</v>
      </c>
      <c r="G253" s="13">
        <f>A253/H253</f>
        <v>2.6429314024359114E-6</v>
      </c>
      <c r="H253">
        <f>SUMIF(F:F,F253,A:A)</f>
        <v>79033454.97634995</v>
      </c>
    </row>
    <row r="254" spans="1:8" x14ac:dyDescent="0.3">
      <c r="A254">
        <v>31096.799999999999</v>
      </c>
      <c r="B254" t="s">
        <v>184</v>
      </c>
      <c r="C254">
        <v>40.925372000000003</v>
      </c>
      <c r="D254">
        <v>-74.276544000000001</v>
      </c>
      <c r="E254">
        <v>470.41453708029138</v>
      </c>
      <c r="F254" t="s">
        <v>376</v>
      </c>
      <c r="G254" s="13">
        <f>A254/H254</f>
        <v>3.9346375543502984E-4</v>
      </c>
      <c r="H254">
        <f>SUMIF(F:F,F254,A:A)</f>
        <v>79033454.97634995</v>
      </c>
    </row>
    <row r="255" spans="1:8" x14ac:dyDescent="0.3">
      <c r="A255">
        <v>33960.119999999995</v>
      </c>
      <c r="B255" t="s">
        <v>258</v>
      </c>
      <c r="C255">
        <v>40.728157000000003</v>
      </c>
      <c r="D255">
        <v>-74.077641999999997</v>
      </c>
      <c r="E255">
        <v>470.53921177549898</v>
      </c>
      <c r="F255" t="s">
        <v>376</v>
      </c>
      <c r="G255" s="13">
        <f>A255/H255</f>
        <v>4.2969297002341925E-4</v>
      </c>
      <c r="H255">
        <f>SUMIF(F:F,F255,A:A)</f>
        <v>79033454.97634995</v>
      </c>
    </row>
    <row r="256" spans="1:8" x14ac:dyDescent="0.3">
      <c r="A256">
        <v>2057109.6600000001</v>
      </c>
      <c r="B256" t="s">
        <v>258</v>
      </c>
      <c r="C256">
        <v>40.728157000000003</v>
      </c>
      <c r="D256">
        <v>-74.077641999999997</v>
      </c>
      <c r="E256">
        <v>470.53921177549898</v>
      </c>
      <c r="F256" t="s">
        <v>376</v>
      </c>
      <c r="G256" s="13">
        <f>A256/H256</f>
        <v>2.6028340284700597E-2</v>
      </c>
      <c r="H256">
        <f>SUMIF(F:F,F256,A:A)</f>
        <v>79033454.97634995</v>
      </c>
    </row>
    <row r="257" spans="1:8" x14ac:dyDescent="0.3">
      <c r="A257">
        <v>287.21000000000004</v>
      </c>
      <c r="B257" t="s">
        <v>176</v>
      </c>
      <c r="C257">
        <v>40.812016999999997</v>
      </c>
      <c r="D257">
        <v>-74.124306000000004</v>
      </c>
      <c r="E257">
        <v>472.83418451888758</v>
      </c>
      <c r="F257" t="s">
        <v>376</v>
      </c>
      <c r="G257" s="13">
        <f>A257/H257</f>
        <v>3.6340306783493782E-6</v>
      </c>
      <c r="H257">
        <f>SUMIF(F:F,F257,A:A)</f>
        <v>79033454.97634995</v>
      </c>
    </row>
    <row r="258" spans="1:8" x14ac:dyDescent="0.3">
      <c r="A258">
        <v>234094.99999999997</v>
      </c>
      <c r="B258" t="s">
        <v>214</v>
      </c>
      <c r="C258">
        <v>41.451709000000001</v>
      </c>
      <c r="D258">
        <v>-82.035421999999997</v>
      </c>
      <c r="E258">
        <v>473.18117944612334</v>
      </c>
      <c r="F258" t="s">
        <v>376</v>
      </c>
      <c r="G258" s="13">
        <f>A258/H258</f>
        <v>2.9619735094467375E-3</v>
      </c>
      <c r="H258">
        <f>SUMIF(F:F,F258,A:A)</f>
        <v>79033454.97634995</v>
      </c>
    </row>
    <row r="259" spans="1:8" x14ac:dyDescent="0.3">
      <c r="A259">
        <v>8456.64</v>
      </c>
      <c r="B259" t="s">
        <v>294</v>
      </c>
      <c r="C259">
        <v>40.712775000000001</v>
      </c>
      <c r="D259">
        <v>-74.005972999999997</v>
      </c>
      <c r="E259">
        <v>474.50195828562494</v>
      </c>
      <c r="F259" t="s">
        <v>376</v>
      </c>
      <c r="G259" s="13">
        <f>A259/H259</f>
        <v>1.0700076318984881E-4</v>
      </c>
      <c r="H259">
        <f>SUMIF(F:F,F259,A:A)</f>
        <v>79033454.97634995</v>
      </c>
    </row>
    <row r="260" spans="1:8" x14ac:dyDescent="0.3">
      <c r="A260">
        <v>241281.15999999997</v>
      </c>
      <c r="B260" t="s">
        <v>213</v>
      </c>
      <c r="C260">
        <v>34.949567000000002</v>
      </c>
      <c r="D260">
        <v>-81.932047999999995</v>
      </c>
      <c r="E260">
        <v>474.94215462834234</v>
      </c>
      <c r="F260" t="s">
        <v>376</v>
      </c>
      <c r="G260" s="13">
        <f>A260/H260</f>
        <v>3.0528990548648188E-3</v>
      </c>
      <c r="H260">
        <f>SUMIF(F:F,F260,A:A)</f>
        <v>79033454.97634995</v>
      </c>
    </row>
    <row r="261" spans="1:8" x14ac:dyDescent="0.3">
      <c r="A261">
        <v>72234.600000000006</v>
      </c>
      <c r="B261" t="s">
        <v>213</v>
      </c>
      <c r="C261">
        <v>34.949567000000002</v>
      </c>
      <c r="D261">
        <v>-81.932047999999995</v>
      </c>
      <c r="E261">
        <v>474.94215462834234</v>
      </c>
      <c r="F261" t="s">
        <v>376</v>
      </c>
      <c r="G261" s="13">
        <f>A261/H261</f>
        <v>9.1397497454230689E-4</v>
      </c>
      <c r="H261">
        <f>SUMIF(F:F,F261,A:A)</f>
        <v>79033454.97634995</v>
      </c>
    </row>
    <row r="262" spans="1:8" x14ac:dyDescent="0.3">
      <c r="A262">
        <v>39000</v>
      </c>
      <c r="B262" t="s">
        <v>213</v>
      </c>
      <c r="C262">
        <v>34.949567000000002</v>
      </c>
      <c r="D262">
        <v>-81.932047999999995</v>
      </c>
      <c r="E262">
        <v>474.94215462834234</v>
      </c>
      <c r="F262" t="s">
        <v>376</v>
      </c>
      <c r="G262" s="13">
        <f>A262/H262</f>
        <v>4.9346191447242687E-4</v>
      </c>
      <c r="H262">
        <f>SUMIF(F:F,F262,A:A)</f>
        <v>79033454.97634995</v>
      </c>
    </row>
    <row r="263" spans="1:8" x14ac:dyDescent="0.3">
      <c r="A263">
        <v>182.77000000000004</v>
      </c>
      <c r="B263" t="s">
        <v>185</v>
      </c>
      <c r="C263">
        <v>40.853155000000001</v>
      </c>
      <c r="D263">
        <v>-74.113754</v>
      </c>
      <c r="E263">
        <v>476.28196724090805</v>
      </c>
      <c r="F263" t="s">
        <v>376</v>
      </c>
      <c r="G263" s="13">
        <f>A263/H263</f>
        <v>2.3125649771314227E-6</v>
      </c>
      <c r="H263">
        <f>SUMIF(F:F,F263,A:A)</f>
        <v>79033454.97634995</v>
      </c>
    </row>
    <row r="264" spans="1:8" x14ac:dyDescent="0.3">
      <c r="A264">
        <v>26379.72</v>
      </c>
      <c r="B264" t="s">
        <v>265</v>
      </c>
      <c r="C264">
        <v>40.916764999999998</v>
      </c>
      <c r="D264">
        <v>-74.171811000000005</v>
      </c>
      <c r="E264">
        <v>476.71218608390797</v>
      </c>
      <c r="F264" t="s">
        <v>376</v>
      </c>
      <c r="G264" s="13">
        <f>A264/H264</f>
        <v>3.3377915729350177E-4</v>
      </c>
      <c r="H264">
        <f>SUMIF(F:F,F264,A:A)</f>
        <v>79033454.97634995</v>
      </c>
    </row>
    <row r="265" spans="1:8" x14ac:dyDescent="0.3">
      <c r="A265">
        <v>11869.8</v>
      </c>
      <c r="B265" t="s">
        <v>284</v>
      </c>
      <c r="C265">
        <v>40.840378000000001</v>
      </c>
      <c r="D265">
        <v>-74.090697000000006</v>
      </c>
      <c r="E265">
        <v>476.98372447327728</v>
      </c>
      <c r="F265" t="s">
        <v>376</v>
      </c>
      <c r="G265" s="13">
        <f>A265/H265</f>
        <v>1.501870316001234E-4</v>
      </c>
      <c r="H265">
        <f>SUMIF(F:F,F265,A:A)</f>
        <v>79033454.97634995</v>
      </c>
    </row>
    <row r="266" spans="1:8" x14ac:dyDescent="0.3">
      <c r="A266">
        <v>261308.64</v>
      </c>
      <c r="B266" t="s">
        <v>339</v>
      </c>
      <c r="C266">
        <v>40.748691999999998</v>
      </c>
      <c r="D266">
        <v>-73.987869000000003</v>
      </c>
      <c r="E266">
        <v>478.03531635256741</v>
      </c>
      <c r="F266" t="s">
        <v>376</v>
      </c>
      <c r="G266" s="13">
        <f>A266/H266</f>
        <v>3.3063041477586204E-3</v>
      </c>
      <c r="H266">
        <f>SUMIF(F:F,F266,A:A)</f>
        <v>79033454.97634995</v>
      </c>
    </row>
    <row r="267" spans="1:8" x14ac:dyDescent="0.3">
      <c r="A267">
        <v>365.54000000000008</v>
      </c>
      <c r="B267" t="s">
        <v>174</v>
      </c>
      <c r="C267">
        <v>41.131129000000001</v>
      </c>
      <c r="D267">
        <v>-74.367324999999994</v>
      </c>
      <c r="E267">
        <v>479.36640715632251</v>
      </c>
      <c r="F267" t="s">
        <v>376</v>
      </c>
      <c r="G267" s="13">
        <f>A267/H267</f>
        <v>4.6251299542628453E-6</v>
      </c>
      <c r="H267">
        <f>SUMIF(F:F,F267,A:A)</f>
        <v>79033454.97634995</v>
      </c>
    </row>
    <row r="268" spans="1:8" x14ac:dyDescent="0.3">
      <c r="A268">
        <v>26.11</v>
      </c>
      <c r="B268" t="s">
        <v>191</v>
      </c>
      <c r="C268">
        <v>40.804267000000003</v>
      </c>
      <c r="D268">
        <v>-74.012084000000002</v>
      </c>
      <c r="E268">
        <v>479.94934834781105</v>
      </c>
      <c r="F268" t="s">
        <v>376</v>
      </c>
      <c r="G268" s="13">
        <f>A268/H268</f>
        <v>3.3036642530448888E-7</v>
      </c>
      <c r="H268">
        <f>SUMIF(F:F,F268,A:A)</f>
        <v>79033454.97634995</v>
      </c>
    </row>
    <row r="269" spans="1:8" x14ac:dyDescent="0.3">
      <c r="A269">
        <v>182.77000000000004</v>
      </c>
      <c r="B269" t="s">
        <v>186</v>
      </c>
      <c r="C269">
        <v>40.882322000000002</v>
      </c>
      <c r="D269">
        <v>-74.083196999999998</v>
      </c>
      <c r="E269">
        <v>480.28457696189508</v>
      </c>
      <c r="F269" t="s">
        <v>376</v>
      </c>
      <c r="G269" s="13">
        <f>A269/H269</f>
        <v>2.3125649771314227E-6</v>
      </c>
      <c r="H269">
        <f>SUMIF(F:F,F269,A:A)</f>
        <v>79033454.97634995</v>
      </c>
    </row>
    <row r="270" spans="1:8" x14ac:dyDescent="0.3">
      <c r="A270">
        <v>26.11</v>
      </c>
      <c r="B270" t="s">
        <v>193</v>
      </c>
      <c r="C270">
        <v>40.940376000000001</v>
      </c>
      <c r="D270">
        <v>-74.131810000000002</v>
      </c>
      <c r="E270">
        <v>480.97526477249772</v>
      </c>
      <c r="F270" t="s">
        <v>376</v>
      </c>
      <c r="G270" s="13">
        <f>A270/H270</f>
        <v>3.3036642530448888E-7</v>
      </c>
      <c r="H270">
        <f>SUMIF(F:F,F270,A:A)</f>
        <v>79033454.97634995</v>
      </c>
    </row>
    <row r="271" spans="1:8" x14ac:dyDescent="0.3">
      <c r="A271">
        <v>3561</v>
      </c>
      <c r="B271" t="s">
        <v>302</v>
      </c>
      <c r="C271">
        <v>40.729402</v>
      </c>
      <c r="D271">
        <v>-73.906587999999999</v>
      </c>
      <c r="E271">
        <v>482.45032245749422</v>
      </c>
      <c r="F271" t="s">
        <v>376</v>
      </c>
      <c r="G271" s="13">
        <f>A271/H271</f>
        <v>4.5056868652213131E-5</v>
      </c>
      <c r="H271">
        <f>SUMIF(F:F,F271,A:A)</f>
        <v>79033454.97634995</v>
      </c>
    </row>
    <row r="272" spans="1:8" x14ac:dyDescent="0.3">
      <c r="A272">
        <v>358170</v>
      </c>
      <c r="B272" t="s">
        <v>302</v>
      </c>
      <c r="C272">
        <v>40.729402</v>
      </c>
      <c r="D272">
        <v>-73.906587999999999</v>
      </c>
      <c r="E272">
        <v>482.45032245749422</v>
      </c>
      <c r="F272" t="s">
        <v>376</v>
      </c>
      <c r="G272" s="13">
        <f>A272/H272</f>
        <v>4.5318783052971569E-3</v>
      </c>
      <c r="H272">
        <f>SUMIF(F:F,F272,A:A)</f>
        <v>79033454.97634995</v>
      </c>
    </row>
    <row r="273" spans="1:8" x14ac:dyDescent="0.3">
      <c r="A273">
        <v>261.10000000000008</v>
      </c>
      <c r="B273" t="s">
        <v>179</v>
      </c>
      <c r="C273">
        <v>40.848156000000003</v>
      </c>
      <c r="D273">
        <v>-73.997639000000007</v>
      </c>
      <c r="E273">
        <v>483.79646311511578</v>
      </c>
      <c r="F273" t="s">
        <v>376</v>
      </c>
      <c r="G273" s="13">
        <f>A273/H273</f>
        <v>3.3036642530448898E-6</v>
      </c>
      <c r="H273">
        <f>SUMIF(F:F,F273,A:A)</f>
        <v>79033454.97634995</v>
      </c>
    </row>
    <row r="274" spans="1:8" x14ac:dyDescent="0.3">
      <c r="A274">
        <v>234.99</v>
      </c>
      <c r="B274" t="s">
        <v>183</v>
      </c>
      <c r="C274">
        <v>40.935099000000001</v>
      </c>
      <c r="D274">
        <v>-74.019028000000006</v>
      </c>
      <c r="E274">
        <v>488.12329513848385</v>
      </c>
      <c r="F274" t="s">
        <v>376</v>
      </c>
      <c r="G274" s="13">
        <f>A274/H274</f>
        <v>2.9732978277403998E-6</v>
      </c>
      <c r="H274">
        <f>SUMIF(F:F,F274,A:A)</f>
        <v>79033454.97634995</v>
      </c>
    </row>
    <row r="275" spans="1:8" x14ac:dyDescent="0.3">
      <c r="A275">
        <v>261.10000000000008</v>
      </c>
      <c r="B275" t="s">
        <v>180</v>
      </c>
      <c r="C275">
        <v>41.057319</v>
      </c>
      <c r="D275">
        <v>-74.140977000000007</v>
      </c>
      <c r="E275">
        <v>488.48660069627738</v>
      </c>
      <c r="F275" t="s">
        <v>376</v>
      </c>
      <c r="G275" s="13">
        <f>A275/H275</f>
        <v>3.3036642530448898E-6</v>
      </c>
      <c r="H275">
        <f>SUMIF(F:F,F275,A:A)</f>
        <v>79033454.97634995</v>
      </c>
    </row>
    <row r="276" spans="1:8" x14ac:dyDescent="0.3">
      <c r="A276">
        <v>261.10000000000008</v>
      </c>
      <c r="B276" t="s">
        <v>177</v>
      </c>
      <c r="C276">
        <v>40.976208999999997</v>
      </c>
      <c r="D276">
        <v>-74.026250000000005</v>
      </c>
      <c r="E276">
        <v>490.41776240365402</v>
      </c>
      <c r="F276" t="s">
        <v>376</v>
      </c>
      <c r="G276" s="13">
        <f>A276/H276</f>
        <v>3.3036642530448898E-6</v>
      </c>
      <c r="H276">
        <f>SUMIF(F:F,F276,A:A)</f>
        <v>79033454.97634995</v>
      </c>
    </row>
    <row r="277" spans="1:8" x14ac:dyDescent="0.3">
      <c r="A277">
        <v>156.66</v>
      </c>
      <c r="B277" t="s">
        <v>188</v>
      </c>
      <c r="C277">
        <v>41.002597999999999</v>
      </c>
      <c r="D277">
        <v>-74.040417000000005</v>
      </c>
      <c r="E277">
        <v>491.27770596931794</v>
      </c>
      <c r="F277" t="s">
        <v>376</v>
      </c>
      <c r="G277" s="13">
        <f>A277/H277</f>
        <v>1.9821985518269331E-6</v>
      </c>
      <c r="H277">
        <f>SUMIF(F:F,F277,A:A)</f>
        <v>79033454.97634995</v>
      </c>
    </row>
    <row r="278" spans="1:8" x14ac:dyDescent="0.3">
      <c r="A278">
        <v>234.99000000000007</v>
      </c>
      <c r="B278" t="s">
        <v>182</v>
      </c>
      <c r="C278">
        <v>41.114818</v>
      </c>
      <c r="D278">
        <v>-74.149589000000006</v>
      </c>
      <c r="E278">
        <v>492.00049238711705</v>
      </c>
      <c r="F278" t="s">
        <v>376</v>
      </c>
      <c r="G278" s="13">
        <f>A278/H278</f>
        <v>2.9732978277404006E-6</v>
      </c>
      <c r="H278">
        <f>SUMIF(F:F,F278,A:A)</f>
        <v>79033454.97634995</v>
      </c>
    </row>
    <row r="279" spans="1:8" x14ac:dyDescent="0.3">
      <c r="A279">
        <v>40953.79</v>
      </c>
      <c r="B279" t="s">
        <v>253</v>
      </c>
      <c r="C279">
        <v>40.844782000000002</v>
      </c>
      <c r="D279">
        <v>-73.864827000000005</v>
      </c>
      <c r="E279">
        <v>492.64992206045247</v>
      </c>
      <c r="F279" t="s">
        <v>376</v>
      </c>
      <c r="G279" s="13">
        <f>A279/H279</f>
        <v>5.1818296457183924E-4</v>
      </c>
      <c r="H279">
        <f>SUMIF(F:F,F279,A:A)</f>
        <v>79033454.97634995</v>
      </c>
    </row>
    <row r="280" spans="1:8" x14ac:dyDescent="0.3">
      <c r="A280">
        <v>1504</v>
      </c>
      <c r="B280" t="s">
        <v>253</v>
      </c>
      <c r="C280">
        <v>40.844782000000002</v>
      </c>
      <c r="D280">
        <v>-73.864827000000005</v>
      </c>
      <c r="E280">
        <v>492.64992206045247</v>
      </c>
      <c r="F280" t="s">
        <v>376</v>
      </c>
      <c r="G280" s="13">
        <f>A280/H280</f>
        <v>1.9029915881193078E-5</v>
      </c>
      <c r="H280">
        <f>SUMIF(F:F,F280,A:A)</f>
        <v>79033454.97634995</v>
      </c>
    </row>
    <row r="281" spans="1:8" x14ac:dyDescent="0.3">
      <c r="A281">
        <v>313.32000000000005</v>
      </c>
      <c r="B281" t="s">
        <v>175</v>
      </c>
      <c r="C281">
        <v>41.006486000000002</v>
      </c>
      <c r="D281">
        <v>-73.949026000000003</v>
      </c>
      <c r="E281">
        <v>497.60594374228896</v>
      </c>
      <c r="F281" t="s">
        <v>376</v>
      </c>
      <c r="G281" s="13">
        <f>A281/H281</f>
        <v>3.964397103653867E-6</v>
      </c>
      <c r="H281">
        <f>SUMIF(F:F,F281,A:A)</f>
        <v>79033454.97634995</v>
      </c>
    </row>
    <row r="282" spans="1:8" x14ac:dyDescent="0.3">
      <c r="A282">
        <v>13337.28</v>
      </c>
      <c r="B282" t="s">
        <v>126</v>
      </c>
      <c r="C282">
        <v>41.445926999999998</v>
      </c>
      <c r="D282">
        <v>-74.422933999999998</v>
      </c>
      <c r="E282">
        <v>499.97252665400987</v>
      </c>
      <c r="F282" t="s">
        <v>376</v>
      </c>
      <c r="G282" s="13">
        <f>A282/H282</f>
        <v>1.6875486468345666E-4</v>
      </c>
      <c r="H282">
        <f>SUMIF(F:F,F282,A:A)</f>
        <v>79033454.97634995</v>
      </c>
    </row>
    <row r="283" spans="1:8" x14ac:dyDescent="0.3">
      <c r="A283">
        <v>26.11</v>
      </c>
      <c r="B283" t="s">
        <v>192</v>
      </c>
      <c r="C283">
        <v>41.096485000000001</v>
      </c>
      <c r="D283">
        <v>-73.972915999999998</v>
      </c>
      <c r="E283">
        <v>502.18249094684552</v>
      </c>
      <c r="F283" t="s">
        <v>376</v>
      </c>
      <c r="G283" s="13">
        <f>A283/H283</f>
        <v>3.3036642530448888E-7</v>
      </c>
      <c r="H283">
        <f>SUMIF(F:F,F283,A:A)</f>
        <v>79033454.97634995</v>
      </c>
    </row>
    <row r="284" spans="1:8" x14ac:dyDescent="0.3">
      <c r="A284">
        <v>156.66000000000003</v>
      </c>
      <c r="B284" t="s">
        <v>187</v>
      </c>
      <c r="C284">
        <v>41.147595000000003</v>
      </c>
      <c r="D284">
        <v>-73.989305999999999</v>
      </c>
      <c r="E284">
        <v>504.67307721137877</v>
      </c>
      <c r="F284" t="s">
        <v>376</v>
      </c>
      <c r="G284" s="13">
        <f>A284/H284</f>
        <v>1.9821985518269335E-6</v>
      </c>
      <c r="H284">
        <f>SUMIF(F:F,F284,A:A)</f>
        <v>79033454.97634995</v>
      </c>
    </row>
    <row r="285" spans="1:8" x14ac:dyDescent="0.3">
      <c r="A285">
        <v>443.87</v>
      </c>
      <c r="B285" t="s">
        <v>171</v>
      </c>
      <c r="C285">
        <v>41.207444000000002</v>
      </c>
      <c r="D285">
        <v>-73.997309000000001</v>
      </c>
      <c r="E285">
        <v>508.38047959885142</v>
      </c>
      <c r="F285" t="s">
        <v>376</v>
      </c>
      <c r="G285" s="13">
        <f>A285/H285</f>
        <v>5.6162292301763108E-6</v>
      </c>
      <c r="H285">
        <f>SUMIF(F:F,F285,A:A)</f>
        <v>79033454.97634995</v>
      </c>
    </row>
    <row r="286" spans="1:8" x14ac:dyDescent="0.3">
      <c r="A286">
        <v>261.10000000000008</v>
      </c>
      <c r="B286" t="s">
        <v>178</v>
      </c>
      <c r="C286">
        <v>41.229539000000003</v>
      </c>
      <c r="D286">
        <v>-73.987084999999993</v>
      </c>
      <c r="E286">
        <v>510.6094312968205</v>
      </c>
      <c r="F286" t="s">
        <v>376</v>
      </c>
      <c r="G286" s="13">
        <f>A286/H286</f>
        <v>3.3036642530448898E-6</v>
      </c>
      <c r="H286">
        <f>SUMIF(F:F,F286,A:A)</f>
        <v>79033454.97634995</v>
      </c>
    </row>
    <row r="287" spans="1:8" x14ac:dyDescent="0.3">
      <c r="A287">
        <v>146410.10999999999</v>
      </c>
      <c r="B287" t="s">
        <v>224</v>
      </c>
      <c r="C287">
        <v>34.852618</v>
      </c>
      <c r="D287">
        <v>-82.394009999999994</v>
      </c>
      <c r="E287">
        <v>510.68144307287452</v>
      </c>
      <c r="F287" t="s">
        <v>376</v>
      </c>
      <c r="G287" s="13">
        <f>A287/H287</f>
        <v>1.852508030223554E-3</v>
      </c>
      <c r="H287">
        <f>SUMIF(F:F,F287,A:A)</f>
        <v>79033454.97634995</v>
      </c>
    </row>
    <row r="288" spans="1:8" x14ac:dyDescent="0.3">
      <c r="A288">
        <v>3730732.1320000035</v>
      </c>
      <c r="B288" t="s">
        <v>311</v>
      </c>
      <c r="C288">
        <v>34.737063999999997</v>
      </c>
      <c r="D288">
        <v>-82.254283000000001</v>
      </c>
      <c r="E288">
        <v>511.9165926412752</v>
      </c>
      <c r="F288" t="s">
        <v>376</v>
      </c>
      <c r="G288" s="13">
        <f>A288/H288</f>
        <v>4.7204467185654374E-2</v>
      </c>
      <c r="H288">
        <f>SUMIF(F:F,F288,A:A)</f>
        <v>79033454.97634995</v>
      </c>
    </row>
    <row r="289" spans="1:8" x14ac:dyDescent="0.3">
      <c r="A289">
        <v>203575.84000000003</v>
      </c>
      <c r="B289" t="s">
        <v>311</v>
      </c>
      <c r="C289">
        <v>34.737063999999997</v>
      </c>
      <c r="D289">
        <v>-82.254283000000001</v>
      </c>
      <c r="E289">
        <v>511.9165926412752</v>
      </c>
      <c r="F289" t="s">
        <v>376</v>
      </c>
      <c r="G289" s="13">
        <f>A289/H289</f>
        <v>2.575818557608525E-3</v>
      </c>
      <c r="H289">
        <f>SUMIF(F:F,F289,A:A)</f>
        <v>79033454.97634995</v>
      </c>
    </row>
    <row r="290" spans="1:8" x14ac:dyDescent="0.3">
      <c r="A290">
        <v>111086.75999999998</v>
      </c>
      <c r="B290" t="s">
        <v>230</v>
      </c>
      <c r="C290">
        <v>40.361164000000002</v>
      </c>
      <c r="D290">
        <v>-83.759656000000007</v>
      </c>
      <c r="E290">
        <v>515.17219067444341</v>
      </c>
      <c r="F290" t="s">
        <v>376</v>
      </c>
      <c r="G290" s="13">
        <f>A290/H290</f>
        <v>1.405566288772795E-3</v>
      </c>
      <c r="H290">
        <f>SUMIF(F:F,F290,A:A)</f>
        <v>79033454.97634995</v>
      </c>
    </row>
    <row r="291" spans="1:8" x14ac:dyDescent="0.3">
      <c r="A291">
        <v>4507660.1999999983</v>
      </c>
      <c r="B291" t="s">
        <v>195</v>
      </c>
      <c r="C291">
        <v>42.790059999999997</v>
      </c>
      <c r="D291">
        <v>-77.516687000000005</v>
      </c>
      <c r="E291">
        <v>517.04199500494144</v>
      </c>
      <c r="F291" t="s">
        <v>376</v>
      </c>
      <c r="G291" s="13">
        <f>A291/H291</f>
        <v>5.703483672008107E-2</v>
      </c>
      <c r="H291">
        <f>SUMIF(F:F,F291,A:A)</f>
        <v>79033454.97634995</v>
      </c>
    </row>
    <row r="292" spans="1:8" x14ac:dyDescent="0.3">
      <c r="A292">
        <v>111631.52</v>
      </c>
      <c r="B292" t="s">
        <v>229</v>
      </c>
      <c r="C292">
        <v>42.898235999999997</v>
      </c>
      <c r="D292">
        <v>-78.634200000000007</v>
      </c>
      <c r="E292">
        <v>522.93807689048094</v>
      </c>
      <c r="F292" t="s">
        <v>376</v>
      </c>
      <c r="G292" s="13">
        <f>A292/H292</f>
        <v>1.4124590660171028E-3</v>
      </c>
      <c r="H292">
        <f>SUMIF(F:F,F292,A:A)</f>
        <v>79033454.97634995</v>
      </c>
    </row>
    <row r="293" spans="1:8" x14ac:dyDescent="0.3">
      <c r="A293">
        <v>21436.799999999999</v>
      </c>
      <c r="B293" t="s">
        <v>268</v>
      </c>
      <c r="C293">
        <v>42.903948</v>
      </c>
      <c r="D293">
        <v>-78.692250999999999</v>
      </c>
      <c r="E293">
        <v>523.72532770823921</v>
      </c>
      <c r="F293" t="s">
        <v>376</v>
      </c>
      <c r="G293" s="13">
        <f>A293/H293</f>
        <v>2.7123703508109029E-4</v>
      </c>
      <c r="H293">
        <f>SUMIF(F:F,F293,A:A)</f>
        <v>79033454.97634995</v>
      </c>
    </row>
    <row r="294" spans="1:8" x14ac:dyDescent="0.3">
      <c r="A294">
        <v>113016.80000000002</v>
      </c>
      <c r="B294" t="s">
        <v>268</v>
      </c>
      <c r="C294">
        <v>42.903948</v>
      </c>
      <c r="D294">
        <v>-78.692250999999999</v>
      </c>
      <c r="E294">
        <v>523.72532770823921</v>
      </c>
      <c r="F294" t="s">
        <v>376</v>
      </c>
      <c r="G294" s="13">
        <f>A294/H294</f>
        <v>1.4299868332191636E-3</v>
      </c>
      <c r="H294">
        <f>SUMIF(F:F,F294,A:A)</f>
        <v>79033454.97634995</v>
      </c>
    </row>
    <row r="295" spans="1:8" x14ac:dyDescent="0.3">
      <c r="A295">
        <v>52920</v>
      </c>
      <c r="B295" t="s">
        <v>248</v>
      </c>
      <c r="C295">
        <v>39.268113999999997</v>
      </c>
      <c r="D295">
        <v>-84.413274999999999</v>
      </c>
      <c r="E295">
        <v>529.24345044200652</v>
      </c>
      <c r="F295" t="s">
        <v>376</v>
      </c>
      <c r="G295" s="13">
        <f>A295/H295</f>
        <v>6.6958985933027767E-4</v>
      </c>
      <c r="H295">
        <f>SUMIF(F:F,F295,A:A)</f>
        <v>79033454.97634995</v>
      </c>
    </row>
    <row r="296" spans="1:8" x14ac:dyDescent="0.3">
      <c r="A296">
        <v>45749.599999999999</v>
      </c>
      <c r="B296" t="s">
        <v>249</v>
      </c>
      <c r="C296">
        <v>39.345466999999999</v>
      </c>
      <c r="D296">
        <v>-84.560319000000007</v>
      </c>
      <c r="E296">
        <v>543.35025377962882</v>
      </c>
      <c r="F296" t="s">
        <v>376</v>
      </c>
      <c r="G296" s="13">
        <f>A296/H296</f>
        <v>5.7886372313712157E-4</v>
      </c>
      <c r="H296">
        <f>SUMIF(F:F,F296,A:A)</f>
        <v>79033454.97634995</v>
      </c>
    </row>
    <row r="297" spans="1:8" x14ac:dyDescent="0.3">
      <c r="A297">
        <v>2330001.44</v>
      </c>
      <c r="B297" t="s">
        <v>249</v>
      </c>
      <c r="C297">
        <v>39.345466999999999</v>
      </c>
      <c r="D297">
        <v>-84.560319000000007</v>
      </c>
      <c r="E297">
        <v>543.35025377962882</v>
      </c>
      <c r="F297" t="s">
        <v>376</v>
      </c>
      <c r="G297" s="13">
        <f>A297/H297</f>
        <v>2.9481204392459267E-2</v>
      </c>
      <c r="H297">
        <f>SUMIF(F:F,F297,A:A)</f>
        <v>79033454.97634995</v>
      </c>
    </row>
    <row r="298" spans="1:8" x14ac:dyDescent="0.3">
      <c r="A298">
        <v>373044.8</v>
      </c>
      <c r="B298" t="s">
        <v>249</v>
      </c>
      <c r="C298">
        <v>39.345466999999999</v>
      </c>
      <c r="D298">
        <v>-84.560319000000007</v>
      </c>
      <c r="E298">
        <v>543.35025377962882</v>
      </c>
      <c r="F298" t="s">
        <v>376</v>
      </c>
      <c r="G298" s="13">
        <f>A298/H298</f>
        <v>4.7200872100508608E-3</v>
      </c>
      <c r="H298">
        <f>SUMIF(F:F,F298,A:A)</f>
        <v>79033454.97634995</v>
      </c>
    </row>
    <row r="299" spans="1:8" x14ac:dyDescent="0.3">
      <c r="A299">
        <v>328939.56</v>
      </c>
      <c r="B299" t="s">
        <v>206</v>
      </c>
      <c r="C299">
        <v>39.066147000000001</v>
      </c>
      <c r="D299">
        <v>-84.703188999999995</v>
      </c>
      <c r="E299">
        <v>550.10629946849338</v>
      </c>
      <c r="F299" t="s">
        <v>376</v>
      </c>
      <c r="G299" s="13">
        <f>A299/H299</f>
        <v>4.1620293595722498E-3</v>
      </c>
      <c r="H299">
        <f>SUMIF(F:F,F299,A:A)</f>
        <v>79033454.97634995</v>
      </c>
    </row>
    <row r="300" spans="1:8" x14ac:dyDescent="0.3">
      <c r="A300">
        <v>158948.44</v>
      </c>
      <c r="B300" t="s">
        <v>221</v>
      </c>
      <c r="C300">
        <v>42.931733999999999</v>
      </c>
      <c r="D300">
        <v>-76.566052999999997</v>
      </c>
      <c r="E300">
        <v>550.40070979087625</v>
      </c>
      <c r="F300" t="s">
        <v>376</v>
      </c>
      <c r="G300" s="13">
        <f>A300/H300</f>
        <v>2.0111538847386069E-3</v>
      </c>
      <c r="H300">
        <f>SUMIF(F:F,F300,A:A)</f>
        <v>79033454.97634995</v>
      </c>
    </row>
    <row r="301" spans="1:8" x14ac:dyDescent="0.3">
      <c r="A301">
        <v>18804.590000000004</v>
      </c>
      <c r="B301" t="s">
        <v>275</v>
      </c>
      <c r="C301">
        <v>34.195399999999999</v>
      </c>
      <c r="D301">
        <v>-82.161788000000001</v>
      </c>
      <c r="E301">
        <v>554.14564558362645</v>
      </c>
      <c r="F301" t="s">
        <v>376</v>
      </c>
      <c r="G301" s="13">
        <f>A301/H301</f>
        <v>2.3793202518638604E-4</v>
      </c>
      <c r="H301">
        <f>SUMIF(F:F,F301,A:A)</f>
        <v>79033454.97634995</v>
      </c>
    </row>
    <row r="302" spans="1:8" x14ac:dyDescent="0.3">
      <c r="A302">
        <v>116400.30799999998</v>
      </c>
      <c r="B302" t="s">
        <v>346</v>
      </c>
      <c r="C302">
        <v>43.255721000000001</v>
      </c>
      <c r="D302">
        <v>-79.871101999999993</v>
      </c>
      <c r="E302">
        <v>574.65606803435196</v>
      </c>
      <c r="F302" t="s">
        <v>376</v>
      </c>
      <c r="G302" s="13">
        <f>A302/H302</f>
        <v>1.4727979187400034E-3</v>
      </c>
      <c r="H302">
        <f>SUMIF(F:F,F302,A:A)</f>
        <v>79033454.97634995</v>
      </c>
    </row>
    <row r="303" spans="1:8" x14ac:dyDescent="0.3">
      <c r="A303">
        <v>103856</v>
      </c>
      <c r="B303" t="s">
        <v>346</v>
      </c>
      <c r="C303">
        <v>43.255721000000001</v>
      </c>
      <c r="D303">
        <v>-79.871101999999993</v>
      </c>
      <c r="E303">
        <v>574.65606803435196</v>
      </c>
      <c r="F303" t="s">
        <v>376</v>
      </c>
      <c r="G303" s="13">
        <f>A303/H303</f>
        <v>1.314076425370471E-3</v>
      </c>
      <c r="H303">
        <f>SUMIF(F:F,F303,A:A)</f>
        <v>79033454.97634995</v>
      </c>
    </row>
    <row r="304" spans="1:8" x14ac:dyDescent="0.3">
      <c r="A304">
        <v>139324.55999999997</v>
      </c>
      <c r="B304" t="s">
        <v>344</v>
      </c>
      <c r="C304">
        <v>39.828937000000003</v>
      </c>
      <c r="D304">
        <v>-84.890237999999997</v>
      </c>
      <c r="E304">
        <v>583.74766746915975</v>
      </c>
      <c r="F304" t="s">
        <v>376</v>
      </c>
      <c r="G304" s="13">
        <f>A304/H304</f>
        <v>1.7628554900161152E-3</v>
      </c>
      <c r="H304">
        <f>SUMIF(F:F,F304,A:A)</f>
        <v>79033454.97634995</v>
      </c>
    </row>
    <row r="305" spans="1:8" x14ac:dyDescent="0.3">
      <c r="A305">
        <v>57966.239999999998</v>
      </c>
      <c r="B305" t="s">
        <v>344</v>
      </c>
      <c r="C305">
        <v>39.828937000000003</v>
      </c>
      <c r="D305">
        <v>-84.890237999999997</v>
      </c>
      <c r="E305">
        <v>583.74766746915975</v>
      </c>
      <c r="F305" t="s">
        <v>376</v>
      </c>
      <c r="G305" s="13">
        <f>A305/H305</f>
        <v>7.3343927602995303E-4</v>
      </c>
      <c r="H305">
        <f>SUMIF(F:F,F305,A:A)</f>
        <v>79033454.97634995</v>
      </c>
    </row>
    <row r="306" spans="1:8" x14ac:dyDescent="0.3">
      <c r="A306">
        <v>34423.040000000001</v>
      </c>
      <c r="B306" t="s">
        <v>257</v>
      </c>
      <c r="C306">
        <v>33.322654999999997</v>
      </c>
      <c r="D306">
        <v>-81.142324000000002</v>
      </c>
      <c r="E306">
        <v>592.35618136639368</v>
      </c>
      <c r="F306" t="s">
        <v>376</v>
      </c>
      <c r="G306" s="13">
        <f>A306/H306</f>
        <v>4.3555023641951102E-4</v>
      </c>
      <c r="H306">
        <f>SUMIF(F:F,F306,A:A)</f>
        <v>79033454.97634995</v>
      </c>
    </row>
    <row r="307" spans="1:8" x14ac:dyDescent="0.3">
      <c r="A307">
        <v>104492.04</v>
      </c>
      <c r="B307" t="s">
        <v>234</v>
      </c>
      <c r="C307">
        <v>41.508367</v>
      </c>
      <c r="D307">
        <v>-72.910619999999994</v>
      </c>
      <c r="E307">
        <v>600.51088733191182</v>
      </c>
      <c r="F307" t="s">
        <v>376</v>
      </c>
      <c r="G307" s="13">
        <f>A307/H307</f>
        <v>1.3221241565520361E-3</v>
      </c>
      <c r="H307">
        <f>SUMIF(F:F,F307,A:A)</f>
        <v>79033454.97634995</v>
      </c>
    </row>
    <row r="308" spans="1:8" x14ac:dyDescent="0.3">
      <c r="A308">
        <v>1528.23</v>
      </c>
      <c r="B308" t="s">
        <v>163</v>
      </c>
      <c r="C308">
        <v>42.222261000000003</v>
      </c>
      <c r="D308">
        <v>-83.396598999999995</v>
      </c>
      <c r="E308">
        <v>612.66571920656145</v>
      </c>
      <c r="F308" t="s">
        <v>376</v>
      </c>
      <c r="G308" s="13">
        <f>A308/H308</f>
        <v>1.9336494911646075E-5</v>
      </c>
      <c r="H308">
        <f>SUMIF(F:F,F308,A:A)</f>
        <v>79033454.97634995</v>
      </c>
    </row>
    <row r="309" spans="1:8" x14ac:dyDescent="0.3">
      <c r="A309">
        <v>630228.72000000009</v>
      </c>
      <c r="B309" t="s">
        <v>320</v>
      </c>
      <c r="C309">
        <v>42.514457</v>
      </c>
      <c r="D309">
        <v>-83.014652999999996</v>
      </c>
      <c r="E309">
        <v>615.40633539448959</v>
      </c>
      <c r="F309" t="s">
        <v>376</v>
      </c>
      <c r="G309" s="13">
        <f>A309/H309</f>
        <v>7.9742018135053102E-3</v>
      </c>
      <c r="H309">
        <f>SUMIF(F:F,F309,A:A)</f>
        <v>79033454.97634995</v>
      </c>
    </row>
    <row r="310" spans="1:8" x14ac:dyDescent="0.3">
      <c r="A310">
        <v>315629.11999999994</v>
      </c>
      <c r="B310" t="s">
        <v>320</v>
      </c>
      <c r="C310">
        <v>42.514457</v>
      </c>
      <c r="D310">
        <v>-83.014652999999996</v>
      </c>
      <c r="E310">
        <v>615.40633539448959</v>
      </c>
      <c r="F310" t="s">
        <v>376</v>
      </c>
      <c r="G310" s="13">
        <f>A310/H310</f>
        <v>3.9936140979089062E-3</v>
      </c>
      <c r="H310">
        <f>SUMIF(F:F,F310,A:A)</f>
        <v>79033454.97634995</v>
      </c>
    </row>
    <row r="311" spans="1:8" x14ac:dyDescent="0.3">
      <c r="A311">
        <v>104936.9</v>
      </c>
      <c r="B311" t="s">
        <v>233</v>
      </c>
      <c r="C311">
        <v>42.220317000000001</v>
      </c>
      <c r="D311">
        <v>-83.483823999999998</v>
      </c>
      <c r="E311">
        <v>617.58806908365841</v>
      </c>
      <c r="F311" t="s">
        <v>376</v>
      </c>
      <c r="G311" s="13">
        <f>A311/H311</f>
        <v>1.3277529121231181E-3</v>
      </c>
      <c r="H311">
        <f>SUMIF(F:F,F311,A:A)</f>
        <v>79033454.97634995</v>
      </c>
    </row>
    <row r="312" spans="1:8" x14ac:dyDescent="0.3">
      <c r="A312">
        <v>33534</v>
      </c>
      <c r="B312" t="s">
        <v>259</v>
      </c>
      <c r="C312">
        <v>43.728133999999997</v>
      </c>
      <c r="D312">
        <v>-79.574612000000002</v>
      </c>
      <c r="E312">
        <v>621.714915854879</v>
      </c>
      <c r="F312" t="s">
        <v>376</v>
      </c>
      <c r="G312" s="13">
        <f>A312/H312</f>
        <v>4.2430132922867598E-4</v>
      </c>
      <c r="H312">
        <f>SUMIF(F:F,F312,A:A)</f>
        <v>79033454.97634995</v>
      </c>
    </row>
    <row r="313" spans="1:8" x14ac:dyDescent="0.3">
      <c r="A313">
        <v>185373.10000000003</v>
      </c>
      <c r="B313" t="s">
        <v>219</v>
      </c>
      <c r="C313">
        <v>43.731547999999997</v>
      </c>
      <c r="D313">
        <v>-79.762417999999997</v>
      </c>
      <c r="E313">
        <v>624.63144752923631</v>
      </c>
      <c r="F313" t="s">
        <v>376</v>
      </c>
      <c r="G313" s="13">
        <f>A313/H313</f>
        <v>2.3455016619920166E-3</v>
      </c>
      <c r="H313">
        <f>SUMIF(F:F,F313,A:A)</f>
        <v>79033454.97634995</v>
      </c>
    </row>
    <row r="314" spans="1:8" x14ac:dyDescent="0.3">
      <c r="A314">
        <v>6251.8500000000013</v>
      </c>
      <c r="B314" t="s">
        <v>142</v>
      </c>
      <c r="C314">
        <v>37.988399000000001</v>
      </c>
      <c r="D314">
        <v>-85.715791999999993</v>
      </c>
      <c r="E314">
        <v>634.50180693371101</v>
      </c>
      <c r="F314" t="s">
        <v>376</v>
      </c>
      <c r="G314" s="13">
        <f>A314/H314</f>
        <v>7.910384282037033E-5</v>
      </c>
      <c r="H314">
        <f>SUMIF(F:F,F314,A:A)</f>
        <v>79033454.97634995</v>
      </c>
    </row>
    <row r="315" spans="1:8" x14ac:dyDescent="0.3">
      <c r="A315">
        <v>487741.8899999999</v>
      </c>
      <c r="B315" t="s">
        <v>201</v>
      </c>
      <c r="C315">
        <v>42.826464999999999</v>
      </c>
      <c r="D315">
        <v>-73.964291000000003</v>
      </c>
      <c r="E315">
        <v>640.09009540152158</v>
      </c>
      <c r="F315" t="s">
        <v>376</v>
      </c>
      <c r="G315" s="13">
        <f>A315/H315</f>
        <v>6.1713345335333283E-3</v>
      </c>
      <c r="H315">
        <f>SUMIF(F:F,F315,A:A)</f>
        <v>79033454.97634995</v>
      </c>
    </row>
    <row r="316" spans="1:8" x14ac:dyDescent="0.3">
      <c r="A316">
        <v>106150.6</v>
      </c>
      <c r="B316" t="s">
        <v>201</v>
      </c>
      <c r="C316">
        <v>42.826464999999999</v>
      </c>
      <c r="D316">
        <v>-73.964291000000003</v>
      </c>
      <c r="E316">
        <v>640.09009540152158</v>
      </c>
      <c r="F316" t="s">
        <v>376</v>
      </c>
      <c r="G316" s="13">
        <f>A316/H316</f>
        <v>1.3431096999588924E-3</v>
      </c>
      <c r="H316">
        <f>SUMIF(F:F,F316,A:A)</f>
        <v>79033454.97634995</v>
      </c>
    </row>
    <row r="317" spans="1:8" x14ac:dyDescent="0.3">
      <c r="A317">
        <v>42336</v>
      </c>
      <c r="B317" t="s">
        <v>252</v>
      </c>
      <c r="C317">
        <v>40.173654999999997</v>
      </c>
      <c r="D317">
        <v>-85.494140000000002</v>
      </c>
      <c r="E317">
        <v>644.12185603186936</v>
      </c>
      <c r="F317" t="s">
        <v>376</v>
      </c>
      <c r="G317" s="13">
        <f>A317/H317</f>
        <v>5.3567188746422216E-4</v>
      </c>
      <c r="H317">
        <f>SUMIF(F:F,F317,A:A)</f>
        <v>79033454.97634995</v>
      </c>
    </row>
    <row r="318" spans="1:8" x14ac:dyDescent="0.3">
      <c r="A318">
        <v>274117.86</v>
      </c>
      <c r="B318" t="s">
        <v>336</v>
      </c>
      <c r="C318">
        <v>41.848987000000001</v>
      </c>
      <c r="D318">
        <v>-72.571754999999996</v>
      </c>
      <c r="E318">
        <v>645.64237135189171</v>
      </c>
      <c r="F318" t="s">
        <v>376</v>
      </c>
      <c r="G318" s="13">
        <f>A318/H318</f>
        <v>3.46837753812012E-3</v>
      </c>
      <c r="H318">
        <f>SUMIF(F:F,F318,A:A)</f>
        <v>79033454.97634995</v>
      </c>
    </row>
    <row r="319" spans="1:8" x14ac:dyDescent="0.3">
      <c r="A319">
        <v>38748</v>
      </c>
      <c r="B319" t="s">
        <v>355</v>
      </c>
      <c r="C319">
        <v>42.104610000000001</v>
      </c>
      <c r="D319">
        <v>-72.725064000000003</v>
      </c>
      <c r="E319">
        <v>653.35204877756564</v>
      </c>
      <c r="F319" t="s">
        <v>376</v>
      </c>
      <c r="G319" s="13">
        <f>A319/H319</f>
        <v>4.902733913327589E-4</v>
      </c>
      <c r="H319">
        <f>SUMIF(F:F,F319,A:A)</f>
        <v>79033454.97634995</v>
      </c>
    </row>
    <row r="320" spans="1:8" x14ac:dyDescent="0.3">
      <c r="A320">
        <v>596927.55999999994</v>
      </c>
      <c r="B320" t="s">
        <v>28</v>
      </c>
      <c r="C320">
        <v>41.079273000000001</v>
      </c>
      <c r="D320">
        <v>-85.139351000000005</v>
      </c>
      <c r="E320">
        <v>654.90696437238432</v>
      </c>
      <c r="F320" t="s">
        <v>376</v>
      </c>
      <c r="G320" s="13">
        <f>A320/H320</f>
        <v>7.5528465784347291E-3</v>
      </c>
      <c r="H320">
        <f>SUMIF(F:F,F320,A:A)</f>
        <v>79033454.97634995</v>
      </c>
    </row>
    <row r="321" spans="1:8" x14ac:dyDescent="0.3">
      <c r="A321">
        <v>314708.75</v>
      </c>
      <c r="B321" t="s">
        <v>207</v>
      </c>
      <c r="C321">
        <v>41.079273000000001</v>
      </c>
      <c r="D321">
        <v>-85.139351000000005</v>
      </c>
      <c r="E321">
        <v>654.90696437238432</v>
      </c>
      <c r="F321" t="s">
        <v>376</v>
      </c>
      <c r="G321" s="13">
        <f>A321/H321</f>
        <v>3.9819687763134456E-3</v>
      </c>
      <c r="H321">
        <f>SUMIF(F:F,F321,A:A)</f>
        <v>79033454.97634995</v>
      </c>
    </row>
    <row r="322" spans="1:8" x14ac:dyDescent="0.3">
      <c r="A322">
        <v>121948.2</v>
      </c>
      <c r="B322" t="s">
        <v>28</v>
      </c>
      <c r="C322">
        <v>41.079273000000001</v>
      </c>
      <c r="D322">
        <v>-85.139351000000005</v>
      </c>
      <c r="E322">
        <v>654.90696437238432</v>
      </c>
      <c r="F322" t="s">
        <v>376</v>
      </c>
      <c r="G322" s="13">
        <f>A322/H322</f>
        <v>1.5429946727811899E-3</v>
      </c>
      <c r="H322">
        <f>SUMIF(F:F,F322,A:A)</f>
        <v>79033454.97634995</v>
      </c>
    </row>
    <row r="323" spans="1:8" x14ac:dyDescent="0.3">
      <c r="A323">
        <v>8487.6</v>
      </c>
      <c r="B323" t="s">
        <v>293</v>
      </c>
      <c r="C323">
        <v>34.185102000000001</v>
      </c>
      <c r="D323">
        <v>-83.925180999999995</v>
      </c>
      <c r="E323">
        <v>661.71805186234837</v>
      </c>
      <c r="F323" t="s">
        <v>376</v>
      </c>
      <c r="G323" s="13">
        <f>A323/H323</f>
        <v>1.0739249603272232E-4</v>
      </c>
      <c r="H323">
        <f>SUMIF(F:F,F323,A:A)</f>
        <v>79033454.97634995</v>
      </c>
    </row>
    <row r="324" spans="1:8" x14ac:dyDescent="0.3">
      <c r="A324">
        <v>20737.48</v>
      </c>
      <c r="B324" t="s">
        <v>270</v>
      </c>
      <c r="C324">
        <v>33.988717000000001</v>
      </c>
      <c r="D324">
        <v>-83.897957000000005</v>
      </c>
      <c r="E324">
        <v>675.23886739942532</v>
      </c>
      <c r="F324" t="s">
        <v>376</v>
      </c>
      <c r="G324" s="13">
        <f>A324/H324</f>
        <v>2.6238863031111955E-4</v>
      </c>
      <c r="H324">
        <f>SUMIF(F:F,F324,A:A)</f>
        <v>79033454.97634995</v>
      </c>
    </row>
    <row r="325" spans="1:8" x14ac:dyDescent="0.3">
      <c r="A325">
        <v>231765.52</v>
      </c>
      <c r="B325" t="s">
        <v>215</v>
      </c>
      <c r="C325">
        <v>42.797806000000001</v>
      </c>
      <c r="D325">
        <v>-83.704949999999997</v>
      </c>
      <c r="E325">
        <v>676.33251702157872</v>
      </c>
      <c r="F325" t="s">
        <v>376</v>
      </c>
      <c r="G325" s="13">
        <f>A325/H325</f>
        <v>2.9324989027666036E-3</v>
      </c>
      <c r="H325">
        <f>SUMIF(F:F,F325,A:A)</f>
        <v>79033454.97634995</v>
      </c>
    </row>
    <row r="326" spans="1:8" x14ac:dyDescent="0.3">
      <c r="A326">
        <v>155056.51999999999</v>
      </c>
      <c r="B326" t="s">
        <v>215</v>
      </c>
      <c r="C326">
        <v>42.797806000000001</v>
      </c>
      <c r="D326">
        <v>-83.704949999999997</v>
      </c>
      <c r="E326">
        <v>676.33251702157872</v>
      </c>
      <c r="F326" t="s">
        <v>376</v>
      </c>
      <c r="G326" s="13">
        <f>A326/H326</f>
        <v>1.9619099284777473E-3</v>
      </c>
      <c r="H326">
        <f>SUMIF(F:F,F326,A:A)</f>
        <v>79033454.97634995</v>
      </c>
    </row>
    <row r="327" spans="1:8" x14ac:dyDescent="0.3">
      <c r="A327">
        <v>7169.76</v>
      </c>
      <c r="B327" t="s">
        <v>298</v>
      </c>
      <c r="C327">
        <v>42.927528000000002</v>
      </c>
      <c r="D327">
        <v>-83.629952000000003</v>
      </c>
      <c r="E327">
        <v>682.93810875684278</v>
      </c>
      <c r="F327" t="s">
        <v>376</v>
      </c>
      <c r="G327" s="13">
        <f>A327/H327</f>
        <v>9.0718038356610959E-5</v>
      </c>
      <c r="H327">
        <f>SUMIF(F:F,F327,A:A)</f>
        <v>79033454.97634995</v>
      </c>
    </row>
    <row r="328" spans="1:8" x14ac:dyDescent="0.3">
      <c r="A328">
        <v>13935.6</v>
      </c>
      <c r="B328" t="s">
        <v>282</v>
      </c>
      <c r="C328">
        <v>39.768402999999999</v>
      </c>
      <c r="D328">
        <v>-86.158068</v>
      </c>
      <c r="E328">
        <v>687.12574858161895</v>
      </c>
      <c r="F328" t="s">
        <v>376</v>
      </c>
      <c r="G328" s="13">
        <f>A328/H328</f>
        <v>1.7632532962363981E-4</v>
      </c>
      <c r="H328">
        <f>SUMIF(F:F,F328,A:A)</f>
        <v>79033454.97634995</v>
      </c>
    </row>
    <row r="329" spans="1:8" x14ac:dyDescent="0.3">
      <c r="A329">
        <v>404377.06199999998</v>
      </c>
      <c r="B329" t="s">
        <v>326</v>
      </c>
      <c r="C329">
        <v>39.768402999999999</v>
      </c>
      <c r="D329">
        <v>-86.158068</v>
      </c>
      <c r="E329">
        <v>687.12574858161895</v>
      </c>
      <c r="F329" t="s">
        <v>376</v>
      </c>
      <c r="G329" s="13">
        <f>A329/H329</f>
        <v>5.1165302354680836E-3</v>
      </c>
      <c r="H329">
        <f>SUMIF(F:F,F329,A:A)</f>
        <v>79033454.97634995</v>
      </c>
    </row>
    <row r="330" spans="1:8" x14ac:dyDescent="0.3">
      <c r="A330">
        <v>26507.040000000001</v>
      </c>
      <c r="B330" t="s">
        <v>360</v>
      </c>
      <c r="C330">
        <v>42.732534999999999</v>
      </c>
      <c r="D330">
        <v>-84.555535000000006</v>
      </c>
      <c r="E330">
        <v>720.44741652897028</v>
      </c>
      <c r="F330" t="s">
        <v>376</v>
      </c>
      <c r="G330" s="13">
        <f>A330/H330</f>
        <v>3.3539012065121024E-4</v>
      </c>
      <c r="H330">
        <f>SUMIF(F:F,F330,A:A)</f>
        <v>79033454.97634995</v>
      </c>
    </row>
    <row r="331" spans="1:8" x14ac:dyDescent="0.3">
      <c r="A331">
        <v>9493.2000000000007</v>
      </c>
      <c r="B331" t="s">
        <v>365</v>
      </c>
      <c r="C331">
        <v>33.748995000000001</v>
      </c>
      <c r="D331">
        <v>-84.387981999999994</v>
      </c>
      <c r="E331">
        <v>726.05599550488353</v>
      </c>
      <c r="F331" t="s">
        <v>376</v>
      </c>
      <c r="G331" s="13">
        <f>A331/H331</f>
        <v>1.2011622170434982E-4</v>
      </c>
      <c r="H331">
        <f>SUMIF(F:F,F331,A:A)</f>
        <v>79033454.97634995</v>
      </c>
    </row>
    <row r="332" spans="1:8" x14ac:dyDescent="0.3">
      <c r="A332">
        <v>22358.28</v>
      </c>
      <c r="B332" t="s">
        <v>263</v>
      </c>
      <c r="C332">
        <v>41.675328</v>
      </c>
      <c r="D332">
        <v>-85.706101000000004</v>
      </c>
      <c r="E332">
        <v>728.04079582806253</v>
      </c>
      <c r="F332" t="s">
        <v>376</v>
      </c>
      <c r="G332" s="13">
        <f>A332/H332</f>
        <v>2.8289640136180955E-4</v>
      </c>
      <c r="H332">
        <f>SUMIF(F:F,F332,A:A)</f>
        <v>79033454.97634995</v>
      </c>
    </row>
    <row r="333" spans="1:8" x14ac:dyDescent="0.3">
      <c r="A333">
        <v>5508.3</v>
      </c>
      <c r="B333" t="s">
        <v>263</v>
      </c>
      <c r="C333">
        <v>41.675328</v>
      </c>
      <c r="D333">
        <v>-85.706101000000004</v>
      </c>
      <c r="E333">
        <v>728.04079582806253</v>
      </c>
      <c r="F333" t="s">
        <v>376</v>
      </c>
      <c r="G333" s="13">
        <f>A333/H333</f>
        <v>6.9695801627909468E-5</v>
      </c>
      <c r="H333">
        <f>SUMIF(F:F,F333,A:A)</f>
        <v>79033454.97634995</v>
      </c>
    </row>
    <row r="334" spans="1:8" x14ac:dyDescent="0.3">
      <c r="A334">
        <v>107296.57</v>
      </c>
      <c r="B334" t="s">
        <v>232</v>
      </c>
      <c r="C334">
        <v>41.890655000000002</v>
      </c>
      <c r="D334">
        <v>-71.392278000000005</v>
      </c>
      <c r="E334">
        <v>728.79207838136665</v>
      </c>
      <c r="F334" t="s">
        <v>376</v>
      </c>
      <c r="G334" s="13">
        <f>A334/H334</f>
        <v>1.3576095089365325E-3</v>
      </c>
      <c r="H334">
        <f>SUMIF(F:F,F334,A:A)</f>
        <v>79033454.97634995</v>
      </c>
    </row>
    <row r="335" spans="1:8" x14ac:dyDescent="0.3">
      <c r="A335">
        <v>509872.86000000004</v>
      </c>
      <c r="B335" t="s">
        <v>199</v>
      </c>
      <c r="C335">
        <v>42.366759000000002</v>
      </c>
      <c r="D335">
        <v>-71.785627000000005</v>
      </c>
      <c r="E335">
        <v>732.02867862895357</v>
      </c>
      <c r="F335" t="s">
        <v>376</v>
      </c>
      <c r="G335" s="13">
        <f>A335/H335</f>
        <v>6.4513548111059414E-3</v>
      </c>
      <c r="H335">
        <f>SUMIF(F:F,F335,A:A)</f>
        <v>79033454.97634995</v>
      </c>
    </row>
    <row r="336" spans="1:8" x14ac:dyDescent="0.3">
      <c r="A336">
        <v>787.27</v>
      </c>
      <c r="B336" t="s">
        <v>166</v>
      </c>
      <c r="C336">
        <v>33.447336</v>
      </c>
      <c r="D336">
        <v>-84.146861999999999</v>
      </c>
      <c r="E336">
        <v>734.6214620464275</v>
      </c>
      <c r="F336" t="s">
        <v>376</v>
      </c>
      <c r="G336" s="13">
        <f>A336/H336</f>
        <v>9.9612246514540386E-6</v>
      </c>
      <c r="H336">
        <f>SUMIF(F:F,F336,A:A)</f>
        <v>79033454.97634995</v>
      </c>
    </row>
    <row r="337" spans="1:8" x14ac:dyDescent="0.3">
      <c r="A337">
        <v>20345.099999999999</v>
      </c>
      <c r="B337" t="s">
        <v>271</v>
      </c>
      <c r="C337">
        <v>33.622053999999999</v>
      </c>
      <c r="D337">
        <v>-84.369091999999995</v>
      </c>
      <c r="E337">
        <v>734.77260758573948</v>
      </c>
      <c r="F337" t="s">
        <v>376</v>
      </c>
      <c r="G337" s="13">
        <f>A337/H337</f>
        <v>2.5742389733674284E-4</v>
      </c>
      <c r="H337">
        <f>SUMIF(F:F,F337,A:A)</f>
        <v>79033454.97634995</v>
      </c>
    </row>
    <row r="338" spans="1:8" x14ac:dyDescent="0.3">
      <c r="A338">
        <v>156559.63999999998</v>
      </c>
      <c r="B338" t="s">
        <v>222</v>
      </c>
      <c r="C338">
        <v>33.653443000000003</v>
      </c>
      <c r="D338">
        <v>-84.449371999999997</v>
      </c>
      <c r="E338">
        <v>737.54880871117416</v>
      </c>
      <c r="F338" t="s">
        <v>376</v>
      </c>
      <c r="G338" s="13">
        <f>A338/H338</f>
        <v>1.9809287098336908E-3</v>
      </c>
      <c r="H338">
        <f>SUMIF(F:F,F338,A:A)</f>
        <v>79033454.97634995</v>
      </c>
    </row>
    <row r="339" spans="1:8" x14ac:dyDescent="0.3">
      <c r="A339">
        <v>185559.87000000002</v>
      </c>
      <c r="B339" t="s">
        <v>218</v>
      </c>
      <c r="C339">
        <v>33.812606000000002</v>
      </c>
      <c r="D339">
        <v>-84.634377999999998</v>
      </c>
      <c r="E339">
        <v>737.61085021164922</v>
      </c>
      <c r="F339" t="s">
        <v>376</v>
      </c>
      <c r="G339" s="13">
        <f>A339/H339</f>
        <v>2.3478648384475556E-3</v>
      </c>
      <c r="H339">
        <f>SUMIF(F:F,F339,A:A)</f>
        <v>79033454.97634995</v>
      </c>
    </row>
    <row r="340" spans="1:8" x14ac:dyDescent="0.3">
      <c r="A340">
        <v>145087.48800000001</v>
      </c>
      <c r="B340" t="s">
        <v>342</v>
      </c>
      <c r="C340">
        <v>32.161580999999998</v>
      </c>
      <c r="D340">
        <v>-81.904004999999998</v>
      </c>
      <c r="E340">
        <v>738.79777812562725</v>
      </c>
      <c r="F340" t="s">
        <v>376</v>
      </c>
      <c r="G340" s="13">
        <f>A340/H340</f>
        <v>1.8357730665250068E-3</v>
      </c>
      <c r="H340">
        <f>SUMIF(F:F,F340,A:A)</f>
        <v>79033454.97634995</v>
      </c>
    </row>
    <row r="341" spans="1:8" x14ac:dyDescent="0.3">
      <c r="A341">
        <v>3426.9400000000005</v>
      </c>
      <c r="B341" t="s">
        <v>152</v>
      </c>
      <c r="C341">
        <v>33.793995000000002</v>
      </c>
      <c r="D341">
        <v>-84.660489999999996</v>
      </c>
      <c r="E341">
        <v>740.78357152919625</v>
      </c>
      <c r="F341" t="s">
        <v>376</v>
      </c>
      <c r="G341" s="13">
        <f>A341/H341</f>
        <v>4.3360624953388178E-5</v>
      </c>
      <c r="H341">
        <f>SUMIF(F:F,F341,A:A)</f>
        <v>79033454.97634995</v>
      </c>
    </row>
    <row r="342" spans="1:8" x14ac:dyDescent="0.3">
      <c r="A342">
        <v>45046.080000000002</v>
      </c>
      <c r="B342" t="s">
        <v>152</v>
      </c>
      <c r="C342">
        <v>33.793995000000002</v>
      </c>
      <c r="D342">
        <v>-84.660489999999996</v>
      </c>
      <c r="E342">
        <v>740.78357152919625</v>
      </c>
      <c r="F342" t="s">
        <v>376</v>
      </c>
      <c r="G342" s="13">
        <f>A342/H342</f>
        <v>5.6996217631482312E-4</v>
      </c>
      <c r="H342">
        <f>SUMIF(F:F,F342,A:A)</f>
        <v>79033454.97634995</v>
      </c>
    </row>
    <row r="343" spans="1:8" x14ac:dyDescent="0.3">
      <c r="A343">
        <v>658238.96</v>
      </c>
      <c r="B343" t="s">
        <v>152</v>
      </c>
      <c r="C343">
        <v>33.793995000000002</v>
      </c>
      <c r="D343">
        <v>-84.660489999999996</v>
      </c>
      <c r="E343">
        <v>740.78357152919625</v>
      </c>
      <c r="F343" t="s">
        <v>376</v>
      </c>
      <c r="G343" s="13">
        <f>A343/H343</f>
        <v>8.3286117277420312E-3</v>
      </c>
      <c r="H343">
        <f>SUMIF(F:F,F343,A:A)</f>
        <v>79033454.97634995</v>
      </c>
    </row>
    <row r="344" spans="1:8" x14ac:dyDescent="0.3">
      <c r="A344">
        <v>59164.08</v>
      </c>
      <c r="B344" t="s">
        <v>152</v>
      </c>
      <c r="C344">
        <v>33.793995000000002</v>
      </c>
      <c r="D344">
        <v>-84.660489999999996</v>
      </c>
      <c r="E344">
        <v>740.78357152919625</v>
      </c>
      <c r="F344" t="s">
        <v>376</v>
      </c>
      <c r="G344" s="13">
        <f>A344/H344</f>
        <v>7.4859538935384161E-4</v>
      </c>
      <c r="H344">
        <f>SUMIF(F:F,F344,A:A)</f>
        <v>79033454.97634995</v>
      </c>
    </row>
    <row r="345" spans="1:8" x14ac:dyDescent="0.3">
      <c r="A345">
        <v>306945.03000000003</v>
      </c>
      <c r="B345" t="s">
        <v>208</v>
      </c>
      <c r="C345">
        <v>42.416763000000003</v>
      </c>
      <c r="D345">
        <v>-71.682907999999998</v>
      </c>
      <c r="E345">
        <v>742.1046033313304</v>
      </c>
      <c r="F345" t="s">
        <v>376</v>
      </c>
      <c r="G345" s="13">
        <f>A345/H345</f>
        <v>3.8837354395281159E-3</v>
      </c>
      <c r="H345">
        <f>SUMIF(F:F,F345,A:A)</f>
        <v>79033454.97634995</v>
      </c>
    </row>
    <row r="346" spans="1:8" x14ac:dyDescent="0.3">
      <c r="A346">
        <v>19958</v>
      </c>
      <c r="B346" t="s">
        <v>273</v>
      </c>
      <c r="C346">
        <v>42.433425999999997</v>
      </c>
      <c r="D346">
        <v>-71.607844999999998</v>
      </c>
      <c r="E346">
        <v>748.14345290564677</v>
      </c>
      <c r="F346" t="s">
        <v>376</v>
      </c>
      <c r="G346" s="13">
        <f>A346/H346</f>
        <v>2.5252597151386401E-4</v>
      </c>
      <c r="H346">
        <f>SUMIF(F:F,F346,A:A)</f>
        <v>79033454.97634995</v>
      </c>
    </row>
    <row r="347" spans="1:8" x14ac:dyDescent="0.3">
      <c r="A347">
        <v>1486602.308</v>
      </c>
      <c r="B347" t="s">
        <v>273</v>
      </c>
      <c r="C347">
        <v>42.433425999999997</v>
      </c>
      <c r="D347">
        <v>-71.607844999999998</v>
      </c>
      <c r="E347">
        <v>748.14345290564677</v>
      </c>
      <c r="F347" t="s">
        <v>376</v>
      </c>
      <c r="G347" s="13">
        <f>A347/H347</f>
        <v>1.8809785152943806E-2</v>
      </c>
      <c r="H347">
        <f>SUMIF(F:F,F347,A:A)</f>
        <v>79033454.97634995</v>
      </c>
    </row>
    <row r="348" spans="1:8" x14ac:dyDescent="0.3">
      <c r="A348">
        <v>72846.720000000001</v>
      </c>
      <c r="B348" t="s">
        <v>273</v>
      </c>
      <c r="C348">
        <v>42.433425999999997</v>
      </c>
      <c r="D348">
        <v>-71.607844999999998</v>
      </c>
      <c r="E348">
        <v>748.14345290564677</v>
      </c>
      <c r="F348" t="s">
        <v>376</v>
      </c>
      <c r="G348" s="13">
        <f>A348/H348</f>
        <v>9.2172004908299559E-4</v>
      </c>
      <c r="H348">
        <f>SUMIF(F:F,F348,A:A)</f>
        <v>79033454.97634995</v>
      </c>
    </row>
    <row r="349" spans="1:8" x14ac:dyDescent="0.3">
      <c r="A349">
        <v>4816.2</v>
      </c>
      <c r="B349" t="s">
        <v>273</v>
      </c>
      <c r="C349">
        <v>42.433425999999997</v>
      </c>
      <c r="D349">
        <v>-71.607844999999998</v>
      </c>
      <c r="E349">
        <v>748.14345290564677</v>
      </c>
      <c r="F349" t="s">
        <v>376</v>
      </c>
      <c r="G349" s="13">
        <f>A349/H349</f>
        <v>6.0938750576464159E-5</v>
      </c>
      <c r="H349">
        <f>SUMIF(F:F,F349,A:A)</f>
        <v>79033454.97634995</v>
      </c>
    </row>
    <row r="350" spans="1:8" x14ac:dyDescent="0.3">
      <c r="A350">
        <v>3765.3599999999997</v>
      </c>
      <c r="B350" t="s">
        <v>151</v>
      </c>
      <c r="C350">
        <v>42.033456999999999</v>
      </c>
      <c r="D350">
        <v>-71.219058000000004</v>
      </c>
      <c r="E350">
        <v>749.35367841237644</v>
      </c>
      <c r="F350" t="s">
        <v>376</v>
      </c>
      <c r="G350" s="13">
        <f>A350/H350</f>
        <v>4.7642609084048641E-5</v>
      </c>
      <c r="H350">
        <f>SUMIF(F:F,F350,A:A)</f>
        <v>79033454.97634995</v>
      </c>
    </row>
    <row r="351" spans="1:8" x14ac:dyDescent="0.3">
      <c r="A351">
        <v>7374.38</v>
      </c>
      <c r="B351" t="s">
        <v>151</v>
      </c>
      <c r="C351">
        <v>42.033456999999999</v>
      </c>
      <c r="D351">
        <v>-71.219058000000004</v>
      </c>
      <c r="E351">
        <v>749.35367841237644</v>
      </c>
      <c r="F351" t="s">
        <v>376</v>
      </c>
      <c r="G351" s="13">
        <f>A351/H351</f>
        <v>9.3307068534542956E-5</v>
      </c>
      <c r="H351">
        <f>SUMIF(F:F,F351,A:A)</f>
        <v>79033454.97634995</v>
      </c>
    </row>
    <row r="352" spans="1:8" x14ac:dyDescent="0.3">
      <c r="A352">
        <v>562037.68000000017</v>
      </c>
      <c r="B352" t="s">
        <v>198</v>
      </c>
      <c r="C352">
        <v>41.900100999999999</v>
      </c>
      <c r="D352">
        <v>-71.089766999999995</v>
      </c>
      <c r="E352">
        <v>750.7081265981102</v>
      </c>
      <c r="F352" t="s">
        <v>376</v>
      </c>
      <c r="G352" s="13">
        <f>A352/H352</f>
        <v>7.1113894763702905E-3</v>
      </c>
      <c r="H352">
        <f>SUMIF(F:F,F352,A:A)</f>
        <v>79033454.97634995</v>
      </c>
    </row>
    <row r="353" spans="1:8" x14ac:dyDescent="0.3">
      <c r="A353">
        <v>73653.100000000006</v>
      </c>
      <c r="B353" t="s">
        <v>240</v>
      </c>
      <c r="C353">
        <v>32.204355</v>
      </c>
      <c r="D353">
        <v>-82.321791000000005</v>
      </c>
      <c r="E353">
        <v>751.35314308903185</v>
      </c>
      <c r="F353" t="s">
        <v>376</v>
      </c>
      <c r="G353" s="13">
        <f>A353/H353</f>
        <v>9.3192307007254117E-4</v>
      </c>
      <c r="H353">
        <f>SUMIF(F:F,F353,A:A)</f>
        <v>79033454.97634995</v>
      </c>
    </row>
    <row r="354" spans="1:8" x14ac:dyDescent="0.3">
      <c r="A354">
        <v>16492.919999999998</v>
      </c>
      <c r="B354" t="s">
        <v>361</v>
      </c>
      <c r="C354">
        <v>42.362724999999998</v>
      </c>
      <c r="D354">
        <v>-71.112623999999997</v>
      </c>
      <c r="E354">
        <v>776.72217930328839</v>
      </c>
      <c r="F354" t="s">
        <v>376</v>
      </c>
      <c r="G354" s="13">
        <f>A354/H354</f>
        <v>2.0868276611386098E-4</v>
      </c>
      <c r="H354">
        <f>SUMIF(F:F,F354,A:A)</f>
        <v>79033454.97634995</v>
      </c>
    </row>
    <row r="355" spans="1:8" x14ac:dyDescent="0.3">
      <c r="A355">
        <v>15079</v>
      </c>
      <c r="B355" t="s">
        <v>281</v>
      </c>
      <c r="C355">
        <v>42.610647999999998</v>
      </c>
      <c r="D355">
        <v>-71.234224999999995</v>
      </c>
      <c r="E355">
        <v>784.45125646742645</v>
      </c>
      <c r="F355" t="s">
        <v>376</v>
      </c>
      <c r="G355" s="13">
        <f>A355/H355</f>
        <v>1.9079262072640321E-4</v>
      </c>
      <c r="H355">
        <f>SUMIF(F:F,F355,A:A)</f>
        <v>79033454.97634995</v>
      </c>
    </row>
    <row r="356" spans="1:8" x14ac:dyDescent="0.3">
      <c r="A356">
        <v>60</v>
      </c>
      <c r="B356" t="s">
        <v>190</v>
      </c>
      <c r="C356">
        <v>42.658335999999998</v>
      </c>
      <c r="D356">
        <v>-71.136795000000006</v>
      </c>
      <c r="E356">
        <v>794.00688921298968</v>
      </c>
      <c r="F356" t="s">
        <v>376</v>
      </c>
      <c r="G356" s="13">
        <f>A356/H356</f>
        <v>7.5917217611142596E-7</v>
      </c>
      <c r="H356">
        <f>SUMIF(F:F,F356,A:A)</f>
        <v>79033454.97634995</v>
      </c>
    </row>
    <row r="357" spans="1:8" x14ac:dyDescent="0.3">
      <c r="A357">
        <v>1303420.2599999998</v>
      </c>
      <c r="B357" t="s">
        <v>314</v>
      </c>
      <c r="C357">
        <v>44.475883000000003</v>
      </c>
      <c r="D357">
        <v>-73.212072000000006</v>
      </c>
      <c r="E357">
        <v>823.70849758106408</v>
      </c>
      <c r="F357" t="s">
        <v>376</v>
      </c>
      <c r="G357" s="13">
        <f>A357/H357</f>
        <v>1.6492006586198673E-2</v>
      </c>
      <c r="H357">
        <f>SUMIF(F:F,F357,A:A)</f>
        <v>79033454.97634995</v>
      </c>
    </row>
    <row r="358" spans="1:8" x14ac:dyDescent="0.3">
      <c r="A358">
        <v>42649.599999999999</v>
      </c>
      <c r="B358" t="s">
        <v>354</v>
      </c>
      <c r="C358">
        <v>45.415787999999999</v>
      </c>
      <c r="D358">
        <v>-75.631612000000004</v>
      </c>
      <c r="E358">
        <v>835.15689389786007</v>
      </c>
      <c r="F358" t="s">
        <v>376</v>
      </c>
      <c r="G358" s="13">
        <f>A358/H358</f>
        <v>5.3963982737136452E-4</v>
      </c>
      <c r="H358">
        <f>SUMIF(F:F,F358,A:A)</f>
        <v>79033454.97634995</v>
      </c>
    </row>
    <row r="359" spans="1:8" x14ac:dyDescent="0.3">
      <c r="A359">
        <v>8301.6</v>
      </c>
      <c r="B359" t="s">
        <v>296</v>
      </c>
      <c r="C359">
        <v>45.488137000000002</v>
      </c>
      <c r="D359">
        <v>-73.753034</v>
      </c>
      <c r="E359">
        <v>898.43140340178024</v>
      </c>
      <c r="F359" t="s">
        <v>376</v>
      </c>
      <c r="G359" s="13">
        <f>A359/H359</f>
        <v>1.050390622867769E-4</v>
      </c>
      <c r="H359">
        <f>SUMIF(F:F,F359,A:A)</f>
        <v>79033454.97634995</v>
      </c>
    </row>
    <row r="360" spans="1:8" x14ac:dyDescent="0.3">
      <c r="A360">
        <v>671732.79999999993</v>
      </c>
      <c r="B360" t="s">
        <v>318</v>
      </c>
      <c r="C360">
        <v>45.498564000000002</v>
      </c>
      <c r="D360">
        <v>-73.749757000000002</v>
      </c>
      <c r="E360">
        <v>899.57219273499391</v>
      </c>
      <c r="F360" t="s">
        <v>376</v>
      </c>
      <c r="G360" s="13">
        <f>A360/H360</f>
        <v>8.4993475256903532E-3</v>
      </c>
      <c r="H360">
        <f>SUMIF(F:F,F360,A:A)</f>
        <v>79033454.97634995</v>
      </c>
    </row>
    <row r="361" spans="1:8" x14ac:dyDescent="0.3">
      <c r="A361">
        <v>663619.74976599996</v>
      </c>
      <c r="B361" t="s">
        <v>318</v>
      </c>
      <c r="C361">
        <v>45.498564000000002</v>
      </c>
      <c r="D361">
        <v>-73.749757000000002</v>
      </c>
      <c r="E361">
        <v>899.57219273499391</v>
      </c>
      <c r="F361" t="s">
        <v>376</v>
      </c>
      <c r="G361" s="13">
        <f>A361/H361</f>
        <v>8.3966941590062367E-3</v>
      </c>
      <c r="H361">
        <f>SUMIF(F:F,F361,A:A)</f>
        <v>79033454.97634995</v>
      </c>
    </row>
    <row r="362" spans="1:8" x14ac:dyDescent="0.3">
      <c r="A362">
        <v>304130.70258400013</v>
      </c>
      <c r="B362" t="s">
        <v>318</v>
      </c>
      <c r="C362">
        <v>45.498564000000002</v>
      </c>
      <c r="D362">
        <v>-73.749757000000002</v>
      </c>
      <c r="E362">
        <v>899.57219273499391</v>
      </c>
      <c r="F362" t="s">
        <v>376</v>
      </c>
      <c r="G362" s="13">
        <f>A362/H362</f>
        <v>3.8481261217165378E-3</v>
      </c>
      <c r="H362">
        <f>SUMIF(F:F,F362,A:A)</f>
        <v>79033454.97634995</v>
      </c>
    </row>
    <row r="363" spans="1:8" x14ac:dyDescent="0.3">
      <c r="A363">
        <v>287241.55999999994</v>
      </c>
      <c r="B363" t="s">
        <v>318</v>
      </c>
      <c r="C363">
        <v>45.498564000000002</v>
      </c>
      <c r="D363">
        <v>-73.749757000000002</v>
      </c>
      <c r="E363">
        <v>899.57219273499391</v>
      </c>
      <c r="F363" t="s">
        <v>376</v>
      </c>
      <c r="G363" s="13">
        <f>A363/H363</f>
        <v>3.6344300029140116E-3</v>
      </c>
      <c r="H363">
        <f>SUMIF(F:F,F363,A:A)</f>
        <v>79033454.97634995</v>
      </c>
    </row>
    <row r="364" spans="1:8" x14ac:dyDescent="0.3">
      <c r="A364">
        <v>35973.599999999999</v>
      </c>
      <c r="B364" t="s">
        <v>106</v>
      </c>
      <c r="C364">
        <v>45.522632000000002</v>
      </c>
      <c r="D364">
        <v>-73.691890000000001</v>
      </c>
      <c r="E364">
        <v>904.01137025576509</v>
      </c>
      <c r="F364" t="s">
        <v>376</v>
      </c>
      <c r="G364" s="13">
        <f>A364/H364</f>
        <v>4.5516926990936656E-4</v>
      </c>
      <c r="H364">
        <f>SUMIF(F:F,F364,A:A)</f>
        <v>79033454.97634995</v>
      </c>
    </row>
    <row r="365" spans="1:8" x14ac:dyDescent="0.3">
      <c r="A365">
        <v>31579.200000000001</v>
      </c>
      <c r="B365" t="s">
        <v>106</v>
      </c>
      <c r="C365">
        <v>45.522632000000002</v>
      </c>
      <c r="D365">
        <v>-73.691890000000001</v>
      </c>
      <c r="E365">
        <v>904.01137025576509</v>
      </c>
      <c r="F365" t="s">
        <v>376</v>
      </c>
      <c r="G365" s="13">
        <f>A365/H365</f>
        <v>3.9956749973096573E-4</v>
      </c>
      <c r="H365">
        <f>SUMIF(F:F,F365,A:A)</f>
        <v>79033454.97634995</v>
      </c>
    </row>
    <row r="366" spans="1:8" x14ac:dyDescent="0.3">
      <c r="A366">
        <v>186000.16000000003</v>
      </c>
      <c r="B366" t="s">
        <v>106</v>
      </c>
      <c r="C366">
        <v>45.522632000000002</v>
      </c>
      <c r="D366">
        <v>-73.691890000000001</v>
      </c>
      <c r="E366">
        <v>904.01137025576509</v>
      </c>
      <c r="F366" t="s">
        <v>376</v>
      </c>
      <c r="G366" s="13">
        <f>A366/H366</f>
        <v>2.3534357704045571E-3</v>
      </c>
      <c r="H366">
        <f>SUMIF(F:F,F366,A:A)</f>
        <v>79033454.97634995</v>
      </c>
    </row>
    <row r="367" spans="1:8" x14ac:dyDescent="0.3">
      <c r="A367">
        <v>35973.599999999999</v>
      </c>
      <c r="B367" t="s">
        <v>106</v>
      </c>
      <c r="C367">
        <v>45.522632000000002</v>
      </c>
      <c r="D367">
        <v>-73.691890000000001</v>
      </c>
      <c r="E367">
        <v>904.01137025576509</v>
      </c>
      <c r="F367" t="s">
        <v>376</v>
      </c>
      <c r="G367" s="13">
        <f>A367/H367</f>
        <v>4.5516926990936656E-4</v>
      </c>
      <c r="H367">
        <f>SUMIF(F:F,F367,A:A)</f>
        <v>79033454.97634995</v>
      </c>
    </row>
    <row r="368" spans="1:8" x14ac:dyDescent="0.3">
      <c r="A368">
        <v>310780.96000000008</v>
      </c>
      <c r="B368" t="s">
        <v>333</v>
      </c>
      <c r="C368">
        <v>45.501688999999999</v>
      </c>
      <c r="D368">
        <v>-73.567256</v>
      </c>
      <c r="E368">
        <v>906.51273526674333</v>
      </c>
      <c r="F368" t="s">
        <v>376</v>
      </c>
      <c r="G368" s="13">
        <f>A368/H368</f>
        <v>3.9322709616199684E-3</v>
      </c>
      <c r="H368">
        <f>SUMIF(F:F,F368,A:A)</f>
        <v>79033454.97634995</v>
      </c>
    </row>
    <row r="369" spans="1:8" x14ac:dyDescent="0.3">
      <c r="A369">
        <v>272204.28000000003</v>
      </c>
      <c r="B369" t="s">
        <v>211</v>
      </c>
      <c r="C369">
        <v>43.661470999999999</v>
      </c>
      <c r="D369">
        <v>-70.255325999999997</v>
      </c>
      <c r="E369">
        <v>918.3997830387782</v>
      </c>
      <c r="F369" t="s">
        <v>376</v>
      </c>
      <c r="G369" s="13">
        <f>A369/H369</f>
        <v>3.4441652599073989E-3</v>
      </c>
      <c r="H369">
        <f>SUMIF(F:F,F369,A:A)</f>
        <v>79033454.97634995</v>
      </c>
    </row>
    <row r="370" spans="1:8" x14ac:dyDescent="0.3">
      <c r="A370">
        <v>260873.46</v>
      </c>
      <c r="B370" t="s">
        <v>202</v>
      </c>
      <c r="C370">
        <v>30.332184000000002</v>
      </c>
      <c r="D370">
        <v>-81.655651000000006</v>
      </c>
      <c r="E370">
        <v>919.72861565034964</v>
      </c>
      <c r="F370" t="s">
        <v>376</v>
      </c>
      <c r="G370" s="13">
        <f>A370/H370</f>
        <v>3.3007978719652841E-3</v>
      </c>
      <c r="H370">
        <f>SUMIF(F:F,F370,A:A)</f>
        <v>79033454.97634995</v>
      </c>
    </row>
    <row r="371" spans="1:8" x14ac:dyDescent="0.3">
      <c r="A371">
        <v>221448.72</v>
      </c>
      <c r="B371" t="s">
        <v>202</v>
      </c>
      <c r="C371">
        <v>30.332184000000002</v>
      </c>
      <c r="D371">
        <v>-81.655651000000006</v>
      </c>
      <c r="E371">
        <v>919.72861565034964</v>
      </c>
      <c r="F371" t="s">
        <v>376</v>
      </c>
      <c r="G371" s="13">
        <f>A371/H371</f>
        <v>2.8019617776581644E-3</v>
      </c>
      <c r="H371">
        <f>SUMIF(F:F,F371,A:A)</f>
        <v>79033454.97634995</v>
      </c>
    </row>
    <row r="372" spans="1:8" x14ac:dyDescent="0.3">
      <c r="A372">
        <v>271585.41000000003</v>
      </c>
      <c r="B372" t="s">
        <v>202</v>
      </c>
      <c r="C372">
        <v>30.332184000000002</v>
      </c>
      <c r="D372">
        <v>-81.655651000000006</v>
      </c>
      <c r="E372">
        <v>919.72861565034964</v>
      </c>
      <c r="F372" t="s">
        <v>376</v>
      </c>
      <c r="G372" s="13">
        <f>A372/H372</f>
        <v>3.4363347784968977E-3</v>
      </c>
      <c r="H372">
        <f>SUMIF(F:F,F372,A:A)</f>
        <v>79033454.97634995</v>
      </c>
    </row>
    <row r="373" spans="1:8" x14ac:dyDescent="0.3">
      <c r="A373">
        <v>86321.900000000009</v>
      </c>
      <c r="B373" t="s">
        <v>202</v>
      </c>
      <c r="C373">
        <v>30.332184000000002</v>
      </c>
      <c r="D373">
        <v>-81.655651000000006</v>
      </c>
      <c r="E373">
        <v>919.72861565034964</v>
      </c>
      <c r="F373" t="s">
        <v>376</v>
      </c>
      <c r="G373" s="13">
        <f>A373/H373</f>
        <v>1.0922197444845484E-3</v>
      </c>
      <c r="H373">
        <f>SUMIF(F:F,F373,A:A)</f>
        <v>79033454.97634995</v>
      </c>
    </row>
    <row r="374" spans="1:8" x14ac:dyDescent="0.3">
      <c r="A374">
        <v>72409.919999999998</v>
      </c>
      <c r="B374" t="s">
        <v>202</v>
      </c>
      <c r="C374">
        <v>30.332184000000002</v>
      </c>
      <c r="D374">
        <v>-81.655651000000006</v>
      </c>
      <c r="E374">
        <v>919.72861565034964</v>
      </c>
      <c r="F374" t="s">
        <v>376</v>
      </c>
      <c r="G374" s="13">
        <f>A374/H374</f>
        <v>9.1619327564090446E-4</v>
      </c>
      <c r="H374">
        <f>SUMIF(F:F,F374,A:A)</f>
        <v>79033454.97634995</v>
      </c>
    </row>
    <row r="375" spans="1:8" x14ac:dyDescent="0.3">
      <c r="A375">
        <v>50858</v>
      </c>
      <c r="B375" t="s">
        <v>202</v>
      </c>
      <c r="C375">
        <v>30.332184000000002</v>
      </c>
      <c r="D375">
        <v>-81.655651000000006</v>
      </c>
      <c r="E375">
        <v>919.72861565034964</v>
      </c>
      <c r="F375" t="s">
        <v>376</v>
      </c>
      <c r="G375" s="13">
        <f>A375/H375</f>
        <v>6.4349964221124833E-4</v>
      </c>
      <c r="H375">
        <f>SUMIF(F:F,F375,A:A)</f>
        <v>79033454.97634995</v>
      </c>
    </row>
    <row r="376" spans="1:8" x14ac:dyDescent="0.3">
      <c r="A376">
        <v>69888</v>
      </c>
      <c r="B376" t="s">
        <v>347</v>
      </c>
      <c r="C376">
        <v>45.591369999999998</v>
      </c>
      <c r="D376">
        <v>-73.436409999999995</v>
      </c>
      <c r="E376">
        <v>920.07910799412434</v>
      </c>
      <c r="F376" t="s">
        <v>376</v>
      </c>
      <c r="G376" s="13">
        <f>A376/H376</f>
        <v>8.84283750734589E-4</v>
      </c>
      <c r="H376">
        <f>SUMIF(F:F,F376,A:A)</f>
        <v>79033454.97634995</v>
      </c>
    </row>
    <row r="377" spans="1:8" x14ac:dyDescent="0.3">
      <c r="A377">
        <v>41708.800000000003</v>
      </c>
      <c r="B377" t="s">
        <v>347</v>
      </c>
      <c r="C377">
        <v>45.591369999999998</v>
      </c>
      <c r="D377">
        <v>-73.436409999999995</v>
      </c>
      <c r="E377">
        <v>920.07910799412434</v>
      </c>
      <c r="F377" t="s">
        <v>376</v>
      </c>
      <c r="G377" s="13">
        <f>A377/H377</f>
        <v>5.2773600764993744E-4</v>
      </c>
      <c r="H377">
        <f>SUMIF(F:F,F377,A:A)</f>
        <v>79033454.97634995</v>
      </c>
    </row>
    <row r="378" spans="1:8" x14ac:dyDescent="0.3">
      <c r="A378">
        <v>791848.87999999989</v>
      </c>
      <c r="B378" t="s">
        <v>316</v>
      </c>
      <c r="C378">
        <v>29.187199</v>
      </c>
      <c r="D378">
        <v>-82.140091999999996</v>
      </c>
      <c r="E378">
        <v>1054.2531925444512</v>
      </c>
      <c r="F378" t="s">
        <v>376</v>
      </c>
      <c r="G378" s="13">
        <f>A378/H378</f>
        <v>1.0019160623016589E-2</v>
      </c>
      <c r="H378">
        <f>SUMIF(F:F,F378,A:A)</f>
        <v>79033454.97634995</v>
      </c>
    </row>
    <row r="379" spans="1:8" x14ac:dyDescent="0.3">
      <c r="A379">
        <v>3102.77</v>
      </c>
      <c r="B379" t="s">
        <v>154</v>
      </c>
      <c r="C379">
        <v>28.538336000000001</v>
      </c>
      <c r="D379">
        <v>-81.379236000000006</v>
      </c>
      <c r="E379">
        <v>1103.1818832655656</v>
      </c>
      <c r="F379" t="s">
        <v>376</v>
      </c>
      <c r="G379" s="13">
        <f>A379/H379</f>
        <v>3.9258944214554155E-5</v>
      </c>
      <c r="H379">
        <f>SUMIF(F:F,F379,A:A)</f>
        <v>79033454.97634995</v>
      </c>
    </row>
    <row r="380" spans="1:8" x14ac:dyDescent="0.3">
      <c r="A380">
        <v>389118.39999999997</v>
      </c>
      <c r="B380" t="s">
        <v>154</v>
      </c>
      <c r="C380">
        <v>28.538336000000001</v>
      </c>
      <c r="D380">
        <v>-81.379236000000006</v>
      </c>
      <c r="E380">
        <v>1103.1818832655656</v>
      </c>
      <c r="F380" t="s">
        <v>376</v>
      </c>
      <c r="G380" s="13">
        <f>A380/H380</f>
        <v>4.9234643748832709E-3</v>
      </c>
      <c r="H380">
        <f>SUMIF(F:F,F380,A:A)</f>
        <v>79033454.97634995</v>
      </c>
    </row>
    <row r="381" spans="1:8" x14ac:dyDescent="0.3">
      <c r="A381">
        <v>18710.599999999999</v>
      </c>
      <c r="B381" t="s">
        <v>154</v>
      </c>
      <c r="C381">
        <v>28.538336000000001</v>
      </c>
      <c r="D381">
        <v>-81.379236000000006</v>
      </c>
      <c r="E381">
        <v>1103.1818832655656</v>
      </c>
      <c r="F381" t="s">
        <v>376</v>
      </c>
      <c r="G381" s="13">
        <f>A381/H381</f>
        <v>2.3674278197250744E-4</v>
      </c>
      <c r="H381">
        <f>SUMIF(F:F,F381,A:A)</f>
        <v>79033454.97634995</v>
      </c>
    </row>
    <row r="382" spans="1:8" x14ac:dyDescent="0.3">
      <c r="A382">
        <v>696874.00000000023</v>
      </c>
      <c r="B382" t="s">
        <v>317</v>
      </c>
      <c r="C382">
        <v>46.820141999999997</v>
      </c>
      <c r="D382">
        <v>-71.260833000000005</v>
      </c>
      <c r="E382">
        <v>1123.1837976359659</v>
      </c>
      <c r="F382" t="s">
        <v>376</v>
      </c>
      <c r="G382" s="13">
        <f>A382/H382</f>
        <v>8.817455850924567E-3</v>
      </c>
      <c r="H382">
        <f>SUMIF(F:F,F382,A:A)</f>
        <v>79033454.97634995</v>
      </c>
    </row>
    <row r="383" spans="1:8" x14ac:dyDescent="0.3">
      <c r="A383">
        <v>774932.72000000009</v>
      </c>
      <c r="B383" t="s">
        <v>197</v>
      </c>
      <c r="C383">
        <v>46.813878000000003</v>
      </c>
      <c r="D383">
        <v>-71.207981000000004</v>
      </c>
      <c r="E383">
        <v>1124.881227503615</v>
      </c>
      <c r="F383" t="s">
        <v>376</v>
      </c>
      <c r="G383" s="13">
        <f>A383/H383</f>
        <v>9.8051226563724402E-3</v>
      </c>
      <c r="H383">
        <f>SUMIF(F:F,F383,A:A)</f>
        <v>79033454.97634995</v>
      </c>
    </row>
    <row r="384" spans="1:8" x14ac:dyDescent="0.3">
      <c r="A384">
        <v>140548.80000000002</v>
      </c>
      <c r="B384" t="s">
        <v>197</v>
      </c>
      <c r="C384">
        <v>46.813878000000003</v>
      </c>
      <c r="D384">
        <v>-71.207981000000004</v>
      </c>
      <c r="E384">
        <v>1124.881227503615</v>
      </c>
      <c r="F384" t="s">
        <v>376</v>
      </c>
      <c r="G384" s="13">
        <f>A384/H384</f>
        <v>1.7783456390974934E-3</v>
      </c>
      <c r="H384">
        <f>SUMIF(F:F,F384,A:A)</f>
        <v>79033454.97634995</v>
      </c>
    </row>
    <row r="385" spans="1:8" x14ac:dyDescent="0.3">
      <c r="A385">
        <v>50604</v>
      </c>
      <c r="B385" t="s">
        <v>352</v>
      </c>
      <c r="C385">
        <v>28.145029000000001</v>
      </c>
      <c r="D385">
        <v>-80.660292999999996</v>
      </c>
      <c r="E385">
        <v>1131.4208254473776</v>
      </c>
      <c r="F385" t="s">
        <v>376</v>
      </c>
      <c r="G385" s="13">
        <f>A385/H385</f>
        <v>6.4028581333237669E-4</v>
      </c>
      <c r="H385">
        <f>SUMIF(F:F,F385,A:A)</f>
        <v>79033454.97634995</v>
      </c>
    </row>
    <row r="386" spans="1:8" x14ac:dyDescent="0.3">
      <c r="A386">
        <v>44875.640000000007</v>
      </c>
      <c r="B386" t="s">
        <v>250</v>
      </c>
      <c r="C386">
        <v>28.039465</v>
      </c>
      <c r="D386">
        <v>-81.949804</v>
      </c>
      <c r="E386">
        <v>1170.120963234054</v>
      </c>
      <c r="F386" t="s">
        <v>376</v>
      </c>
      <c r="G386" s="13">
        <f>A386/H386</f>
        <v>5.6780562121988261E-4</v>
      </c>
      <c r="H386">
        <f>SUMIF(F:F,F386,A:A)</f>
        <v>79033454.97634995</v>
      </c>
    </row>
    <row r="387" spans="1:8" x14ac:dyDescent="0.3">
      <c r="A387">
        <v>1254600</v>
      </c>
      <c r="B387" t="s">
        <v>250</v>
      </c>
      <c r="C387">
        <v>28.039465</v>
      </c>
      <c r="D387">
        <v>-81.949804</v>
      </c>
      <c r="E387">
        <v>1170.120963234054</v>
      </c>
      <c r="F387" t="s">
        <v>376</v>
      </c>
      <c r="G387" s="13">
        <f>A387/H387</f>
        <v>1.5874290202489916E-2</v>
      </c>
      <c r="H387">
        <f>SUMIF(F:F,F387,A:A)</f>
        <v>79033454.97634995</v>
      </c>
    </row>
    <row r="388" spans="1:8" x14ac:dyDescent="0.3">
      <c r="A388">
        <v>141224.79999999999</v>
      </c>
      <c r="B388" t="s">
        <v>66</v>
      </c>
      <c r="C388">
        <v>28.018632</v>
      </c>
      <c r="D388">
        <v>-82.112864000000002</v>
      </c>
      <c r="E388">
        <v>1176.5957360239147</v>
      </c>
      <c r="F388" t="s">
        <v>376</v>
      </c>
      <c r="G388" s="13">
        <f>A388/H388</f>
        <v>1.7868989789483485E-3</v>
      </c>
      <c r="H388">
        <f>SUMIF(F:F,F388,A:A)</f>
        <v>79033454.97634995</v>
      </c>
    </row>
    <row r="389" spans="1:8" x14ac:dyDescent="0.3">
      <c r="A389">
        <v>21496.3</v>
      </c>
      <c r="B389" t="s">
        <v>117</v>
      </c>
      <c r="C389">
        <v>27.950575000000001</v>
      </c>
      <c r="D389">
        <v>-82.457177999999999</v>
      </c>
      <c r="E389">
        <v>1193.3319417978316</v>
      </c>
      <c r="F389" t="s">
        <v>376</v>
      </c>
      <c r="G389" s="13">
        <f>A389/H389</f>
        <v>2.7198988082240074E-4</v>
      </c>
      <c r="H389">
        <f>SUMIF(F:F,F389,A:A)</f>
        <v>79033454.97634995</v>
      </c>
    </row>
    <row r="390" spans="1:8" x14ac:dyDescent="0.3">
      <c r="A390">
        <v>50711.520000000004</v>
      </c>
      <c r="B390" t="s">
        <v>117</v>
      </c>
      <c r="C390">
        <v>27.950575000000001</v>
      </c>
      <c r="D390">
        <v>-82.457177999999999</v>
      </c>
      <c r="E390">
        <v>1193.3319417978316</v>
      </c>
      <c r="F390" t="s">
        <v>376</v>
      </c>
      <c r="G390" s="13">
        <f>A390/H390</f>
        <v>6.4164624987196844E-4</v>
      </c>
      <c r="H390">
        <f>SUMIF(F:F,F390,A:A)</f>
        <v>79033454.97634995</v>
      </c>
    </row>
    <row r="391" spans="1:8" x14ac:dyDescent="0.3">
      <c r="A391">
        <v>24151.46</v>
      </c>
      <c r="B391" t="s">
        <v>117</v>
      </c>
      <c r="C391">
        <v>27.950575000000001</v>
      </c>
      <c r="D391">
        <v>-82.457177999999999</v>
      </c>
      <c r="E391">
        <v>1193.3319417978316</v>
      </c>
      <c r="F391" t="s">
        <v>376</v>
      </c>
      <c r="G391" s="13">
        <f>A391/H391</f>
        <v>3.0558527407446764E-4</v>
      </c>
      <c r="H391">
        <f>SUMIF(F:F,F391,A:A)</f>
        <v>79033454.97634995</v>
      </c>
    </row>
    <row r="392" spans="1:8" x14ac:dyDescent="0.3">
      <c r="A392">
        <v>390179.31999999995</v>
      </c>
      <c r="B392" t="s">
        <v>117</v>
      </c>
      <c r="C392">
        <v>27.950575000000001</v>
      </c>
      <c r="D392">
        <v>-82.457177999999999</v>
      </c>
      <c r="E392">
        <v>1193.3319417978316</v>
      </c>
      <c r="F392" t="s">
        <v>376</v>
      </c>
      <c r="G392" s="13">
        <f>A392/H392</f>
        <v>4.9368880573012735E-3</v>
      </c>
      <c r="H392">
        <f>SUMIF(F:F,F392,A:A)</f>
        <v>79033454.97634995</v>
      </c>
    </row>
    <row r="393" spans="1:8" x14ac:dyDescent="0.3">
      <c r="A393">
        <v>122551.07999999999</v>
      </c>
      <c r="B393" t="s">
        <v>228</v>
      </c>
      <c r="C393">
        <v>26.715342</v>
      </c>
      <c r="D393">
        <v>-80.053375000000003</v>
      </c>
      <c r="E393">
        <v>1278.4588829635895</v>
      </c>
      <c r="F393" t="s">
        <v>376</v>
      </c>
      <c r="G393" s="13">
        <f>A393/H393</f>
        <v>1.5506228348067573E-3</v>
      </c>
      <c r="H393">
        <f>SUMIF(F:F,F393,A:A)</f>
        <v>79033454.97634995</v>
      </c>
    </row>
    <row r="394" spans="1:8" x14ac:dyDescent="0.3">
      <c r="A394">
        <v>39681.199999999997</v>
      </c>
      <c r="B394" t="s">
        <v>254</v>
      </c>
      <c r="C394">
        <v>25.986076000000001</v>
      </c>
      <c r="D394">
        <v>-80.303560000000004</v>
      </c>
      <c r="E394">
        <v>1360.5665060796728</v>
      </c>
      <c r="F394" t="s">
        <v>376</v>
      </c>
      <c r="G394" s="13">
        <f>A394/H394</f>
        <v>5.0208104924521189E-4</v>
      </c>
      <c r="H394">
        <f>SUMIF(F:F,F394,A:A)</f>
        <v>79033454.97634995</v>
      </c>
    </row>
    <row r="395" spans="1:8" x14ac:dyDescent="0.3">
      <c r="A395">
        <v>163037.24</v>
      </c>
      <c r="B395" t="s">
        <v>254</v>
      </c>
      <c r="C395">
        <v>25.986076000000001</v>
      </c>
      <c r="D395">
        <v>-80.303560000000004</v>
      </c>
      <c r="E395">
        <v>1360.5665060796728</v>
      </c>
      <c r="F395" t="s">
        <v>376</v>
      </c>
      <c r="G395" s="13">
        <f>A395/H395</f>
        <v>2.0628889379666802E-3</v>
      </c>
      <c r="H395">
        <f>SUMIF(F:F,F395,A:A)</f>
        <v>79033454.97634995</v>
      </c>
    </row>
    <row r="396" spans="1:8" x14ac:dyDescent="0.3">
      <c r="A396">
        <v>61748.2</v>
      </c>
      <c r="B396" t="s">
        <v>244</v>
      </c>
      <c r="C396">
        <v>25.840653</v>
      </c>
      <c r="D396">
        <v>-80.326440000000005</v>
      </c>
      <c r="E396">
        <v>1376.61638518819</v>
      </c>
      <c r="F396" t="s">
        <v>376</v>
      </c>
      <c r="G396" s="13">
        <f>A396/H396</f>
        <v>7.8129192274939256E-4</v>
      </c>
      <c r="H396">
        <f>SUMIF(F:F,F396,A:A)</f>
        <v>79033454.97634995</v>
      </c>
    </row>
    <row r="397" spans="1:8" x14ac:dyDescent="0.3">
      <c r="A397">
        <v>402919.20000000007</v>
      </c>
      <c r="B397" t="s">
        <v>244</v>
      </c>
      <c r="C397">
        <v>25.840653</v>
      </c>
      <c r="D397">
        <v>-80.326440000000005</v>
      </c>
      <c r="E397">
        <v>1376.61638518819</v>
      </c>
      <c r="F397" t="s">
        <v>376</v>
      </c>
      <c r="G397" s="13">
        <f>A397/H397</f>
        <v>5.0980840976845819E-3</v>
      </c>
      <c r="H397">
        <f>SUMIF(F:F,F397,A:A)</f>
        <v>79033454.97634995</v>
      </c>
    </row>
    <row r="398" spans="1:8" x14ac:dyDescent="0.3">
      <c r="A398">
        <v>392304.20999999996</v>
      </c>
      <c r="B398" t="s">
        <v>203</v>
      </c>
      <c r="C398">
        <v>25.761679999999998</v>
      </c>
      <c r="D398">
        <v>-80.191789999999997</v>
      </c>
      <c r="E398">
        <v>1383.6461614196191</v>
      </c>
      <c r="F398" t="s">
        <v>376</v>
      </c>
      <c r="G398" s="13">
        <f>A398/H398</f>
        <v>4.9637740133895636E-3</v>
      </c>
      <c r="H398">
        <f>SUMIF(F:F,F398,A:A)</f>
        <v>79033454.97634995</v>
      </c>
    </row>
    <row r="399" spans="1:8" x14ac:dyDescent="0.3">
      <c r="A399">
        <v>15120</v>
      </c>
      <c r="B399" t="s">
        <v>203</v>
      </c>
      <c r="C399">
        <v>25.761679999999998</v>
      </c>
      <c r="D399">
        <v>-80.191789999999997</v>
      </c>
      <c r="E399">
        <v>1383.6461614196191</v>
      </c>
      <c r="F399" t="s">
        <v>376</v>
      </c>
      <c r="G399" s="13">
        <f>A399/H399</f>
        <v>1.9131138838007934E-4</v>
      </c>
      <c r="H399">
        <f>SUMIF(F:F,F399,A:A)</f>
        <v>79033454.97634995</v>
      </c>
    </row>
    <row r="400" spans="1:8" x14ac:dyDescent="0.3">
      <c r="A400">
        <v>12320</v>
      </c>
      <c r="B400" t="s">
        <v>203</v>
      </c>
      <c r="C400">
        <v>25.761679999999998</v>
      </c>
      <c r="D400">
        <v>-80.191789999999997</v>
      </c>
      <c r="E400">
        <v>1383.6461614196191</v>
      </c>
      <c r="F400" t="s">
        <v>376</v>
      </c>
      <c r="G400" s="13">
        <f>A400/H400</f>
        <v>1.5588335349487947E-4</v>
      </c>
      <c r="H400">
        <f>SUMIF(F:F,F400,A:A)</f>
        <v>79033454.97634995</v>
      </c>
    </row>
    <row r="401" spans="1:8" x14ac:dyDescent="0.3">
      <c r="A401">
        <v>11278.779999999999</v>
      </c>
      <c r="B401" t="s">
        <v>203</v>
      </c>
      <c r="C401">
        <v>25.761679999999998</v>
      </c>
      <c r="D401">
        <v>-80.191789999999997</v>
      </c>
      <c r="E401">
        <v>1383.6461614196191</v>
      </c>
      <c r="F401" t="s">
        <v>376</v>
      </c>
      <c r="G401" s="13">
        <f>A401/H401</f>
        <v>1.4270893260803381E-4</v>
      </c>
      <c r="H401">
        <f>SUMIF(F:F,F401,A:A)</f>
        <v>79033454.97634995</v>
      </c>
    </row>
    <row r="402" spans="1:8" x14ac:dyDescent="0.3">
      <c r="A402">
        <v>446601.1</v>
      </c>
      <c r="B402" t="s">
        <v>324</v>
      </c>
      <c r="C402">
        <v>46.087817000000001</v>
      </c>
      <c r="D402">
        <v>-64.778231000000005</v>
      </c>
      <c r="E402">
        <v>1425.2580504246912</v>
      </c>
      <c r="F402" t="s">
        <v>376</v>
      </c>
      <c r="G402" s="13">
        <f>A402/H402</f>
        <v>5.650785482345942E-3</v>
      </c>
      <c r="H402">
        <f>SUMIF(F:F,F402,A:A)</f>
        <v>79033454.97634995</v>
      </c>
    </row>
    <row r="403" spans="1:8" x14ac:dyDescent="0.3">
      <c r="A403">
        <v>10712</v>
      </c>
      <c r="B403" t="s">
        <v>287</v>
      </c>
      <c r="C403">
        <v>18.444247000000001</v>
      </c>
      <c r="D403">
        <v>-66.646406999999996</v>
      </c>
      <c r="E403">
        <v>2447.7339517783093</v>
      </c>
      <c r="F403" t="s">
        <v>376</v>
      </c>
      <c r="G403" s="13">
        <f>A403/H403</f>
        <v>1.3553753917509324E-4</v>
      </c>
      <c r="H403">
        <f>SUMIF(F:F,F403,A:A)</f>
        <v>79033454.97634995</v>
      </c>
    </row>
    <row r="404" spans="1:8" x14ac:dyDescent="0.3">
      <c r="A404">
        <v>68852.399999999994</v>
      </c>
      <c r="B404" t="s">
        <v>241</v>
      </c>
      <c r="C404">
        <v>51.511099999999999</v>
      </c>
      <c r="D404">
        <v>-0.15326100000000001</v>
      </c>
      <c r="E404">
        <v>6039.0121864338716</v>
      </c>
      <c r="F404" t="s">
        <v>376</v>
      </c>
      <c r="G404" s="13">
        <f>A404/H404</f>
        <v>8.7118043897490573E-4</v>
      </c>
      <c r="H404">
        <f>SUMIF(F:F,F404,A:A)</f>
        <v>79033454.97634995</v>
      </c>
    </row>
    <row r="405" spans="1:8" x14ac:dyDescent="0.3">
      <c r="A405">
        <v>189365.76000000001</v>
      </c>
      <c r="B405" t="s">
        <v>217</v>
      </c>
      <c r="C405">
        <v>40.434617000000003</v>
      </c>
      <c r="D405">
        <v>-3.6867480000000001</v>
      </c>
      <c r="E405">
        <v>6235.6526908681135</v>
      </c>
      <c r="F405" t="s">
        <v>376</v>
      </c>
      <c r="G405" s="13">
        <f>A405/H405</f>
        <v>2.3960202683365674E-3</v>
      </c>
      <c r="H405">
        <f>SUMIF(F:F,F405,A:A)</f>
        <v>79033454.97634995</v>
      </c>
    </row>
    <row r="406" spans="1:8" x14ac:dyDescent="0.3">
      <c r="A406">
        <v>403913.55200000003</v>
      </c>
      <c r="B406" t="s">
        <v>327</v>
      </c>
      <c r="C406">
        <v>48.610100000000003</v>
      </c>
      <c r="D406">
        <v>1.6769000000000001</v>
      </c>
      <c r="E406">
        <v>6274.7788078558715</v>
      </c>
      <c r="F406" t="s">
        <v>376</v>
      </c>
      <c r="G406" s="13">
        <f>A406/H406</f>
        <v>5.1106655038789276E-3</v>
      </c>
      <c r="H406">
        <f>SUMIF(F:F,F406,A:A)</f>
        <v>79033454.97634995</v>
      </c>
    </row>
    <row r="407" spans="1:8" x14ac:dyDescent="0.3">
      <c r="A407">
        <v>49860.18</v>
      </c>
      <c r="B407" t="s">
        <v>97</v>
      </c>
      <c r="C407">
        <v>25.303604</v>
      </c>
      <c r="D407">
        <v>51.471328</v>
      </c>
      <c r="E407">
        <v>11235.497300580006</v>
      </c>
      <c r="F407" t="s">
        <v>376</v>
      </c>
      <c r="G407" s="13">
        <f>A407/H407</f>
        <v>6.308743558651233E-4</v>
      </c>
      <c r="H407">
        <f>SUMIF(F:F,F407,A:A)</f>
        <v>79033454.97634995</v>
      </c>
    </row>
    <row r="408" spans="1:8" x14ac:dyDescent="0.3">
      <c r="A408">
        <v>52741.2</v>
      </c>
      <c r="B408" t="s">
        <v>351</v>
      </c>
      <c r="C408">
        <v>4.8093000000000004</v>
      </c>
      <c r="D408">
        <v>74.103099999999998</v>
      </c>
      <c r="E408">
        <v>14347.05017467508</v>
      </c>
      <c r="F408" t="s">
        <v>376</v>
      </c>
      <c r="G408" s="13">
        <f>A408/H408</f>
        <v>6.6732752624546561E-4</v>
      </c>
      <c r="H408">
        <f>SUMIF(F:F,F408,A:A)</f>
        <v>79033454.97634995</v>
      </c>
    </row>
    <row r="409" spans="1:8" x14ac:dyDescent="0.3">
      <c r="A409">
        <v>1900140.7100000007</v>
      </c>
      <c r="B409" t="s">
        <v>21</v>
      </c>
      <c r="C409">
        <v>39.534911000000001</v>
      </c>
      <c r="D409">
        <v>-119.752689</v>
      </c>
      <c r="E409">
        <v>73.023007872475446</v>
      </c>
      <c r="F409" t="s">
        <v>375</v>
      </c>
      <c r="G409" s="13">
        <f>A409/H409</f>
        <v>6.7506067844468526E-2</v>
      </c>
      <c r="H409">
        <f>SUMIF(F:F,F409,A:A)</f>
        <v>28147702.431400008</v>
      </c>
    </row>
    <row r="410" spans="1:8" x14ac:dyDescent="0.3">
      <c r="A410">
        <v>426816.05999999994</v>
      </c>
      <c r="B410" t="s">
        <v>35</v>
      </c>
      <c r="C410">
        <v>39.529632999999997</v>
      </c>
      <c r="D410">
        <v>-119.81380299999999</v>
      </c>
      <c r="E410">
        <v>77.964126556950319</v>
      </c>
      <c r="F410" t="s">
        <v>375</v>
      </c>
      <c r="G410" s="13">
        <f>A410/H410</f>
        <v>1.5163442239742727E-2</v>
      </c>
      <c r="H410">
        <f>SUMIF(F:F,F410,A:A)</f>
        <v>28147702.431400008</v>
      </c>
    </row>
    <row r="411" spans="1:8" x14ac:dyDescent="0.3">
      <c r="A411">
        <v>8256</v>
      </c>
      <c r="B411" t="s">
        <v>35</v>
      </c>
      <c r="C411">
        <v>39.529632999999997</v>
      </c>
      <c r="D411">
        <v>-119.81380299999999</v>
      </c>
      <c r="E411">
        <v>77.964126556950319</v>
      </c>
      <c r="F411" t="s">
        <v>375</v>
      </c>
      <c r="G411" s="13">
        <f>A411/H411</f>
        <v>2.9330990762464743E-4</v>
      </c>
      <c r="H411">
        <f>SUMIF(F:F,F411,A:A)</f>
        <v>28147702.431400008</v>
      </c>
    </row>
    <row r="412" spans="1:8" x14ac:dyDescent="0.3">
      <c r="A412">
        <v>103815.48000000001</v>
      </c>
      <c r="B412" t="s">
        <v>76</v>
      </c>
      <c r="C412">
        <v>38.581572000000001</v>
      </c>
      <c r="D412">
        <v>-121.4944</v>
      </c>
      <c r="E412">
        <v>238.02581041932831</v>
      </c>
      <c r="F412" t="s">
        <v>375</v>
      </c>
      <c r="G412" s="13">
        <f>A412/H412</f>
        <v>3.6882399283924947E-3</v>
      </c>
      <c r="H412">
        <f>SUMIF(F:F,F412,A:A)</f>
        <v>28147702.431400008</v>
      </c>
    </row>
    <row r="413" spans="1:8" x14ac:dyDescent="0.3">
      <c r="A413">
        <v>102344.35000000002</v>
      </c>
      <c r="B413" t="s">
        <v>76</v>
      </c>
      <c r="C413">
        <v>38.581572000000001</v>
      </c>
      <c r="D413">
        <v>-121.4944</v>
      </c>
      <c r="E413">
        <v>238.02581041932831</v>
      </c>
      <c r="F413" t="s">
        <v>375</v>
      </c>
      <c r="G413" s="13">
        <f>A413/H413</f>
        <v>3.635975271851331E-3</v>
      </c>
      <c r="H413">
        <f>SUMIF(F:F,F413,A:A)</f>
        <v>28147702.431400008</v>
      </c>
    </row>
    <row r="414" spans="1:8" x14ac:dyDescent="0.3">
      <c r="A414">
        <v>463.1</v>
      </c>
      <c r="B414" t="s">
        <v>170</v>
      </c>
      <c r="C414">
        <v>37.822704999999999</v>
      </c>
      <c r="D414">
        <v>-121.27661000000001</v>
      </c>
      <c r="E414">
        <v>266.2809695596905</v>
      </c>
      <c r="F414" t="s">
        <v>375</v>
      </c>
      <c r="G414" s="13">
        <f>A414/H414</f>
        <v>1.6452497362036607E-5</v>
      </c>
      <c r="H414">
        <f>SUMIF(F:F,F414,A:A)</f>
        <v>28147702.431400008</v>
      </c>
    </row>
    <row r="415" spans="1:8" x14ac:dyDescent="0.3">
      <c r="A415">
        <v>11297</v>
      </c>
      <c r="B415" t="s">
        <v>130</v>
      </c>
      <c r="C415">
        <v>37.347717000000003</v>
      </c>
      <c r="D415">
        <v>-120.609084</v>
      </c>
      <c r="E415">
        <v>267.677893649194</v>
      </c>
      <c r="F415" t="s">
        <v>375</v>
      </c>
      <c r="G415" s="13">
        <f>A415/H415</f>
        <v>4.0134714467485974E-4</v>
      </c>
      <c r="H415">
        <f>SUMIF(F:F,F415,A:A)</f>
        <v>28147702.431400008</v>
      </c>
    </row>
    <row r="416" spans="1:8" x14ac:dyDescent="0.3">
      <c r="A416">
        <v>5169917.7890000055</v>
      </c>
      <c r="B416" t="s">
        <v>310</v>
      </c>
      <c r="C416">
        <v>37.386882999999997</v>
      </c>
      <c r="D416">
        <v>-120.723533</v>
      </c>
      <c r="E416">
        <v>269.6735044031542</v>
      </c>
      <c r="F416" t="s">
        <v>375</v>
      </c>
      <c r="G416" s="13">
        <f>A416/H416</f>
        <v>0.18367104034866921</v>
      </c>
      <c r="H416">
        <f>SUMIF(F:F,F416,A:A)</f>
        <v>28147702.431400008</v>
      </c>
    </row>
    <row r="417" spans="1:8" x14ac:dyDescent="0.3">
      <c r="A417">
        <v>17699.64</v>
      </c>
      <c r="B417" t="s">
        <v>310</v>
      </c>
      <c r="C417">
        <v>37.386882999999997</v>
      </c>
      <c r="D417">
        <v>-120.723533</v>
      </c>
      <c r="E417">
        <v>269.6735044031542</v>
      </c>
      <c r="F417" t="s">
        <v>375</v>
      </c>
      <c r="G417" s="13">
        <f>A417/H417</f>
        <v>6.2881295704814849E-4</v>
      </c>
      <c r="H417">
        <f>SUMIF(F:F,F417,A:A)</f>
        <v>28147702.431400008</v>
      </c>
    </row>
    <row r="418" spans="1:8" x14ac:dyDescent="0.3">
      <c r="A418">
        <v>816882.54999999993</v>
      </c>
      <c r="B418" t="s">
        <v>26</v>
      </c>
      <c r="C418">
        <v>37.739651000000002</v>
      </c>
      <c r="D418">
        <v>-121.425223</v>
      </c>
      <c r="E418">
        <v>282.2039259667892</v>
      </c>
      <c r="F418" t="s">
        <v>375</v>
      </c>
      <c r="G418" s="13">
        <f>A418/H418</f>
        <v>2.9021286976827328E-2</v>
      </c>
      <c r="H418">
        <f>SUMIF(F:F,F418,A:A)</f>
        <v>28147702.431400008</v>
      </c>
    </row>
    <row r="419" spans="1:8" x14ac:dyDescent="0.3">
      <c r="A419">
        <v>332595.61000000004</v>
      </c>
      <c r="B419" t="s">
        <v>26</v>
      </c>
      <c r="C419">
        <v>37.739651000000002</v>
      </c>
      <c r="D419">
        <v>-121.425223</v>
      </c>
      <c r="E419">
        <v>282.2039259667892</v>
      </c>
      <c r="F419" t="s">
        <v>375</v>
      </c>
      <c r="G419" s="13">
        <f>A419/H419</f>
        <v>1.181608377488654E-2</v>
      </c>
      <c r="H419">
        <f>SUMIF(F:F,F419,A:A)</f>
        <v>28147702.431400008</v>
      </c>
    </row>
    <row r="420" spans="1:8" x14ac:dyDescent="0.3">
      <c r="A420">
        <v>306797.7</v>
      </c>
      <c r="B420" t="s">
        <v>26</v>
      </c>
      <c r="C420">
        <v>37.739651000000002</v>
      </c>
      <c r="D420">
        <v>-121.425223</v>
      </c>
      <c r="E420">
        <v>282.2039259667892</v>
      </c>
      <c r="F420" t="s">
        <v>375</v>
      </c>
      <c r="G420" s="13">
        <f>A420/H420</f>
        <v>1.0899564564735259E-2</v>
      </c>
      <c r="H420">
        <f>SUMIF(F:F,F420,A:A)</f>
        <v>28147702.431400008</v>
      </c>
    </row>
    <row r="421" spans="1:8" x14ac:dyDescent="0.3">
      <c r="A421">
        <v>509.41</v>
      </c>
      <c r="B421" t="s">
        <v>26</v>
      </c>
      <c r="C421">
        <v>37.739651000000002</v>
      </c>
      <c r="D421">
        <v>-121.425223</v>
      </c>
      <c r="E421">
        <v>282.2039259667892</v>
      </c>
      <c r="F421" t="s">
        <v>375</v>
      </c>
      <c r="G421" s="13">
        <f>A421/H421</f>
        <v>1.8097747098240267E-5</v>
      </c>
      <c r="H421">
        <f>SUMIF(F:F,F421,A:A)</f>
        <v>28147702.431400008</v>
      </c>
    </row>
    <row r="422" spans="1:8" x14ac:dyDescent="0.3">
      <c r="A422">
        <v>6326.6200000000008</v>
      </c>
      <c r="B422" t="s">
        <v>26</v>
      </c>
      <c r="C422">
        <v>37.739651000000002</v>
      </c>
      <c r="D422">
        <v>-121.425223</v>
      </c>
      <c r="E422">
        <v>282.2039259667892</v>
      </c>
      <c r="F422" t="s">
        <v>375</v>
      </c>
      <c r="G422" s="13">
        <f>A422/H422</f>
        <v>2.2476505908142528E-4</v>
      </c>
      <c r="H422">
        <f>SUMIF(F:F,F422,A:A)</f>
        <v>28147702.431400008</v>
      </c>
    </row>
    <row r="423" spans="1:8" x14ac:dyDescent="0.3">
      <c r="A423">
        <v>374678.87999999995</v>
      </c>
      <c r="B423" t="s">
        <v>26</v>
      </c>
      <c r="C423">
        <v>37.739651000000002</v>
      </c>
      <c r="D423">
        <v>-121.425223</v>
      </c>
      <c r="E423">
        <v>282.2039259667892</v>
      </c>
      <c r="F423" t="s">
        <v>375</v>
      </c>
      <c r="G423" s="13">
        <f>A423/H423</f>
        <v>1.3311170988578772E-2</v>
      </c>
      <c r="H423">
        <f>SUMIF(F:F,F423,A:A)</f>
        <v>28147702.431400008</v>
      </c>
    </row>
    <row r="424" spans="1:8" x14ac:dyDescent="0.3">
      <c r="A424">
        <v>26195.880000000005</v>
      </c>
      <c r="B424" t="s">
        <v>111</v>
      </c>
      <c r="C424">
        <v>36.746842000000001</v>
      </c>
      <c r="D424">
        <v>-119.772587</v>
      </c>
      <c r="E424">
        <v>300.1318144390408</v>
      </c>
      <c r="F424" t="s">
        <v>375</v>
      </c>
      <c r="G424" s="13">
        <f>A424/H424</f>
        <v>9.3065784192664124E-4</v>
      </c>
      <c r="H424">
        <f>SUMIF(F:F,F424,A:A)</f>
        <v>28147702.431400008</v>
      </c>
    </row>
    <row r="425" spans="1:8" x14ac:dyDescent="0.3">
      <c r="A425">
        <v>1113.92</v>
      </c>
      <c r="B425" t="s">
        <v>111</v>
      </c>
      <c r="C425">
        <v>36.746842000000001</v>
      </c>
      <c r="D425">
        <v>-119.772587</v>
      </c>
      <c r="E425">
        <v>300.1318144390408</v>
      </c>
      <c r="F425" t="s">
        <v>375</v>
      </c>
      <c r="G425" s="13">
        <f>A425/H425</f>
        <v>3.9574100327185955E-5</v>
      </c>
      <c r="H425">
        <f>SUMIF(F:F,F425,A:A)</f>
        <v>28147702.431400008</v>
      </c>
    </row>
    <row r="426" spans="1:8" x14ac:dyDescent="0.3">
      <c r="A426">
        <v>18052.16</v>
      </c>
      <c r="B426" t="s">
        <v>122</v>
      </c>
      <c r="C426">
        <v>37.681874999999998</v>
      </c>
      <c r="D426">
        <v>-121.76800900000001</v>
      </c>
      <c r="E426">
        <v>309.61356195601286</v>
      </c>
      <c r="F426" t="s">
        <v>375</v>
      </c>
      <c r="G426" s="13">
        <f>A426/H426</f>
        <v>6.4133689220268353E-4</v>
      </c>
      <c r="H426">
        <f>SUMIF(F:F,F426,A:A)</f>
        <v>28147702.431400008</v>
      </c>
    </row>
    <row r="427" spans="1:8" x14ac:dyDescent="0.3">
      <c r="A427">
        <v>45679.68</v>
      </c>
      <c r="B427" t="s">
        <v>99</v>
      </c>
      <c r="C427">
        <v>36.630505999999997</v>
      </c>
      <c r="D427">
        <v>-119.67847</v>
      </c>
      <c r="E427">
        <v>310.8521462012136</v>
      </c>
      <c r="F427" t="s">
        <v>375</v>
      </c>
      <c r="G427" s="13">
        <f>A427/H427</f>
        <v>1.6228564342446045E-3</v>
      </c>
      <c r="H427">
        <f>SUMIF(F:F,F427,A:A)</f>
        <v>28147702.431400008</v>
      </c>
    </row>
    <row r="428" spans="1:8" x14ac:dyDescent="0.3">
      <c r="A428">
        <v>40310.879999999997</v>
      </c>
      <c r="B428" t="s">
        <v>103</v>
      </c>
      <c r="C428">
        <v>37.529659000000002</v>
      </c>
      <c r="D428">
        <v>-122.04024</v>
      </c>
      <c r="E428">
        <v>338.92805708137871</v>
      </c>
      <c r="F428" t="s">
        <v>375</v>
      </c>
      <c r="G428" s="13">
        <f>A428/H428</f>
        <v>1.4321197297805532E-3</v>
      </c>
      <c r="H428">
        <f>SUMIF(F:F,F428,A:A)</f>
        <v>28147702.431400008</v>
      </c>
    </row>
    <row r="429" spans="1:8" x14ac:dyDescent="0.3">
      <c r="A429">
        <v>346334.08999999997</v>
      </c>
      <c r="B429" t="s">
        <v>42</v>
      </c>
      <c r="C429">
        <v>37.338208000000002</v>
      </c>
      <c r="D429">
        <v>-121.886329</v>
      </c>
      <c r="E429">
        <v>342.20277277991431</v>
      </c>
      <c r="F429" t="s">
        <v>375</v>
      </c>
      <c r="G429" s="13">
        <f>A429/H429</f>
        <v>1.230416908250561E-2</v>
      </c>
      <c r="H429">
        <f>SUMIF(F:F,F429,A:A)</f>
        <v>28147702.431400008</v>
      </c>
    </row>
    <row r="430" spans="1:8" x14ac:dyDescent="0.3">
      <c r="A430">
        <v>18895.849999999999</v>
      </c>
      <c r="B430" t="s">
        <v>42</v>
      </c>
      <c r="C430">
        <v>37.338208000000002</v>
      </c>
      <c r="D430">
        <v>-121.886329</v>
      </c>
      <c r="E430">
        <v>342.20277277991431</v>
      </c>
      <c r="F430" t="s">
        <v>375</v>
      </c>
      <c r="G430" s="13">
        <f>A430/H430</f>
        <v>6.7131056419442755E-4</v>
      </c>
      <c r="H430">
        <f>SUMIF(F:F,F430,A:A)</f>
        <v>28147702.431400008</v>
      </c>
    </row>
    <row r="431" spans="1:8" x14ac:dyDescent="0.3">
      <c r="A431">
        <v>2310</v>
      </c>
      <c r="B431" t="s">
        <v>158</v>
      </c>
      <c r="C431">
        <v>37.005782000000004</v>
      </c>
      <c r="D431">
        <v>-121.568275</v>
      </c>
      <c r="E431">
        <v>349.04134951948282</v>
      </c>
      <c r="F431" t="s">
        <v>375</v>
      </c>
      <c r="G431" s="13">
        <f>A431/H431</f>
        <v>8.2067088979279984E-5</v>
      </c>
      <c r="H431">
        <f>SUMIF(F:F,F431,A:A)</f>
        <v>28147702.431400008</v>
      </c>
    </row>
    <row r="432" spans="1:8" x14ac:dyDescent="0.3">
      <c r="A432">
        <v>21717.759999999998</v>
      </c>
      <c r="B432" t="s">
        <v>116</v>
      </c>
      <c r="C432">
        <v>42.224867000000003</v>
      </c>
      <c r="D432">
        <v>-121.78167000000001</v>
      </c>
      <c r="E432">
        <v>398.30047417355803</v>
      </c>
      <c r="F432" t="s">
        <v>375</v>
      </c>
      <c r="G432" s="13">
        <f>A432/H432</f>
        <v>7.7156421746781272E-4</v>
      </c>
      <c r="H432">
        <f>SUMIF(F:F,F432,A:A)</f>
        <v>28147702.431400008</v>
      </c>
    </row>
    <row r="433" spans="1:8" x14ac:dyDescent="0.3">
      <c r="A433">
        <v>104932.79999999999</v>
      </c>
      <c r="B433" t="s">
        <v>75</v>
      </c>
      <c r="C433">
        <v>34.953034000000002</v>
      </c>
      <c r="D433">
        <v>-120.43571900000001</v>
      </c>
      <c r="E433">
        <v>507.91581679310923</v>
      </c>
      <c r="F433" t="s">
        <v>375</v>
      </c>
      <c r="G433" s="13">
        <f>A433/H433</f>
        <v>3.727934820106056E-3</v>
      </c>
      <c r="H433">
        <f>SUMIF(F:F,F433,A:A)</f>
        <v>28147702.431400008</v>
      </c>
    </row>
    <row r="434" spans="1:8" x14ac:dyDescent="0.3">
      <c r="A434">
        <v>25000</v>
      </c>
      <c r="B434" t="s">
        <v>75</v>
      </c>
      <c r="C434">
        <v>34.953034000000002</v>
      </c>
      <c r="D434">
        <v>-120.43571900000001</v>
      </c>
      <c r="E434">
        <v>507.91581679310923</v>
      </c>
      <c r="F434" t="s">
        <v>375</v>
      </c>
      <c r="G434" s="13">
        <f>A434/H434</f>
        <v>8.8817195865021628E-4</v>
      </c>
      <c r="H434">
        <f>SUMIF(F:F,F434,A:A)</f>
        <v>28147702.431400008</v>
      </c>
    </row>
    <row r="435" spans="1:8" x14ac:dyDescent="0.3">
      <c r="A435">
        <v>175750.56</v>
      </c>
      <c r="B435" t="s">
        <v>60</v>
      </c>
      <c r="C435">
        <v>43.61871</v>
      </c>
      <c r="D435">
        <v>-116.214607</v>
      </c>
      <c r="E435">
        <v>524.04178312067279</v>
      </c>
      <c r="F435" t="s">
        <v>375</v>
      </c>
      <c r="G435" s="13">
        <f>A435/H435</f>
        <v>6.2438687643628938E-3</v>
      </c>
      <c r="H435">
        <f>SUMIF(F:F,F435,A:A)</f>
        <v>28147702.431400008</v>
      </c>
    </row>
    <row r="436" spans="1:8" x14ac:dyDescent="0.3">
      <c r="A436">
        <v>224308.92000000004</v>
      </c>
      <c r="B436" t="s">
        <v>53</v>
      </c>
      <c r="C436">
        <v>43.020116999999999</v>
      </c>
      <c r="D436">
        <v>-123.29312</v>
      </c>
      <c r="E436">
        <v>545.99334117247884</v>
      </c>
      <c r="F436" t="s">
        <v>375</v>
      </c>
      <c r="G436" s="13">
        <f>A436/H436</f>
        <v>7.9689957127645882E-3</v>
      </c>
      <c r="H436">
        <f>SUMIF(F:F,F436,A:A)</f>
        <v>28147702.431400008</v>
      </c>
    </row>
    <row r="437" spans="1:8" x14ac:dyDescent="0.3">
      <c r="A437">
        <v>1653.75</v>
      </c>
      <c r="B437" t="s">
        <v>162</v>
      </c>
      <c r="C437">
        <v>34.208253999999997</v>
      </c>
      <c r="D437">
        <v>-118.605861</v>
      </c>
      <c r="E437">
        <v>573.46602631705355</v>
      </c>
      <c r="F437" t="s">
        <v>375</v>
      </c>
      <c r="G437" s="13">
        <f>A437/H437</f>
        <v>5.8752575064711808E-5</v>
      </c>
      <c r="H437">
        <f>SUMIF(F:F,F437,A:A)</f>
        <v>28147702.431400008</v>
      </c>
    </row>
    <row r="438" spans="1:8" x14ac:dyDescent="0.3">
      <c r="A438">
        <v>50407.92</v>
      </c>
      <c r="B438" t="s">
        <v>96</v>
      </c>
      <c r="C438">
        <v>34.197505</v>
      </c>
      <c r="D438">
        <v>-119.177052</v>
      </c>
      <c r="E438">
        <v>574.34129204841497</v>
      </c>
      <c r="F438" t="s">
        <v>375</v>
      </c>
      <c r="G438" s="13">
        <f>A438/H438</f>
        <v>1.7908360415153364E-3</v>
      </c>
      <c r="H438">
        <f>SUMIF(F:F,F438,A:A)</f>
        <v>28147702.431400008</v>
      </c>
    </row>
    <row r="439" spans="1:8" x14ac:dyDescent="0.3">
      <c r="A439">
        <v>45856.02</v>
      </c>
      <c r="B439" t="s">
        <v>96</v>
      </c>
      <c r="C439">
        <v>34.197505</v>
      </c>
      <c r="D439">
        <v>-119.177052</v>
      </c>
      <c r="E439">
        <v>574.34129204841497</v>
      </c>
      <c r="F439" t="s">
        <v>375</v>
      </c>
      <c r="G439" s="13">
        <f>A439/H439</f>
        <v>1.6291212439721395E-3</v>
      </c>
      <c r="H439">
        <f>SUMIF(F:F,F439,A:A)</f>
        <v>28147702.431400008</v>
      </c>
    </row>
    <row r="440" spans="1:8" x14ac:dyDescent="0.3">
      <c r="A440">
        <v>8254.08</v>
      </c>
      <c r="B440" t="s">
        <v>96</v>
      </c>
      <c r="C440">
        <v>34.197505</v>
      </c>
      <c r="D440">
        <v>-119.177052</v>
      </c>
      <c r="E440">
        <v>574.34129204841497</v>
      </c>
      <c r="F440" t="s">
        <v>375</v>
      </c>
      <c r="G440" s="13">
        <f>A440/H440</f>
        <v>2.9324169601822306E-4</v>
      </c>
      <c r="H440">
        <f>SUMIF(F:F,F440,A:A)</f>
        <v>28147702.431400008</v>
      </c>
    </row>
    <row r="441" spans="1:8" x14ac:dyDescent="0.3">
      <c r="A441">
        <v>2283.7399999999998</v>
      </c>
      <c r="B441" t="s">
        <v>96</v>
      </c>
      <c r="C441">
        <v>34.197505</v>
      </c>
      <c r="D441">
        <v>-119.177052</v>
      </c>
      <c r="E441">
        <v>574.34129204841497</v>
      </c>
      <c r="F441" t="s">
        <v>375</v>
      </c>
      <c r="G441" s="13">
        <f>A441/H441</f>
        <v>8.1134153153913786E-5</v>
      </c>
      <c r="H441">
        <f>SUMIF(F:F,F441,A:A)</f>
        <v>28147702.431400008</v>
      </c>
    </row>
    <row r="442" spans="1:8" x14ac:dyDescent="0.3">
      <c r="A442">
        <v>1218631.0400000003</v>
      </c>
      <c r="B442" t="s">
        <v>23</v>
      </c>
      <c r="C442">
        <v>34.052233999999999</v>
      </c>
      <c r="D442">
        <v>-118.243685</v>
      </c>
      <c r="E442">
        <v>593.19896231511655</v>
      </c>
      <c r="F442" t="s">
        <v>375</v>
      </c>
      <c r="G442" s="13">
        <f>A442/H442</f>
        <v>4.3294156706750013E-2</v>
      </c>
      <c r="H442">
        <f>SUMIF(F:F,F442,A:A)</f>
        <v>28147702.431400008</v>
      </c>
    </row>
    <row r="443" spans="1:8" x14ac:dyDescent="0.3">
      <c r="A443">
        <v>62400.24</v>
      </c>
      <c r="B443" t="s">
        <v>23</v>
      </c>
      <c r="C443">
        <v>34.052233999999999</v>
      </c>
      <c r="D443">
        <v>-118.243685</v>
      </c>
      <c r="E443">
        <v>593.19896231511655</v>
      </c>
      <c r="F443" t="s">
        <v>375</v>
      </c>
      <c r="G443" s="13">
        <f>A443/H443</f>
        <v>2.216885735241743E-3</v>
      </c>
      <c r="H443">
        <f>SUMIF(F:F,F443,A:A)</f>
        <v>28147702.431400008</v>
      </c>
    </row>
    <row r="444" spans="1:8" x14ac:dyDescent="0.3">
      <c r="A444">
        <v>2795.76</v>
      </c>
      <c r="B444" t="s">
        <v>23</v>
      </c>
      <c r="C444">
        <v>34.052233999999999</v>
      </c>
      <c r="D444">
        <v>-118.243685</v>
      </c>
      <c r="E444">
        <v>593.19896231511655</v>
      </c>
      <c r="F444" t="s">
        <v>375</v>
      </c>
      <c r="G444" s="13">
        <f>A444/H444</f>
        <v>9.9324625404637149E-5</v>
      </c>
      <c r="H444">
        <f>SUMIF(F:F,F444,A:A)</f>
        <v>28147702.431400008</v>
      </c>
    </row>
    <row r="445" spans="1:8" x14ac:dyDescent="0.3">
      <c r="A445">
        <v>257955.16</v>
      </c>
      <c r="B445" t="s">
        <v>47</v>
      </c>
      <c r="C445">
        <v>34.068621</v>
      </c>
      <c r="D445">
        <v>-118.027567</v>
      </c>
      <c r="E445">
        <v>593.69348771146156</v>
      </c>
      <c r="F445" t="s">
        <v>375</v>
      </c>
      <c r="G445" s="13">
        <f>A445/H445</f>
        <v>9.1643415880451971E-3</v>
      </c>
      <c r="H445">
        <f>SUMIF(F:F,F445,A:A)</f>
        <v>28147702.431400008</v>
      </c>
    </row>
    <row r="446" spans="1:8" x14ac:dyDescent="0.3">
      <c r="A446">
        <v>7876</v>
      </c>
      <c r="B446" t="s">
        <v>138</v>
      </c>
      <c r="C446">
        <v>34.100842999999998</v>
      </c>
      <c r="D446">
        <v>-117.76783500000001</v>
      </c>
      <c r="E446">
        <v>593.74832603938921</v>
      </c>
      <c r="F446" t="s">
        <v>375</v>
      </c>
      <c r="G446" s="13">
        <f>A446/H446</f>
        <v>2.7980969385316411E-4</v>
      </c>
      <c r="H446">
        <f>SUMIF(F:F,F446,A:A)</f>
        <v>28147702.431400008</v>
      </c>
    </row>
    <row r="447" spans="1:8" x14ac:dyDescent="0.3">
      <c r="A447">
        <v>0</v>
      </c>
      <c r="B447" t="s">
        <v>138</v>
      </c>
      <c r="C447">
        <v>34.100842999999998</v>
      </c>
      <c r="D447">
        <v>-117.76783500000001</v>
      </c>
      <c r="E447">
        <v>593.74832603938921</v>
      </c>
      <c r="F447" t="s">
        <v>375</v>
      </c>
      <c r="G447" s="13">
        <f>A447/H447</f>
        <v>0</v>
      </c>
      <c r="H447">
        <f>SUMIF(F:F,F447,A:A)</f>
        <v>28147702.431400008</v>
      </c>
    </row>
    <row r="448" spans="1:8" x14ac:dyDescent="0.3">
      <c r="A448">
        <v>5978.6399999999994</v>
      </c>
      <c r="B448" t="s">
        <v>138</v>
      </c>
      <c r="C448">
        <v>34.100842999999998</v>
      </c>
      <c r="D448">
        <v>-117.76783500000001</v>
      </c>
      <c r="E448">
        <v>593.74832603938921</v>
      </c>
      <c r="F448" t="s">
        <v>375</v>
      </c>
      <c r="G448" s="13">
        <f>A448/H448</f>
        <v>2.1240241595458113E-4</v>
      </c>
      <c r="H448">
        <f>SUMIF(F:F,F448,A:A)</f>
        <v>28147702.431400008</v>
      </c>
    </row>
    <row r="449" spans="1:8" x14ac:dyDescent="0.3">
      <c r="A449">
        <v>390249.33</v>
      </c>
      <c r="B449" t="s">
        <v>39</v>
      </c>
      <c r="C449">
        <v>34.055103000000003</v>
      </c>
      <c r="D449">
        <v>-117.74999099999999</v>
      </c>
      <c r="E449">
        <v>599.02315179166044</v>
      </c>
      <c r="F449" t="s">
        <v>375</v>
      </c>
      <c r="G449" s="13">
        <f>A449/H449</f>
        <v>1.3864340471521384E-2</v>
      </c>
      <c r="H449">
        <f>SUMIF(F:F,F449,A:A)</f>
        <v>28147702.431400008</v>
      </c>
    </row>
    <row r="450" spans="1:8" x14ac:dyDescent="0.3">
      <c r="A450">
        <v>6695</v>
      </c>
      <c r="B450" t="s">
        <v>39</v>
      </c>
      <c r="C450">
        <v>34.055103000000003</v>
      </c>
      <c r="D450">
        <v>-117.74999099999999</v>
      </c>
      <c r="E450">
        <v>599.02315179166044</v>
      </c>
      <c r="F450" t="s">
        <v>375</v>
      </c>
      <c r="G450" s="13">
        <f>A450/H450</f>
        <v>2.3785245052652791E-4</v>
      </c>
      <c r="H450">
        <f>SUMIF(F:F,F450,A:A)</f>
        <v>28147702.431400008</v>
      </c>
    </row>
    <row r="451" spans="1:8" x14ac:dyDescent="0.3">
      <c r="A451">
        <v>40769.1</v>
      </c>
      <c r="B451" t="s">
        <v>102</v>
      </c>
      <c r="C451">
        <v>34.000568999999999</v>
      </c>
      <c r="D451">
        <v>-118.15979299999999</v>
      </c>
      <c r="E451">
        <v>599.70749757668</v>
      </c>
      <c r="F451" t="s">
        <v>375</v>
      </c>
      <c r="G451" s="13">
        <f>A451/H451</f>
        <v>1.4483988559762613E-3</v>
      </c>
      <c r="H451">
        <f>SUMIF(F:F,F451,A:A)</f>
        <v>28147702.431400008</v>
      </c>
    </row>
    <row r="452" spans="1:8" x14ac:dyDescent="0.3">
      <c r="A452">
        <v>5564.16</v>
      </c>
      <c r="B452" t="s">
        <v>102</v>
      </c>
      <c r="C452">
        <v>34.000568999999999</v>
      </c>
      <c r="D452">
        <v>-118.15979299999999</v>
      </c>
      <c r="E452">
        <v>599.70749757668</v>
      </c>
      <c r="F452" t="s">
        <v>375</v>
      </c>
      <c r="G452" s="13">
        <f>A452/H452</f>
        <v>1.9767723541772749E-4</v>
      </c>
      <c r="H452">
        <f>SUMIF(F:F,F452,A:A)</f>
        <v>28147702.431400008</v>
      </c>
    </row>
    <row r="453" spans="1:8" x14ac:dyDescent="0.3">
      <c r="A453">
        <v>71902.19</v>
      </c>
      <c r="B453" t="s">
        <v>86</v>
      </c>
      <c r="C453">
        <v>34.063344000000001</v>
      </c>
      <c r="D453">
        <v>-117.65088799999999</v>
      </c>
      <c r="E453">
        <v>599.7383308980128</v>
      </c>
      <c r="F453" t="s">
        <v>375</v>
      </c>
      <c r="G453" s="13">
        <f>A453/H453</f>
        <v>2.5544603569415997E-3</v>
      </c>
      <c r="H453">
        <f>SUMIF(F:F,F453,A:A)</f>
        <v>28147702.431400008</v>
      </c>
    </row>
    <row r="454" spans="1:8" x14ac:dyDescent="0.3">
      <c r="A454">
        <v>64088.45</v>
      </c>
      <c r="B454" t="s">
        <v>89</v>
      </c>
      <c r="C454">
        <v>34.019734</v>
      </c>
      <c r="D454">
        <v>-117.958675</v>
      </c>
      <c r="E454">
        <v>599.92114393481677</v>
      </c>
      <c r="F454" t="s">
        <v>375</v>
      </c>
      <c r="G454" s="13">
        <f>A454/H454</f>
        <v>2.276862566534258E-3</v>
      </c>
      <c r="H454">
        <f>SUMIF(F:F,F454,A:A)</f>
        <v>28147702.431400008</v>
      </c>
    </row>
    <row r="455" spans="1:8" x14ac:dyDescent="0.3">
      <c r="A455">
        <v>22854</v>
      </c>
      <c r="B455" t="s">
        <v>89</v>
      </c>
      <c r="C455">
        <v>34.019734</v>
      </c>
      <c r="D455">
        <v>-117.958675</v>
      </c>
      <c r="E455">
        <v>599.92114393481677</v>
      </c>
      <c r="F455" t="s">
        <v>375</v>
      </c>
      <c r="G455" s="13">
        <f>A455/H455</f>
        <v>8.1193127771968167E-4</v>
      </c>
      <c r="H455">
        <f>SUMIF(F:F,F455,A:A)</f>
        <v>28147702.431400008</v>
      </c>
    </row>
    <row r="456" spans="1:8" x14ac:dyDescent="0.3">
      <c r="A456">
        <v>106341.12000000004</v>
      </c>
      <c r="B456" t="s">
        <v>74</v>
      </c>
      <c r="C456">
        <v>34.092233999999998</v>
      </c>
      <c r="D456">
        <v>-117.43504799999999</v>
      </c>
      <c r="E456">
        <v>600.55998686792498</v>
      </c>
      <c r="F456" t="s">
        <v>375</v>
      </c>
      <c r="G456" s="13">
        <f>A456/H456</f>
        <v>3.777968033418309E-3</v>
      </c>
      <c r="H456">
        <f>SUMIF(F:F,F456,A:A)</f>
        <v>28147702.431400008</v>
      </c>
    </row>
    <row r="457" spans="1:8" x14ac:dyDescent="0.3">
      <c r="A457">
        <v>8711.58</v>
      </c>
      <c r="B457" t="s">
        <v>135</v>
      </c>
      <c r="C457">
        <v>34.108345</v>
      </c>
      <c r="D457">
        <v>-117.289765</v>
      </c>
      <c r="E457">
        <v>601.82542054990643</v>
      </c>
      <c r="F457" t="s">
        <v>375</v>
      </c>
      <c r="G457" s="13">
        <f>A457/H457</f>
        <v>3.0949524286152203E-4</v>
      </c>
      <c r="H457">
        <f>SUMIF(F:F,F457,A:A)</f>
        <v>28147702.431400008</v>
      </c>
    </row>
    <row r="458" spans="1:8" x14ac:dyDescent="0.3">
      <c r="A458">
        <v>6501.6</v>
      </c>
      <c r="B458" t="s">
        <v>141</v>
      </c>
      <c r="C458">
        <v>33.979179000000002</v>
      </c>
      <c r="D458">
        <v>-118.032844</v>
      </c>
      <c r="E458">
        <v>603.45987293039616</v>
      </c>
      <c r="F458" t="s">
        <v>375</v>
      </c>
      <c r="G458" s="13">
        <f>A458/H458</f>
        <v>2.3098155225440985E-4</v>
      </c>
      <c r="H458">
        <f>SUMIF(F:F,F458,A:A)</f>
        <v>28147702.431400008</v>
      </c>
    </row>
    <row r="459" spans="1:8" x14ac:dyDescent="0.3">
      <c r="A459">
        <v>20836</v>
      </c>
      <c r="B459" t="s">
        <v>119</v>
      </c>
      <c r="C459">
        <v>33.965291999999998</v>
      </c>
      <c r="D459">
        <v>-118.151459</v>
      </c>
      <c r="E459">
        <v>603.67827176947776</v>
      </c>
      <c r="F459" t="s">
        <v>375</v>
      </c>
      <c r="G459" s="13">
        <f>A459/H459</f>
        <v>7.4023803721743621E-4</v>
      </c>
      <c r="H459">
        <f>SUMIF(F:F,F459,A:A)</f>
        <v>28147702.431400008</v>
      </c>
    </row>
    <row r="460" spans="1:8" x14ac:dyDescent="0.3">
      <c r="A460">
        <v>116316.8</v>
      </c>
      <c r="B460" t="s">
        <v>71</v>
      </c>
      <c r="C460">
        <v>33.947235999999997</v>
      </c>
      <c r="D460">
        <v>-118.085345</v>
      </c>
      <c r="E460">
        <v>606.37134223133148</v>
      </c>
      <c r="F460" t="s">
        <v>375</v>
      </c>
      <c r="G460" s="13">
        <f>A460/H460</f>
        <v>4.1323728031970189E-3</v>
      </c>
      <c r="H460">
        <f>SUMIF(F:F,F460,A:A)</f>
        <v>28147702.431400008</v>
      </c>
    </row>
    <row r="461" spans="1:8" x14ac:dyDescent="0.3">
      <c r="A461">
        <v>31499</v>
      </c>
      <c r="B461" t="s">
        <v>71</v>
      </c>
      <c r="C461">
        <v>33.947235999999997</v>
      </c>
      <c r="D461">
        <v>-118.085345</v>
      </c>
      <c r="E461">
        <v>606.37134223133148</v>
      </c>
      <c r="F461" t="s">
        <v>375</v>
      </c>
      <c r="G461" s="13">
        <f>A461/H461</f>
        <v>1.1190611410209265E-3</v>
      </c>
      <c r="H461">
        <f>SUMIF(F:F,F461,A:A)</f>
        <v>28147702.431400008</v>
      </c>
    </row>
    <row r="462" spans="1:8" x14ac:dyDescent="0.3">
      <c r="A462">
        <v>14940</v>
      </c>
      <c r="B462" t="s">
        <v>71</v>
      </c>
      <c r="C462">
        <v>33.947235999999997</v>
      </c>
      <c r="D462">
        <v>-118.085345</v>
      </c>
      <c r="E462">
        <v>606.37134223133148</v>
      </c>
      <c r="F462" t="s">
        <v>375</v>
      </c>
      <c r="G462" s="13">
        <f>A462/H462</f>
        <v>5.3077156248936919E-4</v>
      </c>
      <c r="H462">
        <f>SUMIF(F:F,F462,A:A)</f>
        <v>28147702.431400008</v>
      </c>
    </row>
    <row r="463" spans="1:8" x14ac:dyDescent="0.3">
      <c r="A463">
        <v>52333</v>
      </c>
      <c r="B463" t="s">
        <v>94</v>
      </c>
      <c r="C463">
        <v>33.940109</v>
      </c>
      <c r="D463">
        <v>-118.13315900000001</v>
      </c>
      <c r="E463">
        <v>606.64097611293164</v>
      </c>
      <c r="F463" t="s">
        <v>375</v>
      </c>
      <c r="G463" s="13">
        <f>A463/H463</f>
        <v>1.8592281244816707E-3</v>
      </c>
      <c r="H463">
        <f>SUMIF(F:F,F463,A:A)</f>
        <v>28147702.431400008</v>
      </c>
    </row>
    <row r="464" spans="1:8" x14ac:dyDescent="0.3">
      <c r="A464">
        <v>48390.409999999996</v>
      </c>
      <c r="B464" t="s">
        <v>94</v>
      </c>
      <c r="C464">
        <v>33.940109</v>
      </c>
      <c r="D464">
        <v>-118.13315900000001</v>
      </c>
      <c r="E464">
        <v>606.64097611293164</v>
      </c>
      <c r="F464" t="s">
        <v>375</v>
      </c>
      <c r="G464" s="13">
        <f>A464/H464</f>
        <v>1.7191602091834804E-3</v>
      </c>
      <c r="H464">
        <f>SUMIF(F:F,F464,A:A)</f>
        <v>28147702.431400008</v>
      </c>
    </row>
    <row r="465" spans="1:8" x14ac:dyDescent="0.3">
      <c r="A465">
        <v>108394.71999999996</v>
      </c>
      <c r="B465" t="s">
        <v>73</v>
      </c>
      <c r="C465">
        <v>34.055568999999998</v>
      </c>
      <c r="D465">
        <v>-117.18253799999999</v>
      </c>
      <c r="E465">
        <v>609.88155013013716</v>
      </c>
      <c r="F465" t="s">
        <v>375</v>
      </c>
      <c r="G465" s="13">
        <f>A465/H465</f>
        <v>3.8509260307896692E-3</v>
      </c>
      <c r="H465">
        <f>SUMIF(F:F,F465,A:A)</f>
        <v>28147702.431400008</v>
      </c>
    </row>
    <row r="466" spans="1:8" x14ac:dyDescent="0.3">
      <c r="A466">
        <v>465107.40000000008</v>
      </c>
      <c r="B466" t="s">
        <v>33</v>
      </c>
      <c r="C466">
        <v>33.984541999999998</v>
      </c>
      <c r="D466">
        <v>-117.515945</v>
      </c>
      <c r="E466">
        <v>610.69448496715802</v>
      </c>
      <c r="F466" t="s">
        <v>375</v>
      </c>
      <c r="G466" s="13">
        <f>A466/H466</f>
        <v>1.6523814017628386E-2</v>
      </c>
      <c r="H466">
        <f>SUMIF(F:F,F466,A:A)</f>
        <v>28147702.431400008</v>
      </c>
    </row>
    <row r="467" spans="1:8" x14ac:dyDescent="0.3">
      <c r="A467">
        <v>375811.54000000004</v>
      </c>
      <c r="B467" t="s">
        <v>33</v>
      </c>
      <c r="C467">
        <v>33.984541999999998</v>
      </c>
      <c r="D467">
        <v>-117.515945</v>
      </c>
      <c r="E467">
        <v>610.69448496715802</v>
      </c>
      <c r="F467" t="s">
        <v>375</v>
      </c>
      <c r="G467" s="13">
        <f>A467/H467</f>
        <v>1.3351410862606165E-2</v>
      </c>
      <c r="H467">
        <f>SUMIF(F:F,F467,A:A)</f>
        <v>28147702.431400008</v>
      </c>
    </row>
    <row r="468" spans="1:8" x14ac:dyDescent="0.3">
      <c r="A468">
        <v>350294.57</v>
      </c>
      <c r="B468" t="s">
        <v>40</v>
      </c>
      <c r="C468">
        <v>33.886214000000002</v>
      </c>
      <c r="D468">
        <v>-118.228966</v>
      </c>
      <c r="E468">
        <v>611.64192764627524</v>
      </c>
      <c r="F468" t="s">
        <v>375</v>
      </c>
      <c r="G468" s="13">
        <f>A468/H468</f>
        <v>1.2444872573657412E-2</v>
      </c>
      <c r="H468">
        <f>SUMIF(F:F,F468,A:A)</f>
        <v>28147702.431400008</v>
      </c>
    </row>
    <row r="469" spans="1:8" x14ac:dyDescent="0.3">
      <c r="A469">
        <v>44232.5</v>
      </c>
      <c r="B469" t="s">
        <v>40</v>
      </c>
      <c r="C469">
        <v>33.886214000000002</v>
      </c>
      <c r="D469">
        <v>-118.228966</v>
      </c>
      <c r="E469">
        <v>611.64192764627524</v>
      </c>
      <c r="F469" t="s">
        <v>375</v>
      </c>
      <c r="G469" s="13">
        <f>A469/H469</f>
        <v>1.5714426464398276E-3</v>
      </c>
      <c r="H469">
        <f>SUMIF(F:F,F469,A:A)</f>
        <v>28147702.431400008</v>
      </c>
    </row>
    <row r="470" spans="1:8" x14ac:dyDescent="0.3">
      <c r="A470">
        <v>11520</v>
      </c>
      <c r="B470" t="s">
        <v>129</v>
      </c>
      <c r="C470">
        <v>40.524670999999998</v>
      </c>
      <c r="D470">
        <v>-111.863823</v>
      </c>
      <c r="E470">
        <v>615.98893143843338</v>
      </c>
      <c r="F470" t="s">
        <v>375</v>
      </c>
      <c r="G470" s="13">
        <f>A470/H470</f>
        <v>4.0926963854601964E-4</v>
      </c>
      <c r="H470">
        <f>SUMIF(F:F,F470,A:A)</f>
        <v>28147702.431400008</v>
      </c>
    </row>
    <row r="471" spans="1:8" x14ac:dyDescent="0.3">
      <c r="A471">
        <v>25952.05</v>
      </c>
      <c r="B471" t="s">
        <v>112</v>
      </c>
      <c r="C471">
        <v>33.953349000000003</v>
      </c>
      <c r="D471">
        <v>-117.396156</v>
      </c>
      <c r="E471">
        <v>616.36348962517366</v>
      </c>
      <c r="F471" t="s">
        <v>375</v>
      </c>
      <c r="G471" s="13">
        <f>A471/H471</f>
        <v>9.219953231795338E-4</v>
      </c>
      <c r="H471">
        <f>SUMIF(F:F,F471,A:A)</f>
        <v>28147702.431400008</v>
      </c>
    </row>
    <row r="472" spans="1:8" x14ac:dyDescent="0.3">
      <c r="A472">
        <v>6194.88</v>
      </c>
      <c r="B472" t="s">
        <v>112</v>
      </c>
      <c r="C472">
        <v>33.953349000000003</v>
      </c>
      <c r="D472">
        <v>-117.396156</v>
      </c>
      <c r="E472">
        <v>616.36348962517366</v>
      </c>
      <c r="F472" t="s">
        <v>375</v>
      </c>
      <c r="G472" s="13">
        <f>A472/H472</f>
        <v>2.2008474812812206E-4</v>
      </c>
      <c r="H472">
        <f>SUMIF(F:F,F472,A:A)</f>
        <v>28147702.431400008</v>
      </c>
    </row>
    <row r="473" spans="1:8" x14ac:dyDescent="0.3">
      <c r="A473">
        <v>5990</v>
      </c>
      <c r="B473" t="s">
        <v>144</v>
      </c>
      <c r="C473">
        <v>33.846322000000001</v>
      </c>
      <c r="D473">
        <v>-118.046139</v>
      </c>
      <c r="E473">
        <v>617.91150128597383</v>
      </c>
      <c r="F473" t="s">
        <v>375</v>
      </c>
      <c r="G473" s="13">
        <f>A473/H473</f>
        <v>2.1280600129259183E-4</v>
      </c>
      <c r="H473">
        <f>SUMIF(F:F,F473,A:A)</f>
        <v>28147702.431400008</v>
      </c>
    </row>
    <row r="474" spans="1:8" x14ac:dyDescent="0.3">
      <c r="A474">
        <v>126692.96</v>
      </c>
      <c r="B474" t="s">
        <v>69</v>
      </c>
      <c r="C474">
        <v>40.760778999999999</v>
      </c>
      <c r="D474">
        <v>-111.891047</v>
      </c>
      <c r="E474">
        <v>618.7536647689908</v>
      </c>
      <c r="F474" t="s">
        <v>375</v>
      </c>
      <c r="G474" s="13">
        <f>A474/H474</f>
        <v>4.5010053772157402E-3</v>
      </c>
      <c r="H474">
        <f>SUMIF(F:F,F474,A:A)</f>
        <v>28147702.431400008</v>
      </c>
    </row>
    <row r="475" spans="1:8" x14ac:dyDescent="0.3">
      <c r="A475">
        <v>117652</v>
      </c>
      <c r="B475" t="s">
        <v>69</v>
      </c>
      <c r="C475">
        <v>40.760778999999999</v>
      </c>
      <c r="D475">
        <v>-111.891047</v>
      </c>
      <c r="E475">
        <v>618.7536647689908</v>
      </c>
      <c r="F475" t="s">
        <v>375</v>
      </c>
      <c r="G475" s="13">
        <f>A475/H475</f>
        <v>4.1798082911646099E-3</v>
      </c>
      <c r="H475">
        <f>SUMIF(F:F,F475,A:A)</f>
        <v>28147702.431400008</v>
      </c>
    </row>
    <row r="476" spans="1:8" x14ac:dyDescent="0.3">
      <c r="A476">
        <v>10272</v>
      </c>
      <c r="B476" t="s">
        <v>69</v>
      </c>
      <c r="C476">
        <v>40.760778999999999</v>
      </c>
      <c r="D476">
        <v>-111.891047</v>
      </c>
      <c r="E476">
        <v>618.7536647689908</v>
      </c>
      <c r="F476" t="s">
        <v>375</v>
      </c>
      <c r="G476" s="13">
        <f>A476/H476</f>
        <v>3.6493209437020083E-4</v>
      </c>
      <c r="H476">
        <f>SUMIF(F:F,F476,A:A)</f>
        <v>28147702.431400008</v>
      </c>
    </row>
    <row r="477" spans="1:8" x14ac:dyDescent="0.3">
      <c r="A477">
        <v>654.66</v>
      </c>
      <c r="B477" t="s">
        <v>69</v>
      </c>
      <c r="C477">
        <v>40.760778999999999</v>
      </c>
      <c r="D477">
        <v>-111.891047</v>
      </c>
      <c r="E477">
        <v>618.7536647689908</v>
      </c>
      <c r="F477" t="s">
        <v>375</v>
      </c>
      <c r="G477" s="13">
        <f>A477/H477</f>
        <v>2.3258026177998022E-5</v>
      </c>
      <c r="H477">
        <f>SUMIF(F:F,F477,A:A)</f>
        <v>28147702.431400008</v>
      </c>
    </row>
    <row r="478" spans="1:8" x14ac:dyDescent="0.3">
      <c r="A478">
        <v>92.62</v>
      </c>
      <c r="B478" t="s">
        <v>69</v>
      </c>
      <c r="C478">
        <v>40.760778999999999</v>
      </c>
      <c r="D478">
        <v>-111.891047</v>
      </c>
      <c r="E478">
        <v>618.7536647689908</v>
      </c>
      <c r="F478" t="s">
        <v>375</v>
      </c>
      <c r="G478" s="13">
        <f>A478/H478</f>
        <v>3.2904994724073215E-6</v>
      </c>
      <c r="H478">
        <f>SUMIF(F:F,F478,A:A)</f>
        <v>28147702.431400008</v>
      </c>
    </row>
    <row r="479" spans="1:8" x14ac:dyDescent="0.3">
      <c r="A479">
        <v>96498.800000000017</v>
      </c>
      <c r="B479" t="s">
        <v>69</v>
      </c>
      <c r="C479">
        <v>40.760778999999999</v>
      </c>
      <c r="D479">
        <v>-111.891047</v>
      </c>
      <c r="E479">
        <v>618.7536647689908</v>
      </c>
      <c r="F479" t="s">
        <v>375</v>
      </c>
      <c r="G479" s="13">
        <f>A479/H479</f>
        <v>3.42830112813582E-3</v>
      </c>
      <c r="H479">
        <f>SUMIF(F:F,F479,A:A)</f>
        <v>28147702.431400008</v>
      </c>
    </row>
    <row r="480" spans="1:8" x14ac:dyDescent="0.3">
      <c r="A480">
        <v>13775.84</v>
      </c>
      <c r="B480" t="s">
        <v>69</v>
      </c>
      <c r="C480">
        <v>40.760778999999999</v>
      </c>
      <c r="D480">
        <v>-111.891047</v>
      </c>
      <c r="E480">
        <v>618.7536647689908</v>
      </c>
      <c r="F480" t="s">
        <v>375</v>
      </c>
      <c r="G480" s="13">
        <f>A480/H480</f>
        <v>4.8941259179407983E-4</v>
      </c>
      <c r="H480">
        <f>SUMIF(F:F,F480,A:A)</f>
        <v>28147702.431400008</v>
      </c>
    </row>
    <row r="481" spans="1:8" x14ac:dyDescent="0.3">
      <c r="A481">
        <v>495601.39000000007</v>
      </c>
      <c r="B481" t="s">
        <v>31</v>
      </c>
      <c r="C481">
        <v>33.836593000000001</v>
      </c>
      <c r="D481">
        <v>-117.91430099999999</v>
      </c>
      <c r="E481">
        <v>620.59042905807428</v>
      </c>
      <c r="F481" t="s">
        <v>375</v>
      </c>
      <c r="G481" s="13">
        <f>A481/H481</f>
        <v>1.7607170290642789E-2</v>
      </c>
      <c r="H481">
        <f>SUMIF(F:F,F481,A:A)</f>
        <v>28147702.431400008</v>
      </c>
    </row>
    <row r="482" spans="1:8" x14ac:dyDescent="0.3">
      <c r="A482">
        <v>546642.91199999989</v>
      </c>
      <c r="B482" t="s">
        <v>31</v>
      </c>
      <c r="C482">
        <v>33.836593000000001</v>
      </c>
      <c r="D482">
        <v>-117.91430099999999</v>
      </c>
      <c r="E482">
        <v>620.59042905807428</v>
      </c>
      <c r="F482" t="s">
        <v>375</v>
      </c>
      <c r="G482" s="13">
        <f>A482/H482</f>
        <v>1.9420516233331908E-2</v>
      </c>
      <c r="H482">
        <f>SUMIF(F:F,F482,A:A)</f>
        <v>28147702.431400008</v>
      </c>
    </row>
    <row r="483" spans="1:8" x14ac:dyDescent="0.3">
      <c r="A483">
        <v>55537.3</v>
      </c>
      <c r="B483" t="s">
        <v>91</v>
      </c>
      <c r="C483">
        <v>33.804461000000003</v>
      </c>
      <c r="D483">
        <v>-118.167846</v>
      </c>
      <c r="E483">
        <v>621.2310623238792</v>
      </c>
      <c r="F483" t="s">
        <v>375</v>
      </c>
      <c r="G483" s="13">
        <f>A483/H483</f>
        <v>1.9730669007657865E-3</v>
      </c>
      <c r="H483">
        <f>SUMIF(F:F,F483,A:A)</f>
        <v>28147702.431400008</v>
      </c>
    </row>
    <row r="484" spans="1:8" x14ac:dyDescent="0.3">
      <c r="A484">
        <v>243053.73000000004</v>
      </c>
      <c r="B484" t="s">
        <v>51</v>
      </c>
      <c r="C484">
        <v>33.803201000000001</v>
      </c>
      <c r="D484">
        <v>-118.071889</v>
      </c>
      <c r="E484">
        <v>622.36619193755371</v>
      </c>
      <c r="F484" t="s">
        <v>375</v>
      </c>
      <c r="G484" s="13">
        <f>A484/H484</f>
        <v>8.6349402972536338E-3</v>
      </c>
      <c r="H484">
        <f>SUMIF(F:F,F484,A:A)</f>
        <v>28147702.431400008</v>
      </c>
    </row>
    <row r="485" spans="1:8" x14ac:dyDescent="0.3">
      <c r="A485">
        <v>405483.2</v>
      </c>
      <c r="B485" t="s">
        <v>37</v>
      </c>
      <c r="C485">
        <v>41.222999999999999</v>
      </c>
      <c r="D485">
        <v>-111.97383000000001</v>
      </c>
      <c r="E485">
        <v>625.01810999716167</v>
      </c>
      <c r="F485" t="s">
        <v>375</v>
      </c>
      <c r="G485" s="13">
        <f>A485/H485</f>
        <v>1.4405552317750295E-2</v>
      </c>
      <c r="H485">
        <f>SUMIF(F:F,F485,A:A)</f>
        <v>28147702.431400008</v>
      </c>
    </row>
    <row r="486" spans="1:8" x14ac:dyDescent="0.3">
      <c r="A486">
        <v>146018.12000000002</v>
      </c>
      <c r="B486" t="s">
        <v>37</v>
      </c>
      <c r="C486">
        <v>41.222999999999999</v>
      </c>
      <c r="D486">
        <v>-111.97383000000001</v>
      </c>
      <c r="E486">
        <v>625.01810999716167</v>
      </c>
      <c r="F486" t="s">
        <v>375</v>
      </c>
      <c r="G486" s="13">
        <f>A486/H486</f>
        <v>5.1875679855528933E-3</v>
      </c>
      <c r="H486">
        <f>SUMIF(F:F,F486,A:A)</f>
        <v>28147702.431400008</v>
      </c>
    </row>
    <row r="487" spans="1:8" x14ac:dyDescent="0.3">
      <c r="A487">
        <v>80326.039999999994</v>
      </c>
      <c r="B487" t="s">
        <v>37</v>
      </c>
      <c r="C487">
        <v>41.222999999999999</v>
      </c>
      <c r="D487">
        <v>-111.97383000000001</v>
      </c>
      <c r="E487">
        <v>625.01810999716167</v>
      </c>
      <c r="F487" t="s">
        <v>375</v>
      </c>
      <c r="G487" s="13">
        <f>A487/H487</f>
        <v>2.8537334510966243E-3</v>
      </c>
      <c r="H487">
        <f>SUMIF(F:F,F487,A:A)</f>
        <v>28147702.431400008</v>
      </c>
    </row>
    <row r="488" spans="1:8" x14ac:dyDescent="0.3">
      <c r="A488">
        <v>796592</v>
      </c>
      <c r="B488" t="s">
        <v>27</v>
      </c>
      <c r="C488">
        <v>33.745472999999997</v>
      </c>
      <c r="D488">
        <v>-117.867653</v>
      </c>
      <c r="E488">
        <v>631.19957931118256</v>
      </c>
      <c r="F488" t="s">
        <v>375</v>
      </c>
      <c r="G488" s="13">
        <f>A488/H488</f>
        <v>2.8300427075403724E-2</v>
      </c>
      <c r="H488">
        <f>SUMIF(F:F,F488,A:A)</f>
        <v>28147702.431400008</v>
      </c>
    </row>
    <row r="489" spans="1:8" x14ac:dyDescent="0.3">
      <c r="A489">
        <v>55244.53</v>
      </c>
      <c r="B489" t="s">
        <v>92</v>
      </c>
      <c r="C489">
        <v>33.317841999999999</v>
      </c>
      <c r="D489">
        <v>-117.32051199999999</v>
      </c>
      <c r="E489">
        <v>686.67955017368649</v>
      </c>
      <c r="F489" t="s">
        <v>375</v>
      </c>
      <c r="G489" s="13">
        <f>A489/H489</f>
        <v>1.9626656965924254E-3</v>
      </c>
      <c r="H489">
        <f>SUMIF(F:F,F489,A:A)</f>
        <v>28147702.431400008</v>
      </c>
    </row>
    <row r="490" spans="1:8" x14ac:dyDescent="0.3">
      <c r="A490">
        <v>5445.6399999999994</v>
      </c>
      <c r="B490" t="s">
        <v>136</v>
      </c>
      <c r="C490">
        <v>33.195869999999999</v>
      </c>
      <c r="D490">
        <v>-117.37948299999999</v>
      </c>
      <c r="E490">
        <v>698.84249500511442</v>
      </c>
      <c r="F490" t="s">
        <v>375</v>
      </c>
      <c r="G490" s="13">
        <f>A490/H490</f>
        <v>1.9346658979615852E-4</v>
      </c>
      <c r="H490">
        <f>SUMIF(F:F,F490,A:A)</f>
        <v>28147702.431400008</v>
      </c>
    </row>
    <row r="491" spans="1:8" x14ac:dyDescent="0.3">
      <c r="A491">
        <v>2811.7</v>
      </c>
      <c r="B491" t="s">
        <v>137</v>
      </c>
      <c r="C491">
        <v>33.200037000000002</v>
      </c>
      <c r="D491">
        <v>-117.242536</v>
      </c>
      <c r="E491">
        <v>700.93148525261813</v>
      </c>
      <c r="F491" t="s">
        <v>375</v>
      </c>
      <c r="G491" s="13">
        <f>A491/H491</f>
        <v>9.9890923845472515E-5</v>
      </c>
      <c r="H491">
        <f>SUMIF(F:F,F491,A:A)</f>
        <v>28147702.431400008</v>
      </c>
    </row>
    <row r="492" spans="1:8" x14ac:dyDescent="0.3">
      <c r="A492">
        <v>528755.76</v>
      </c>
      <c r="B492" t="s">
        <v>30</v>
      </c>
      <c r="C492">
        <v>45.143731000000002</v>
      </c>
      <c r="D492">
        <v>-122.855372</v>
      </c>
      <c r="E492">
        <v>718.27876719010919</v>
      </c>
      <c r="F492" t="s">
        <v>375</v>
      </c>
      <c r="G492" s="13">
        <f>A492/H492</f>
        <v>1.8785041560271346E-2</v>
      </c>
      <c r="H492">
        <f>SUMIF(F:F,F492,A:A)</f>
        <v>28147702.431400008</v>
      </c>
    </row>
    <row r="493" spans="1:8" x14ac:dyDescent="0.3">
      <c r="A493">
        <v>315898.68</v>
      </c>
      <c r="B493" t="s">
        <v>44</v>
      </c>
      <c r="C493">
        <v>45.407620999999999</v>
      </c>
      <c r="D493">
        <v>-122.570369</v>
      </c>
      <c r="E493">
        <v>734.39879021020624</v>
      </c>
      <c r="F493" t="s">
        <v>375</v>
      </c>
      <c r="G493" s="13">
        <f>A493/H493</f>
        <v>1.1222893974024716E-2</v>
      </c>
      <c r="H493">
        <f>SUMIF(F:F,F493,A:A)</f>
        <v>28147702.431400008</v>
      </c>
    </row>
    <row r="494" spans="1:8" x14ac:dyDescent="0.3">
      <c r="A494">
        <v>100560.76</v>
      </c>
      <c r="B494" t="s">
        <v>44</v>
      </c>
      <c r="C494">
        <v>45.407620999999999</v>
      </c>
      <c r="D494">
        <v>-122.570369</v>
      </c>
      <c r="E494">
        <v>734.39879021020624</v>
      </c>
      <c r="F494" t="s">
        <v>375</v>
      </c>
      <c r="G494" s="13">
        <f>A494/H494</f>
        <v>3.5726098869021728E-3</v>
      </c>
      <c r="H494">
        <f>SUMIF(F:F,F494,A:A)</f>
        <v>28147702.431400008</v>
      </c>
    </row>
    <row r="495" spans="1:8" x14ac:dyDescent="0.3">
      <c r="A495">
        <v>21450</v>
      </c>
      <c r="B495" t="s">
        <v>118</v>
      </c>
      <c r="C495">
        <v>32.640053999999999</v>
      </c>
      <c r="D495">
        <v>-117.08419600000001</v>
      </c>
      <c r="E495">
        <v>764.62156908304814</v>
      </c>
      <c r="F495" t="s">
        <v>375</v>
      </c>
      <c r="G495" s="13">
        <f>A495/H495</f>
        <v>7.6205154052188552E-4</v>
      </c>
      <c r="H495">
        <f>SUMIF(F:F,F495,A:A)</f>
        <v>28147702.431400008</v>
      </c>
    </row>
    <row r="496" spans="1:8" x14ac:dyDescent="0.3">
      <c r="A496">
        <v>1290.24</v>
      </c>
      <c r="B496" t="s">
        <v>118</v>
      </c>
      <c r="C496">
        <v>32.640053999999999</v>
      </c>
      <c r="D496">
        <v>-117.08419600000001</v>
      </c>
      <c r="E496">
        <v>764.62156908304814</v>
      </c>
      <c r="F496" t="s">
        <v>375</v>
      </c>
      <c r="G496" s="13">
        <f>A496/H496</f>
        <v>4.5838199517154199E-5</v>
      </c>
      <c r="H496">
        <f>SUMIF(F:F,F496,A:A)</f>
        <v>28147702.431400008</v>
      </c>
    </row>
    <row r="497" spans="1:8" x14ac:dyDescent="0.3">
      <c r="A497">
        <v>71788.989999999991</v>
      </c>
      <c r="B497" t="s">
        <v>87</v>
      </c>
      <c r="C497">
        <v>32.978656999999998</v>
      </c>
      <c r="D497">
        <v>-115.53026699999999</v>
      </c>
      <c r="E497">
        <v>771.71038367438939</v>
      </c>
      <c r="F497" t="s">
        <v>375</v>
      </c>
      <c r="G497" s="13">
        <f>A497/H497</f>
        <v>2.550438714312831E-3</v>
      </c>
      <c r="H497">
        <f>SUMIF(F:F,F497,A:A)</f>
        <v>28147702.431400008</v>
      </c>
    </row>
    <row r="498" spans="1:8" x14ac:dyDescent="0.3">
      <c r="A498">
        <v>10382</v>
      </c>
      <c r="B498" t="s">
        <v>132</v>
      </c>
      <c r="C498">
        <v>32.678947999999998</v>
      </c>
      <c r="D498">
        <v>-115.49888300000001</v>
      </c>
      <c r="E498">
        <v>803.56697269504207</v>
      </c>
      <c r="F498" t="s">
        <v>375</v>
      </c>
      <c r="G498" s="13">
        <f>A498/H498</f>
        <v>3.6884005098826179E-4</v>
      </c>
      <c r="H498">
        <f>SUMIF(F:F,F498,A:A)</f>
        <v>28147702.431400008</v>
      </c>
    </row>
    <row r="499" spans="1:8" x14ac:dyDescent="0.3">
      <c r="A499">
        <v>93140.959999999992</v>
      </c>
      <c r="B499" t="s">
        <v>78</v>
      </c>
      <c r="C499">
        <v>33.450043000000001</v>
      </c>
      <c r="D499">
        <v>-112.259321</v>
      </c>
      <c r="E499">
        <v>887.05732701442776</v>
      </c>
      <c r="F499" t="s">
        <v>375</v>
      </c>
      <c r="G499" s="13">
        <f>A499/H499</f>
        <v>3.3090075549504576E-3</v>
      </c>
      <c r="H499">
        <f>SUMIF(F:F,F499,A:A)</f>
        <v>28147702.431400008</v>
      </c>
    </row>
    <row r="500" spans="1:8" x14ac:dyDescent="0.3">
      <c r="A500">
        <v>833.58</v>
      </c>
      <c r="B500" t="s">
        <v>78</v>
      </c>
      <c r="C500">
        <v>33.450043000000001</v>
      </c>
      <c r="D500">
        <v>-112.259321</v>
      </c>
      <c r="E500">
        <v>887.05732701442776</v>
      </c>
      <c r="F500" t="s">
        <v>375</v>
      </c>
      <c r="G500" s="13">
        <f>A500/H500</f>
        <v>2.9614495251665891E-5</v>
      </c>
      <c r="H500">
        <f>SUMIF(F:F,F500,A:A)</f>
        <v>28147702.431400008</v>
      </c>
    </row>
    <row r="501" spans="1:8" x14ac:dyDescent="0.3">
      <c r="A501">
        <v>70287</v>
      </c>
      <c r="B501" t="s">
        <v>88</v>
      </c>
      <c r="C501">
        <v>33.448377000000001</v>
      </c>
      <c r="D501">
        <v>-112.074037</v>
      </c>
      <c r="E501">
        <v>898.40621510655637</v>
      </c>
      <c r="F501" t="s">
        <v>375</v>
      </c>
      <c r="G501" s="13">
        <f>A501/H501</f>
        <v>2.4970776983059099E-3</v>
      </c>
      <c r="H501">
        <f>SUMIF(F:F,F501,A:A)</f>
        <v>28147702.431400008</v>
      </c>
    </row>
    <row r="502" spans="1:8" x14ac:dyDescent="0.3">
      <c r="A502">
        <v>37440</v>
      </c>
      <c r="B502" t="s">
        <v>83</v>
      </c>
      <c r="C502">
        <v>33.425510000000003</v>
      </c>
      <c r="D502">
        <v>-111.940005</v>
      </c>
      <c r="E502">
        <v>908.51217525523816</v>
      </c>
      <c r="F502" t="s">
        <v>375</v>
      </c>
      <c r="G502" s="13">
        <f>A502/H502</f>
        <v>1.3301263252745638E-3</v>
      </c>
      <c r="H502">
        <f>SUMIF(F:F,F502,A:A)</f>
        <v>28147702.431400008</v>
      </c>
    </row>
    <row r="503" spans="1:8" x14ac:dyDescent="0.3">
      <c r="A503">
        <v>37440</v>
      </c>
      <c r="B503" t="s">
        <v>83</v>
      </c>
      <c r="C503">
        <v>33.425510000000003</v>
      </c>
      <c r="D503">
        <v>-111.940005</v>
      </c>
      <c r="E503">
        <v>908.51217525523816</v>
      </c>
      <c r="F503" t="s">
        <v>375</v>
      </c>
      <c r="G503" s="13">
        <f>A503/H503</f>
        <v>1.3301263252745638E-3</v>
      </c>
      <c r="H503">
        <f>SUMIF(F:F,F503,A:A)</f>
        <v>28147702.431400008</v>
      </c>
    </row>
    <row r="504" spans="1:8" x14ac:dyDescent="0.3">
      <c r="A504">
        <v>1244729.0399999996</v>
      </c>
      <c r="B504" t="s">
        <v>83</v>
      </c>
      <c r="C504">
        <v>33.425510000000003</v>
      </c>
      <c r="D504">
        <v>-111.940005</v>
      </c>
      <c r="E504">
        <v>908.51217525523816</v>
      </c>
      <c r="F504" t="s">
        <v>375</v>
      </c>
      <c r="G504" s="13">
        <f>A504/H504</f>
        <v>4.4221337177824123E-2</v>
      </c>
      <c r="H504">
        <f>SUMIF(F:F,F504,A:A)</f>
        <v>28147702.431400008</v>
      </c>
    </row>
    <row r="505" spans="1:8" x14ac:dyDescent="0.3">
      <c r="A505">
        <v>449127.01</v>
      </c>
      <c r="B505" t="s">
        <v>34</v>
      </c>
      <c r="C505">
        <v>47.203156999999997</v>
      </c>
      <c r="D505">
        <v>-122.240397</v>
      </c>
      <c r="E505">
        <v>909.69337913331742</v>
      </c>
      <c r="F505" t="s">
        <v>375</v>
      </c>
      <c r="G505" s="13">
        <f>A505/H505</f>
        <v>1.595608064617661E-2</v>
      </c>
      <c r="H505">
        <f>SUMIF(F:F,F505,A:A)</f>
        <v>28147702.431400008</v>
      </c>
    </row>
    <row r="506" spans="1:8" x14ac:dyDescent="0.3">
      <c r="A506">
        <v>215323.04</v>
      </c>
      <c r="B506" t="s">
        <v>34</v>
      </c>
      <c r="C506">
        <v>47.203156999999997</v>
      </c>
      <c r="D506">
        <v>-122.240397</v>
      </c>
      <c r="E506">
        <v>909.69337913331742</v>
      </c>
      <c r="F506" t="s">
        <v>375</v>
      </c>
      <c r="G506" s="13">
        <f>A506/H506</f>
        <v>7.6497554471727548E-3</v>
      </c>
      <c r="H506">
        <f>SUMIF(F:F,F506,A:A)</f>
        <v>28147702.431400008</v>
      </c>
    </row>
    <row r="507" spans="1:8" x14ac:dyDescent="0.3">
      <c r="A507">
        <v>1806.0900000000001</v>
      </c>
      <c r="B507" t="s">
        <v>34</v>
      </c>
      <c r="C507">
        <v>47.203156999999997</v>
      </c>
      <c r="D507">
        <v>-122.240397</v>
      </c>
      <c r="E507">
        <v>909.69337913331742</v>
      </c>
      <c r="F507" t="s">
        <v>375</v>
      </c>
      <c r="G507" s="13">
        <f>A507/H507</f>
        <v>6.4164739711942772E-5</v>
      </c>
      <c r="H507">
        <f>SUMIF(F:F,F507,A:A)</f>
        <v>28147702.431400008</v>
      </c>
    </row>
    <row r="508" spans="1:8" x14ac:dyDescent="0.3">
      <c r="A508">
        <v>571984.92000000016</v>
      </c>
      <c r="B508" t="s">
        <v>34</v>
      </c>
      <c r="C508">
        <v>47.203156999999997</v>
      </c>
      <c r="D508">
        <v>-122.240397</v>
      </c>
      <c r="E508">
        <v>909.69337913331742</v>
      </c>
      <c r="F508" t="s">
        <v>375</v>
      </c>
      <c r="G508" s="13">
        <f>A508/H508</f>
        <v>2.0320838668591495E-2</v>
      </c>
      <c r="H508">
        <f>SUMIF(F:F,F508,A:A)</f>
        <v>28147702.431400008</v>
      </c>
    </row>
    <row r="509" spans="1:8" x14ac:dyDescent="0.3">
      <c r="A509">
        <v>3184.62</v>
      </c>
      <c r="B509" t="s">
        <v>34</v>
      </c>
      <c r="C509">
        <v>47.203156999999997</v>
      </c>
      <c r="D509">
        <v>-122.240397</v>
      </c>
      <c r="E509">
        <v>909.69337913331742</v>
      </c>
      <c r="F509" t="s">
        <v>375</v>
      </c>
      <c r="G509" s="13">
        <f>A509/H509</f>
        <v>1.1313960731826606E-4</v>
      </c>
      <c r="H509">
        <f>SUMIF(F:F,F509,A:A)</f>
        <v>28147702.431400008</v>
      </c>
    </row>
    <row r="510" spans="1:8" x14ac:dyDescent="0.3">
      <c r="A510">
        <v>2036.72</v>
      </c>
      <c r="B510" t="s">
        <v>160</v>
      </c>
      <c r="C510">
        <v>33.306159999999998</v>
      </c>
      <c r="D510">
        <v>-111.84125</v>
      </c>
      <c r="E510">
        <v>924.49237527363164</v>
      </c>
      <c r="F510" t="s">
        <v>375</v>
      </c>
      <c r="G510" s="13">
        <f>A510/H510</f>
        <v>7.2358303664882737E-5</v>
      </c>
      <c r="H510">
        <f>SUMIF(F:F,F510,A:A)</f>
        <v>28147702.431400008</v>
      </c>
    </row>
    <row r="511" spans="1:8" x14ac:dyDescent="0.3">
      <c r="A511">
        <v>486650.49599999993</v>
      </c>
      <c r="B511" t="s">
        <v>322</v>
      </c>
      <c r="C511">
        <v>47.380934000000003</v>
      </c>
      <c r="D511">
        <v>-122.234843</v>
      </c>
      <c r="E511">
        <v>928.22025985036828</v>
      </c>
      <c r="F511" t="s">
        <v>375</v>
      </c>
      <c r="G511" s="13">
        <f>A511/H511</f>
        <v>1.7289172968416765E-2</v>
      </c>
      <c r="H511">
        <f>SUMIF(F:F,F511,A:A)</f>
        <v>28147702.431400008</v>
      </c>
    </row>
    <row r="512" spans="1:8" x14ac:dyDescent="0.3">
      <c r="A512">
        <v>205988.38</v>
      </c>
      <c r="B512" t="s">
        <v>56</v>
      </c>
      <c r="C512">
        <v>47.674343</v>
      </c>
      <c r="D512">
        <v>-117.112424</v>
      </c>
      <c r="E512">
        <v>933.1348025955233</v>
      </c>
      <c r="F512" t="s">
        <v>375</v>
      </c>
      <c r="G512" s="13">
        <f>A512/H512</f>
        <v>7.3181241169514013E-3</v>
      </c>
      <c r="H512">
        <f>SUMIF(F:F,F512,A:A)</f>
        <v>28147702.431400008</v>
      </c>
    </row>
    <row r="513" spans="1:8" x14ac:dyDescent="0.3">
      <c r="A513">
        <v>93540.160000000003</v>
      </c>
      <c r="B513" t="s">
        <v>77</v>
      </c>
      <c r="C513">
        <v>47.606209999999997</v>
      </c>
      <c r="D513">
        <v>-122.332071</v>
      </c>
      <c r="E513">
        <v>954.12139073989533</v>
      </c>
      <c r="F513" t="s">
        <v>375</v>
      </c>
      <c r="G513" s="13">
        <f>A513/H513</f>
        <v>3.3231898847861847E-3</v>
      </c>
      <c r="H513">
        <f>SUMIF(F:F,F513,A:A)</f>
        <v>28147702.431400008</v>
      </c>
    </row>
    <row r="514" spans="1:8" x14ac:dyDescent="0.3">
      <c r="A514">
        <v>1012157.4299999999</v>
      </c>
      <c r="B514" t="s">
        <v>24</v>
      </c>
      <c r="C514">
        <v>49.104177999999997</v>
      </c>
      <c r="D514">
        <v>-122.660352</v>
      </c>
      <c r="E514">
        <v>1118.8891277211533</v>
      </c>
      <c r="F514" t="s">
        <v>375</v>
      </c>
      <c r="G514" s="13">
        <f>A514/H514</f>
        <v>3.5958793882618766E-2</v>
      </c>
      <c r="H514">
        <f>SUMIF(F:F,F514,A:A)</f>
        <v>28147702.431400008</v>
      </c>
    </row>
    <row r="515" spans="1:8" x14ac:dyDescent="0.3">
      <c r="A515">
        <v>348345.97000000003</v>
      </c>
      <c r="B515" t="s">
        <v>41</v>
      </c>
      <c r="C515">
        <v>49.095215000000003</v>
      </c>
      <c r="D515">
        <v>-123.026476</v>
      </c>
      <c r="E515">
        <v>1125.9708918680788</v>
      </c>
      <c r="F515" t="s">
        <v>375</v>
      </c>
      <c r="G515" s="13">
        <f>A515/H515</f>
        <v>1.2375644898512381E-2</v>
      </c>
      <c r="H515">
        <f>SUMIF(F:F,F515,A:A)</f>
        <v>28147702.431400008</v>
      </c>
    </row>
    <row r="516" spans="1:8" x14ac:dyDescent="0.3">
      <c r="A516">
        <v>15016.91</v>
      </c>
      <c r="B516" t="s">
        <v>41</v>
      </c>
      <c r="C516">
        <v>49.095215000000003</v>
      </c>
      <c r="D516">
        <v>-123.026476</v>
      </c>
      <c r="E516">
        <v>1125.9708918680788</v>
      </c>
      <c r="F516" t="s">
        <v>375</v>
      </c>
      <c r="G516" s="13">
        <f>A516/H516</f>
        <v>5.3350393470296071E-4</v>
      </c>
      <c r="H516">
        <f>SUMIF(F:F,F516,A:A)</f>
        <v>28147702.431400008</v>
      </c>
    </row>
    <row r="517" spans="1:8" x14ac:dyDescent="0.3">
      <c r="A517">
        <v>348</v>
      </c>
      <c r="B517" t="s">
        <v>41</v>
      </c>
      <c r="C517">
        <v>49.095215000000003</v>
      </c>
      <c r="D517">
        <v>-123.026476</v>
      </c>
      <c r="E517">
        <v>1125.9708918680788</v>
      </c>
      <c r="F517" t="s">
        <v>375</v>
      </c>
      <c r="G517" s="13">
        <f>A517/H517</f>
        <v>1.236335366441101E-5</v>
      </c>
      <c r="H517">
        <f>SUMIF(F:F,F517,A:A)</f>
        <v>28147702.431400008</v>
      </c>
    </row>
    <row r="518" spans="1:8" x14ac:dyDescent="0.3">
      <c r="A518">
        <v>92716.479999999996</v>
      </c>
      <c r="B518" t="s">
        <v>79</v>
      </c>
      <c r="C518">
        <v>49.166589999999999</v>
      </c>
      <c r="D518">
        <v>-123.13356899999999</v>
      </c>
      <c r="E518">
        <v>1135.8839596677319</v>
      </c>
      <c r="F518" t="s">
        <v>375</v>
      </c>
      <c r="G518" s="13">
        <f>A518/H518</f>
        <v>3.2939271056301438E-3</v>
      </c>
      <c r="H518">
        <f>SUMIF(F:F,F518,A:A)</f>
        <v>28147702.431400008</v>
      </c>
    </row>
    <row r="519" spans="1:8" x14ac:dyDescent="0.3">
      <c r="A519">
        <v>344914.43</v>
      </c>
      <c r="B519" t="s">
        <v>43</v>
      </c>
      <c r="C519">
        <v>49.228748000000003</v>
      </c>
      <c r="D519">
        <v>-122.845833</v>
      </c>
      <c r="E519">
        <v>1135.9346341004982</v>
      </c>
      <c r="F519" t="s">
        <v>375</v>
      </c>
      <c r="G519" s="13">
        <f>A519/H519</f>
        <v>1.2253732994392917E-2</v>
      </c>
      <c r="H519">
        <f>SUMIF(F:F,F519,A:A)</f>
        <v>28147702.431400008</v>
      </c>
    </row>
    <row r="520" spans="1:8" x14ac:dyDescent="0.3">
      <c r="A520">
        <v>456271.84</v>
      </c>
      <c r="B520" t="s">
        <v>43</v>
      </c>
      <c r="C520">
        <v>49.283763</v>
      </c>
      <c r="D520">
        <v>-122.793206</v>
      </c>
      <c r="E520">
        <v>1140.5871820897903</v>
      </c>
      <c r="F520" t="s">
        <v>375</v>
      </c>
      <c r="G520" s="13">
        <f>A520/H520</f>
        <v>1.6209914152389523E-2</v>
      </c>
      <c r="H520">
        <f>SUMIF(F:F,F520,A:A)</f>
        <v>28147702.431400008</v>
      </c>
    </row>
    <row r="521" spans="1:8" x14ac:dyDescent="0.3">
      <c r="A521">
        <v>894245.85999999987</v>
      </c>
      <c r="B521" t="s">
        <v>25</v>
      </c>
      <c r="C521">
        <v>31.340378000000001</v>
      </c>
      <c r="D521">
        <v>-110.934253</v>
      </c>
      <c r="E521">
        <v>1147.0428117395275</v>
      </c>
      <c r="F521" t="s">
        <v>375</v>
      </c>
      <c r="G521" s="13">
        <f>A521/H521</f>
        <v>3.176976387964188E-2</v>
      </c>
      <c r="H521">
        <f>SUMIF(F:F,F521,A:A)</f>
        <v>28147702.431400008</v>
      </c>
    </row>
    <row r="522" spans="1:8" x14ac:dyDescent="0.3">
      <c r="A522">
        <v>292244.63</v>
      </c>
      <c r="B522" t="s">
        <v>210</v>
      </c>
      <c r="C522">
        <v>49.287486999999999</v>
      </c>
      <c r="D522">
        <v>-123.119646</v>
      </c>
      <c r="E522">
        <v>1148.169006824696</v>
      </c>
      <c r="F522" t="s">
        <v>375</v>
      </c>
      <c r="G522" s="13">
        <f>A522/H522</f>
        <v>1.0382539417284311E-2</v>
      </c>
      <c r="H522">
        <f>SUMIF(F:F,F522,A:A)</f>
        <v>28147702.431400008</v>
      </c>
    </row>
    <row r="523" spans="1:8" x14ac:dyDescent="0.3">
      <c r="A523">
        <v>31786.560000000001</v>
      </c>
      <c r="B523" t="s">
        <v>210</v>
      </c>
      <c r="C523">
        <v>49.287486999999999</v>
      </c>
      <c r="D523">
        <v>-123.119646</v>
      </c>
      <c r="E523">
        <v>1148.169006824696</v>
      </c>
      <c r="F523" t="s">
        <v>375</v>
      </c>
      <c r="G523" s="13">
        <f>A523/H523</f>
        <v>1.1292772501581049E-3</v>
      </c>
      <c r="H523">
        <f>SUMIF(F:F,F523,A:A)</f>
        <v>28147702.431400008</v>
      </c>
    </row>
    <row r="524" spans="1:8" x14ac:dyDescent="0.3">
      <c r="A524">
        <v>40888.800000000003</v>
      </c>
      <c r="B524" t="s">
        <v>48</v>
      </c>
      <c r="C524">
        <v>51.048614999999998</v>
      </c>
      <c r="D524">
        <v>-114.070846</v>
      </c>
      <c r="E524">
        <v>1346.6272008973244</v>
      </c>
      <c r="F524" t="s">
        <v>375</v>
      </c>
      <c r="G524" s="13">
        <f>A524/H524</f>
        <v>1.4526514233142787E-3</v>
      </c>
      <c r="H524">
        <f>SUMIF(F:F,F524,A:A)</f>
        <v>28147702.431400008</v>
      </c>
    </row>
    <row r="525" spans="1:8" x14ac:dyDescent="0.3">
      <c r="A525">
        <v>35973.599999999999</v>
      </c>
      <c r="B525" t="s">
        <v>48</v>
      </c>
      <c r="C525">
        <v>51.048614999999998</v>
      </c>
      <c r="D525">
        <v>-114.070846</v>
      </c>
      <c r="E525">
        <v>1346.6272008973244</v>
      </c>
      <c r="F525" t="s">
        <v>375</v>
      </c>
      <c r="G525" s="13">
        <f>A525/H525</f>
        <v>1.2780297108679766E-3</v>
      </c>
      <c r="H525">
        <f>SUMIF(F:F,F525,A:A)</f>
        <v>28147702.431400008</v>
      </c>
    </row>
    <row r="526" spans="1:8" x14ac:dyDescent="0.3">
      <c r="A526">
        <v>208137.60000000001</v>
      </c>
      <c r="B526" t="s">
        <v>49</v>
      </c>
      <c r="C526">
        <v>51.244191999999998</v>
      </c>
      <c r="D526">
        <v>-114.163185</v>
      </c>
      <c r="E526">
        <v>1365.0112528495947</v>
      </c>
      <c r="F526" t="s">
        <v>375</v>
      </c>
      <c r="G526" s="13">
        <f>A526/H526</f>
        <v>7.3944791944302105E-3</v>
      </c>
      <c r="H526">
        <f>SUMIF(F:F,F526,A:A)</f>
        <v>28147702.431400008</v>
      </c>
    </row>
    <row r="527" spans="1:8" x14ac:dyDescent="0.3">
      <c r="A527">
        <v>217262.88000000003</v>
      </c>
      <c r="B527" t="s">
        <v>55</v>
      </c>
      <c r="C527">
        <v>51.292943000000001</v>
      </c>
      <c r="D527">
        <v>-113.995486</v>
      </c>
      <c r="E527">
        <v>1373.663662429238</v>
      </c>
      <c r="F527" t="s">
        <v>375</v>
      </c>
      <c r="G527" s="13">
        <f>A527/H527</f>
        <v>7.7186719068634774E-3</v>
      </c>
      <c r="H527">
        <f>SUMIF(F:F,F527,A:A)</f>
        <v>28147702.431400008</v>
      </c>
    </row>
    <row r="528" spans="1:8" x14ac:dyDescent="0.3">
      <c r="A528">
        <v>430792.49999999994</v>
      </c>
      <c r="B528" t="s">
        <v>325</v>
      </c>
      <c r="C528">
        <v>53.570858999999999</v>
      </c>
      <c r="D528">
        <v>-113.522812</v>
      </c>
      <c r="E528">
        <v>1620.1236174352489</v>
      </c>
      <c r="F528" t="s">
        <v>375</v>
      </c>
      <c r="G528" s="13">
        <f>A528/H528</f>
        <v>1.530471273987293E-2</v>
      </c>
      <c r="H528">
        <f>SUMIF(F:F,F528,A:A)</f>
        <v>28147702.431400008</v>
      </c>
    </row>
    <row r="529" spans="1:8" x14ac:dyDescent="0.3">
      <c r="A529">
        <v>177059.75440000001</v>
      </c>
      <c r="B529" t="s">
        <v>341</v>
      </c>
      <c r="C529">
        <v>52.125104</v>
      </c>
      <c r="D529">
        <v>-106.70254300000001</v>
      </c>
      <c r="E529">
        <v>1694.5666448502559</v>
      </c>
      <c r="F529" t="s">
        <v>375</v>
      </c>
      <c r="G529" s="13">
        <f>A529/H529</f>
        <v>6.2903803545429704E-3</v>
      </c>
      <c r="H529">
        <f>SUMIF(F:F,F529,A:A)</f>
        <v>28147702.431400008</v>
      </c>
    </row>
    <row r="530" spans="1:8" x14ac:dyDescent="0.3">
      <c r="A530">
        <v>108.16</v>
      </c>
      <c r="B530" t="s">
        <v>189</v>
      </c>
      <c r="C530">
        <v>19.707094000000001</v>
      </c>
      <c r="D530">
        <v>-155.08848699999999</v>
      </c>
      <c r="E530">
        <v>4065.2178734073432</v>
      </c>
      <c r="F530" t="s">
        <v>375</v>
      </c>
      <c r="G530" s="13">
        <f>A530/H530</f>
        <v>3.8425871619042955E-6</v>
      </c>
      <c r="H530">
        <f>SUMIF(F:F,F530,A:A)</f>
        <v>28147702.431400008</v>
      </c>
    </row>
    <row r="531" spans="1:8" x14ac:dyDescent="0.3">
      <c r="A531">
        <v>260.55</v>
      </c>
      <c r="B531" t="s">
        <v>181</v>
      </c>
      <c r="C531">
        <v>21.306944000000001</v>
      </c>
      <c r="D531">
        <v>-157.85833299999999</v>
      </c>
      <c r="E531">
        <v>4183.7418357876495</v>
      </c>
      <c r="F531" t="s">
        <v>375</v>
      </c>
      <c r="G531" s="13">
        <f>A531/H531</f>
        <v>9.2565281530525535E-6</v>
      </c>
      <c r="H531">
        <f>SUMIF(F:F,F531,A:A)</f>
        <v>28147702.431400008</v>
      </c>
    </row>
    <row r="532" spans="1:8" x14ac:dyDescent="0.3">
      <c r="A532">
        <v>265681.07999999996</v>
      </c>
      <c r="B532" t="s">
        <v>337</v>
      </c>
      <c r="C532">
        <v>35.668804999999999</v>
      </c>
      <c r="D532">
        <v>139.743326</v>
      </c>
      <c r="E532">
        <v>8420.8344244566597</v>
      </c>
      <c r="F532" t="s">
        <v>375</v>
      </c>
      <c r="G532" s="13">
        <f>A532/H532</f>
        <v>9.43881940799619E-3</v>
      </c>
      <c r="H532">
        <f>SUMIF(F:F,F532,A:A)</f>
        <v>28147702.431400008</v>
      </c>
    </row>
    <row r="533" spans="1:8" x14ac:dyDescent="0.3">
      <c r="A533">
        <v>54827.28</v>
      </c>
      <c r="B533" t="s">
        <v>93</v>
      </c>
      <c r="C533">
        <v>35.907800000000002</v>
      </c>
      <c r="D533">
        <v>127.76690000000001</v>
      </c>
      <c r="E533">
        <v>9213.8014714687961</v>
      </c>
      <c r="F533" t="s">
        <v>375</v>
      </c>
      <c r="G533" s="13">
        <f>A533/H533</f>
        <v>1.9478421066025531E-3</v>
      </c>
      <c r="H533">
        <f>SUMIF(F:F,F533,A:A)</f>
        <v>28147702.431400008</v>
      </c>
    </row>
    <row r="534" spans="1:8" x14ac:dyDescent="0.3">
      <c r="A534">
        <v>290164.80000000005</v>
      </c>
      <c r="B534" t="s">
        <v>335</v>
      </c>
      <c r="C534">
        <v>25.06043</v>
      </c>
      <c r="D534">
        <v>121.575214</v>
      </c>
      <c r="E534">
        <v>10490.090320929772</v>
      </c>
      <c r="F534" t="s">
        <v>375</v>
      </c>
      <c r="G534" s="13">
        <f>A534/H534</f>
        <v>1.0308649549893932E-2</v>
      </c>
      <c r="H534">
        <f>SUMIF(F:F,F534,A:A)</f>
        <v>28147702.431400008</v>
      </c>
    </row>
    <row r="535" spans="1:8" x14ac:dyDescent="0.3">
      <c r="A535">
        <v>22056.080000000002</v>
      </c>
      <c r="B535" t="s">
        <v>115</v>
      </c>
      <c r="C535">
        <v>22.379076000000001</v>
      </c>
      <c r="D535">
        <v>114.187709</v>
      </c>
      <c r="E535">
        <v>11203.528652344698</v>
      </c>
      <c r="F535" t="s">
        <v>375</v>
      </c>
      <c r="G535" s="13">
        <f>A535/H535</f>
        <v>7.8358367094983456E-4</v>
      </c>
      <c r="H535">
        <f>SUMIF(F:F,F535,A:A)</f>
        <v>28147702.431400008</v>
      </c>
    </row>
    <row r="536" spans="1:8" x14ac:dyDescent="0.3">
      <c r="A536">
        <v>67952.160000000003</v>
      </c>
      <c r="B536" t="s">
        <v>348</v>
      </c>
      <c r="C536">
        <v>14.080356999999999</v>
      </c>
      <c r="D536">
        <v>100.613935</v>
      </c>
      <c r="E536">
        <v>12764.648695624905</v>
      </c>
      <c r="F536" t="s">
        <v>375</v>
      </c>
      <c r="G536" s="13">
        <f>A536/H536</f>
        <v>2.4141281216685153E-3</v>
      </c>
      <c r="H536">
        <f>SUMIF(F:F,F536,A:A)</f>
        <v>28147702.431400008</v>
      </c>
    </row>
    <row r="537" spans="1:8" x14ac:dyDescent="0.3">
      <c r="A537">
        <v>90468</v>
      </c>
      <c r="B537" t="s">
        <v>80</v>
      </c>
      <c r="C537">
        <v>1.305417</v>
      </c>
      <c r="D537">
        <v>103.820611</v>
      </c>
      <c r="E537">
        <v>13570.214683398925</v>
      </c>
      <c r="F537" t="s">
        <v>375</v>
      </c>
      <c r="G537" s="13">
        <f>A537/H537</f>
        <v>3.2140456302067106E-3</v>
      </c>
      <c r="H537">
        <f>SUMIF(F:F,F537,A:A)</f>
        <v>28147702.431400008</v>
      </c>
    </row>
    <row r="538" spans="1:8" x14ac:dyDescent="0.3">
      <c r="A538">
        <v>301262.0400000001</v>
      </c>
      <c r="B538" t="s">
        <v>334</v>
      </c>
      <c r="C538">
        <v>1.305417</v>
      </c>
      <c r="D538">
        <v>103.820611</v>
      </c>
      <c r="E538">
        <v>13570.214683398925</v>
      </c>
      <c r="F538" t="s">
        <v>375</v>
      </c>
      <c r="G538" s="13">
        <f>A538/H538</f>
        <v>1.0702899845350396E-2</v>
      </c>
      <c r="H538">
        <f>SUMIF(F:F,F538,A:A)</f>
        <v>28147702.431400008</v>
      </c>
    </row>
    <row r="539" spans="1:8" x14ac:dyDescent="0.3">
      <c r="A539">
        <f>SUM(A1:A538)/50</f>
        <v>2904102.8887549965</v>
      </c>
      <c r="B539" t="s">
        <v>392</v>
      </c>
      <c r="C539">
        <v>36.238162807952243</v>
      </c>
      <c r="D539">
        <v>-93.11992684259171</v>
      </c>
      <c r="E539">
        <v>0</v>
      </c>
      <c r="F539" t="s">
        <v>392</v>
      </c>
    </row>
    <row r="540" spans="1:8" x14ac:dyDescent="0.3">
      <c r="A540">
        <v>2904102.8887549965</v>
      </c>
      <c r="B540" t="s">
        <v>392</v>
      </c>
      <c r="C540">
        <v>38.193055047503258</v>
      </c>
      <c r="D540">
        <v>-78.468336661466452</v>
      </c>
      <c r="E540">
        <v>0</v>
      </c>
      <c r="F540" t="s">
        <v>392</v>
      </c>
    </row>
    <row r="541" spans="1:8" x14ac:dyDescent="0.3">
      <c r="A541">
        <v>2904102.8887549965</v>
      </c>
      <c r="B541" t="s">
        <v>392</v>
      </c>
      <c r="C541">
        <v>39.364199152550128</v>
      </c>
      <c r="D541">
        <v>-118.93146197067428</v>
      </c>
      <c r="E541">
        <v>0</v>
      </c>
      <c r="F541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Result</vt:lpstr>
      <vt:lpstr>Tableau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Ekaksh Mehta</cp:lastModifiedBy>
  <dcterms:created xsi:type="dcterms:W3CDTF">2024-08-21T11:21:53Z</dcterms:created>
  <dcterms:modified xsi:type="dcterms:W3CDTF">2024-08-22T22:14:59Z</dcterms:modified>
</cp:coreProperties>
</file>